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paulus/Library/Mobile Documents/com~apple~CloudDocs/Stanford/PhD/PhD Lab/Projects/Thesis_Hawaii/Kohala Gradient/Data/XANES/202112_BL93/"/>
    </mc:Choice>
  </mc:AlternateContent>
  <xr:revisionPtr revIDLastSave="0" documentId="13_ncr:1_{2D4D0279-E24A-124F-99B5-85EF247B5A8D}" xr6:coauthVersionLast="47" xr6:coauthVersionMax="47" xr10:uidLastSave="{00000000-0000-0000-0000-000000000000}"/>
  <bookViews>
    <workbookView xWindow="0" yWindow="660" windowWidth="30240" windowHeight="18980" xr2:uid="{FEADC35C-2CF5-41E9-A76D-35977AEF096C}"/>
  </bookViews>
  <sheets>
    <sheet name="redo_20220618" sheetId="11" r:id="rId1"/>
    <sheet name="gradient MAP" sheetId="4" r:id="rId2"/>
    <sheet name="old_summary_3 components" sheetId="3" r:id="rId3"/>
    <sheet name="old_column data" sheetId="6" r:id="rId4"/>
    <sheet name="old_P16" sheetId="7" r:id="rId5"/>
    <sheet name="old_P17" sheetId="8" r:id="rId6"/>
    <sheet name="old_P19" sheetId="9" r:id="rId7"/>
    <sheet name="old_P22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3" i="11" l="1"/>
  <c r="BP3" i="11"/>
  <c r="BO4" i="11"/>
  <c r="BP4" i="11"/>
  <c r="BO5" i="11"/>
  <c r="BP5" i="11"/>
  <c r="BO6" i="11"/>
  <c r="BP6" i="11"/>
  <c r="BO7" i="11"/>
  <c r="BP7" i="11"/>
  <c r="BO8" i="11"/>
  <c r="BP8" i="11"/>
  <c r="BO9" i="11"/>
  <c r="BP9" i="11"/>
  <c r="BO10" i="11"/>
  <c r="BP10" i="11"/>
  <c r="BO11" i="11"/>
  <c r="BP11" i="11"/>
  <c r="BO12" i="11"/>
  <c r="BP12" i="11"/>
  <c r="BO13" i="11"/>
  <c r="BP13" i="11"/>
  <c r="BO14" i="11"/>
  <c r="BP14" i="11"/>
  <c r="BO15" i="11"/>
  <c r="BP15" i="11"/>
  <c r="BO16" i="11"/>
  <c r="BP16" i="11"/>
  <c r="BO17" i="11"/>
  <c r="BP17" i="11"/>
  <c r="BO18" i="11"/>
  <c r="BP18" i="11"/>
  <c r="BO19" i="11"/>
  <c r="BP19" i="11"/>
  <c r="BO20" i="11"/>
  <c r="BP20" i="11"/>
  <c r="BO21" i="11"/>
  <c r="BP21" i="11"/>
  <c r="BO22" i="11"/>
  <c r="BP22" i="11"/>
  <c r="BO23" i="11"/>
  <c r="BP23" i="11"/>
  <c r="BO24" i="11"/>
  <c r="BP24" i="11"/>
  <c r="BO25" i="11"/>
  <c r="BP25" i="11"/>
  <c r="BO26" i="11"/>
  <c r="BP26" i="11"/>
  <c r="BO27" i="11"/>
  <c r="BP27" i="11"/>
  <c r="BO28" i="11"/>
  <c r="BP28" i="11"/>
  <c r="BO29" i="11"/>
  <c r="BP29" i="11"/>
  <c r="BO30" i="11"/>
  <c r="BP30" i="11"/>
  <c r="BO31" i="11"/>
  <c r="BP31" i="11"/>
  <c r="BO32" i="11"/>
  <c r="BP32" i="11"/>
  <c r="BO33" i="11"/>
  <c r="BP33" i="11"/>
  <c r="BO34" i="11"/>
  <c r="BP34" i="11"/>
  <c r="BO35" i="11"/>
  <c r="BP35" i="11"/>
  <c r="BO36" i="11"/>
  <c r="BP36" i="11"/>
  <c r="BO37" i="11"/>
  <c r="BP37" i="11"/>
  <c r="BO38" i="11"/>
  <c r="BP38" i="11"/>
  <c r="BO39" i="11"/>
  <c r="BP39" i="11"/>
  <c r="BO40" i="11"/>
  <c r="BP40" i="11"/>
  <c r="BO41" i="11"/>
  <c r="BP41" i="11"/>
  <c r="BO42" i="11"/>
  <c r="BP42" i="11"/>
  <c r="BO43" i="11"/>
  <c r="BP43" i="11"/>
  <c r="BO44" i="11"/>
  <c r="BP44" i="11"/>
  <c r="BO45" i="11"/>
  <c r="BP45" i="11"/>
  <c r="BO46" i="11"/>
  <c r="BP46" i="11"/>
  <c r="BO47" i="11"/>
  <c r="BP47" i="11"/>
  <c r="BO48" i="11"/>
  <c r="BP48" i="11"/>
  <c r="BO49" i="11"/>
  <c r="BP49" i="11"/>
  <c r="BO50" i="11"/>
  <c r="BP50" i="11"/>
  <c r="BO51" i="11"/>
  <c r="BP51" i="11"/>
  <c r="BO52" i="11"/>
  <c r="BP52" i="11"/>
  <c r="BO53" i="11"/>
  <c r="BP53" i="11"/>
  <c r="BO54" i="11"/>
  <c r="BP54" i="11"/>
  <c r="BO55" i="11"/>
  <c r="BP55" i="11"/>
  <c r="BO56" i="11"/>
  <c r="BP56" i="11"/>
  <c r="BO57" i="11"/>
  <c r="BP57" i="11"/>
  <c r="BO58" i="11"/>
  <c r="BP58" i="11"/>
  <c r="BO59" i="11"/>
  <c r="BP59" i="11"/>
  <c r="BO60" i="11"/>
  <c r="BP60" i="11"/>
  <c r="BO61" i="11"/>
  <c r="BP61" i="11"/>
  <c r="BO62" i="11"/>
  <c r="BP62" i="11"/>
  <c r="BO63" i="11"/>
  <c r="BP63" i="11"/>
  <c r="BO64" i="11"/>
  <c r="BP64" i="11"/>
  <c r="BO65" i="11"/>
  <c r="BP65" i="11"/>
  <c r="BO66" i="11"/>
  <c r="BP66" i="11"/>
  <c r="BO67" i="11"/>
  <c r="BP67" i="11"/>
  <c r="BO68" i="11"/>
  <c r="BP68" i="11"/>
  <c r="BO69" i="11"/>
  <c r="BP69" i="11"/>
  <c r="BO70" i="11"/>
  <c r="BP70" i="11"/>
  <c r="BO71" i="11"/>
  <c r="BP71" i="11"/>
  <c r="BO72" i="11"/>
  <c r="BP72" i="11"/>
  <c r="BO73" i="11"/>
  <c r="BP73" i="11"/>
  <c r="BO74" i="11"/>
  <c r="BP74" i="11"/>
  <c r="BO75" i="11"/>
  <c r="BP75" i="11"/>
  <c r="BO76" i="11"/>
  <c r="BP76" i="11"/>
  <c r="BO77" i="11"/>
  <c r="BP77" i="11"/>
  <c r="BO78" i="11"/>
  <c r="BP78" i="11"/>
  <c r="BO79" i="11"/>
  <c r="BP79" i="11"/>
  <c r="BO80" i="11"/>
  <c r="BP80" i="11"/>
  <c r="BO81" i="11"/>
  <c r="BP81" i="11"/>
  <c r="BO82" i="11"/>
  <c r="BP82" i="11"/>
  <c r="BO83" i="11"/>
  <c r="BP83" i="11"/>
  <c r="BO84" i="11"/>
  <c r="BP84" i="11"/>
  <c r="BO85" i="11"/>
  <c r="BP85" i="11"/>
  <c r="BO86" i="11"/>
  <c r="BP86" i="11"/>
  <c r="BO87" i="11"/>
  <c r="BP87" i="11"/>
  <c r="BO88" i="11"/>
  <c r="BP88" i="11"/>
  <c r="BO89" i="11"/>
  <c r="BP89" i="11"/>
  <c r="BO90" i="11"/>
  <c r="BP90" i="11"/>
  <c r="BO91" i="11"/>
  <c r="BP91" i="11"/>
  <c r="BO92" i="11"/>
  <c r="BP92" i="11"/>
  <c r="BO93" i="11"/>
  <c r="BP93" i="11"/>
  <c r="BO94" i="11"/>
  <c r="BP94" i="11"/>
  <c r="BO95" i="11"/>
  <c r="BP95" i="11"/>
  <c r="BO96" i="11"/>
  <c r="BP96" i="11"/>
  <c r="BO97" i="11"/>
  <c r="BP97" i="11"/>
  <c r="BO98" i="11"/>
  <c r="BP98" i="11"/>
  <c r="BO99" i="11"/>
  <c r="BP99" i="11"/>
  <c r="BO100" i="11"/>
  <c r="BP100" i="11"/>
  <c r="BO101" i="11"/>
  <c r="BP101" i="11"/>
  <c r="BO102" i="11"/>
  <c r="BP102" i="11"/>
  <c r="BO103" i="11"/>
  <c r="BP103" i="11"/>
  <c r="BO104" i="11"/>
  <c r="BP104" i="11"/>
  <c r="BO105" i="11"/>
  <c r="BP105" i="11"/>
  <c r="BO106" i="11"/>
  <c r="BP106" i="11"/>
  <c r="BO107" i="11"/>
  <c r="BP107" i="11"/>
  <c r="BO108" i="11"/>
  <c r="BP108" i="11"/>
  <c r="BO109" i="11"/>
  <c r="BP109" i="11"/>
  <c r="BO110" i="11"/>
  <c r="BP110" i="11"/>
  <c r="BO111" i="11"/>
  <c r="BP111" i="11"/>
  <c r="BO112" i="11"/>
  <c r="BP112" i="11"/>
  <c r="BO113" i="11"/>
  <c r="BP113" i="11"/>
  <c r="BO114" i="11"/>
  <c r="BP114" i="11"/>
  <c r="BO115" i="11"/>
  <c r="BP115" i="11"/>
  <c r="BO116" i="11"/>
  <c r="BP116" i="11"/>
  <c r="BO117" i="11"/>
  <c r="BP117" i="11"/>
  <c r="BO118" i="11"/>
  <c r="BP118" i="11"/>
  <c r="BO119" i="11"/>
  <c r="BP119" i="11"/>
  <c r="BO120" i="11"/>
  <c r="BP120" i="11"/>
  <c r="BO121" i="11"/>
  <c r="BP121" i="11"/>
  <c r="BO122" i="11"/>
  <c r="BP122" i="11"/>
  <c r="BO123" i="11"/>
  <c r="BP123" i="11"/>
  <c r="BO124" i="11"/>
  <c r="BP124" i="11"/>
  <c r="BO125" i="11"/>
  <c r="BP125" i="11"/>
  <c r="BO126" i="11"/>
  <c r="BP126" i="11"/>
  <c r="BO127" i="11"/>
  <c r="BP127" i="11"/>
  <c r="BO128" i="11"/>
  <c r="BP128" i="11"/>
  <c r="BO129" i="11"/>
  <c r="BP129" i="11"/>
  <c r="BO130" i="11"/>
  <c r="BP130" i="11"/>
  <c r="BO131" i="11"/>
  <c r="BP131" i="11"/>
  <c r="BO132" i="11"/>
  <c r="BP132" i="11"/>
  <c r="BO133" i="11"/>
  <c r="BP133" i="11"/>
  <c r="BO134" i="11"/>
  <c r="BP134" i="11"/>
  <c r="BO135" i="11"/>
  <c r="BP135" i="11"/>
  <c r="BO136" i="11"/>
  <c r="BP136" i="11"/>
  <c r="BO137" i="11"/>
  <c r="BP137" i="11"/>
  <c r="BO138" i="11"/>
  <c r="BP138" i="11"/>
  <c r="BO139" i="11"/>
  <c r="BP139" i="11"/>
  <c r="BO140" i="11"/>
  <c r="BP140" i="11"/>
  <c r="BO141" i="11"/>
  <c r="BP141" i="11"/>
  <c r="BO142" i="11"/>
  <c r="BP142" i="11"/>
  <c r="BO143" i="11"/>
  <c r="BP143" i="11"/>
  <c r="BO144" i="11"/>
  <c r="BP144" i="11"/>
  <c r="BO145" i="11"/>
  <c r="BP145" i="11"/>
  <c r="BO146" i="11"/>
  <c r="BP146" i="11"/>
  <c r="BO147" i="11"/>
  <c r="BP147" i="11"/>
  <c r="BO148" i="11"/>
  <c r="BP148" i="11"/>
  <c r="BO149" i="11"/>
  <c r="BP149" i="11"/>
  <c r="BO150" i="11"/>
  <c r="BP150" i="11"/>
  <c r="BO151" i="11"/>
  <c r="BP151" i="11"/>
  <c r="BO152" i="11"/>
  <c r="BP152" i="11"/>
  <c r="BO153" i="11"/>
  <c r="BP153" i="11"/>
  <c r="BO154" i="11"/>
  <c r="BP154" i="11"/>
  <c r="BO155" i="11"/>
  <c r="BP155" i="11"/>
  <c r="BO156" i="11"/>
  <c r="BP156" i="11"/>
  <c r="BO157" i="11"/>
  <c r="BP157" i="11"/>
  <c r="BO158" i="11"/>
  <c r="BP158" i="11"/>
  <c r="BO159" i="11"/>
  <c r="BP159" i="11"/>
  <c r="BO160" i="11"/>
  <c r="BP160" i="11"/>
  <c r="BO161" i="11"/>
  <c r="BP161" i="11"/>
  <c r="BO162" i="11"/>
  <c r="BP162" i="11"/>
  <c r="BO163" i="11"/>
  <c r="BP163" i="11"/>
  <c r="BO164" i="11"/>
  <c r="BP164" i="11"/>
  <c r="BO165" i="11"/>
  <c r="BP165" i="11"/>
  <c r="BO166" i="11"/>
  <c r="BP166" i="11"/>
  <c r="BO167" i="11"/>
  <c r="BP167" i="11"/>
  <c r="BO168" i="11"/>
  <c r="BP168" i="11"/>
  <c r="BO169" i="11"/>
  <c r="BP169" i="11"/>
  <c r="BO170" i="11"/>
  <c r="BP170" i="11"/>
  <c r="BO171" i="11"/>
  <c r="BP171" i="11"/>
  <c r="BO172" i="11"/>
  <c r="BP172" i="11"/>
  <c r="BO173" i="11"/>
  <c r="BP173" i="11"/>
  <c r="BO174" i="11"/>
  <c r="BP174" i="11"/>
  <c r="BO175" i="11"/>
  <c r="BP175" i="11"/>
  <c r="BO176" i="11"/>
  <c r="BP176" i="11"/>
  <c r="BO177" i="11"/>
  <c r="BP177" i="11"/>
  <c r="BO178" i="11"/>
  <c r="BP178" i="11"/>
  <c r="BO179" i="11"/>
  <c r="BP179" i="11"/>
  <c r="BO180" i="11"/>
  <c r="BP180" i="11"/>
  <c r="BO181" i="11"/>
  <c r="BP181" i="11"/>
  <c r="BO182" i="11"/>
  <c r="BP182" i="11"/>
  <c r="BO183" i="11"/>
  <c r="BP183" i="11"/>
  <c r="BO184" i="11"/>
  <c r="BP184" i="11"/>
  <c r="BO185" i="11"/>
  <c r="BP185" i="11"/>
  <c r="BO186" i="11"/>
  <c r="BP186" i="11"/>
  <c r="BO187" i="11"/>
  <c r="BP187" i="11"/>
  <c r="BO188" i="11"/>
  <c r="BP188" i="11"/>
  <c r="BO189" i="11"/>
  <c r="BP189" i="11"/>
  <c r="BO190" i="11"/>
  <c r="BP190" i="11"/>
  <c r="BO191" i="11"/>
  <c r="BP191" i="11"/>
  <c r="BO192" i="11"/>
  <c r="BP192" i="11"/>
  <c r="BO193" i="11"/>
  <c r="BP193" i="11"/>
  <c r="BO194" i="11"/>
  <c r="BP194" i="11"/>
  <c r="BO195" i="11"/>
  <c r="BP195" i="11"/>
  <c r="BO196" i="11"/>
  <c r="BP196" i="11"/>
  <c r="BO197" i="11"/>
  <c r="BP197" i="11"/>
  <c r="BO198" i="11"/>
  <c r="BP198" i="11"/>
  <c r="BO199" i="11"/>
  <c r="BP199" i="11"/>
  <c r="BO200" i="11"/>
  <c r="BP200" i="11"/>
  <c r="BO201" i="11"/>
  <c r="BP201" i="11"/>
  <c r="BO202" i="11"/>
  <c r="BP202" i="11"/>
  <c r="BO203" i="11"/>
  <c r="BP203" i="11"/>
  <c r="BO204" i="11"/>
  <c r="BP204" i="11"/>
  <c r="BO205" i="11"/>
  <c r="BP205" i="11"/>
  <c r="BO206" i="11"/>
  <c r="BP206" i="11"/>
  <c r="BO207" i="11"/>
  <c r="BP207" i="11"/>
  <c r="BO208" i="11"/>
  <c r="BP208" i="11"/>
  <c r="BO209" i="11"/>
  <c r="BP209" i="11"/>
  <c r="BO210" i="11"/>
  <c r="BP210" i="11"/>
  <c r="BO211" i="11"/>
  <c r="BP211" i="11"/>
  <c r="BO212" i="11"/>
  <c r="BP212" i="11"/>
  <c r="BO213" i="11"/>
  <c r="BP213" i="11"/>
  <c r="BO214" i="11"/>
  <c r="BP214" i="11"/>
  <c r="BO215" i="11"/>
  <c r="BP215" i="11"/>
  <c r="BO216" i="11"/>
  <c r="BP216" i="11"/>
  <c r="BO217" i="11"/>
  <c r="BP217" i="11"/>
  <c r="BO218" i="11"/>
  <c r="BP218" i="11"/>
  <c r="BO219" i="11"/>
  <c r="BP219" i="11"/>
  <c r="BO220" i="11"/>
  <c r="BP220" i="11"/>
  <c r="BO221" i="11"/>
  <c r="BP221" i="11"/>
  <c r="BO222" i="11"/>
  <c r="BP222" i="11"/>
  <c r="BO223" i="11"/>
  <c r="BP223" i="11"/>
  <c r="BO224" i="11"/>
  <c r="BP224" i="11"/>
  <c r="BO225" i="11"/>
  <c r="BP225" i="11"/>
  <c r="BO226" i="11"/>
  <c r="BP226" i="11"/>
  <c r="BO227" i="11"/>
  <c r="BP227" i="11"/>
  <c r="BO228" i="11"/>
  <c r="BP228" i="11"/>
  <c r="BO229" i="11"/>
  <c r="BP229" i="11"/>
  <c r="BO230" i="11"/>
  <c r="BP230" i="11"/>
  <c r="BO231" i="11"/>
  <c r="BP231" i="11"/>
  <c r="BO232" i="11"/>
  <c r="BP232" i="11"/>
  <c r="BO233" i="11"/>
  <c r="BP233" i="11"/>
  <c r="BO234" i="11"/>
  <c r="BP234" i="11"/>
  <c r="BO235" i="11"/>
  <c r="BP235" i="11"/>
  <c r="BO236" i="11"/>
  <c r="BP236" i="11"/>
  <c r="BO237" i="11"/>
  <c r="BP237" i="11"/>
  <c r="BO238" i="11"/>
  <c r="BP238" i="11"/>
  <c r="BO239" i="11"/>
  <c r="BP239" i="11"/>
  <c r="BO240" i="11"/>
  <c r="BP240" i="11"/>
  <c r="BO241" i="11"/>
  <c r="BP241" i="11"/>
  <c r="BO242" i="11"/>
  <c r="BP242" i="11"/>
  <c r="BO243" i="11"/>
  <c r="BP243" i="11"/>
  <c r="BO244" i="11"/>
  <c r="BP244" i="11"/>
  <c r="BO245" i="11"/>
  <c r="BP245" i="11"/>
  <c r="BO246" i="11"/>
  <c r="BP246" i="11"/>
  <c r="BO247" i="11"/>
  <c r="BP247" i="11"/>
  <c r="BO248" i="11"/>
  <c r="BP248" i="11"/>
  <c r="BO249" i="11"/>
  <c r="BP249" i="11"/>
  <c r="BO250" i="11"/>
  <c r="BP250" i="11"/>
  <c r="BO251" i="11"/>
  <c r="BP251" i="11"/>
  <c r="BO252" i="11"/>
  <c r="BP252" i="11"/>
  <c r="BO253" i="11"/>
  <c r="BP253" i="11"/>
  <c r="BO254" i="11"/>
  <c r="BP254" i="11"/>
  <c r="BO255" i="11"/>
  <c r="BP255" i="11"/>
  <c r="BO256" i="11"/>
  <c r="BP256" i="11"/>
  <c r="BO257" i="11"/>
  <c r="BP257" i="11"/>
  <c r="BO258" i="11"/>
  <c r="BP258" i="11"/>
  <c r="BO259" i="11"/>
  <c r="BP259" i="11"/>
  <c r="BO260" i="11"/>
  <c r="BP260" i="11"/>
  <c r="BO261" i="11"/>
  <c r="BP261" i="11"/>
  <c r="BO262" i="11"/>
  <c r="BP262" i="11"/>
  <c r="BO263" i="11"/>
  <c r="BP263" i="11"/>
  <c r="BO264" i="11"/>
  <c r="BP264" i="11"/>
  <c r="BO265" i="11"/>
  <c r="BP265" i="11"/>
  <c r="BO266" i="11"/>
  <c r="BP266" i="11"/>
  <c r="BO267" i="11"/>
  <c r="BP267" i="11"/>
  <c r="BO268" i="11"/>
  <c r="BP268" i="11"/>
  <c r="BO269" i="11"/>
  <c r="BP269" i="11"/>
  <c r="BO270" i="11"/>
  <c r="BP270" i="11"/>
  <c r="BO271" i="11"/>
  <c r="BP271" i="11"/>
  <c r="BO272" i="11"/>
  <c r="BP272" i="11"/>
  <c r="BO273" i="11"/>
  <c r="BP273" i="11"/>
  <c r="BO274" i="11"/>
  <c r="BP274" i="11"/>
  <c r="BO275" i="11"/>
  <c r="BP275" i="11"/>
  <c r="BO276" i="11"/>
  <c r="BP276" i="11"/>
  <c r="BO277" i="11"/>
  <c r="BP277" i="11"/>
  <c r="BO278" i="11"/>
  <c r="BP278" i="11"/>
  <c r="BO279" i="11"/>
  <c r="BP279" i="11"/>
  <c r="BO280" i="11"/>
  <c r="BP280" i="11"/>
  <c r="BO281" i="11"/>
  <c r="BP281" i="11"/>
  <c r="BO282" i="11"/>
  <c r="BP282" i="11"/>
  <c r="BO283" i="11"/>
  <c r="BP283" i="11"/>
  <c r="BO284" i="11"/>
  <c r="BP284" i="11"/>
  <c r="BO285" i="11"/>
  <c r="BP285" i="11"/>
  <c r="BO286" i="11"/>
  <c r="BP286" i="11"/>
  <c r="BO287" i="11"/>
  <c r="BP287" i="11"/>
  <c r="BO288" i="11"/>
  <c r="BP288" i="11"/>
  <c r="BO289" i="11"/>
  <c r="BP289" i="11"/>
  <c r="BO290" i="11"/>
  <c r="BP290" i="11"/>
  <c r="BO291" i="11"/>
  <c r="BP291" i="11"/>
  <c r="BO292" i="11"/>
  <c r="BP292" i="11"/>
  <c r="BO293" i="11"/>
  <c r="BP293" i="11"/>
  <c r="BO294" i="11"/>
  <c r="BP294" i="11"/>
  <c r="BO295" i="11"/>
  <c r="BP295" i="11"/>
  <c r="BO296" i="11"/>
  <c r="BP296" i="11"/>
  <c r="BO297" i="11"/>
  <c r="BP297" i="11"/>
  <c r="BO298" i="11"/>
  <c r="BP298" i="11"/>
  <c r="BO299" i="11"/>
  <c r="BP299" i="11"/>
  <c r="BO300" i="11"/>
  <c r="BP300" i="11"/>
  <c r="BO301" i="11"/>
  <c r="BP301" i="11"/>
  <c r="BO302" i="11"/>
  <c r="BP302" i="11"/>
  <c r="BO303" i="11"/>
  <c r="BP303" i="11"/>
  <c r="BO304" i="11"/>
  <c r="BP304" i="11"/>
  <c r="BO305" i="11"/>
  <c r="BP305" i="11"/>
  <c r="BO306" i="11"/>
  <c r="BP306" i="11"/>
  <c r="BO307" i="11"/>
  <c r="BP307" i="11"/>
  <c r="BO308" i="11"/>
  <c r="BP308" i="11"/>
  <c r="BO309" i="11"/>
  <c r="BP309" i="11"/>
  <c r="BO310" i="11"/>
  <c r="BP310" i="11"/>
  <c r="BO311" i="11"/>
  <c r="BP311" i="11"/>
  <c r="BO312" i="11"/>
  <c r="BP312" i="11"/>
  <c r="BO313" i="11"/>
  <c r="BP313" i="11"/>
  <c r="BO314" i="11"/>
  <c r="BP314" i="11"/>
  <c r="BO315" i="11"/>
  <c r="BP315" i="11"/>
  <c r="BO316" i="11"/>
  <c r="BP316" i="11"/>
  <c r="BO317" i="11"/>
  <c r="BP317" i="11"/>
  <c r="BO318" i="11"/>
  <c r="BP318" i="11"/>
  <c r="BO319" i="11"/>
  <c r="BP319" i="11"/>
  <c r="BO320" i="11"/>
  <c r="BP320" i="11"/>
  <c r="BO321" i="11"/>
  <c r="BP321" i="11"/>
  <c r="BO322" i="11"/>
  <c r="BP322" i="11"/>
  <c r="BO323" i="11"/>
  <c r="BP323" i="11"/>
  <c r="BO324" i="11"/>
  <c r="BP324" i="11"/>
  <c r="BO325" i="11"/>
  <c r="BP325" i="11"/>
  <c r="BO326" i="11"/>
  <c r="BP326" i="11"/>
  <c r="BO327" i="11"/>
  <c r="BP327" i="11"/>
  <c r="BO328" i="11"/>
  <c r="BP328" i="11"/>
  <c r="BO329" i="11"/>
  <c r="BP329" i="11"/>
  <c r="BO330" i="11"/>
  <c r="BP330" i="11"/>
  <c r="BO331" i="11"/>
  <c r="BP331" i="11"/>
  <c r="BO332" i="11"/>
  <c r="BP332" i="11"/>
  <c r="BO333" i="11"/>
  <c r="BP333" i="11"/>
  <c r="BO334" i="11"/>
  <c r="BP334" i="11"/>
  <c r="BO335" i="11"/>
  <c r="BP335" i="11"/>
  <c r="BO336" i="11"/>
  <c r="BP336" i="11"/>
  <c r="BO337" i="11"/>
  <c r="BP337" i="11"/>
  <c r="BO338" i="11"/>
  <c r="BP338" i="11"/>
  <c r="BO339" i="11"/>
  <c r="BP339" i="11"/>
  <c r="BO340" i="11"/>
  <c r="BP340" i="11"/>
  <c r="BO341" i="11"/>
  <c r="BP341" i="11"/>
  <c r="BO342" i="11"/>
  <c r="BP342" i="11"/>
  <c r="BO343" i="11"/>
  <c r="BP343" i="11"/>
  <c r="BO344" i="11"/>
  <c r="BP344" i="11"/>
  <c r="BO345" i="11"/>
  <c r="BP345" i="11"/>
  <c r="BO346" i="11"/>
  <c r="BP346" i="11"/>
  <c r="BO347" i="11"/>
  <c r="BP347" i="11"/>
  <c r="BO348" i="11"/>
  <c r="BP348" i="11"/>
  <c r="BO349" i="11"/>
  <c r="BP349" i="11"/>
  <c r="BO350" i="11"/>
  <c r="BP350" i="11"/>
  <c r="BO351" i="11"/>
  <c r="BP351" i="11"/>
  <c r="BO352" i="11"/>
  <c r="BP352" i="11"/>
  <c r="BO353" i="11"/>
  <c r="BP353" i="11"/>
  <c r="BO354" i="11"/>
  <c r="BP354" i="11"/>
  <c r="BO355" i="11"/>
  <c r="BP355" i="11"/>
  <c r="BO356" i="11"/>
  <c r="BP356" i="11"/>
  <c r="BO357" i="11"/>
  <c r="BP357" i="11"/>
  <c r="BO358" i="11"/>
  <c r="BP358" i="11"/>
  <c r="BO359" i="11"/>
  <c r="BP359" i="11"/>
  <c r="BO360" i="11"/>
  <c r="BP360" i="11"/>
  <c r="BO361" i="11"/>
  <c r="BP361" i="11"/>
  <c r="BO362" i="11"/>
  <c r="BP362" i="11"/>
  <c r="BO363" i="11"/>
  <c r="BP363" i="11"/>
  <c r="BO364" i="11"/>
  <c r="BP364" i="11"/>
  <c r="BO365" i="11"/>
  <c r="BP365" i="11"/>
  <c r="BO366" i="11"/>
  <c r="BP366" i="11"/>
  <c r="BO367" i="11"/>
  <c r="BP367" i="11"/>
  <c r="BO368" i="11"/>
  <c r="BP368" i="11"/>
  <c r="BO369" i="11"/>
  <c r="BP369" i="11"/>
  <c r="BO370" i="11"/>
  <c r="BP370" i="11"/>
  <c r="BO371" i="11"/>
  <c r="BP371" i="11"/>
  <c r="BO372" i="11"/>
  <c r="BP372" i="11"/>
  <c r="BO373" i="11"/>
  <c r="BP373" i="11"/>
  <c r="BO374" i="11"/>
  <c r="BP374" i="11"/>
  <c r="BO375" i="11"/>
  <c r="BP375" i="11"/>
  <c r="BO376" i="11"/>
  <c r="BP376" i="11"/>
  <c r="BO377" i="11"/>
  <c r="BP377" i="11"/>
  <c r="BO378" i="11"/>
  <c r="BP378" i="11"/>
  <c r="BO379" i="11"/>
  <c r="BP379" i="11"/>
  <c r="BO380" i="11"/>
  <c r="BP380" i="11"/>
  <c r="BO381" i="11"/>
  <c r="BP381" i="11"/>
  <c r="BO382" i="11"/>
  <c r="BP382" i="11"/>
  <c r="BO383" i="11"/>
  <c r="BP383" i="11"/>
  <c r="BO384" i="11"/>
  <c r="BP384" i="11"/>
  <c r="BO385" i="11"/>
  <c r="BP385" i="11"/>
  <c r="BO386" i="11"/>
  <c r="BP386" i="11"/>
  <c r="BO387" i="11"/>
  <c r="BP387" i="11"/>
  <c r="BO388" i="11"/>
  <c r="BP388" i="11"/>
  <c r="BO389" i="11"/>
  <c r="BP389" i="11"/>
  <c r="BO390" i="11"/>
  <c r="BP390" i="11"/>
  <c r="BO391" i="11"/>
  <c r="BP391" i="11"/>
  <c r="BO392" i="11"/>
  <c r="BP392" i="11"/>
  <c r="BO393" i="11"/>
  <c r="BP393" i="11"/>
  <c r="BO394" i="11"/>
  <c r="BP394" i="11"/>
  <c r="BO395" i="11"/>
  <c r="BP395" i="11"/>
  <c r="BO396" i="11"/>
  <c r="BP396" i="11"/>
  <c r="BO397" i="11"/>
  <c r="BP397" i="11"/>
  <c r="BO398" i="11"/>
  <c r="BP398" i="11"/>
  <c r="BO399" i="11"/>
  <c r="BP399" i="11"/>
  <c r="BO400" i="11"/>
  <c r="BP400" i="11"/>
  <c r="BO401" i="11"/>
  <c r="BP401" i="11"/>
  <c r="BO402" i="11"/>
  <c r="BP402" i="11"/>
  <c r="BO403" i="11"/>
  <c r="BP403" i="11"/>
  <c r="BO404" i="11"/>
  <c r="BP404" i="11"/>
  <c r="BO405" i="11"/>
  <c r="BP405" i="11"/>
  <c r="BO406" i="11"/>
  <c r="BP406" i="11"/>
  <c r="BO407" i="11"/>
  <c r="BP407" i="11"/>
  <c r="BO408" i="11"/>
  <c r="BP408" i="11"/>
  <c r="BO409" i="11"/>
  <c r="BP409" i="11"/>
  <c r="BO410" i="11"/>
  <c r="BP410" i="11"/>
  <c r="BO411" i="11"/>
  <c r="BP411" i="11"/>
  <c r="BO412" i="11"/>
  <c r="BP412" i="11"/>
  <c r="BO413" i="11"/>
  <c r="BP413" i="11"/>
  <c r="BO414" i="11"/>
  <c r="BP414" i="11"/>
  <c r="BO415" i="11"/>
  <c r="BP415" i="11"/>
  <c r="BO416" i="11"/>
  <c r="BP416" i="11"/>
  <c r="BO417" i="11"/>
  <c r="BP417" i="11"/>
  <c r="BO418" i="11"/>
  <c r="BP418" i="11"/>
  <c r="BP2" i="11"/>
  <c r="BO2" i="11"/>
  <c r="BV3" i="11"/>
  <c r="BW3" i="11"/>
  <c r="BV4" i="11"/>
  <c r="BW4" i="11"/>
  <c r="BV5" i="11"/>
  <c r="BW5" i="11"/>
  <c r="BV6" i="11"/>
  <c r="BW6" i="11"/>
  <c r="BV7" i="11"/>
  <c r="BW7" i="11"/>
  <c r="BV8" i="11"/>
  <c r="BW8" i="11"/>
  <c r="BV9" i="11"/>
  <c r="BW9" i="11"/>
  <c r="BV10" i="11"/>
  <c r="BW10" i="11"/>
  <c r="BV11" i="11"/>
  <c r="BW11" i="11"/>
  <c r="BV12" i="11"/>
  <c r="BW12" i="11"/>
  <c r="BV13" i="11"/>
  <c r="BW13" i="11"/>
  <c r="BV14" i="11"/>
  <c r="BW14" i="11"/>
  <c r="BV15" i="11"/>
  <c r="BW15" i="11"/>
  <c r="BV16" i="11"/>
  <c r="BW16" i="11"/>
  <c r="BV17" i="11"/>
  <c r="BW17" i="11"/>
  <c r="BV18" i="11"/>
  <c r="BW18" i="11"/>
  <c r="BV19" i="11"/>
  <c r="BW19" i="11"/>
  <c r="BV20" i="11"/>
  <c r="BW20" i="11"/>
  <c r="BV21" i="11"/>
  <c r="BW21" i="11"/>
  <c r="BV22" i="11"/>
  <c r="BW22" i="11"/>
  <c r="BV23" i="11"/>
  <c r="BW23" i="11"/>
  <c r="BV24" i="11"/>
  <c r="BW24" i="11"/>
  <c r="BV25" i="11"/>
  <c r="BW25" i="11"/>
  <c r="BV26" i="11"/>
  <c r="BW26" i="11"/>
  <c r="BV27" i="11"/>
  <c r="BW27" i="11"/>
  <c r="BV28" i="11"/>
  <c r="BW28" i="11"/>
  <c r="BV29" i="11"/>
  <c r="BW29" i="11"/>
  <c r="BV30" i="11"/>
  <c r="BW30" i="11"/>
  <c r="BV31" i="11"/>
  <c r="BW31" i="11"/>
  <c r="BV32" i="11"/>
  <c r="BW32" i="11"/>
  <c r="BV33" i="11"/>
  <c r="BW33" i="11"/>
  <c r="BV34" i="11"/>
  <c r="BW34" i="11"/>
  <c r="BV35" i="11"/>
  <c r="BW35" i="11"/>
  <c r="BV36" i="11"/>
  <c r="BW36" i="11"/>
  <c r="BV37" i="11"/>
  <c r="BW37" i="11"/>
  <c r="BV38" i="11"/>
  <c r="BW38" i="11"/>
  <c r="BV39" i="11"/>
  <c r="BW39" i="11"/>
  <c r="BV40" i="11"/>
  <c r="BW40" i="11"/>
  <c r="BV41" i="11"/>
  <c r="BW41" i="11"/>
  <c r="BV42" i="11"/>
  <c r="BW42" i="11"/>
  <c r="BV43" i="11"/>
  <c r="BW43" i="11"/>
  <c r="BV44" i="11"/>
  <c r="BW44" i="11"/>
  <c r="BV45" i="11"/>
  <c r="BW45" i="11"/>
  <c r="BV46" i="11"/>
  <c r="BW46" i="11"/>
  <c r="BV47" i="11"/>
  <c r="BW47" i="11"/>
  <c r="BV48" i="11"/>
  <c r="BW48" i="11"/>
  <c r="BV49" i="11"/>
  <c r="BW49" i="11"/>
  <c r="BV50" i="11"/>
  <c r="BW50" i="11"/>
  <c r="BV51" i="11"/>
  <c r="BW51" i="11"/>
  <c r="BV52" i="11"/>
  <c r="BW52" i="11"/>
  <c r="BV53" i="11"/>
  <c r="BW53" i="11"/>
  <c r="BV54" i="11"/>
  <c r="BW54" i="11"/>
  <c r="BV55" i="11"/>
  <c r="BW55" i="11"/>
  <c r="BV56" i="11"/>
  <c r="BW56" i="11"/>
  <c r="BV57" i="11"/>
  <c r="BW57" i="11"/>
  <c r="BV58" i="11"/>
  <c r="BW58" i="11"/>
  <c r="BV59" i="11"/>
  <c r="BW59" i="11"/>
  <c r="BV60" i="11"/>
  <c r="BW60" i="11"/>
  <c r="BV61" i="11"/>
  <c r="BW61" i="11"/>
  <c r="BV62" i="11"/>
  <c r="BW62" i="11"/>
  <c r="BV63" i="11"/>
  <c r="BW63" i="11"/>
  <c r="BV64" i="11"/>
  <c r="BW64" i="11"/>
  <c r="BV65" i="11"/>
  <c r="BW65" i="11"/>
  <c r="BV66" i="11"/>
  <c r="BW66" i="11"/>
  <c r="BV67" i="11"/>
  <c r="BW67" i="11"/>
  <c r="BV68" i="11"/>
  <c r="BW68" i="11"/>
  <c r="BV69" i="11"/>
  <c r="BW69" i="11"/>
  <c r="BV70" i="11"/>
  <c r="BW70" i="11"/>
  <c r="BV71" i="11"/>
  <c r="BW71" i="11"/>
  <c r="BV72" i="11"/>
  <c r="BW72" i="11"/>
  <c r="BV73" i="11"/>
  <c r="BW73" i="11"/>
  <c r="BV74" i="11"/>
  <c r="BW74" i="11"/>
  <c r="BV75" i="11"/>
  <c r="BW75" i="11"/>
  <c r="BV76" i="11"/>
  <c r="BW76" i="11"/>
  <c r="BV77" i="11"/>
  <c r="BW77" i="11"/>
  <c r="BV78" i="11"/>
  <c r="BW78" i="11"/>
  <c r="BV79" i="11"/>
  <c r="BW79" i="11"/>
  <c r="BV80" i="11"/>
  <c r="BW80" i="11"/>
  <c r="BV81" i="11"/>
  <c r="BW81" i="11"/>
  <c r="BV82" i="11"/>
  <c r="BW82" i="11"/>
  <c r="BV83" i="11"/>
  <c r="BW83" i="11"/>
  <c r="BV84" i="11"/>
  <c r="BW84" i="11"/>
  <c r="BV85" i="11"/>
  <c r="BW85" i="11"/>
  <c r="BV86" i="11"/>
  <c r="BW86" i="11"/>
  <c r="BV87" i="11"/>
  <c r="BW87" i="11"/>
  <c r="BV88" i="11"/>
  <c r="BW88" i="11"/>
  <c r="BV89" i="11"/>
  <c r="BW89" i="11"/>
  <c r="BV90" i="11"/>
  <c r="BW90" i="11"/>
  <c r="BV91" i="11"/>
  <c r="BW91" i="11"/>
  <c r="BV92" i="11"/>
  <c r="BW92" i="11"/>
  <c r="BV93" i="11"/>
  <c r="BW93" i="11"/>
  <c r="BV94" i="11"/>
  <c r="BW94" i="11"/>
  <c r="BV95" i="11"/>
  <c r="BW95" i="11"/>
  <c r="BV96" i="11"/>
  <c r="BW96" i="11"/>
  <c r="BV97" i="11"/>
  <c r="BW97" i="11"/>
  <c r="BV98" i="11"/>
  <c r="BW98" i="11"/>
  <c r="BV99" i="11"/>
  <c r="BW99" i="11"/>
  <c r="BV100" i="11"/>
  <c r="BW100" i="11"/>
  <c r="BV101" i="11"/>
  <c r="BW101" i="11"/>
  <c r="BV102" i="11"/>
  <c r="BW102" i="11"/>
  <c r="BV103" i="11"/>
  <c r="BW103" i="11"/>
  <c r="BV104" i="11"/>
  <c r="BW104" i="11"/>
  <c r="BV105" i="11"/>
  <c r="BW105" i="11"/>
  <c r="BV106" i="11"/>
  <c r="BW106" i="11"/>
  <c r="BV107" i="11"/>
  <c r="BW107" i="11"/>
  <c r="BV108" i="11"/>
  <c r="BW108" i="11"/>
  <c r="BV109" i="11"/>
  <c r="BW109" i="11"/>
  <c r="BV110" i="11"/>
  <c r="BW110" i="11"/>
  <c r="BV111" i="11"/>
  <c r="BW111" i="11"/>
  <c r="BV112" i="11"/>
  <c r="BW112" i="11"/>
  <c r="BV113" i="11"/>
  <c r="BW113" i="11"/>
  <c r="BV114" i="11"/>
  <c r="BW114" i="11"/>
  <c r="BV115" i="11"/>
  <c r="BW115" i="11"/>
  <c r="BV116" i="11"/>
  <c r="BW116" i="11"/>
  <c r="BV117" i="11"/>
  <c r="BW117" i="11"/>
  <c r="BV118" i="11"/>
  <c r="BW118" i="11"/>
  <c r="BV119" i="11"/>
  <c r="BW119" i="11"/>
  <c r="BV120" i="11"/>
  <c r="BW120" i="11"/>
  <c r="BV121" i="11"/>
  <c r="BW121" i="11"/>
  <c r="BV122" i="11"/>
  <c r="BW122" i="11"/>
  <c r="BV123" i="11"/>
  <c r="BW123" i="11"/>
  <c r="BV124" i="11"/>
  <c r="BW124" i="11"/>
  <c r="BV125" i="11"/>
  <c r="BW125" i="11"/>
  <c r="BV126" i="11"/>
  <c r="BW126" i="11"/>
  <c r="BV127" i="11"/>
  <c r="BW127" i="11"/>
  <c r="BV128" i="11"/>
  <c r="BW128" i="11"/>
  <c r="BV129" i="11"/>
  <c r="BW129" i="11"/>
  <c r="BV130" i="11"/>
  <c r="BW130" i="11"/>
  <c r="BV131" i="11"/>
  <c r="BW131" i="11"/>
  <c r="BV132" i="11"/>
  <c r="BW132" i="11"/>
  <c r="BV133" i="11"/>
  <c r="BW133" i="11"/>
  <c r="BV134" i="11"/>
  <c r="BW134" i="11"/>
  <c r="BV135" i="11"/>
  <c r="BW135" i="11"/>
  <c r="BV136" i="11"/>
  <c r="BW136" i="11"/>
  <c r="BV137" i="11"/>
  <c r="BW137" i="11"/>
  <c r="BV138" i="11"/>
  <c r="BW138" i="11"/>
  <c r="BV139" i="11"/>
  <c r="BW139" i="11"/>
  <c r="BV140" i="11"/>
  <c r="BW140" i="11"/>
  <c r="BV141" i="11"/>
  <c r="BW141" i="11"/>
  <c r="BV142" i="11"/>
  <c r="BW142" i="11"/>
  <c r="BV143" i="11"/>
  <c r="BW143" i="11"/>
  <c r="BV144" i="11"/>
  <c r="BW144" i="11"/>
  <c r="BV145" i="11"/>
  <c r="BW145" i="11"/>
  <c r="BV146" i="11"/>
  <c r="BW146" i="11"/>
  <c r="BV147" i="11"/>
  <c r="BW147" i="11"/>
  <c r="BV148" i="11"/>
  <c r="BW148" i="11"/>
  <c r="BV149" i="11"/>
  <c r="BW149" i="11"/>
  <c r="BV150" i="11"/>
  <c r="BW150" i="11"/>
  <c r="BV151" i="11"/>
  <c r="BW151" i="11"/>
  <c r="BV152" i="11"/>
  <c r="BW152" i="11"/>
  <c r="BV153" i="11"/>
  <c r="BW153" i="11"/>
  <c r="BV154" i="11"/>
  <c r="BW154" i="11"/>
  <c r="BV155" i="11"/>
  <c r="BW155" i="11"/>
  <c r="BV156" i="11"/>
  <c r="BW156" i="11"/>
  <c r="BV157" i="11"/>
  <c r="BW157" i="11"/>
  <c r="BV158" i="11"/>
  <c r="BW158" i="11"/>
  <c r="BV159" i="11"/>
  <c r="BW159" i="11"/>
  <c r="BV160" i="11"/>
  <c r="BW160" i="11"/>
  <c r="BV161" i="11"/>
  <c r="BW161" i="11"/>
  <c r="BV162" i="11"/>
  <c r="BW162" i="11"/>
  <c r="BV163" i="11"/>
  <c r="BW163" i="11"/>
  <c r="BV164" i="11"/>
  <c r="BW164" i="11"/>
  <c r="BV165" i="11"/>
  <c r="BW165" i="11"/>
  <c r="BV166" i="11"/>
  <c r="BW166" i="11"/>
  <c r="BV167" i="11"/>
  <c r="BW167" i="11"/>
  <c r="BV168" i="11"/>
  <c r="BW168" i="11"/>
  <c r="BV169" i="11"/>
  <c r="BW169" i="11"/>
  <c r="BV170" i="11"/>
  <c r="BW170" i="11"/>
  <c r="BV171" i="11"/>
  <c r="BW171" i="11"/>
  <c r="BV172" i="11"/>
  <c r="BW172" i="11"/>
  <c r="BV173" i="11"/>
  <c r="BW173" i="11"/>
  <c r="BV174" i="11"/>
  <c r="BW174" i="11"/>
  <c r="BV175" i="11"/>
  <c r="BW175" i="11"/>
  <c r="BV176" i="11"/>
  <c r="BW176" i="11"/>
  <c r="BV177" i="11"/>
  <c r="BW177" i="11"/>
  <c r="BV178" i="11"/>
  <c r="BW178" i="11"/>
  <c r="BV179" i="11"/>
  <c r="BW179" i="11"/>
  <c r="BV180" i="11"/>
  <c r="BW180" i="11"/>
  <c r="BV181" i="11"/>
  <c r="BW181" i="11"/>
  <c r="BV182" i="11"/>
  <c r="BW182" i="11"/>
  <c r="BV183" i="11"/>
  <c r="BW183" i="11"/>
  <c r="BV184" i="11"/>
  <c r="BW184" i="11"/>
  <c r="BV185" i="11"/>
  <c r="BW185" i="11"/>
  <c r="BV186" i="11"/>
  <c r="BW186" i="11"/>
  <c r="BV187" i="11"/>
  <c r="BW187" i="11"/>
  <c r="BV188" i="11"/>
  <c r="BW188" i="11"/>
  <c r="BV189" i="11"/>
  <c r="BW189" i="11"/>
  <c r="BV190" i="11"/>
  <c r="BW190" i="11"/>
  <c r="BV191" i="11"/>
  <c r="BW191" i="11"/>
  <c r="BV192" i="11"/>
  <c r="BW192" i="11"/>
  <c r="BV193" i="11"/>
  <c r="BW193" i="11"/>
  <c r="BV194" i="11"/>
  <c r="BW194" i="11"/>
  <c r="BV195" i="11"/>
  <c r="BW195" i="11"/>
  <c r="BV196" i="11"/>
  <c r="BW196" i="11"/>
  <c r="BV197" i="11"/>
  <c r="BW197" i="11"/>
  <c r="BV198" i="11"/>
  <c r="BW198" i="11"/>
  <c r="BV199" i="11"/>
  <c r="BW199" i="11"/>
  <c r="BV200" i="11"/>
  <c r="BW200" i="11"/>
  <c r="BV201" i="11"/>
  <c r="BW201" i="11"/>
  <c r="BV202" i="11"/>
  <c r="BW202" i="11"/>
  <c r="BV203" i="11"/>
  <c r="BW203" i="11"/>
  <c r="BV204" i="11"/>
  <c r="BW204" i="11"/>
  <c r="BV205" i="11"/>
  <c r="BW205" i="11"/>
  <c r="BV206" i="11"/>
  <c r="BW206" i="11"/>
  <c r="BV207" i="11"/>
  <c r="BW207" i="11"/>
  <c r="BV208" i="11"/>
  <c r="BW208" i="11"/>
  <c r="BV209" i="11"/>
  <c r="BW209" i="11"/>
  <c r="BV210" i="11"/>
  <c r="BW210" i="11"/>
  <c r="BV211" i="11"/>
  <c r="BW211" i="11"/>
  <c r="BV212" i="11"/>
  <c r="BW212" i="11"/>
  <c r="BV213" i="11"/>
  <c r="BW213" i="11"/>
  <c r="BV214" i="11"/>
  <c r="BW214" i="11"/>
  <c r="BV215" i="11"/>
  <c r="BW215" i="11"/>
  <c r="BV216" i="11"/>
  <c r="BW216" i="11"/>
  <c r="BV217" i="11"/>
  <c r="BW217" i="11"/>
  <c r="BV218" i="11"/>
  <c r="BW218" i="11"/>
  <c r="BV219" i="11"/>
  <c r="BW219" i="11"/>
  <c r="BV220" i="11"/>
  <c r="BW220" i="11"/>
  <c r="BV221" i="11"/>
  <c r="BW221" i="11"/>
  <c r="BV222" i="11"/>
  <c r="BW222" i="11"/>
  <c r="BV223" i="11"/>
  <c r="BW223" i="11"/>
  <c r="BV224" i="11"/>
  <c r="BW224" i="11"/>
  <c r="BV225" i="11"/>
  <c r="BW225" i="11"/>
  <c r="BV226" i="11"/>
  <c r="BW226" i="11"/>
  <c r="BV227" i="11"/>
  <c r="BW227" i="11"/>
  <c r="BV228" i="11"/>
  <c r="BW228" i="11"/>
  <c r="BV229" i="11"/>
  <c r="BW229" i="11"/>
  <c r="BV230" i="11"/>
  <c r="BW230" i="11"/>
  <c r="BV231" i="11"/>
  <c r="BW231" i="11"/>
  <c r="BV232" i="11"/>
  <c r="BW232" i="11"/>
  <c r="BV233" i="11"/>
  <c r="BW233" i="11"/>
  <c r="BV234" i="11"/>
  <c r="BW234" i="11"/>
  <c r="BV235" i="11"/>
  <c r="BW235" i="11"/>
  <c r="BV236" i="11"/>
  <c r="BW236" i="11"/>
  <c r="BV237" i="11"/>
  <c r="BW237" i="11"/>
  <c r="BV238" i="11"/>
  <c r="BW238" i="11"/>
  <c r="BV239" i="11"/>
  <c r="BW239" i="11"/>
  <c r="BV240" i="11"/>
  <c r="BW240" i="11"/>
  <c r="BV241" i="11"/>
  <c r="BW241" i="11"/>
  <c r="BV242" i="11"/>
  <c r="BW242" i="11"/>
  <c r="BV243" i="11"/>
  <c r="BW243" i="11"/>
  <c r="BV244" i="11"/>
  <c r="BW244" i="11"/>
  <c r="BV245" i="11"/>
  <c r="BW245" i="11"/>
  <c r="BV246" i="11"/>
  <c r="BW246" i="11"/>
  <c r="BV247" i="11"/>
  <c r="BW247" i="11"/>
  <c r="BV248" i="11"/>
  <c r="BW248" i="11"/>
  <c r="BV249" i="11"/>
  <c r="BW249" i="11"/>
  <c r="BV250" i="11"/>
  <c r="BW250" i="11"/>
  <c r="BV251" i="11"/>
  <c r="BW251" i="11"/>
  <c r="BV252" i="11"/>
  <c r="BW252" i="11"/>
  <c r="BV253" i="11"/>
  <c r="BW253" i="11"/>
  <c r="BV254" i="11"/>
  <c r="BW254" i="11"/>
  <c r="BV255" i="11"/>
  <c r="BW255" i="11"/>
  <c r="BV256" i="11"/>
  <c r="BW256" i="11"/>
  <c r="BV257" i="11"/>
  <c r="BW257" i="11"/>
  <c r="BV258" i="11"/>
  <c r="BW258" i="11"/>
  <c r="BV259" i="11"/>
  <c r="BW259" i="11"/>
  <c r="BV260" i="11"/>
  <c r="BW260" i="11"/>
  <c r="BV261" i="11"/>
  <c r="BW261" i="11"/>
  <c r="BV262" i="11"/>
  <c r="BW262" i="11"/>
  <c r="BV263" i="11"/>
  <c r="BW263" i="11"/>
  <c r="BV264" i="11"/>
  <c r="BW264" i="11"/>
  <c r="BV265" i="11"/>
  <c r="BW265" i="11"/>
  <c r="BV266" i="11"/>
  <c r="BW266" i="11"/>
  <c r="BV267" i="11"/>
  <c r="BW267" i="11"/>
  <c r="BV268" i="11"/>
  <c r="BW268" i="11"/>
  <c r="BV269" i="11"/>
  <c r="BW269" i="11"/>
  <c r="BV270" i="11"/>
  <c r="BW270" i="11"/>
  <c r="BV271" i="11"/>
  <c r="BW271" i="11"/>
  <c r="BV272" i="11"/>
  <c r="BW272" i="11"/>
  <c r="BV273" i="11"/>
  <c r="BW273" i="11"/>
  <c r="BV274" i="11"/>
  <c r="BW274" i="11"/>
  <c r="BV275" i="11"/>
  <c r="BW275" i="11"/>
  <c r="BV276" i="11"/>
  <c r="BW276" i="11"/>
  <c r="BV277" i="11"/>
  <c r="BW277" i="11"/>
  <c r="BV278" i="11"/>
  <c r="BW278" i="11"/>
  <c r="BV279" i="11"/>
  <c r="BW279" i="11"/>
  <c r="BV280" i="11"/>
  <c r="BW280" i="11"/>
  <c r="BV281" i="11"/>
  <c r="BW281" i="11"/>
  <c r="BV282" i="11"/>
  <c r="BW282" i="11"/>
  <c r="BV283" i="11"/>
  <c r="BW283" i="11"/>
  <c r="BV284" i="11"/>
  <c r="BW284" i="11"/>
  <c r="BV285" i="11"/>
  <c r="BW285" i="11"/>
  <c r="BV286" i="11"/>
  <c r="BW286" i="11"/>
  <c r="BV287" i="11"/>
  <c r="BW287" i="11"/>
  <c r="BV288" i="11"/>
  <c r="BW288" i="11"/>
  <c r="BV289" i="11"/>
  <c r="BW289" i="11"/>
  <c r="BV290" i="11"/>
  <c r="BW290" i="11"/>
  <c r="BV291" i="11"/>
  <c r="BW291" i="11"/>
  <c r="BV292" i="11"/>
  <c r="BW292" i="11"/>
  <c r="BV293" i="11"/>
  <c r="BW293" i="11"/>
  <c r="BV294" i="11"/>
  <c r="BW294" i="11"/>
  <c r="BV295" i="11"/>
  <c r="BW295" i="11"/>
  <c r="BV296" i="11"/>
  <c r="BW296" i="11"/>
  <c r="BV297" i="11"/>
  <c r="BW297" i="11"/>
  <c r="BV298" i="11"/>
  <c r="BW298" i="11"/>
  <c r="BV299" i="11"/>
  <c r="BW299" i="11"/>
  <c r="BV300" i="11"/>
  <c r="BW300" i="11"/>
  <c r="BV301" i="11"/>
  <c r="BW301" i="11"/>
  <c r="BV302" i="11"/>
  <c r="BW302" i="11"/>
  <c r="BV303" i="11"/>
  <c r="BW303" i="11"/>
  <c r="BV304" i="11"/>
  <c r="BW304" i="11"/>
  <c r="BV305" i="11"/>
  <c r="BW305" i="11"/>
  <c r="BV306" i="11"/>
  <c r="BW306" i="11"/>
  <c r="BV307" i="11"/>
  <c r="BW307" i="11"/>
  <c r="BV308" i="11"/>
  <c r="BW308" i="11"/>
  <c r="BV309" i="11"/>
  <c r="BW309" i="11"/>
  <c r="BV310" i="11"/>
  <c r="BW310" i="11"/>
  <c r="BV311" i="11"/>
  <c r="BW311" i="11"/>
  <c r="BV312" i="11"/>
  <c r="BW312" i="11"/>
  <c r="BV313" i="11"/>
  <c r="BW313" i="11"/>
  <c r="BV314" i="11"/>
  <c r="BW314" i="11"/>
  <c r="BV315" i="11"/>
  <c r="BW315" i="11"/>
  <c r="BV316" i="11"/>
  <c r="BW316" i="11"/>
  <c r="BV317" i="11"/>
  <c r="BW317" i="11"/>
  <c r="BV318" i="11"/>
  <c r="BW318" i="11"/>
  <c r="BV319" i="11"/>
  <c r="BW319" i="11"/>
  <c r="BV320" i="11"/>
  <c r="BW320" i="11"/>
  <c r="BV321" i="11"/>
  <c r="BW321" i="11"/>
  <c r="BV322" i="11"/>
  <c r="BW322" i="11"/>
  <c r="BV323" i="11"/>
  <c r="BW323" i="11"/>
  <c r="BV324" i="11"/>
  <c r="BW324" i="11"/>
  <c r="BV325" i="11"/>
  <c r="BW325" i="11"/>
  <c r="BV326" i="11"/>
  <c r="BW326" i="11"/>
  <c r="BV327" i="11"/>
  <c r="BW327" i="11"/>
  <c r="BV328" i="11"/>
  <c r="BW328" i="11"/>
  <c r="BV329" i="11"/>
  <c r="BW329" i="11"/>
  <c r="BV330" i="11"/>
  <c r="BW330" i="11"/>
  <c r="BV331" i="11"/>
  <c r="BW331" i="11"/>
  <c r="BV332" i="11"/>
  <c r="BW332" i="11"/>
  <c r="BV333" i="11"/>
  <c r="BW333" i="11"/>
  <c r="BV334" i="11"/>
  <c r="BW334" i="11"/>
  <c r="BV335" i="11"/>
  <c r="BW335" i="11"/>
  <c r="BV336" i="11"/>
  <c r="BW336" i="11"/>
  <c r="BV337" i="11"/>
  <c r="BW337" i="11"/>
  <c r="BV338" i="11"/>
  <c r="BW338" i="11"/>
  <c r="BV339" i="11"/>
  <c r="BW339" i="11"/>
  <c r="BV340" i="11"/>
  <c r="BW340" i="11"/>
  <c r="BV341" i="11"/>
  <c r="BW341" i="11"/>
  <c r="BV342" i="11"/>
  <c r="BW342" i="11"/>
  <c r="BV343" i="11"/>
  <c r="BW343" i="11"/>
  <c r="BV344" i="11"/>
  <c r="BW344" i="11"/>
  <c r="BV345" i="11"/>
  <c r="BW345" i="11"/>
  <c r="BV346" i="11"/>
  <c r="BW346" i="11"/>
  <c r="BV347" i="11"/>
  <c r="BW347" i="11"/>
  <c r="BV348" i="11"/>
  <c r="BW348" i="11"/>
  <c r="BV349" i="11"/>
  <c r="BW349" i="11"/>
  <c r="BV350" i="11"/>
  <c r="BW350" i="11"/>
  <c r="BV351" i="11"/>
  <c r="BW351" i="11"/>
  <c r="BV352" i="11"/>
  <c r="BW352" i="11"/>
  <c r="BV353" i="11"/>
  <c r="BW353" i="11"/>
  <c r="BV354" i="11"/>
  <c r="BW354" i="11"/>
  <c r="BV355" i="11"/>
  <c r="BW355" i="11"/>
  <c r="BV356" i="11"/>
  <c r="BW356" i="11"/>
  <c r="BV357" i="11"/>
  <c r="BW357" i="11"/>
  <c r="BV358" i="11"/>
  <c r="BW358" i="11"/>
  <c r="BV359" i="11"/>
  <c r="BW359" i="11"/>
  <c r="BV360" i="11"/>
  <c r="BW360" i="11"/>
  <c r="BV361" i="11"/>
  <c r="BW361" i="11"/>
  <c r="BV362" i="11"/>
  <c r="BW362" i="11"/>
  <c r="BV363" i="11"/>
  <c r="BW363" i="11"/>
  <c r="BV364" i="11"/>
  <c r="BW364" i="11"/>
  <c r="BV365" i="11"/>
  <c r="BW365" i="11"/>
  <c r="BV366" i="11"/>
  <c r="BW366" i="11"/>
  <c r="BV367" i="11"/>
  <c r="BW367" i="11"/>
  <c r="BV368" i="11"/>
  <c r="BW368" i="11"/>
  <c r="BV369" i="11"/>
  <c r="BW369" i="11"/>
  <c r="BV370" i="11"/>
  <c r="BW370" i="11"/>
  <c r="BV371" i="11"/>
  <c r="BW371" i="11"/>
  <c r="BV372" i="11"/>
  <c r="BW372" i="11"/>
  <c r="BV373" i="11"/>
  <c r="BW373" i="11"/>
  <c r="BV374" i="11"/>
  <c r="BW374" i="11"/>
  <c r="BV375" i="11"/>
  <c r="BW375" i="11"/>
  <c r="BV376" i="11"/>
  <c r="BW376" i="11"/>
  <c r="BV377" i="11"/>
  <c r="BW377" i="11"/>
  <c r="BV378" i="11"/>
  <c r="BW378" i="11"/>
  <c r="BV379" i="11"/>
  <c r="BW379" i="11"/>
  <c r="BV380" i="11"/>
  <c r="BW380" i="11"/>
  <c r="BV381" i="11"/>
  <c r="BW381" i="11"/>
  <c r="BV382" i="11"/>
  <c r="BW382" i="11"/>
  <c r="BV383" i="11"/>
  <c r="BW383" i="11"/>
  <c r="BV384" i="11"/>
  <c r="BW384" i="11"/>
  <c r="BV385" i="11"/>
  <c r="BW385" i="11"/>
  <c r="BV386" i="11"/>
  <c r="BW386" i="11"/>
  <c r="BV387" i="11"/>
  <c r="BW387" i="11"/>
  <c r="BV388" i="11"/>
  <c r="BW388" i="11"/>
  <c r="BV389" i="11"/>
  <c r="BW389" i="11"/>
  <c r="BV390" i="11"/>
  <c r="BW390" i="11"/>
  <c r="BV391" i="11"/>
  <c r="BW391" i="11"/>
  <c r="BV392" i="11"/>
  <c r="BW392" i="11"/>
  <c r="BV393" i="11"/>
  <c r="BW393" i="11"/>
  <c r="BV394" i="11"/>
  <c r="BW394" i="11"/>
  <c r="BV395" i="11"/>
  <c r="BW395" i="11"/>
  <c r="BV396" i="11"/>
  <c r="BW396" i="11"/>
  <c r="BV397" i="11"/>
  <c r="BW397" i="11"/>
  <c r="BV398" i="11"/>
  <c r="BW398" i="11"/>
  <c r="BV399" i="11"/>
  <c r="BW399" i="11"/>
  <c r="BV400" i="11"/>
  <c r="BW400" i="11"/>
  <c r="BV401" i="11"/>
  <c r="BW401" i="11"/>
  <c r="BV402" i="11"/>
  <c r="BW402" i="11"/>
  <c r="BV403" i="11"/>
  <c r="BW403" i="11"/>
  <c r="BV404" i="11"/>
  <c r="BW404" i="11"/>
  <c r="BV405" i="11"/>
  <c r="BW405" i="11"/>
  <c r="BV406" i="11"/>
  <c r="BW406" i="11"/>
  <c r="BV407" i="11"/>
  <c r="BW407" i="11"/>
  <c r="BV408" i="11"/>
  <c r="BW408" i="11"/>
  <c r="BV409" i="11"/>
  <c r="BW409" i="11"/>
  <c r="BV410" i="11"/>
  <c r="BW410" i="11"/>
  <c r="BV411" i="11"/>
  <c r="BW411" i="11"/>
  <c r="BV412" i="11"/>
  <c r="BW412" i="11"/>
  <c r="BV413" i="11"/>
  <c r="BW413" i="11"/>
  <c r="BV414" i="11"/>
  <c r="BW414" i="11"/>
  <c r="BV415" i="11"/>
  <c r="BW415" i="11"/>
  <c r="BV416" i="11"/>
  <c r="BW416" i="11"/>
  <c r="BV417" i="11"/>
  <c r="BW417" i="11"/>
  <c r="BV418" i="11"/>
  <c r="BW418" i="11"/>
  <c r="BW2" i="11"/>
  <c r="BV2" i="11"/>
  <c r="CC3" i="11"/>
  <c r="CD3" i="11"/>
  <c r="CC4" i="11"/>
  <c r="CD4" i="11"/>
  <c r="CC5" i="11"/>
  <c r="CD5" i="11"/>
  <c r="CC6" i="11"/>
  <c r="CD6" i="11"/>
  <c r="CC7" i="11"/>
  <c r="CD7" i="11"/>
  <c r="CC8" i="11"/>
  <c r="CD8" i="11"/>
  <c r="CC9" i="11"/>
  <c r="CD9" i="11"/>
  <c r="CC10" i="11"/>
  <c r="CD10" i="11"/>
  <c r="CC11" i="11"/>
  <c r="CD11" i="11"/>
  <c r="CC12" i="11"/>
  <c r="CD12" i="11"/>
  <c r="CC13" i="11"/>
  <c r="CD13" i="11"/>
  <c r="CC14" i="11"/>
  <c r="CD14" i="11"/>
  <c r="CC15" i="11"/>
  <c r="CD15" i="11"/>
  <c r="CC16" i="11"/>
  <c r="CD16" i="11"/>
  <c r="CC17" i="11"/>
  <c r="CD17" i="11"/>
  <c r="CC18" i="11"/>
  <c r="CD18" i="11"/>
  <c r="CC19" i="11"/>
  <c r="CD19" i="11"/>
  <c r="CC20" i="11"/>
  <c r="CD20" i="11"/>
  <c r="CC21" i="11"/>
  <c r="CD21" i="11"/>
  <c r="CC22" i="11"/>
  <c r="CD22" i="11"/>
  <c r="CC23" i="11"/>
  <c r="CD23" i="11"/>
  <c r="CC24" i="11"/>
  <c r="CD24" i="11"/>
  <c r="CC25" i="11"/>
  <c r="CD25" i="11"/>
  <c r="CC26" i="11"/>
  <c r="CD26" i="11"/>
  <c r="CC27" i="11"/>
  <c r="CD27" i="11"/>
  <c r="CC28" i="11"/>
  <c r="CD28" i="11"/>
  <c r="CC29" i="11"/>
  <c r="CD29" i="11"/>
  <c r="CC30" i="11"/>
  <c r="CD30" i="11"/>
  <c r="CC31" i="11"/>
  <c r="CD31" i="11"/>
  <c r="CC32" i="11"/>
  <c r="CD32" i="11"/>
  <c r="CC33" i="11"/>
  <c r="CD33" i="11"/>
  <c r="CC34" i="11"/>
  <c r="CD34" i="11"/>
  <c r="CC35" i="11"/>
  <c r="CD35" i="11"/>
  <c r="CC36" i="11"/>
  <c r="CD36" i="11"/>
  <c r="CC37" i="11"/>
  <c r="CD37" i="11"/>
  <c r="CC38" i="11"/>
  <c r="CD38" i="11"/>
  <c r="CC39" i="11"/>
  <c r="CD39" i="11"/>
  <c r="CC40" i="11"/>
  <c r="CD40" i="11"/>
  <c r="CC41" i="11"/>
  <c r="CD41" i="11"/>
  <c r="CC42" i="11"/>
  <c r="CD42" i="11"/>
  <c r="CC43" i="11"/>
  <c r="CD43" i="11"/>
  <c r="CC44" i="11"/>
  <c r="CD44" i="11"/>
  <c r="CC45" i="11"/>
  <c r="CD45" i="11"/>
  <c r="CC46" i="11"/>
  <c r="CD46" i="11"/>
  <c r="CC47" i="11"/>
  <c r="CD47" i="11"/>
  <c r="CC48" i="11"/>
  <c r="CD48" i="11"/>
  <c r="CC49" i="11"/>
  <c r="CD49" i="11"/>
  <c r="CC50" i="11"/>
  <c r="CD50" i="11"/>
  <c r="CC51" i="11"/>
  <c r="CD51" i="11"/>
  <c r="CC52" i="11"/>
  <c r="CD52" i="11"/>
  <c r="CC53" i="11"/>
  <c r="CD53" i="11"/>
  <c r="CC54" i="11"/>
  <c r="CD54" i="11"/>
  <c r="CC55" i="11"/>
  <c r="CD55" i="11"/>
  <c r="CC56" i="11"/>
  <c r="CD56" i="11"/>
  <c r="CC57" i="11"/>
  <c r="CD57" i="11"/>
  <c r="CC58" i="11"/>
  <c r="CD58" i="11"/>
  <c r="CC59" i="11"/>
  <c r="CD59" i="11"/>
  <c r="CC60" i="11"/>
  <c r="CD60" i="11"/>
  <c r="CC61" i="11"/>
  <c r="CD61" i="11"/>
  <c r="CC62" i="11"/>
  <c r="CD62" i="11"/>
  <c r="CC63" i="11"/>
  <c r="CD63" i="11"/>
  <c r="CC64" i="11"/>
  <c r="CD64" i="11"/>
  <c r="CC65" i="11"/>
  <c r="CD65" i="11"/>
  <c r="CC66" i="11"/>
  <c r="CD66" i="11"/>
  <c r="CC67" i="11"/>
  <c r="CD67" i="11"/>
  <c r="CC68" i="11"/>
  <c r="CD68" i="11"/>
  <c r="CC69" i="11"/>
  <c r="CD69" i="11"/>
  <c r="CC70" i="11"/>
  <c r="CD70" i="11"/>
  <c r="CC71" i="11"/>
  <c r="CD71" i="11"/>
  <c r="CC72" i="11"/>
  <c r="CD72" i="11"/>
  <c r="CC73" i="11"/>
  <c r="CD73" i="11"/>
  <c r="CC74" i="11"/>
  <c r="CD74" i="11"/>
  <c r="CC75" i="11"/>
  <c r="CD75" i="11"/>
  <c r="CC76" i="11"/>
  <c r="CD76" i="11"/>
  <c r="CC77" i="11"/>
  <c r="CD77" i="11"/>
  <c r="CC78" i="11"/>
  <c r="CD78" i="11"/>
  <c r="CC79" i="11"/>
  <c r="CD79" i="11"/>
  <c r="CC80" i="11"/>
  <c r="CD80" i="11"/>
  <c r="CC81" i="11"/>
  <c r="CD81" i="11"/>
  <c r="CC82" i="11"/>
  <c r="CD82" i="11"/>
  <c r="CC83" i="11"/>
  <c r="CD83" i="11"/>
  <c r="CC84" i="11"/>
  <c r="CD84" i="11"/>
  <c r="CC85" i="11"/>
  <c r="CD85" i="11"/>
  <c r="CC86" i="11"/>
  <c r="CD86" i="11"/>
  <c r="CC87" i="11"/>
  <c r="CD87" i="11"/>
  <c r="CC88" i="11"/>
  <c r="CD88" i="11"/>
  <c r="CC89" i="11"/>
  <c r="CD89" i="11"/>
  <c r="CC90" i="11"/>
  <c r="CD90" i="11"/>
  <c r="CC91" i="11"/>
  <c r="CD91" i="11"/>
  <c r="CC92" i="11"/>
  <c r="CD92" i="11"/>
  <c r="CC93" i="11"/>
  <c r="CD93" i="11"/>
  <c r="CC94" i="11"/>
  <c r="CD94" i="11"/>
  <c r="CC95" i="11"/>
  <c r="CD95" i="11"/>
  <c r="CC96" i="11"/>
  <c r="CD96" i="11"/>
  <c r="CC97" i="11"/>
  <c r="CD97" i="11"/>
  <c r="CC98" i="11"/>
  <c r="CD98" i="11"/>
  <c r="CC99" i="11"/>
  <c r="CD99" i="11"/>
  <c r="CC100" i="11"/>
  <c r="CD100" i="11"/>
  <c r="CC101" i="11"/>
  <c r="CD101" i="11"/>
  <c r="CC102" i="11"/>
  <c r="CD102" i="11"/>
  <c r="CC103" i="11"/>
  <c r="CD103" i="11"/>
  <c r="CC104" i="11"/>
  <c r="CD104" i="11"/>
  <c r="CC105" i="11"/>
  <c r="CD105" i="11"/>
  <c r="CC106" i="11"/>
  <c r="CD106" i="11"/>
  <c r="CC107" i="11"/>
  <c r="CD107" i="11"/>
  <c r="CC108" i="11"/>
  <c r="CD108" i="11"/>
  <c r="CC109" i="11"/>
  <c r="CD109" i="11"/>
  <c r="CC110" i="11"/>
  <c r="CD110" i="11"/>
  <c r="CC111" i="11"/>
  <c r="CD111" i="11"/>
  <c r="CC112" i="11"/>
  <c r="CD112" i="11"/>
  <c r="CC113" i="11"/>
  <c r="CD113" i="11"/>
  <c r="CC114" i="11"/>
  <c r="CD114" i="11"/>
  <c r="CC115" i="11"/>
  <c r="CD115" i="11"/>
  <c r="CC116" i="11"/>
  <c r="CD116" i="11"/>
  <c r="CC117" i="11"/>
  <c r="CD117" i="11"/>
  <c r="CC118" i="11"/>
  <c r="CD118" i="11"/>
  <c r="CC119" i="11"/>
  <c r="CD119" i="11"/>
  <c r="CC120" i="11"/>
  <c r="CD120" i="11"/>
  <c r="CC121" i="11"/>
  <c r="CD121" i="11"/>
  <c r="CC122" i="11"/>
  <c r="CD122" i="11"/>
  <c r="CC123" i="11"/>
  <c r="CD123" i="11"/>
  <c r="CC124" i="11"/>
  <c r="CD124" i="11"/>
  <c r="CC125" i="11"/>
  <c r="CD125" i="11"/>
  <c r="CC126" i="11"/>
  <c r="CD126" i="11"/>
  <c r="CC127" i="11"/>
  <c r="CD127" i="11"/>
  <c r="CC128" i="11"/>
  <c r="CD128" i="11"/>
  <c r="CC129" i="11"/>
  <c r="CD129" i="11"/>
  <c r="CC130" i="11"/>
  <c r="CD130" i="11"/>
  <c r="CC131" i="11"/>
  <c r="CD131" i="11"/>
  <c r="CC132" i="11"/>
  <c r="CD132" i="11"/>
  <c r="CC133" i="11"/>
  <c r="CD133" i="11"/>
  <c r="CC134" i="11"/>
  <c r="CD134" i="11"/>
  <c r="CC135" i="11"/>
  <c r="CD135" i="11"/>
  <c r="CC136" i="11"/>
  <c r="CD136" i="11"/>
  <c r="CC137" i="11"/>
  <c r="CD137" i="11"/>
  <c r="CC138" i="11"/>
  <c r="CD138" i="11"/>
  <c r="CC139" i="11"/>
  <c r="CD139" i="11"/>
  <c r="CC140" i="11"/>
  <c r="CD140" i="11"/>
  <c r="CC141" i="11"/>
  <c r="CD141" i="11"/>
  <c r="CC142" i="11"/>
  <c r="CD142" i="11"/>
  <c r="CC143" i="11"/>
  <c r="CD143" i="11"/>
  <c r="CC144" i="11"/>
  <c r="CD144" i="11"/>
  <c r="CC145" i="11"/>
  <c r="CD145" i="11"/>
  <c r="CC146" i="11"/>
  <c r="CD146" i="11"/>
  <c r="CC147" i="11"/>
  <c r="CD147" i="11"/>
  <c r="CC148" i="11"/>
  <c r="CD148" i="11"/>
  <c r="CC149" i="11"/>
  <c r="CD149" i="11"/>
  <c r="CC150" i="11"/>
  <c r="CD150" i="11"/>
  <c r="CC151" i="11"/>
  <c r="CD151" i="11"/>
  <c r="CC152" i="11"/>
  <c r="CD152" i="11"/>
  <c r="CC153" i="11"/>
  <c r="CD153" i="11"/>
  <c r="CC154" i="11"/>
  <c r="CD154" i="11"/>
  <c r="CC155" i="11"/>
  <c r="CD155" i="11"/>
  <c r="CC156" i="11"/>
  <c r="CD156" i="11"/>
  <c r="CC157" i="11"/>
  <c r="CD157" i="11"/>
  <c r="CC158" i="11"/>
  <c r="CD158" i="11"/>
  <c r="CC159" i="11"/>
  <c r="CD159" i="11"/>
  <c r="CC160" i="11"/>
  <c r="CD160" i="11"/>
  <c r="CC161" i="11"/>
  <c r="CD161" i="11"/>
  <c r="CC162" i="11"/>
  <c r="CD162" i="11"/>
  <c r="CC163" i="11"/>
  <c r="CD163" i="11"/>
  <c r="CC164" i="11"/>
  <c r="CD164" i="11"/>
  <c r="CC165" i="11"/>
  <c r="CD165" i="11"/>
  <c r="CC166" i="11"/>
  <c r="CD166" i="11"/>
  <c r="CC167" i="11"/>
  <c r="CD167" i="11"/>
  <c r="CC168" i="11"/>
  <c r="CD168" i="11"/>
  <c r="CC169" i="11"/>
  <c r="CD169" i="11"/>
  <c r="CC170" i="11"/>
  <c r="CD170" i="11"/>
  <c r="CC171" i="11"/>
  <c r="CD171" i="11"/>
  <c r="CC172" i="11"/>
  <c r="CD172" i="11"/>
  <c r="CC173" i="11"/>
  <c r="CD173" i="11"/>
  <c r="CC174" i="11"/>
  <c r="CD174" i="11"/>
  <c r="CC175" i="11"/>
  <c r="CD175" i="11"/>
  <c r="CC176" i="11"/>
  <c r="CD176" i="11"/>
  <c r="CC177" i="11"/>
  <c r="CD177" i="11"/>
  <c r="CC178" i="11"/>
  <c r="CD178" i="11"/>
  <c r="CC179" i="11"/>
  <c r="CD179" i="11"/>
  <c r="CC180" i="11"/>
  <c r="CD180" i="11"/>
  <c r="CC181" i="11"/>
  <c r="CD181" i="11"/>
  <c r="CC182" i="11"/>
  <c r="CD182" i="11"/>
  <c r="CC183" i="11"/>
  <c r="CD183" i="11"/>
  <c r="CC184" i="11"/>
  <c r="CD184" i="11"/>
  <c r="CC185" i="11"/>
  <c r="CD185" i="11"/>
  <c r="CC186" i="11"/>
  <c r="CD186" i="11"/>
  <c r="CC187" i="11"/>
  <c r="CD187" i="11"/>
  <c r="CC188" i="11"/>
  <c r="CD188" i="11"/>
  <c r="CC189" i="11"/>
  <c r="CD189" i="11"/>
  <c r="CC190" i="11"/>
  <c r="CD190" i="11"/>
  <c r="CC191" i="11"/>
  <c r="CD191" i="11"/>
  <c r="CC192" i="11"/>
  <c r="CD192" i="11"/>
  <c r="CC193" i="11"/>
  <c r="CD193" i="11"/>
  <c r="CC194" i="11"/>
  <c r="CD194" i="11"/>
  <c r="CC195" i="11"/>
  <c r="CD195" i="11"/>
  <c r="CC196" i="11"/>
  <c r="CD196" i="11"/>
  <c r="CC197" i="11"/>
  <c r="CD197" i="11"/>
  <c r="CC198" i="11"/>
  <c r="CD198" i="11"/>
  <c r="CC199" i="11"/>
  <c r="CD199" i="11"/>
  <c r="CC200" i="11"/>
  <c r="CD200" i="11"/>
  <c r="CC201" i="11"/>
  <c r="CD201" i="11"/>
  <c r="CC202" i="11"/>
  <c r="CD202" i="11"/>
  <c r="CC203" i="11"/>
  <c r="CD203" i="11"/>
  <c r="CC204" i="11"/>
  <c r="CD204" i="11"/>
  <c r="CC205" i="11"/>
  <c r="CD205" i="11"/>
  <c r="CC206" i="11"/>
  <c r="CD206" i="11"/>
  <c r="CC207" i="11"/>
  <c r="CD207" i="11"/>
  <c r="CC208" i="11"/>
  <c r="CD208" i="11"/>
  <c r="CC209" i="11"/>
  <c r="CD209" i="11"/>
  <c r="CC210" i="11"/>
  <c r="CD210" i="11"/>
  <c r="CC211" i="11"/>
  <c r="CD211" i="11"/>
  <c r="CC212" i="11"/>
  <c r="CD212" i="11"/>
  <c r="CC213" i="11"/>
  <c r="CD213" i="11"/>
  <c r="CC214" i="11"/>
  <c r="CD214" i="11"/>
  <c r="CC215" i="11"/>
  <c r="CD215" i="11"/>
  <c r="CC216" i="11"/>
  <c r="CD216" i="11"/>
  <c r="CC217" i="11"/>
  <c r="CD217" i="11"/>
  <c r="CC218" i="11"/>
  <c r="CD218" i="11"/>
  <c r="CC219" i="11"/>
  <c r="CD219" i="11"/>
  <c r="CC220" i="11"/>
  <c r="CD220" i="11"/>
  <c r="CC221" i="11"/>
  <c r="CD221" i="11"/>
  <c r="CC222" i="11"/>
  <c r="CD222" i="11"/>
  <c r="CC223" i="11"/>
  <c r="CD223" i="11"/>
  <c r="CC224" i="11"/>
  <c r="CD224" i="11"/>
  <c r="CC225" i="11"/>
  <c r="CD225" i="11"/>
  <c r="CC226" i="11"/>
  <c r="CD226" i="11"/>
  <c r="CC227" i="11"/>
  <c r="CD227" i="11"/>
  <c r="CC228" i="11"/>
  <c r="CD228" i="11"/>
  <c r="CC229" i="11"/>
  <c r="CD229" i="11"/>
  <c r="CC230" i="11"/>
  <c r="CD230" i="11"/>
  <c r="CC231" i="11"/>
  <c r="CD231" i="11"/>
  <c r="CC232" i="11"/>
  <c r="CD232" i="11"/>
  <c r="CC233" i="11"/>
  <c r="CD233" i="11"/>
  <c r="CC234" i="11"/>
  <c r="CD234" i="11"/>
  <c r="CC235" i="11"/>
  <c r="CD235" i="11"/>
  <c r="CC236" i="11"/>
  <c r="CD236" i="11"/>
  <c r="CC237" i="11"/>
  <c r="CD237" i="11"/>
  <c r="CC238" i="11"/>
  <c r="CD238" i="11"/>
  <c r="CC239" i="11"/>
  <c r="CD239" i="11"/>
  <c r="CC240" i="11"/>
  <c r="CD240" i="11"/>
  <c r="CC241" i="11"/>
  <c r="CD241" i="11"/>
  <c r="CC242" i="11"/>
  <c r="CD242" i="11"/>
  <c r="CC243" i="11"/>
  <c r="CD243" i="11"/>
  <c r="CC244" i="11"/>
  <c r="CD244" i="11"/>
  <c r="CC245" i="11"/>
  <c r="CD245" i="11"/>
  <c r="CC246" i="11"/>
  <c r="CD246" i="11"/>
  <c r="CC247" i="11"/>
  <c r="CD247" i="11"/>
  <c r="CC248" i="11"/>
  <c r="CD248" i="11"/>
  <c r="CC249" i="11"/>
  <c r="CD249" i="11"/>
  <c r="CC250" i="11"/>
  <c r="CD250" i="11"/>
  <c r="CC251" i="11"/>
  <c r="CD251" i="11"/>
  <c r="CC252" i="11"/>
  <c r="CD252" i="11"/>
  <c r="CC253" i="11"/>
  <c r="CD253" i="11"/>
  <c r="CC254" i="11"/>
  <c r="CD254" i="11"/>
  <c r="CC255" i="11"/>
  <c r="CD255" i="11"/>
  <c r="CC256" i="11"/>
  <c r="CD256" i="11"/>
  <c r="CC257" i="11"/>
  <c r="CD257" i="11"/>
  <c r="CC258" i="11"/>
  <c r="CD258" i="11"/>
  <c r="CC259" i="11"/>
  <c r="CD259" i="11"/>
  <c r="CC260" i="11"/>
  <c r="CD260" i="11"/>
  <c r="CC261" i="11"/>
  <c r="CD261" i="11"/>
  <c r="CC262" i="11"/>
  <c r="CD262" i="11"/>
  <c r="CC263" i="11"/>
  <c r="CD263" i="11"/>
  <c r="CC264" i="11"/>
  <c r="CD264" i="11"/>
  <c r="CC265" i="11"/>
  <c r="CD265" i="11"/>
  <c r="CC266" i="11"/>
  <c r="CD266" i="11"/>
  <c r="CC267" i="11"/>
  <c r="CD267" i="11"/>
  <c r="CC268" i="11"/>
  <c r="CD268" i="11"/>
  <c r="CC269" i="11"/>
  <c r="CD269" i="11"/>
  <c r="CC270" i="11"/>
  <c r="CD270" i="11"/>
  <c r="CC271" i="11"/>
  <c r="CD271" i="11"/>
  <c r="CC272" i="11"/>
  <c r="CD272" i="11"/>
  <c r="CC273" i="11"/>
  <c r="CD273" i="11"/>
  <c r="CC274" i="11"/>
  <c r="CD274" i="11"/>
  <c r="CC275" i="11"/>
  <c r="CD275" i="11"/>
  <c r="CC276" i="11"/>
  <c r="CD276" i="11"/>
  <c r="CC277" i="11"/>
  <c r="CD277" i="11"/>
  <c r="CC278" i="11"/>
  <c r="CD278" i="11"/>
  <c r="CC279" i="11"/>
  <c r="CD279" i="11"/>
  <c r="CC280" i="11"/>
  <c r="CD280" i="11"/>
  <c r="CC281" i="11"/>
  <c r="CD281" i="11"/>
  <c r="CC282" i="11"/>
  <c r="CD282" i="11"/>
  <c r="CC283" i="11"/>
  <c r="CD283" i="11"/>
  <c r="CC284" i="11"/>
  <c r="CD284" i="11"/>
  <c r="CC285" i="11"/>
  <c r="CD285" i="11"/>
  <c r="CC286" i="11"/>
  <c r="CD286" i="11"/>
  <c r="CC287" i="11"/>
  <c r="CD287" i="11"/>
  <c r="CC288" i="11"/>
  <c r="CD288" i="11"/>
  <c r="CC289" i="11"/>
  <c r="CD289" i="11"/>
  <c r="CC290" i="11"/>
  <c r="CD290" i="11"/>
  <c r="CC291" i="11"/>
  <c r="CD291" i="11"/>
  <c r="CC292" i="11"/>
  <c r="CD292" i="11"/>
  <c r="CC293" i="11"/>
  <c r="CD293" i="11"/>
  <c r="CC294" i="11"/>
  <c r="CD294" i="11"/>
  <c r="CC295" i="11"/>
  <c r="CD295" i="11"/>
  <c r="CC296" i="11"/>
  <c r="CD296" i="11"/>
  <c r="CC297" i="11"/>
  <c r="CD297" i="11"/>
  <c r="CC298" i="11"/>
  <c r="CD298" i="11"/>
  <c r="CC299" i="11"/>
  <c r="CD299" i="11"/>
  <c r="CC300" i="11"/>
  <c r="CD300" i="11"/>
  <c r="CC301" i="11"/>
  <c r="CD301" i="11"/>
  <c r="CC302" i="11"/>
  <c r="CD302" i="11"/>
  <c r="CC303" i="11"/>
  <c r="CD303" i="11"/>
  <c r="CC304" i="11"/>
  <c r="CD304" i="11"/>
  <c r="CC305" i="11"/>
  <c r="CD305" i="11"/>
  <c r="CC306" i="11"/>
  <c r="CD306" i="11"/>
  <c r="CC307" i="11"/>
  <c r="CD307" i="11"/>
  <c r="CC308" i="11"/>
  <c r="CD308" i="11"/>
  <c r="CC309" i="11"/>
  <c r="CD309" i="11"/>
  <c r="CC310" i="11"/>
  <c r="CD310" i="11"/>
  <c r="CC311" i="11"/>
  <c r="CD311" i="11"/>
  <c r="CC312" i="11"/>
  <c r="CD312" i="11"/>
  <c r="CC313" i="11"/>
  <c r="CD313" i="11"/>
  <c r="CC314" i="11"/>
  <c r="CD314" i="11"/>
  <c r="CC315" i="11"/>
  <c r="CD315" i="11"/>
  <c r="CC316" i="11"/>
  <c r="CD316" i="11"/>
  <c r="CC317" i="11"/>
  <c r="CD317" i="11"/>
  <c r="CC318" i="11"/>
  <c r="CD318" i="11"/>
  <c r="CC319" i="11"/>
  <c r="CD319" i="11"/>
  <c r="CC320" i="11"/>
  <c r="CD320" i="11"/>
  <c r="CC321" i="11"/>
  <c r="CD321" i="11"/>
  <c r="CC322" i="11"/>
  <c r="CD322" i="11"/>
  <c r="CC323" i="11"/>
  <c r="CD323" i="11"/>
  <c r="CC324" i="11"/>
  <c r="CD324" i="11"/>
  <c r="CC325" i="11"/>
  <c r="CD325" i="11"/>
  <c r="CC326" i="11"/>
  <c r="CD326" i="11"/>
  <c r="CC327" i="11"/>
  <c r="CD327" i="11"/>
  <c r="CC328" i="11"/>
  <c r="CD328" i="11"/>
  <c r="CC329" i="11"/>
  <c r="CD329" i="11"/>
  <c r="CC330" i="11"/>
  <c r="CD330" i="11"/>
  <c r="CC331" i="11"/>
  <c r="CD331" i="11"/>
  <c r="CC332" i="11"/>
  <c r="CD332" i="11"/>
  <c r="CC333" i="11"/>
  <c r="CD333" i="11"/>
  <c r="CC334" i="11"/>
  <c r="CD334" i="11"/>
  <c r="CC335" i="11"/>
  <c r="CD335" i="11"/>
  <c r="CC336" i="11"/>
  <c r="CD336" i="11"/>
  <c r="CC337" i="11"/>
  <c r="CD337" i="11"/>
  <c r="CC338" i="11"/>
  <c r="CD338" i="11"/>
  <c r="CC339" i="11"/>
  <c r="CD339" i="11"/>
  <c r="CC340" i="11"/>
  <c r="CD340" i="11"/>
  <c r="CC341" i="11"/>
  <c r="CD341" i="11"/>
  <c r="CC342" i="11"/>
  <c r="CD342" i="11"/>
  <c r="CC343" i="11"/>
  <c r="CD343" i="11"/>
  <c r="CC344" i="11"/>
  <c r="CD344" i="11"/>
  <c r="CC345" i="11"/>
  <c r="CD345" i="11"/>
  <c r="CC346" i="11"/>
  <c r="CD346" i="11"/>
  <c r="CC347" i="11"/>
  <c r="CD347" i="11"/>
  <c r="CC348" i="11"/>
  <c r="CD348" i="11"/>
  <c r="CC349" i="11"/>
  <c r="CD349" i="11"/>
  <c r="CC350" i="11"/>
  <c r="CD350" i="11"/>
  <c r="CC351" i="11"/>
  <c r="CD351" i="11"/>
  <c r="CC352" i="11"/>
  <c r="CD352" i="11"/>
  <c r="CC353" i="11"/>
  <c r="CD353" i="11"/>
  <c r="CC354" i="11"/>
  <c r="CD354" i="11"/>
  <c r="CC355" i="11"/>
  <c r="CD355" i="11"/>
  <c r="CC356" i="11"/>
  <c r="CD356" i="11"/>
  <c r="CC357" i="11"/>
  <c r="CD357" i="11"/>
  <c r="CC358" i="11"/>
  <c r="CD358" i="11"/>
  <c r="CC359" i="11"/>
  <c r="CD359" i="11"/>
  <c r="CC360" i="11"/>
  <c r="CD360" i="11"/>
  <c r="CC361" i="11"/>
  <c r="CD361" i="11"/>
  <c r="CC362" i="11"/>
  <c r="CD362" i="11"/>
  <c r="CC363" i="11"/>
  <c r="CD363" i="11"/>
  <c r="CC364" i="11"/>
  <c r="CD364" i="11"/>
  <c r="CC365" i="11"/>
  <c r="CD365" i="11"/>
  <c r="CC366" i="11"/>
  <c r="CD366" i="11"/>
  <c r="CC367" i="11"/>
  <c r="CD367" i="11"/>
  <c r="CC368" i="11"/>
  <c r="CD368" i="11"/>
  <c r="CC369" i="11"/>
  <c r="CD369" i="11"/>
  <c r="CC370" i="11"/>
  <c r="CD370" i="11"/>
  <c r="CC371" i="11"/>
  <c r="CD371" i="11"/>
  <c r="CC372" i="11"/>
  <c r="CD372" i="11"/>
  <c r="CC373" i="11"/>
  <c r="CD373" i="11"/>
  <c r="CC374" i="11"/>
  <c r="CD374" i="11"/>
  <c r="CC375" i="11"/>
  <c r="CD375" i="11"/>
  <c r="CC376" i="11"/>
  <c r="CD376" i="11"/>
  <c r="CC377" i="11"/>
  <c r="CD377" i="11"/>
  <c r="CC378" i="11"/>
  <c r="CD378" i="11"/>
  <c r="CC379" i="11"/>
  <c r="CD379" i="11"/>
  <c r="CC380" i="11"/>
  <c r="CD380" i="11"/>
  <c r="CC381" i="11"/>
  <c r="CD381" i="11"/>
  <c r="CC382" i="11"/>
  <c r="CD382" i="11"/>
  <c r="CC383" i="11"/>
  <c r="CD383" i="11"/>
  <c r="CC384" i="11"/>
  <c r="CD384" i="11"/>
  <c r="CC385" i="11"/>
  <c r="CD385" i="11"/>
  <c r="CC386" i="11"/>
  <c r="CD386" i="11"/>
  <c r="CC387" i="11"/>
  <c r="CD387" i="11"/>
  <c r="CC388" i="11"/>
  <c r="CD388" i="11"/>
  <c r="CC389" i="11"/>
  <c r="CD389" i="11"/>
  <c r="CC390" i="11"/>
  <c r="CD390" i="11"/>
  <c r="CC391" i="11"/>
  <c r="CD391" i="11"/>
  <c r="CC392" i="11"/>
  <c r="CD392" i="11"/>
  <c r="CC393" i="11"/>
  <c r="CD393" i="11"/>
  <c r="CC394" i="11"/>
  <c r="CD394" i="11"/>
  <c r="CC395" i="11"/>
  <c r="CD395" i="11"/>
  <c r="CC396" i="11"/>
  <c r="CD396" i="11"/>
  <c r="CC397" i="11"/>
  <c r="CD397" i="11"/>
  <c r="CC398" i="11"/>
  <c r="CD398" i="11"/>
  <c r="CC399" i="11"/>
  <c r="CD399" i="11"/>
  <c r="CC400" i="11"/>
  <c r="CD400" i="11"/>
  <c r="CC401" i="11"/>
  <c r="CD401" i="11"/>
  <c r="CC402" i="11"/>
  <c r="CD402" i="11"/>
  <c r="CC403" i="11"/>
  <c r="CD403" i="11"/>
  <c r="CC404" i="11"/>
  <c r="CD404" i="11"/>
  <c r="CC405" i="11"/>
  <c r="CD405" i="11"/>
  <c r="CC406" i="11"/>
  <c r="CD406" i="11"/>
  <c r="CC407" i="11"/>
  <c r="CD407" i="11"/>
  <c r="CC408" i="11"/>
  <c r="CD408" i="11"/>
  <c r="CC409" i="11"/>
  <c r="CD409" i="11"/>
  <c r="CC410" i="11"/>
  <c r="CD410" i="11"/>
  <c r="CC411" i="11"/>
  <c r="CD411" i="11"/>
  <c r="CC412" i="11"/>
  <c r="CD412" i="11"/>
  <c r="CC413" i="11"/>
  <c r="CD413" i="11"/>
  <c r="CC414" i="11"/>
  <c r="CD414" i="11"/>
  <c r="CC415" i="11"/>
  <c r="CD415" i="11"/>
  <c r="CC416" i="11"/>
  <c r="CD416" i="11"/>
  <c r="CC417" i="11"/>
  <c r="CD417" i="11"/>
  <c r="CC418" i="11"/>
  <c r="CD418" i="11"/>
  <c r="CD2" i="11"/>
  <c r="CC2" i="11"/>
  <c r="CJ3" i="11"/>
  <c r="CK3" i="11"/>
  <c r="CJ4" i="11"/>
  <c r="CK4" i="11"/>
  <c r="CJ5" i="11"/>
  <c r="CK5" i="11"/>
  <c r="CJ6" i="11"/>
  <c r="CK6" i="11"/>
  <c r="CJ7" i="11"/>
  <c r="CK7" i="11"/>
  <c r="CJ8" i="11"/>
  <c r="CK8" i="11"/>
  <c r="CJ9" i="11"/>
  <c r="CK9" i="11"/>
  <c r="CJ10" i="11"/>
  <c r="CK10" i="11"/>
  <c r="CJ11" i="11"/>
  <c r="CK11" i="11"/>
  <c r="CJ12" i="11"/>
  <c r="CK12" i="11"/>
  <c r="CJ13" i="11"/>
  <c r="CK13" i="11"/>
  <c r="CJ14" i="11"/>
  <c r="CK14" i="11"/>
  <c r="CJ15" i="11"/>
  <c r="CK15" i="11"/>
  <c r="CJ16" i="11"/>
  <c r="CK16" i="11"/>
  <c r="CJ17" i="11"/>
  <c r="CK17" i="11"/>
  <c r="CJ18" i="11"/>
  <c r="CK18" i="11"/>
  <c r="CJ19" i="11"/>
  <c r="CK19" i="11"/>
  <c r="CJ20" i="11"/>
  <c r="CK20" i="11"/>
  <c r="CJ21" i="11"/>
  <c r="CK21" i="11"/>
  <c r="CJ22" i="11"/>
  <c r="CK22" i="11"/>
  <c r="CJ23" i="11"/>
  <c r="CK23" i="11"/>
  <c r="CJ24" i="11"/>
  <c r="CK24" i="11"/>
  <c r="CJ25" i="11"/>
  <c r="CK25" i="11"/>
  <c r="CJ26" i="11"/>
  <c r="CK26" i="11"/>
  <c r="CJ27" i="11"/>
  <c r="CK27" i="11"/>
  <c r="CJ28" i="11"/>
  <c r="CK28" i="11"/>
  <c r="CJ29" i="11"/>
  <c r="CK29" i="11"/>
  <c r="CJ30" i="11"/>
  <c r="CK30" i="11"/>
  <c r="CJ31" i="11"/>
  <c r="CK31" i="11"/>
  <c r="CJ32" i="11"/>
  <c r="CK32" i="11"/>
  <c r="CJ33" i="11"/>
  <c r="CK33" i="11"/>
  <c r="CJ34" i="11"/>
  <c r="CK34" i="11"/>
  <c r="CJ35" i="11"/>
  <c r="CK35" i="11"/>
  <c r="CJ36" i="11"/>
  <c r="CK36" i="11"/>
  <c r="CJ37" i="11"/>
  <c r="CK37" i="11"/>
  <c r="CJ38" i="11"/>
  <c r="CK38" i="11"/>
  <c r="CJ39" i="11"/>
  <c r="CK39" i="11"/>
  <c r="CJ40" i="11"/>
  <c r="CK40" i="11"/>
  <c r="CJ41" i="11"/>
  <c r="CK41" i="11"/>
  <c r="CJ42" i="11"/>
  <c r="CK42" i="11"/>
  <c r="CJ43" i="11"/>
  <c r="CK43" i="11"/>
  <c r="CJ44" i="11"/>
  <c r="CK44" i="11"/>
  <c r="CJ45" i="11"/>
  <c r="CK45" i="11"/>
  <c r="CJ46" i="11"/>
  <c r="CK46" i="11"/>
  <c r="CJ47" i="11"/>
  <c r="CK47" i="11"/>
  <c r="CJ48" i="11"/>
  <c r="CK48" i="11"/>
  <c r="CJ49" i="11"/>
  <c r="CK49" i="11"/>
  <c r="CJ50" i="11"/>
  <c r="CK50" i="11"/>
  <c r="CJ51" i="11"/>
  <c r="CK51" i="11"/>
  <c r="CJ52" i="11"/>
  <c r="CK52" i="11"/>
  <c r="CJ53" i="11"/>
  <c r="CK53" i="11"/>
  <c r="CJ54" i="11"/>
  <c r="CK54" i="11"/>
  <c r="CJ55" i="11"/>
  <c r="CK55" i="11"/>
  <c r="CJ56" i="11"/>
  <c r="CK56" i="11"/>
  <c r="CJ57" i="11"/>
  <c r="CK57" i="11"/>
  <c r="CJ58" i="11"/>
  <c r="CK58" i="11"/>
  <c r="CJ59" i="11"/>
  <c r="CK59" i="11"/>
  <c r="CJ60" i="11"/>
  <c r="CK60" i="11"/>
  <c r="CJ61" i="11"/>
  <c r="CK61" i="11"/>
  <c r="CJ62" i="11"/>
  <c r="CK62" i="11"/>
  <c r="CJ63" i="11"/>
  <c r="CK63" i="11"/>
  <c r="CJ64" i="11"/>
  <c r="CK64" i="11"/>
  <c r="CJ65" i="11"/>
  <c r="CK65" i="11"/>
  <c r="CJ66" i="11"/>
  <c r="CK66" i="11"/>
  <c r="CJ67" i="11"/>
  <c r="CK67" i="11"/>
  <c r="CJ68" i="11"/>
  <c r="CK68" i="11"/>
  <c r="CJ69" i="11"/>
  <c r="CK69" i="11"/>
  <c r="CJ70" i="11"/>
  <c r="CK70" i="11"/>
  <c r="CJ71" i="11"/>
  <c r="CK71" i="11"/>
  <c r="CJ72" i="11"/>
  <c r="CK72" i="11"/>
  <c r="CJ73" i="11"/>
  <c r="CK73" i="11"/>
  <c r="CJ74" i="11"/>
  <c r="CK74" i="11"/>
  <c r="CJ75" i="11"/>
  <c r="CK75" i="11"/>
  <c r="CJ76" i="11"/>
  <c r="CK76" i="11"/>
  <c r="CJ77" i="11"/>
  <c r="CK77" i="11"/>
  <c r="CJ78" i="11"/>
  <c r="CK78" i="11"/>
  <c r="CJ79" i="11"/>
  <c r="CK79" i="11"/>
  <c r="CJ80" i="11"/>
  <c r="CK80" i="11"/>
  <c r="CJ81" i="11"/>
  <c r="CK81" i="11"/>
  <c r="CJ82" i="11"/>
  <c r="CK82" i="11"/>
  <c r="CJ83" i="11"/>
  <c r="CK83" i="11"/>
  <c r="CJ84" i="11"/>
  <c r="CK84" i="11"/>
  <c r="CJ85" i="11"/>
  <c r="CK85" i="11"/>
  <c r="CJ86" i="11"/>
  <c r="CK86" i="11"/>
  <c r="CJ87" i="11"/>
  <c r="CK87" i="11"/>
  <c r="CJ88" i="11"/>
  <c r="CK88" i="11"/>
  <c r="CJ89" i="11"/>
  <c r="CK89" i="11"/>
  <c r="CJ90" i="11"/>
  <c r="CK90" i="11"/>
  <c r="CJ91" i="11"/>
  <c r="CK91" i="11"/>
  <c r="CJ92" i="11"/>
  <c r="CK92" i="11"/>
  <c r="CJ93" i="11"/>
  <c r="CK93" i="11"/>
  <c r="CJ94" i="11"/>
  <c r="CK94" i="11"/>
  <c r="CJ95" i="11"/>
  <c r="CK95" i="11"/>
  <c r="CJ96" i="11"/>
  <c r="CK96" i="11"/>
  <c r="CJ97" i="11"/>
  <c r="CK97" i="11"/>
  <c r="CJ98" i="11"/>
  <c r="CK98" i="11"/>
  <c r="CJ99" i="11"/>
  <c r="CK99" i="11"/>
  <c r="CJ100" i="11"/>
  <c r="CK100" i="11"/>
  <c r="CJ101" i="11"/>
  <c r="CK101" i="11"/>
  <c r="CJ102" i="11"/>
  <c r="CK102" i="11"/>
  <c r="CJ103" i="11"/>
  <c r="CK103" i="11"/>
  <c r="CJ104" i="11"/>
  <c r="CK104" i="11"/>
  <c r="CJ105" i="11"/>
  <c r="CK105" i="11"/>
  <c r="CJ106" i="11"/>
  <c r="CK106" i="11"/>
  <c r="CJ107" i="11"/>
  <c r="CK107" i="11"/>
  <c r="CJ108" i="11"/>
  <c r="CK108" i="11"/>
  <c r="CJ109" i="11"/>
  <c r="CK109" i="11"/>
  <c r="CJ110" i="11"/>
  <c r="CK110" i="11"/>
  <c r="CJ111" i="11"/>
  <c r="CK111" i="11"/>
  <c r="CJ112" i="11"/>
  <c r="CK112" i="11"/>
  <c r="CJ113" i="11"/>
  <c r="CK113" i="11"/>
  <c r="CJ114" i="11"/>
  <c r="CK114" i="11"/>
  <c r="CJ115" i="11"/>
  <c r="CK115" i="11"/>
  <c r="CJ116" i="11"/>
  <c r="CK116" i="11"/>
  <c r="CJ117" i="11"/>
  <c r="CK117" i="11"/>
  <c r="CJ118" i="11"/>
  <c r="CK118" i="11"/>
  <c r="CJ119" i="11"/>
  <c r="CK119" i="11"/>
  <c r="CJ120" i="11"/>
  <c r="CK120" i="11"/>
  <c r="CJ121" i="11"/>
  <c r="CK121" i="11"/>
  <c r="CJ122" i="11"/>
  <c r="CK122" i="11"/>
  <c r="CJ123" i="11"/>
  <c r="CK123" i="11"/>
  <c r="CJ124" i="11"/>
  <c r="CK124" i="11"/>
  <c r="CJ125" i="11"/>
  <c r="CK125" i="11"/>
  <c r="CJ126" i="11"/>
  <c r="CK126" i="11"/>
  <c r="CJ127" i="11"/>
  <c r="CK127" i="11"/>
  <c r="CJ128" i="11"/>
  <c r="CK128" i="11"/>
  <c r="CJ129" i="11"/>
  <c r="CK129" i="11"/>
  <c r="CJ130" i="11"/>
  <c r="CK130" i="11"/>
  <c r="CJ131" i="11"/>
  <c r="CK131" i="11"/>
  <c r="CJ132" i="11"/>
  <c r="CK132" i="11"/>
  <c r="CJ133" i="11"/>
  <c r="CK133" i="11"/>
  <c r="CJ134" i="11"/>
  <c r="CK134" i="11"/>
  <c r="CJ135" i="11"/>
  <c r="CK135" i="11"/>
  <c r="CJ136" i="11"/>
  <c r="CK136" i="11"/>
  <c r="CJ137" i="11"/>
  <c r="CK137" i="11"/>
  <c r="CJ138" i="11"/>
  <c r="CK138" i="11"/>
  <c r="CJ139" i="11"/>
  <c r="CK139" i="11"/>
  <c r="CJ140" i="11"/>
  <c r="CK140" i="11"/>
  <c r="CJ141" i="11"/>
  <c r="CK141" i="11"/>
  <c r="CJ142" i="11"/>
  <c r="CK142" i="11"/>
  <c r="CJ143" i="11"/>
  <c r="CK143" i="11"/>
  <c r="CJ144" i="11"/>
  <c r="CK144" i="11"/>
  <c r="CJ145" i="11"/>
  <c r="CK145" i="11"/>
  <c r="CJ146" i="11"/>
  <c r="CK146" i="11"/>
  <c r="CJ147" i="11"/>
  <c r="CK147" i="11"/>
  <c r="CJ148" i="11"/>
  <c r="CK148" i="11"/>
  <c r="CJ149" i="11"/>
  <c r="CK149" i="11"/>
  <c r="CJ150" i="11"/>
  <c r="CK150" i="11"/>
  <c r="CJ151" i="11"/>
  <c r="CK151" i="11"/>
  <c r="CJ152" i="11"/>
  <c r="CK152" i="11"/>
  <c r="CJ153" i="11"/>
  <c r="CK153" i="11"/>
  <c r="CJ154" i="11"/>
  <c r="CK154" i="11"/>
  <c r="CJ155" i="11"/>
  <c r="CK155" i="11"/>
  <c r="CJ156" i="11"/>
  <c r="CK156" i="11"/>
  <c r="CJ157" i="11"/>
  <c r="CK157" i="11"/>
  <c r="CJ158" i="11"/>
  <c r="CK158" i="11"/>
  <c r="CJ159" i="11"/>
  <c r="CK159" i="11"/>
  <c r="CJ160" i="11"/>
  <c r="CK160" i="11"/>
  <c r="CJ161" i="11"/>
  <c r="CK161" i="11"/>
  <c r="CJ162" i="11"/>
  <c r="CK162" i="11"/>
  <c r="CJ163" i="11"/>
  <c r="CK163" i="11"/>
  <c r="CJ164" i="11"/>
  <c r="CK164" i="11"/>
  <c r="CJ165" i="11"/>
  <c r="CK165" i="11"/>
  <c r="CJ166" i="11"/>
  <c r="CK166" i="11"/>
  <c r="CJ167" i="11"/>
  <c r="CK167" i="11"/>
  <c r="CJ168" i="11"/>
  <c r="CK168" i="11"/>
  <c r="CJ169" i="11"/>
  <c r="CK169" i="11"/>
  <c r="CJ170" i="11"/>
  <c r="CK170" i="11"/>
  <c r="CJ171" i="11"/>
  <c r="CK171" i="11"/>
  <c r="CJ172" i="11"/>
  <c r="CK172" i="11"/>
  <c r="CJ173" i="11"/>
  <c r="CK173" i="11"/>
  <c r="CJ174" i="11"/>
  <c r="CK174" i="11"/>
  <c r="CJ175" i="11"/>
  <c r="CK175" i="11"/>
  <c r="CJ176" i="11"/>
  <c r="CK176" i="11"/>
  <c r="CJ177" i="11"/>
  <c r="CK177" i="11"/>
  <c r="CJ178" i="11"/>
  <c r="CK178" i="11"/>
  <c r="CJ179" i="11"/>
  <c r="CK179" i="11"/>
  <c r="CJ180" i="11"/>
  <c r="CK180" i="11"/>
  <c r="CJ181" i="11"/>
  <c r="CK181" i="11"/>
  <c r="CJ182" i="11"/>
  <c r="CK182" i="11"/>
  <c r="CJ183" i="11"/>
  <c r="CK183" i="11"/>
  <c r="CJ184" i="11"/>
  <c r="CK184" i="11"/>
  <c r="CJ185" i="11"/>
  <c r="CK185" i="11"/>
  <c r="CJ186" i="11"/>
  <c r="CK186" i="11"/>
  <c r="CJ187" i="11"/>
  <c r="CK187" i="11"/>
  <c r="CJ188" i="11"/>
  <c r="CK188" i="11"/>
  <c r="CJ189" i="11"/>
  <c r="CK189" i="11"/>
  <c r="CJ190" i="11"/>
  <c r="CK190" i="11"/>
  <c r="CJ191" i="11"/>
  <c r="CK191" i="11"/>
  <c r="CJ192" i="11"/>
  <c r="CK192" i="11"/>
  <c r="CJ193" i="11"/>
  <c r="CK193" i="11"/>
  <c r="CJ194" i="11"/>
  <c r="CK194" i="11"/>
  <c r="CJ195" i="11"/>
  <c r="CK195" i="11"/>
  <c r="CJ196" i="11"/>
  <c r="CK196" i="11"/>
  <c r="CJ197" i="11"/>
  <c r="CK197" i="11"/>
  <c r="CJ198" i="11"/>
  <c r="CK198" i="11"/>
  <c r="CJ199" i="11"/>
  <c r="CK199" i="11"/>
  <c r="CJ200" i="11"/>
  <c r="CK200" i="11"/>
  <c r="CJ201" i="11"/>
  <c r="CK201" i="11"/>
  <c r="CJ202" i="11"/>
  <c r="CK202" i="11"/>
  <c r="CJ203" i="11"/>
  <c r="CK203" i="11"/>
  <c r="CJ204" i="11"/>
  <c r="CK204" i="11"/>
  <c r="CJ205" i="11"/>
  <c r="CK205" i="11"/>
  <c r="CJ206" i="11"/>
  <c r="CK206" i="11"/>
  <c r="CJ207" i="11"/>
  <c r="CK207" i="11"/>
  <c r="CJ208" i="11"/>
  <c r="CK208" i="11"/>
  <c r="CJ209" i="11"/>
  <c r="CK209" i="11"/>
  <c r="CJ210" i="11"/>
  <c r="CK210" i="11"/>
  <c r="CJ211" i="11"/>
  <c r="CK211" i="11"/>
  <c r="CJ212" i="11"/>
  <c r="CK212" i="11"/>
  <c r="CJ213" i="11"/>
  <c r="CK213" i="11"/>
  <c r="CJ214" i="11"/>
  <c r="CK214" i="11"/>
  <c r="CJ215" i="11"/>
  <c r="CK215" i="11"/>
  <c r="CJ216" i="11"/>
  <c r="CK216" i="11"/>
  <c r="CJ217" i="11"/>
  <c r="CK217" i="11"/>
  <c r="CJ218" i="11"/>
  <c r="CK218" i="11"/>
  <c r="CJ219" i="11"/>
  <c r="CK219" i="11"/>
  <c r="CJ220" i="11"/>
  <c r="CK220" i="11"/>
  <c r="CJ221" i="11"/>
  <c r="CK221" i="11"/>
  <c r="CJ222" i="11"/>
  <c r="CK222" i="11"/>
  <c r="CJ223" i="11"/>
  <c r="CK223" i="11"/>
  <c r="CJ224" i="11"/>
  <c r="CK224" i="11"/>
  <c r="CJ225" i="11"/>
  <c r="CK225" i="11"/>
  <c r="CJ226" i="11"/>
  <c r="CK226" i="11"/>
  <c r="CJ227" i="11"/>
  <c r="CK227" i="11"/>
  <c r="CJ228" i="11"/>
  <c r="CK228" i="11"/>
  <c r="CJ229" i="11"/>
  <c r="CK229" i="11"/>
  <c r="CJ230" i="11"/>
  <c r="CK230" i="11"/>
  <c r="CJ231" i="11"/>
  <c r="CK231" i="11"/>
  <c r="CJ232" i="11"/>
  <c r="CK232" i="11"/>
  <c r="CJ233" i="11"/>
  <c r="CK233" i="11"/>
  <c r="CJ234" i="11"/>
  <c r="CK234" i="11"/>
  <c r="CJ235" i="11"/>
  <c r="CK235" i="11"/>
  <c r="CJ236" i="11"/>
  <c r="CK236" i="11"/>
  <c r="CJ237" i="11"/>
  <c r="CK237" i="11"/>
  <c r="CJ238" i="11"/>
  <c r="CK238" i="11"/>
  <c r="CJ239" i="11"/>
  <c r="CK239" i="11"/>
  <c r="CJ240" i="11"/>
  <c r="CK240" i="11"/>
  <c r="CJ241" i="11"/>
  <c r="CK241" i="11"/>
  <c r="CJ242" i="11"/>
  <c r="CK242" i="11"/>
  <c r="CJ243" i="11"/>
  <c r="CK243" i="11"/>
  <c r="CJ244" i="11"/>
  <c r="CK244" i="11"/>
  <c r="CJ245" i="11"/>
  <c r="CK245" i="11"/>
  <c r="CJ246" i="11"/>
  <c r="CK246" i="11"/>
  <c r="CJ247" i="11"/>
  <c r="CK247" i="11"/>
  <c r="CJ248" i="11"/>
  <c r="CK248" i="11"/>
  <c r="CJ249" i="11"/>
  <c r="CK249" i="11"/>
  <c r="CJ250" i="11"/>
  <c r="CK250" i="11"/>
  <c r="CJ251" i="11"/>
  <c r="CK251" i="11"/>
  <c r="CJ252" i="11"/>
  <c r="CK252" i="11"/>
  <c r="CJ253" i="11"/>
  <c r="CK253" i="11"/>
  <c r="CJ254" i="11"/>
  <c r="CK254" i="11"/>
  <c r="CJ255" i="11"/>
  <c r="CK255" i="11"/>
  <c r="CJ256" i="11"/>
  <c r="CK256" i="11"/>
  <c r="CJ257" i="11"/>
  <c r="CK257" i="11"/>
  <c r="CJ258" i="11"/>
  <c r="CK258" i="11"/>
  <c r="CJ259" i="11"/>
  <c r="CK259" i="11"/>
  <c r="CJ260" i="11"/>
  <c r="CK260" i="11"/>
  <c r="CJ261" i="11"/>
  <c r="CK261" i="11"/>
  <c r="CJ262" i="11"/>
  <c r="CK262" i="11"/>
  <c r="CJ263" i="11"/>
  <c r="CK263" i="11"/>
  <c r="CJ264" i="11"/>
  <c r="CK264" i="11"/>
  <c r="CJ265" i="11"/>
  <c r="CK265" i="11"/>
  <c r="CJ266" i="11"/>
  <c r="CK266" i="11"/>
  <c r="CJ267" i="11"/>
  <c r="CK267" i="11"/>
  <c r="CJ268" i="11"/>
  <c r="CK268" i="11"/>
  <c r="CJ269" i="11"/>
  <c r="CK269" i="11"/>
  <c r="CJ270" i="11"/>
  <c r="CK270" i="11"/>
  <c r="CJ271" i="11"/>
  <c r="CK271" i="11"/>
  <c r="CJ272" i="11"/>
  <c r="CK272" i="11"/>
  <c r="CJ273" i="11"/>
  <c r="CK273" i="11"/>
  <c r="CJ274" i="11"/>
  <c r="CK274" i="11"/>
  <c r="CJ275" i="11"/>
  <c r="CK275" i="11"/>
  <c r="CJ276" i="11"/>
  <c r="CK276" i="11"/>
  <c r="CJ277" i="11"/>
  <c r="CK277" i="11"/>
  <c r="CJ278" i="11"/>
  <c r="CK278" i="11"/>
  <c r="CJ279" i="11"/>
  <c r="CK279" i="11"/>
  <c r="CJ280" i="11"/>
  <c r="CK280" i="11"/>
  <c r="CJ281" i="11"/>
  <c r="CK281" i="11"/>
  <c r="CJ282" i="11"/>
  <c r="CK282" i="11"/>
  <c r="CJ283" i="11"/>
  <c r="CK283" i="11"/>
  <c r="CJ284" i="11"/>
  <c r="CK284" i="11"/>
  <c r="CJ285" i="11"/>
  <c r="CK285" i="11"/>
  <c r="CJ286" i="11"/>
  <c r="CK286" i="11"/>
  <c r="CJ287" i="11"/>
  <c r="CK287" i="11"/>
  <c r="CJ288" i="11"/>
  <c r="CK288" i="11"/>
  <c r="CJ289" i="11"/>
  <c r="CK289" i="11"/>
  <c r="CJ290" i="11"/>
  <c r="CK290" i="11"/>
  <c r="CJ291" i="11"/>
  <c r="CK291" i="11"/>
  <c r="CJ292" i="11"/>
  <c r="CK292" i="11"/>
  <c r="CJ293" i="11"/>
  <c r="CK293" i="11"/>
  <c r="CJ294" i="11"/>
  <c r="CK294" i="11"/>
  <c r="CJ295" i="11"/>
  <c r="CK295" i="11"/>
  <c r="CJ296" i="11"/>
  <c r="CK296" i="11"/>
  <c r="CJ297" i="11"/>
  <c r="CK297" i="11"/>
  <c r="CJ298" i="11"/>
  <c r="CK298" i="11"/>
  <c r="CJ299" i="11"/>
  <c r="CK299" i="11"/>
  <c r="CJ300" i="11"/>
  <c r="CK300" i="11"/>
  <c r="CJ301" i="11"/>
  <c r="CK301" i="11"/>
  <c r="CJ302" i="11"/>
  <c r="CK302" i="11"/>
  <c r="CJ303" i="11"/>
  <c r="CK303" i="11"/>
  <c r="CJ304" i="11"/>
  <c r="CK304" i="11"/>
  <c r="CJ305" i="11"/>
  <c r="CK305" i="11"/>
  <c r="CJ306" i="11"/>
  <c r="CK306" i="11"/>
  <c r="CJ307" i="11"/>
  <c r="CK307" i="11"/>
  <c r="CJ308" i="11"/>
  <c r="CK308" i="11"/>
  <c r="CJ309" i="11"/>
  <c r="CK309" i="11"/>
  <c r="CJ310" i="11"/>
  <c r="CK310" i="11"/>
  <c r="CJ311" i="11"/>
  <c r="CK311" i="11"/>
  <c r="CJ312" i="11"/>
  <c r="CK312" i="11"/>
  <c r="CJ313" i="11"/>
  <c r="CK313" i="11"/>
  <c r="CJ314" i="11"/>
  <c r="CK314" i="11"/>
  <c r="CJ315" i="11"/>
  <c r="CK315" i="11"/>
  <c r="CJ316" i="11"/>
  <c r="CK316" i="11"/>
  <c r="CJ317" i="11"/>
  <c r="CK317" i="11"/>
  <c r="CJ318" i="11"/>
  <c r="CK318" i="11"/>
  <c r="CJ319" i="11"/>
  <c r="CK319" i="11"/>
  <c r="CJ320" i="11"/>
  <c r="CK320" i="11"/>
  <c r="CJ321" i="11"/>
  <c r="CK321" i="11"/>
  <c r="CJ322" i="11"/>
  <c r="CK322" i="11"/>
  <c r="CJ323" i="11"/>
  <c r="CK323" i="11"/>
  <c r="CJ324" i="11"/>
  <c r="CK324" i="11"/>
  <c r="CJ325" i="11"/>
  <c r="CK325" i="11"/>
  <c r="CJ326" i="11"/>
  <c r="CK326" i="11"/>
  <c r="CJ327" i="11"/>
  <c r="CK327" i="11"/>
  <c r="CJ328" i="11"/>
  <c r="CK328" i="11"/>
  <c r="CJ329" i="11"/>
  <c r="CK329" i="11"/>
  <c r="CJ330" i="11"/>
  <c r="CK330" i="11"/>
  <c r="CJ331" i="11"/>
  <c r="CK331" i="11"/>
  <c r="CJ332" i="11"/>
  <c r="CK332" i="11"/>
  <c r="CJ333" i="11"/>
  <c r="CK333" i="11"/>
  <c r="CJ334" i="11"/>
  <c r="CK334" i="11"/>
  <c r="CJ335" i="11"/>
  <c r="CK335" i="11"/>
  <c r="CJ336" i="11"/>
  <c r="CK336" i="11"/>
  <c r="CJ337" i="11"/>
  <c r="CK337" i="11"/>
  <c r="CJ338" i="11"/>
  <c r="CK338" i="11"/>
  <c r="CJ339" i="11"/>
  <c r="CK339" i="11"/>
  <c r="CJ340" i="11"/>
  <c r="CK340" i="11"/>
  <c r="CJ341" i="11"/>
  <c r="CK341" i="11"/>
  <c r="CJ342" i="11"/>
  <c r="CK342" i="11"/>
  <c r="CJ343" i="11"/>
  <c r="CK343" i="11"/>
  <c r="CJ344" i="11"/>
  <c r="CK344" i="11"/>
  <c r="CJ345" i="11"/>
  <c r="CK345" i="11"/>
  <c r="CJ346" i="11"/>
  <c r="CK346" i="11"/>
  <c r="CJ347" i="11"/>
  <c r="CK347" i="11"/>
  <c r="CJ348" i="11"/>
  <c r="CK348" i="11"/>
  <c r="CJ349" i="11"/>
  <c r="CK349" i="11"/>
  <c r="CJ350" i="11"/>
  <c r="CK350" i="11"/>
  <c r="CJ351" i="11"/>
  <c r="CK351" i="11"/>
  <c r="CJ352" i="11"/>
  <c r="CK352" i="11"/>
  <c r="CJ353" i="11"/>
  <c r="CK353" i="11"/>
  <c r="CJ354" i="11"/>
  <c r="CK354" i="11"/>
  <c r="CJ355" i="11"/>
  <c r="CK355" i="11"/>
  <c r="CJ356" i="11"/>
  <c r="CK356" i="11"/>
  <c r="CJ357" i="11"/>
  <c r="CK357" i="11"/>
  <c r="CJ358" i="11"/>
  <c r="CK358" i="11"/>
  <c r="CJ359" i="11"/>
  <c r="CK359" i="11"/>
  <c r="CJ360" i="11"/>
  <c r="CK360" i="11"/>
  <c r="CJ361" i="11"/>
  <c r="CK361" i="11"/>
  <c r="CJ362" i="11"/>
  <c r="CK362" i="11"/>
  <c r="CJ363" i="11"/>
  <c r="CK363" i="11"/>
  <c r="CJ364" i="11"/>
  <c r="CK364" i="11"/>
  <c r="CJ365" i="11"/>
  <c r="CK365" i="11"/>
  <c r="CJ366" i="11"/>
  <c r="CK366" i="11"/>
  <c r="CJ367" i="11"/>
  <c r="CK367" i="11"/>
  <c r="CJ368" i="11"/>
  <c r="CK368" i="11"/>
  <c r="CJ369" i="11"/>
  <c r="CK369" i="11"/>
  <c r="CJ370" i="11"/>
  <c r="CK370" i="11"/>
  <c r="CJ371" i="11"/>
  <c r="CK371" i="11"/>
  <c r="CJ372" i="11"/>
  <c r="CK372" i="11"/>
  <c r="CJ373" i="11"/>
  <c r="CK373" i="11"/>
  <c r="CJ374" i="11"/>
  <c r="CK374" i="11"/>
  <c r="CJ375" i="11"/>
  <c r="CK375" i="11"/>
  <c r="CJ376" i="11"/>
  <c r="CK376" i="11"/>
  <c r="CJ377" i="11"/>
  <c r="CK377" i="11"/>
  <c r="CJ378" i="11"/>
  <c r="CK378" i="11"/>
  <c r="CJ379" i="11"/>
  <c r="CK379" i="11"/>
  <c r="CJ380" i="11"/>
  <c r="CK380" i="11"/>
  <c r="CJ381" i="11"/>
  <c r="CK381" i="11"/>
  <c r="CJ382" i="11"/>
  <c r="CK382" i="11"/>
  <c r="CJ383" i="11"/>
  <c r="CK383" i="11"/>
  <c r="CJ384" i="11"/>
  <c r="CK384" i="11"/>
  <c r="CJ385" i="11"/>
  <c r="CK385" i="11"/>
  <c r="CJ386" i="11"/>
  <c r="CK386" i="11"/>
  <c r="CJ387" i="11"/>
  <c r="CK387" i="11"/>
  <c r="CJ388" i="11"/>
  <c r="CK388" i="11"/>
  <c r="CJ389" i="11"/>
  <c r="CK389" i="11"/>
  <c r="CJ390" i="11"/>
  <c r="CK390" i="11"/>
  <c r="CJ391" i="11"/>
  <c r="CK391" i="11"/>
  <c r="CJ392" i="11"/>
  <c r="CK392" i="11"/>
  <c r="CJ393" i="11"/>
  <c r="CK393" i="11"/>
  <c r="CJ394" i="11"/>
  <c r="CK394" i="11"/>
  <c r="CJ395" i="11"/>
  <c r="CK395" i="11"/>
  <c r="CJ396" i="11"/>
  <c r="CK396" i="11"/>
  <c r="CJ397" i="11"/>
  <c r="CK397" i="11"/>
  <c r="CJ398" i="11"/>
  <c r="CK398" i="11"/>
  <c r="CJ399" i="11"/>
  <c r="CK399" i="11"/>
  <c r="CJ400" i="11"/>
  <c r="CK400" i="11"/>
  <c r="CJ401" i="11"/>
  <c r="CK401" i="11"/>
  <c r="CJ402" i="11"/>
  <c r="CK402" i="11"/>
  <c r="CJ403" i="11"/>
  <c r="CK403" i="11"/>
  <c r="CJ404" i="11"/>
  <c r="CK404" i="11"/>
  <c r="CJ405" i="11"/>
  <c r="CK405" i="11"/>
  <c r="CJ406" i="11"/>
  <c r="CK406" i="11"/>
  <c r="CJ407" i="11"/>
  <c r="CK407" i="11"/>
  <c r="CJ408" i="11"/>
  <c r="CK408" i="11"/>
  <c r="CJ409" i="11"/>
  <c r="CK409" i="11"/>
  <c r="CJ410" i="11"/>
  <c r="CK410" i="11"/>
  <c r="CJ411" i="11"/>
  <c r="CK411" i="11"/>
  <c r="CJ412" i="11"/>
  <c r="CK412" i="11"/>
  <c r="CJ413" i="11"/>
  <c r="CK413" i="11"/>
  <c r="CJ414" i="11"/>
  <c r="CK414" i="11"/>
  <c r="CJ415" i="11"/>
  <c r="CK415" i="11"/>
  <c r="CJ416" i="11"/>
  <c r="CK416" i="11"/>
  <c r="CJ417" i="11"/>
  <c r="CK417" i="11"/>
  <c r="CJ418" i="11"/>
  <c r="CK418" i="11"/>
  <c r="CK2" i="11"/>
  <c r="CJ2" i="11"/>
  <c r="CQ3" i="11"/>
  <c r="CR3" i="11"/>
  <c r="CQ4" i="11"/>
  <c r="CR4" i="11"/>
  <c r="CQ5" i="11"/>
  <c r="CR5" i="11"/>
  <c r="CQ6" i="11"/>
  <c r="CR6" i="11"/>
  <c r="CQ7" i="11"/>
  <c r="CR7" i="11"/>
  <c r="CQ8" i="11"/>
  <c r="CR8" i="11"/>
  <c r="CQ9" i="11"/>
  <c r="CR9" i="11"/>
  <c r="CQ10" i="11"/>
  <c r="CR10" i="11"/>
  <c r="CQ11" i="11"/>
  <c r="CR11" i="11"/>
  <c r="CQ12" i="11"/>
  <c r="CR12" i="11"/>
  <c r="CQ13" i="11"/>
  <c r="CR13" i="11"/>
  <c r="CQ14" i="11"/>
  <c r="CR14" i="11"/>
  <c r="CQ15" i="11"/>
  <c r="CR15" i="11"/>
  <c r="CQ16" i="11"/>
  <c r="CR16" i="11"/>
  <c r="CQ17" i="11"/>
  <c r="CR17" i="11"/>
  <c r="CQ18" i="11"/>
  <c r="CR18" i="11"/>
  <c r="CQ19" i="11"/>
  <c r="CR19" i="11"/>
  <c r="CQ20" i="11"/>
  <c r="CR20" i="11"/>
  <c r="CQ21" i="11"/>
  <c r="CR21" i="11"/>
  <c r="CQ22" i="11"/>
  <c r="CR22" i="11"/>
  <c r="CQ23" i="11"/>
  <c r="CR23" i="11"/>
  <c r="CQ24" i="11"/>
  <c r="CR24" i="11"/>
  <c r="CQ25" i="11"/>
  <c r="CR25" i="11"/>
  <c r="CQ26" i="11"/>
  <c r="CR26" i="11"/>
  <c r="CQ27" i="11"/>
  <c r="CR27" i="11"/>
  <c r="CQ28" i="11"/>
  <c r="CR28" i="11"/>
  <c r="CQ29" i="11"/>
  <c r="CR29" i="11"/>
  <c r="CQ30" i="11"/>
  <c r="CR30" i="11"/>
  <c r="CQ31" i="11"/>
  <c r="CR31" i="11"/>
  <c r="CQ32" i="11"/>
  <c r="CR32" i="11"/>
  <c r="CQ33" i="11"/>
  <c r="CR33" i="11"/>
  <c r="CQ34" i="11"/>
  <c r="CR34" i="11"/>
  <c r="CQ35" i="11"/>
  <c r="CR35" i="11"/>
  <c r="CQ36" i="11"/>
  <c r="CR36" i="11"/>
  <c r="CQ37" i="11"/>
  <c r="CR37" i="11"/>
  <c r="CQ38" i="11"/>
  <c r="CR38" i="11"/>
  <c r="CQ39" i="11"/>
  <c r="CR39" i="11"/>
  <c r="CQ40" i="11"/>
  <c r="CR40" i="11"/>
  <c r="CQ41" i="11"/>
  <c r="CR41" i="11"/>
  <c r="CQ42" i="11"/>
  <c r="CR42" i="11"/>
  <c r="CQ43" i="11"/>
  <c r="CR43" i="11"/>
  <c r="CQ44" i="11"/>
  <c r="CR44" i="11"/>
  <c r="CQ45" i="11"/>
  <c r="CR45" i="11"/>
  <c r="CQ46" i="11"/>
  <c r="CR46" i="11"/>
  <c r="CQ47" i="11"/>
  <c r="CR47" i="11"/>
  <c r="CQ48" i="11"/>
  <c r="CR48" i="11"/>
  <c r="CQ49" i="11"/>
  <c r="CR49" i="11"/>
  <c r="CQ50" i="11"/>
  <c r="CR50" i="11"/>
  <c r="CQ51" i="11"/>
  <c r="CR51" i="11"/>
  <c r="CQ52" i="11"/>
  <c r="CR52" i="11"/>
  <c r="CQ53" i="11"/>
  <c r="CR53" i="11"/>
  <c r="CQ54" i="11"/>
  <c r="CR54" i="11"/>
  <c r="CQ55" i="11"/>
  <c r="CR55" i="11"/>
  <c r="CQ56" i="11"/>
  <c r="CR56" i="11"/>
  <c r="CQ57" i="11"/>
  <c r="CR57" i="11"/>
  <c r="CQ58" i="11"/>
  <c r="CR58" i="11"/>
  <c r="CQ59" i="11"/>
  <c r="CR59" i="11"/>
  <c r="CQ60" i="11"/>
  <c r="CR60" i="11"/>
  <c r="CQ61" i="11"/>
  <c r="CR61" i="11"/>
  <c r="CQ62" i="11"/>
  <c r="CR62" i="11"/>
  <c r="CQ63" i="11"/>
  <c r="CR63" i="11"/>
  <c r="CQ64" i="11"/>
  <c r="CR64" i="11"/>
  <c r="CQ65" i="11"/>
  <c r="CR65" i="11"/>
  <c r="CQ66" i="11"/>
  <c r="CR66" i="11"/>
  <c r="CQ67" i="11"/>
  <c r="CR67" i="11"/>
  <c r="CQ68" i="11"/>
  <c r="CR68" i="11"/>
  <c r="CQ69" i="11"/>
  <c r="CR69" i="11"/>
  <c r="CQ70" i="11"/>
  <c r="CR70" i="11"/>
  <c r="CQ71" i="11"/>
  <c r="CR71" i="11"/>
  <c r="CQ72" i="11"/>
  <c r="CR72" i="11"/>
  <c r="CQ73" i="11"/>
  <c r="CR73" i="11"/>
  <c r="CQ74" i="11"/>
  <c r="CR74" i="11"/>
  <c r="CQ75" i="11"/>
  <c r="CR75" i="11"/>
  <c r="CQ76" i="11"/>
  <c r="CR76" i="11"/>
  <c r="CQ77" i="11"/>
  <c r="CR77" i="11"/>
  <c r="CQ78" i="11"/>
  <c r="CR78" i="11"/>
  <c r="CQ79" i="11"/>
  <c r="CR79" i="11"/>
  <c r="CQ80" i="11"/>
  <c r="CR80" i="11"/>
  <c r="CQ81" i="11"/>
  <c r="CR81" i="11"/>
  <c r="CQ82" i="11"/>
  <c r="CR82" i="11"/>
  <c r="CQ83" i="11"/>
  <c r="CR83" i="11"/>
  <c r="CQ84" i="11"/>
  <c r="CR84" i="11"/>
  <c r="CQ85" i="11"/>
  <c r="CR85" i="11"/>
  <c r="CQ86" i="11"/>
  <c r="CR86" i="11"/>
  <c r="CQ87" i="11"/>
  <c r="CR87" i="11"/>
  <c r="CQ88" i="11"/>
  <c r="CR88" i="11"/>
  <c r="CQ89" i="11"/>
  <c r="CR89" i="11"/>
  <c r="CQ90" i="11"/>
  <c r="CR90" i="11"/>
  <c r="CQ91" i="11"/>
  <c r="CR91" i="11"/>
  <c r="CQ92" i="11"/>
  <c r="CR92" i="11"/>
  <c r="CQ93" i="11"/>
  <c r="CR93" i="11"/>
  <c r="CQ94" i="11"/>
  <c r="CR94" i="11"/>
  <c r="CQ95" i="11"/>
  <c r="CR95" i="11"/>
  <c r="CQ96" i="11"/>
  <c r="CR96" i="11"/>
  <c r="CQ97" i="11"/>
  <c r="CR97" i="11"/>
  <c r="CQ98" i="11"/>
  <c r="CR98" i="11"/>
  <c r="CQ99" i="11"/>
  <c r="CR99" i="11"/>
  <c r="CQ100" i="11"/>
  <c r="CR100" i="11"/>
  <c r="CQ101" i="11"/>
  <c r="CR101" i="11"/>
  <c r="CQ102" i="11"/>
  <c r="CR102" i="11"/>
  <c r="CQ103" i="11"/>
  <c r="CR103" i="11"/>
  <c r="CQ104" i="11"/>
  <c r="CR104" i="11"/>
  <c r="CQ105" i="11"/>
  <c r="CR105" i="11"/>
  <c r="CQ106" i="11"/>
  <c r="CR106" i="11"/>
  <c r="CQ107" i="11"/>
  <c r="CR107" i="11"/>
  <c r="CQ108" i="11"/>
  <c r="CR108" i="11"/>
  <c r="CQ109" i="11"/>
  <c r="CR109" i="11"/>
  <c r="CQ110" i="11"/>
  <c r="CR110" i="11"/>
  <c r="CQ111" i="11"/>
  <c r="CR111" i="11"/>
  <c r="CQ112" i="11"/>
  <c r="CR112" i="11"/>
  <c r="CQ113" i="11"/>
  <c r="CR113" i="11"/>
  <c r="CQ114" i="11"/>
  <c r="CR114" i="11"/>
  <c r="CQ115" i="11"/>
  <c r="CR115" i="11"/>
  <c r="CQ116" i="11"/>
  <c r="CR116" i="11"/>
  <c r="CQ117" i="11"/>
  <c r="CR117" i="11"/>
  <c r="CQ118" i="11"/>
  <c r="CR118" i="11"/>
  <c r="CQ119" i="11"/>
  <c r="CR119" i="11"/>
  <c r="CQ120" i="11"/>
  <c r="CR120" i="11"/>
  <c r="CQ121" i="11"/>
  <c r="CR121" i="11"/>
  <c r="CQ122" i="11"/>
  <c r="CR122" i="11"/>
  <c r="CQ123" i="11"/>
  <c r="CR123" i="11"/>
  <c r="CQ124" i="11"/>
  <c r="CR124" i="11"/>
  <c r="CQ125" i="11"/>
  <c r="CR125" i="11"/>
  <c r="CQ126" i="11"/>
  <c r="CR126" i="11"/>
  <c r="CQ127" i="11"/>
  <c r="CR127" i="11"/>
  <c r="CQ128" i="11"/>
  <c r="CR128" i="11"/>
  <c r="CQ129" i="11"/>
  <c r="CR129" i="11"/>
  <c r="CQ130" i="11"/>
  <c r="CR130" i="11"/>
  <c r="CQ131" i="11"/>
  <c r="CR131" i="11"/>
  <c r="CQ132" i="11"/>
  <c r="CR132" i="11"/>
  <c r="CQ133" i="11"/>
  <c r="CR133" i="11"/>
  <c r="CQ134" i="11"/>
  <c r="CR134" i="11"/>
  <c r="CQ135" i="11"/>
  <c r="CR135" i="11"/>
  <c r="CQ136" i="11"/>
  <c r="CR136" i="11"/>
  <c r="CQ137" i="11"/>
  <c r="CR137" i="11"/>
  <c r="CQ138" i="11"/>
  <c r="CR138" i="11"/>
  <c r="CQ139" i="11"/>
  <c r="CR139" i="11"/>
  <c r="CQ140" i="11"/>
  <c r="CR140" i="11"/>
  <c r="CQ141" i="11"/>
  <c r="CR141" i="11"/>
  <c r="CQ142" i="11"/>
  <c r="CR142" i="11"/>
  <c r="CQ143" i="11"/>
  <c r="CR143" i="11"/>
  <c r="CQ144" i="11"/>
  <c r="CR144" i="11"/>
  <c r="CQ145" i="11"/>
  <c r="CR145" i="11"/>
  <c r="CQ146" i="11"/>
  <c r="CR146" i="11"/>
  <c r="CQ147" i="11"/>
  <c r="CR147" i="11"/>
  <c r="CQ148" i="11"/>
  <c r="CR148" i="11"/>
  <c r="CQ149" i="11"/>
  <c r="CR149" i="11"/>
  <c r="CQ150" i="11"/>
  <c r="CR150" i="11"/>
  <c r="CQ151" i="11"/>
  <c r="CR151" i="11"/>
  <c r="CQ152" i="11"/>
  <c r="CR152" i="11"/>
  <c r="CQ153" i="11"/>
  <c r="CR153" i="11"/>
  <c r="CQ154" i="11"/>
  <c r="CR154" i="11"/>
  <c r="CQ155" i="11"/>
  <c r="CR155" i="11"/>
  <c r="CQ156" i="11"/>
  <c r="CR156" i="11"/>
  <c r="CQ157" i="11"/>
  <c r="CR157" i="11"/>
  <c r="CQ158" i="11"/>
  <c r="CR158" i="11"/>
  <c r="CQ159" i="11"/>
  <c r="CR159" i="11"/>
  <c r="CQ160" i="11"/>
  <c r="CR160" i="11"/>
  <c r="CQ161" i="11"/>
  <c r="CR161" i="11"/>
  <c r="CQ162" i="11"/>
  <c r="CR162" i="11"/>
  <c r="CQ163" i="11"/>
  <c r="CR163" i="11"/>
  <c r="CQ164" i="11"/>
  <c r="CR164" i="11"/>
  <c r="CQ165" i="11"/>
  <c r="CR165" i="11"/>
  <c r="CQ166" i="11"/>
  <c r="CR166" i="11"/>
  <c r="CQ167" i="11"/>
  <c r="CR167" i="11"/>
  <c r="CQ168" i="11"/>
  <c r="CR168" i="11"/>
  <c r="CQ169" i="11"/>
  <c r="CR169" i="11"/>
  <c r="CQ170" i="11"/>
  <c r="CR170" i="11"/>
  <c r="CQ171" i="11"/>
  <c r="CR171" i="11"/>
  <c r="CQ172" i="11"/>
  <c r="CR172" i="11"/>
  <c r="CQ173" i="11"/>
  <c r="CR173" i="11"/>
  <c r="CQ174" i="11"/>
  <c r="CR174" i="11"/>
  <c r="CQ175" i="11"/>
  <c r="CR175" i="11"/>
  <c r="CQ176" i="11"/>
  <c r="CR176" i="11"/>
  <c r="CQ177" i="11"/>
  <c r="CR177" i="11"/>
  <c r="CQ178" i="11"/>
  <c r="CR178" i="11"/>
  <c r="CQ179" i="11"/>
  <c r="CR179" i="11"/>
  <c r="CQ180" i="11"/>
  <c r="CR180" i="11"/>
  <c r="CQ181" i="11"/>
  <c r="CR181" i="11"/>
  <c r="CQ182" i="11"/>
  <c r="CR182" i="11"/>
  <c r="CQ183" i="11"/>
  <c r="CR183" i="11"/>
  <c r="CQ184" i="11"/>
  <c r="CR184" i="11"/>
  <c r="CQ185" i="11"/>
  <c r="CR185" i="11"/>
  <c r="CQ186" i="11"/>
  <c r="CR186" i="11"/>
  <c r="CQ187" i="11"/>
  <c r="CR187" i="11"/>
  <c r="CQ188" i="11"/>
  <c r="CR188" i="11"/>
  <c r="CQ189" i="11"/>
  <c r="CR189" i="11"/>
  <c r="CQ190" i="11"/>
  <c r="CR190" i="11"/>
  <c r="CQ191" i="11"/>
  <c r="CR191" i="11"/>
  <c r="CQ192" i="11"/>
  <c r="CR192" i="11"/>
  <c r="CQ193" i="11"/>
  <c r="CR193" i="11"/>
  <c r="CQ194" i="11"/>
  <c r="CR194" i="11"/>
  <c r="CQ195" i="11"/>
  <c r="CR195" i="11"/>
  <c r="CQ196" i="11"/>
  <c r="CR196" i="11"/>
  <c r="CQ197" i="11"/>
  <c r="CR197" i="11"/>
  <c r="CQ198" i="11"/>
  <c r="CR198" i="11"/>
  <c r="CQ199" i="11"/>
  <c r="CR199" i="11"/>
  <c r="CQ200" i="11"/>
  <c r="CR200" i="11"/>
  <c r="CQ201" i="11"/>
  <c r="CR201" i="11"/>
  <c r="CQ202" i="11"/>
  <c r="CR202" i="11"/>
  <c r="CQ203" i="11"/>
  <c r="CR203" i="11"/>
  <c r="CQ204" i="11"/>
  <c r="CR204" i="11"/>
  <c r="CQ205" i="11"/>
  <c r="CR205" i="11"/>
  <c r="CQ206" i="11"/>
  <c r="CR206" i="11"/>
  <c r="CQ207" i="11"/>
  <c r="CR207" i="11"/>
  <c r="CQ208" i="11"/>
  <c r="CR208" i="11"/>
  <c r="CQ209" i="11"/>
  <c r="CR209" i="11"/>
  <c r="CQ210" i="11"/>
  <c r="CR210" i="11"/>
  <c r="CQ211" i="11"/>
  <c r="CR211" i="11"/>
  <c r="CQ212" i="11"/>
  <c r="CR212" i="11"/>
  <c r="CQ213" i="11"/>
  <c r="CR213" i="11"/>
  <c r="CQ214" i="11"/>
  <c r="CR214" i="11"/>
  <c r="CQ215" i="11"/>
  <c r="CR215" i="11"/>
  <c r="CQ216" i="11"/>
  <c r="CR216" i="11"/>
  <c r="CQ217" i="11"/>
  <c r="CR217" i="11"/>
  <c r="CQ218" i="11"/>
  <c r="CR218" i="11"/>
  <c r="CQ219" i="11"/>
  <c r="CR219" i="11"/>
  <c r="CQ220" i="11"/>
  <c r="CR220" i="11"/>
  <c r="CQ221" i="11"/>
  <c r="CR221" i="11"/>
  <c r="CQ222" i="11"/>
  <c r="CR222" i="11"/>
  <c r="CQ223" i="11"/>
  <c r="CR223" i="11"/>
  <c r="CQ224" i="11"/>
  <c r="CR224" i="11"/>
  <c r="CQ225" i="11"/>
  <c r="CR225" i="11"/>
  <c r="CQ226" i="11"/>
  <c r="CR226" i="11"/>
  <c r="CQ227" i="11"/>
  <c r="CR227" i="11"/>
  <c r="CQ228" i="11"/>
  <c r="CR228" i="11"/>
  <c r="CQ229" i="11"/>
  <c r="CR229" i="11"/>
  <c r="CQ230" i="11"/>
  <c r="CR230" i="11"/>
  <c r="CQ231" i="11"/>
  <c r="CR231" i="11"/>
  <c r="CQ232" i="11"/>
  <c r="CR232" i="11"/>
  <c r="CQ233" i="11"/>
  <c r="CR233" i="11"/>
  <c r="CQ234" i="11"/>
  <c r="CR234" i="11"/>
  <c r="CQ235" i="11"/>
  <c r="CR235" i="11"/>
  <c r="CQ236" i="11"/>
  <c r="CR236" i="11"/>
  <c r="CQ237" i="11"/>
  <c r="CR237" i="11"/>
  <c r="CQ238" i="11"/>
  <c r="CR238" i="11"/>
  <c r="CQ239" i="11"/>
  <c r="CR239" i="11"/>
  <c r="CQ240" i="11"/>
  <c r="CR240" i="11"/>
  <c r="CQ241" i="11"/>
  <c r="CR241" i="11"/>
  <c r="CQ242" i="11"/>
  <c r="CR242" i="11"/>
  <c r="CQ243" i="11"/>
  <c r="CR243" i="11"/>
  <c r="CQ244" i="11"/>
  <c r="CR244" i="11"/>
  <c r="CQ245" i="11"/>
  <c r="CR245" i="11"/>
  <c r="CQ246" i="11"/>
  <c r="CR246" i="11"/>
  <c r="CQ247" i="11"/>
  <c r="CR247" i="11"/>
  <c r="CQ248" i="11"/>
  <c r="CR248" i="11"/>
  <c r="CQ249" i="11"/>
  <c r="CR249" i="11"/>
  <c r="CQ250" i="11"/>
  <c r="CR250" i="11"/>
  <c r="CQ251" i="11"/>
  <c r="CR251" i="11"/>
  <c r="CQ252" i="11"/>
  <c r="CR252" i="11"/>
  <c r="CQ253" i="11"/>
  <c r="CR253" i="11"/>
  <c r="CQ254" i="11"/>
  <c r="CR254" i="11"/>
  <c r="CQ255" i="11"/>
  <c r="CR255" i="11"/>
  <c r="CQ256" i="11"/>
  <c r="CR256" i="11"/>
  <c r="CQ257" i="11"/>
  <c r="CR257" i="11"/>
  <c r="CQ258" i="11"/>
  <c r="CR258" i="11"/>
  <c r="CQ259" i="11"/>
  <c r="CR259" i="11"/>
  <c r="CQ260" i="11"/>
  <c r="CR260" i="11"/>
  <c r="CQ261" i="11"/>
  <c r="CR261" i="11"/>
  <c r="CQ262" i="11"/>
  <c r="CR262" i="11"/>
  <c r="CQ263" i="11"/>
  <c r="CR263" i="11"/>
  <c r="CQ264" i="11"/>
  <c r="CR264" i="11"/>
  <c r="CQ265" i="11"/>
  <c r="CR265" i="11"/>
  <c r="CQ266" i="11"/>
  <c r="CR266" i="11"/>
  <c r="CQ267" i="11"/>
  <c r="CR267" i="11"/>
  <c r="CQ268" i="11"/>
  <c r="CR268" i="11"/>
  <c r="CQ269" i="11"/>
  <c r="CR269" i="11"/>
  <c r="CQ270" i="11"/>
  <c r="CR270" i="11"/>
  <c r="CQ271" i="11"/>
  <c r="CR271" i="11"/>
  <c r="CQ272" i="11"/>
  <c r="CR272" i="11"/>
  <c r="CQ273" i="11"/>
  <c r="CR273" i="11"/>
  <c r="CQ274" i="11"/>
  <c r="CR274" i="11"/>
  <c r="CQ275" i="11"/>
  <c r="CR275" i="11"/>
  <c r="CQ276" i="11"/>
  <c r="CR276" i="11"/>
  <c r="CQ277" i="11"/>
  <c r="CR277" i="11"/>
  <c r="CQ278" i="11"/>
  <c r="CR278" i="11"/>
  <c r="CQ279" i="11"/>
  <c r="CR279" i="11"/>
  <c r="CQ280" i="11"/>
  <c r="CR280" i="11"/>
  <c r="CQ281" i="11"/>
  <c r="CR281" i="11"/>
  <c r="CQ282" i="11"/>
  <c r="CR282" i="11"/>
  <c r="CQ283" i="11"/>
  <c r="CR283" i="11"/>
  <c r="CQ284" i="11"/>
  <c r="CR284" i="11"/>
  <c r="CQ285" i="11"/>
  <c r="CR285" i="11"/>
  <c r="CQ286" i="11"/>
  <c r="CR286" i="11"/>
  <c r="CQ287" i="11"/>
  <c r="CR287" i="11"/>
  <c r="CQ288" i="11"/>
  <c r="CR288" i="11"/>
  <c r="CQ289" i="11"/>
  <c r="CR289" i="11"/>
  <c r="CQ290" i="11"/>
  <c r="CR290" i="11"/>
  <c r="CQ291" i="11"/>
  <c r="CR291" i="11"/>
  <c r="CQ292" i="11"/>
  <c r="CR292" i="11"/>
  <c r="CQ293" i="11"/>
  <c r="CR293" i="11"/>
  <c r="CQ294" i="11"/>
  <c r="CR294" i="11"/>
  <c r="CQ295" i="11"/>
  <c r="CR295" i="11"/>
  <c r="CQ296" i="11"/>
  <c r="CR296" i="11"/>
  <c r="CQ297" i="11"/>
  <c r="CR297" i="11"/>
  <c r="CQ298" i="11"/>
  <c r="CR298" i="11"/>
  <c r="CQ299" i="11"/>
  <c r="CR299" i="11"/>
  <c r="CQ300" i="11"/>
  <c r="CR300" i="11"/>
  <c r="CQ301" i="11"/>
  <c r="CR301" i="11"/>
  <c r="CQ302" i="11"/>
  <c r="CR302" i="11"/>
  <c r="CQ303" i="11"/>
  <c r="CR303" i="11"/>
  <c r="CQ304" i="11"/>
  <c r="CR304" i="11"/>
  <c r="CQ305" i="11"/>
  <c r="CR305" i="11"/>
  <c r="CQ306" i="11"/>
  <c r="CR306" i="11"/>
  <c r="CQ307" i="11"/>
  <c r="CR307" i="11"/>
  <c r="CQ308" i="11"/>
  <c r="CR308" i="11"/>
  <c r="CQ309" i="11"/>
  <c r="CR309" i="11"/>
  <c r="CQ310" i="11"/>
  <c r="CR310" i="11"/>
  <c r="CQ311" i="11"/>
  <c r="CR311" i="11"/>
  <c r="CQ312" i="11"/>
  <c r="CR312" i="11"/>
  <c r="CQ313" i="11"/>
  <c r="CR313" i="11"/>
  <c r="CQ314" i="11"/>
  <c r="CR314" i="11"/>
  <c r="CQ315" i="11"/>
  <c r="CR315" i="11"/>
  <c r="CQ316" i="11"/>
  <c r="CR316" i="11"/>
  <c r="CQ317" i="11"/>
  <c r="CR317" i="11"/>
  <c r="CQ318" i="11"/>
  <c r="CR318" i="11"/>
  <c r="CQ319" i="11"/>
  <c r="CR319" i="11"/>
  <c r="CQ320" i="11"/>
  <c r="CR320" i="11"/>
  <c r="CQ321" i="11"/>
  <c r="CR321" i="11"/>
  <c r="CQ322" i="11"/>
  <c r="CR322" i="11"/>
  <c r="CQ323" i="11"/>
  <c r="CR323" i="11"/>
  <c r="CQ324" i="11"/>
  <c r="CR324" i="11"/>
  <c r="CQ325" i="11"/>
  <c r="CR325" i="11"/>
  <c r="CQ326" i="11"/>
  <c r="CR326" i="11"/>
  <c r="CQ327" i="11"/>
  <c r="CR327" i="11"/>
  <c r="CQ328" i="11"/>
  <c r="CR328" i="11"/>
  <c r="CQ329" i="11"/>
  <c r="CR329" i="11"/>
  <c r="CQ330" i="11"/>
  <c r="CR330" i="11"/>
  <c r="CQ331" i="11"/>
  <c r="CR331" i="11"/>
  <c r="CQ332" i="11"/>
  <c r="CR332" i="11"/>
  <c r="CQ333" i="11"/>
  <c r="CR333" i="11"/>
  <c r="CQ334" i="11"/>
  <c r="CR334" i="11"/>
  <c r="CQ335" i="11"/>
  <c r="CR335" i="11"/>
  <c r="CQ336" i="11"/>
  <c r="CR336" i="11"/>
  <c r="CQ337" i="11"/>
  <c r="CR337" i="11"/>
  <c r="CQ338" i="11"/>
  <c r="CR338" i="11"/>
  <c r="CQ339" i="11"/>
  <c r="CR339" i="11"/>
  <c r="CQ340" i="11"/>
  <c r="CR340" i="11"/>
  <c r="CQ341" i="11"/>
  <c r="CR341" i="11"/>
  <c r="CQ342" i="11"/>
  <c r="CR342" i="11"/>
  <c r="CQ343" i="11"/>
  <c r="CR343" i="11"/>
  <c r="CQ344" i="11"/>
  <c r="CR344" i="11"/>
  <c r="CQ345" i="11"/>
  <c r="CR345" i="11"/>
  <c r="CQ346" i="11"/>
  <c r="CR346" i="11"/>
  <c r="CQ347" i="11"/>
  <c r="CR347" i="11"/>
  <c r="CQ348" i="11"/>
  <c r="CR348" i="11"/>
  <c r="CQ349" i="11"/>
  <c r="CR349" i="11"/>
  <c r="CQ350" i="11"/>
  <c r="CR350" i="11"/>
  <c r="CQ351" i="11"/>
  <c r="CR351" i="11"/>
  <c r="CQ352" i="11"/>
  <c r="CR352" i="11"/>
  <c r="CQ353" i="11"/>
  <c r="CR353" i="11"/>
  <c r="CQ354" i="11"/>
  <c r="CR354" i="11"/>
  <c r="CQ355" i="11"/>
  <c r="CR355" i="11"/>
  <c r="CQ356" i="11"/>
  <c r="CR356" i="11"/>
  <c r="CQ357" i="11"/>
  <c r="CR357" i="11"/>
  <c r="CQ358" i="11"/>
  <c r="CR358" i="11"/>
  <c r="CQ359" i="11"/>
  <c r="CR359" i="11"/>
  <c r="CQ360" i="11"/>
  <c r="CR360" i="11"/>
  <c r="CQ361" i="11"/>
  <c r="CR361" i="11"/>
  <c r="CQ362" i="11"/>
  <c r="CR362" i="11"/>
  <c r="CQ363" i="11"/>
  <c r="CR363" i="11"/>
  <c r="CQ364" i="11"/>
  <c r="CR364" i="11"/>
  <c r="CQ365" i="11"/>
  <c r="CR365" i="11"/>
  <c r="CQ366" i="11"/>
  <c r="CR366" i="11"/>
  <c r="CQ367" i="11"/>
  <c r="CR367" i="11"/>
  <c r="CQ368" i="11"/>
  <c r="CR368" i="11"/>
  <c r="CQ369" i="11"/>
  <c r="CR369" i="11"/>
  <c r="CQ370" i="11"/>
  <c r="CR370" i="11"/>
  <c r="CQ371" i="11"/>
  <c r="CR371" i="11"/>
  <c r="CQ372" i="11"/>
  <c r="CR372" i="11"/>
  <c r="CQ373" i="11"/>
  <c r="CR373" i="11"/>
  <c r="CQ374" i="11"/>
  <c r="CR374" i="11"/>
  <c r="CQ375" i="11"/>
  <c r="CR375" i="11"/>
  <c r="CQ376" i="11"/>
  <c r="CR376" i="11"/>
  <c r="CQ377" i="11"/>
  <c r="CR377" i="11"/>
  <c r="CQ378" i="11"/>
  <c r="CR378" i="11"/>
  <c r="CQ379" i="11"/>
  <c r="CR379" i="11"/>
  <c r="CQ380" i="11"/>
  <c r="CR380" i="11"/>
  <c r="CQ381" i="11"/>
  <c r="CR381" i="11"/>
  <c r="CQ382" i="11"/>
  <c r="CR382" i="11"/>
  <c r="CQ383" i="11"/>
  <c r="CR383" i="11"/>
  <c r="CQ384" i="11"/>
  <c r="CR384" i="11"/>
  <c r="CQ385" i="11"/>
  <c r="CR385" i="11"/>
  <c r="CQ386" i="11"/>
  <c r="CR386" i="11"/>
  <c r="CQ387" i="11"/>
  <c r="CR387" i="11"/>
  <c r="CQ388" i="11"/>
  <c r="CR388" i="11"/>
  <c r="CQ389" i="11"/>
  <c r="CR389" i="11"/>
  <c r="CQ390" i="11"/>
  <c r="CR390" i="11"/>
  <c r="CQ391" i="11"/>
  <c r="CR391" i="11"/>
  <c r="CQ392" i="11"/>
  <c r="CR392" i="11"/>
  <c r="CQ393" i="11"/>
  <c r="CR393" i="11"/>
  <c r="CQ394" i="11"/>
  <c r="CR394" i="11"/>
  <c r="CQ395" i="11"/>
  <c r="CR395" i="11"/>
  <c r="CQ396" i="11"/>
  <c r="CR396" i="11"/>
  <c r="CQ397" i="11"/>
  <c r="CR397" i="11"/>
  <c r="CQ398" i="11"/>
  <c r="CR398" i="11"/>
  <c r="CQ399" i="11"/>
  <c r="CR399" i="11"/>
  <c r="CQ400" i="11"/>
  <c r="CR400" i="11"/>
  <c r="CQ401" i="11"/>
  <c r="CR401" i="11"/>
  <c r="CQ402" i="11"/>
  <c r="CR402" i="11"/>
  <c r="CQ403" i="11"/>
  <c r="CR403" i="11"/>
  <c r="CQ404" i="11"/>
  <c r="CR404" i="11"/>
  <c r="CQ405" i="11"/>
  <c r="CR405" i="11"/>
  <c r="CQ406" i="11"/>
  <c r="CR406" i="11"/>
  <c r="CQ407" i="11"/>
  <c r="CR407" i="11"/>
  <c r="CQ408" i="11"/>
  <c r="CR408" i="11"/>
  <c r="CQ409" i="11"/>
  <c r="CR409" i="11"/>
  <c r="CQ410" i="11"/>
  <c r="CR410" i="11"/>
  <c r="CQ411" i="11"/>
  <c r="CR411" i="11"/>
  <c r="CQ412" i="11"/>
  <c r="CR412" i="11"/>
  <c r="CQ413" i="11"/>
  <c r="CR413" i="11"/>
  <c r="CQ414" i="11"/>
  <c r="CR414" i="11"/>
  <c r="CQ415" i="11"/>
  <c r="CR415" i="11"/>
  <c r="CQ416" i="11"/>
  <c r="CR416" i="11"/>
  <c r="CQ417" i="11"/>
  <c r="CR417" i="11"/>
  <c r="CQ418" i="11"/>
  <c r="CR418" i="11"/>
  <c r="CR2" i="11"/>
  <c r="CQ2" i="11"/>
  <c r="CX3" i="11"/>
  <c r="CY3" i="11"/>
  <c r="CX4" i="11"/>
  <c r="CY4" i="11"/>
  <c r="CX5" i="11"/>
  <c r="CY5" i="11"/>
  <c r="CX6" i="11"/>
  <c r="CY6" i="11"/>
  <c r="CX7" i="11"/>
  <c r="CY7" i="11"/>
  <c r="CX8" i="11"/>
  <c r="CY8" i="11"/>
  <c r="CX9" i="11"/>
  <c r="CY9" i="11"/>
  <c r="CX10" i="11"/>
  <c r="CY10" i="11"/>
  <c r="CX11" i="11"/>
  <c r="CY11" i="11"/>
  <c r="CX12" i="11"/>
  <c r="CY12" i="11"/>
  <c r="CX13" i="11"/>
  <c r="CY13" i="11"/>
  <c r="CX14" i="11"/>
  <c r="CY14" i="11"/>
  <c r="CX15" i="11"/>
  <c r="CY15" i="11"/>
  <c r="CX16" i="11"/>
  <c r="CY16" i="11"/>
  <c r="CX17" i="11"/>
  <c r="CY17" i="11"/>
  <c r="CX18" i="11"/>
  <c r="CY18" i="11"/>
  <c r="CX19" i="11"/>
  <c r="CY19" i="11"/>
  <c r="CX20" i="11"/>
  <c r="CY20" i="11"/>
  <c r="CX21" i="11"/>
  <c r="CY21" i="11"/>
  <c r="CX22" i="11"/>
  <c r="CY22" i="11"/>
  <c r="CX23" i="11"/>
  <c r="CY23" i="11"/>
  <c r="CX24" i="11"/>
  <c r="CY24" i="11"/>
  <c r="CX25" i="11"/>
  <c r="CY25" i="11"/>
  <c r="CX26" i="11"/>
  <c r="CY26" i="11"/>
  <c r="CX27" i="11"/>
  <c r="CY27" i="11"/>
  <c r="CX28" i="11"/>
  <c r="CY28" i="11"/>
  <c r="CX29" i="11"/>
  <c r="CY29" i="11"/>
  <c r="CX30" i="11"/>
  <c r="CY30" i="11"/>
  <c r="CX31" i="11"/>
  <c r="CY31" i="11"/>
  <c r="CX32" i="11"/>
  <c r="CY32" i="11"/>
  <c r="CX33" i="11"/>
  <c r="CY33" i="11"/>
  <c r="CX34" i="11"/>
  <c r="CY34" i="11"/>
  <c r="CX35" i="11"/>
  <c r="CY35" i="11"/>
  <c r="CX36" i="11"/>
  <c r="CY36" i="11"/>
  <c r="CX37" i="11"/>
  <c r="CY37" i="11"/>
  <c r="CX38" i="11"/>
  <c r="CY38" i="11"/>
  <c r="CX39" i="11"/>
  <c r="CY39" i="11"/>
  <c r="CX40" i="11"/>
  <c r="CY40" i="11"/>
  <c r="CX41" i="11"/>
  <c r="CY41" i="11"/>
  <c r="CX42" i="11"/>
  <c r="CY42" i="11"/>
  <c r="CX43" i="11"/>
  <c r="CY43" i="11"/>
  <c r="CX44" i="11"/>
  <c r="CY44" i="11"/>
  <c r="CX45" i="11"/>
  <c r="CY45" i="11"/>
  <c r="CX46" i="11"/>
  <c r="CY46" i="11"/>
  <c r="CX47" i="11"/>
  <c r="CY47" i="11"/>
  <c r="CX48" i="11"/>
  <c r="CY48" i="11"/>
  <c r="CX49" i="11"/>
  <c r="CY49" i="11"/>
  <c r="CX50" i="11"/>
  <c r="CY50" i="11"/>
  <c r="CX51" i="11"/>
  <c r="CY51" i="11"/>
  <c r="CX52" i="11"/>
  <c r="CY52" i="11"/>
  <c r="CX53" i="11"/>
  <c r="CY53" i="11"/>
  <c r="CX54" i="11"/>
  <c r="CY54" i="11"/>
  <c r="CX55" i="11"/>
  <c r="CY55" i="11"/>
  <c r="CX56" i="11"/>
  <c r="CY56" i="11"/>
  <c r="CX57" i="11"/>
  <c r="CY57" i="11"/>
  <c r="CX58" i="11"/>
  <c r="CY58" i="11"/>
  <c r="CX59" i="11"/>
  <c r="CY59" i="11"/>
  <c r="CX60" i="11"/>
  <c r="CY60" i="11"/>
  <c r="CX61" i="11"/>
  <c r="CY61" i="11"/>
  <c r="CX62" i="11"/>
  <c r="CY62" i="11"/>
  <c r="CX63" i="11"/>
  <c r="CY63" i="11"/>
  <c r="CX64" i="11"/>
  <c r="CY64" i="11"/>
  <c r="CX65" i="11"/>
  <c r="CY65" i="11"/>
  <c r="CX66" i="11"/>
  <c r="CY66" i="11"/>
  <c r="CX67" i="11"/>
  <c r="CY67" i="11"/>
  <c r="CX68" i="11"/>
  <c r="CY68" i="11"/>
  <c r="CX69" i="11"/>
  <c r="CY69" i="11"/>
  <c r="CX70" i="11"/>
  <c r="CY70" i="11"/>
  <c r="CX71" i="11"/>
  <c r="CY71" i="11"/>
  <c r="CX72" i="11"/>
  <c r="CY72" i="11"/>
  <c r="CX73" i="11"/>
  <c r="CY73" i="11"/>
  <c r="CX74" i="11"/>
  <c r="CY74" i="11"/>
  <c r="CX75" i="11"/>
  <c r="CY75" i="11"/>
  <c r="CX76" i="11"/>
  <c r="CY76" i="11"/>
  <c r="CX77" i="11"/>
  <c r="CY77" i="11"/>
  <c r="CX78" i="11"/>
  <c r="CY78" i="11"/>
  <c r="CX79" i="11"/>
  <c r="CY79" i="11"/>
  <c r="CX80" i="11"/>
  <c r="CY80" i="11"/>
  <c r="CX81" i="11"/>
  <c r="CY81" i="11"/>
  <c r="CX82" i="11"/>
  <c r="CY82" i="11"/>
  <c r="CX83" i="11"/>
  <c r="CY83" i="11"/>
  <c r="CX84" i="11"/>
  <c r="CY84" i="11"/>
  <c r="CX85" i="11"/>
  <c r="CY85" i="11"/>
  <c r="CX86" i="11"/>
  <c r="CY86" i="11"/>
  <c r="CX87" i="11"/>
  <c r="CY87" i="11"/>
  <c r="CX88" i="11"/>
  <c r="CY88" i="11"/>
  <c r="CX89" i="11"/>
  <c r="CY89" i="11"/>
  <c r="CX90" i="11"/>
  <c r="CY90" i="11"/>
  <c r="CX91" i="11"/>
  <c r="CY91" i="11"/>
  <c r="CX92" i="11"/>
  <c r="CY92" i="11"/>
  <c r="CX93" i="11"/>
  <c r="CY93" i="11"/>
  <c r="CX94" i="11"/>
  <c r="CY94" i="11"/>
  <c r="CX95" i="11"/>
  <c r="CY95" i="11"/>
  <c r="CX96" i="11"/>
  <c r="CY96" i="11"/>
  <c r="CX97" i="11"/>
  <c r="CY97" i="11"/>
  <c r="CX98" i="11"/>
  <c r="CY98" i="11"/>
  <c r="CX99" i="11"/>
  <c r="CY99" i="11"/>
  <c r="CX100" i="11"/>
  <c r="CY100" i="11"/>
  <c r="CX101" i="11"/>
  <c r="CY101" i="11"/>
  <c r="CX102" i="11"/>
  <c r="CY102" i="11"/>
  <c r="CX103" i="11"/>
  <c r="CY103" i="11"/>
  <c r="CX104" i="11"/>
  <c r="CY104" i="11"/>
  <c r="CX105" i="11"/>
  <c r="CY105" i="11"/>
  <c r="CX106" i="11"/>
  <c r="CY106" i="11"/>
  <c r="CX107" i="11"/>
  <c r="CY107" i="11"/>
  <c r="CX108" i="11"/>
  <c r="CY108" i="11"/>
  <c r="CX109" i="11"/>
  <c r="CY109" i="11"/>
  <c r="CX110" i="11"/>
  <c r="CY110" i="11"/>
  <c r="CX111" i="11"/>
  <c r="CY111" i="11"/>
  <c r="CX112" i="11"/>
  <c r="CY112" i="11"/>
  <c r="CX113" i="11"/>
  <c r="CY113" i="11"/>
  <c r="CX114" i="11"/>
  <c r="CY114" i="11"/>
  <c r="CX115" i="11"/>
  <c r="CY115" i="11"/>
  <c r="CX116" i="11"/>
  <c r="CY116" i="11"/>
  <c r="CX117" i="11"/>
  <c r="CY117" i="11"/>
  <c r="CX118" i="11"/>
  <c r="CY118" i="11"/>
  <c r="CX119" i="11"/>
  <c r="CY119" i="11"/>
  <c r="CX120" i="11"/>
  <c r="CY120" i="11"/>
  <c r="CX121" i="11"/>
  <c r="CY121" i="11"/>
  <c r="CX122" i="11"/>
  <c r="CY122" i="11"/>
  <c r="CX123" i="11"/>
  <c r="CY123" i="11"/>
  <c r="CX124" i="11"/>
  <c r="CY124" i="11"/>
  <c r="CX125" i="11"/>
  <c r="CY125" i="11"/>
  <c r="CX126" i="11"/>
  <c r="CY126" i="11"/>
  <c r="CX127" i="11"/>
  <c r="CY127" i="11"/>
  <c r="CX128" i="11"/>
  <c r="CY128" i="11"/>
  <c r="CX129" i="11"/>
  <c r="CY129" i="11"/>
  <c r="CX130" i="11"/>
  <c r="CY130" i="11"/>
  <c r="CX131" i="11"/>
  <c r="CY131" i="11"/>
  <c r="CX132" i="11"/>
  <c r="CY132" i="11"/>
  <c r="CX133" i="11"/>
  <c r="CY133" i="11"/>
  <c r="CX134" i="11"/>
  <c r="CY134" i="11"/>
  <c r="CX135" i="11"/>
  <c r="CY135" i="11"/>
  <c r="CX136" i="11"/>
  <c r="CY136" i="11"/>
  <c r="CX137" i="11"/>
  <c r="CY137" i="11"/>
  <c r="CX138" i="11"/>
  <c r="CY138" i="11"/>
  <c r="CX139" i="11"/>
  <c r="CY139" i="11"/>
  <c r="CX140" i="11"/>
  <c r="CY140" i="11"/>
  <c r="CX141" i="11"/>
  <c r="CY141" i="11"/>
  <c r="CX142" i="11"/>
  <c r="CY142" i="11"/>
  <c r="CX143" i="11"/>
  <c r="CY143" i="11"/>
  <c r="CX144" i="11"/>
  <c r="CY144" i="11"/>
  <c r="CX145" i="11"/>
  <c r="CY145" i="11"/>
  <c r="CX146" i="11"/>
  <c r="CY146" i="11"/>
  <c r="CX147" i="11"/>
  <c r="CY147" i="11"/>
  <c r="CX148" i="11"/>
  <c r="CY148" i="11"/>
  <c r="CX149" i="11"/>
  <c r="CY149" i="11"/>
  <c r="CX150" i="11"/>
  <c r="CY150" i="11"/>
  <c r="CX151" i="11"/>
  <c r="CY151" i="11"/>
  <c r="CX152" i="11"/>
  <c r="CY152" i="11"/>
  <c r="CX153" i="11"/>
  <c r="CY153" i="11"/>
  <c r="CX154" i="11"/>
  <c r="CY154" i="11"/>
  <c r="CX155" i="11"/>
  <c r="CY155" i="11"/>
  <c r="CX156" i="11"/>
  <c r="CY156" i="11"/>
  <c r="CX157" i="11"/>
  <c r="CY157" i="11"/>
  <c r="CX158" i="11"/>
  <c r="CY158" i="11"/>
  <c r="CX159" i="11"/>
  <c r="CY159" i="11"/>
  <c r="CX160" i="11"/>
  <c r="CY160" i="11"/>
  <c r="CX161" i="11"/>
  <c r="CY161" i="11"/>
  <c r="CX162" i="11"/>
  <c r="CY162" i="11"/>
  <c r="CX163" i="11"/>
  <c r="CY163" i="11"/>
  <c r="CX164" i="11"/>
  <c r="CY164" i="11"/>
  <c r="CX165" i="11"/>
  <c r="CY165" i="11"/>
  <c r="CX166" i="11"/>
  <c r="CY166" i="11"/>
  <c r="CX167" i="11"/>
  <c r="CY167" i="11"/>
  <c r="CX168" i="11"/>
  <c r="CY168" i="11"/>
  <c r="CX169" i="11"/>
  <c r="CY169" i="11"/>
  <c r="CX170" i="11"/>
  <c r="CY170" i="11"/>
  <c r="CX171" i="11"/>
  <c r="CY171" i="11"/>
  <c r="CX172" i="11"/>
  <c r="CY172" i="11"/>
  <c r="CX173" i="11"/>
  <c r="CY173" i="11"/>
  <c r="CX174" i="11"/>
  <c r="CY174" i="11"/>
  <c r="CX175" i="11"/>
  <c r="CY175" i="11"/>
  <c r="CX176" i="11"/>
  <c r="CY176" i="11"/>
  <c r="CX177" i="11"/>
  <c r="CY177" i="11"/>
  <c r="CX178" i="11"/>
  <c r="CY178" i="11"/>
  <c r="CX179" i="11"/>
  <c r="CY179" i="11"/>
  <c r="CX180" i="11"/>
  <c r="CY180" i="11"/>
  <c r="CX181" i="11"/>
  <c r="CY181" i="11"/>
  <c r="CX182" i="11"/>
  <c r="CY182" i="11"/>
  <c r="CX183" i="11"/>
  <c r="CY183" i="11"/>
  <c r="CX184" i="11"/>
  <c r="CY184" i="11"/>
  <c r="CX185" i="11"/>
  <c r="CY185" i="11"/>
  <c r="CX186" i="11"/>
  <c r="CY186" i="11"/>
  <c r="CX187" i="11"/>
  <c r="CY187" i="11"/>
  <c r="CX188" i="11"/>
  <c r="CY188" i="11"/>
  <c r="CX189" i="11"/>
  <c r="CY189" i="11"/>
  <c r="CX190" i="11"/>
  <c r="CY190" i="11"/>
  <c r="CX191" i="11"/>
  <c r="CY191" i="11"/>
  <c r="CX192" i="11"/>
  <c r="CY192" i="11"/>
  <c r="CX193" i="11"/>
  <c r="CY193" i="11"/>
  <c r="CX194" i="11"/>
  <c r="CY194" i="11"/>
  <c r="CX195" i="11"/>
  <c r="CY195" i="11"/>
  <c r="CX196" i="11"/>
  <c r="CY196" i="11"/>
  <c r="CX197" i="11"/>
  <c r="CY197" i="11"/>
  <c r="CX198" i="11"/>
  <c r="CY198" i="11"/>
  <c r="CX199" i="11"/>
  <c r="CY199" i="11"/>
  <c r="CX200" i="11"/>
  <c r="CY200" i="11"/>
  <c r="CX201" i="11"/>
  <c r="CY201" i="11"/>
  <c r="CX202" i="11"/>
  <c r="CY202" i="11"/>
  <c r="CX203" i="11"/>
  <c r="CY203" i="11"/>
  <c r="CX204" i="11"/>
  <c r="CY204" i="11"/>
  <c r="CX205" i="11"/>
  <c r="CY205" i="11"/>
  <c r="CX206" i="11"/>
  <c r="CY206" i="11"/>
  <c r="CX207" i="11"/>
  <c r="CY207" i="11"/>
  <c r="CX208" i="11"/>
  <c r="CY208" i="11"/>
  <c r="CX209" i="11"/>
  <c r="CY209" i="11"/>
  <c r="CX210" i="11"/>
  <c r="CY210" i="11"/>
  <c r="CX211" i="11"/>
  <c r="CY211" i="11"/>
  <c r="CX212" i="11"/>
  <c r="CY212" i="11"/>
  <c r="CX213" i="11"/>
  <c r="CY213" i="11"/>
  <c r="CX214" i="11"/>
  <c r="CY214" i="11"/>
  <c r="CX215" i="11"/>
  <c r="CY215" i="11"/>
  <c r="CX216" i="11"/>
  <c r="CY216" i="11"/>
  <c r="CX217" i="11"/>
  <c r="CY217" i="11"/>
  <c r="CX218" i="11"/>
  <c r="CY218" i="11"/>
  <c r="CX219" i="11"/>
  <c r="CY219" i="11"/>
  <c r="CX220" i="11"/>
  <c r="CY220" i="11"/>
  <c r="CX221" i="11"/>
  <c r="CY221" i="11"/>
  <c r="CX222" i="11"/>
  <c r="CY222" i="11"/>
  <c r="CX223" i="11"/>
  <c r="CY223" i="11"/>
  <c r="CX224" i="11"/>
  <c r="CY224" i="11"/>
  <c r="CX225" i="11"/>
  <c r="CY225" i="11"/>
  <c r="CX226" i="11"/>
  <c r="CY226" i="11"/>
  <c r="CX227" i="11"/>
  <c r="CY227" i="11"/>
  <c r="CX228" i="11"/>
  <c r="CY228" i="11"/>
  <c r="CX229" i="11"/>
  <c r="CY229" i="11"/>
  <c r="CX230" i="11"/>
  <c r="CY230" i="11"/>
  <c r="CX231" i="11"/>
  <c r="CY231" i="11"/>
  <c r="CX232" i="11"/>
  <c r="CY232" i="11"/>
  <c r="CX233" i="11"/>
  <c r="CY233" i="11"/>
  <c r="CX234" i="11"/>
  <c r="CY234" i="11"/>
  <c r="CX235" i="11"/>
  <c r="CY235" i="11"/>
  <c r="CX236" i="11"/>
  <c r="CY236" i="11"/>
  <c r="CX237" i="11"/>
  <c r="CY237" i="11"/>
  <c r="CX238" i="11"/>
  <c r="CY238" i="11"/>
  <c r="CX239" i="11"/>
  <c r="CY239" i="11"/>
  <c r="CX240" i="11"/>
  <c r="CY240" i="11"/>
  <c r="CX241" i="11"/>
  <c r="CY241" i="11"/>
  <c r="CX242" i="11"/>
  <c r="CY242" i="11"/>
  <c r="CX243" i="11"/>
  <c r="CY243" i="11"/>
  <c r="CX244" i="11"/>
  <c r="CY244" i="11"/>
  <c r="CX245" i="11"/>
  <c r="CY245" i="11"/>
  <c r="CX246" i="11"/>
  <c r="CY246" i="11"/>
  <c r="CX247" i="11"/>
  <c r="CY247" i="11"/>
  <c r="CX248" i="11"/>
  <c r="CY248" i="11"/>
  <c r="CX249" i="11"/>
  <c r="CY249" i="11"/>
  <c r="CX250" i="11"/>
  <c r="CY250" i="11"/>
  <c r="CX251" i="11"/>
  <c r="CY251" i="11"/>
  <c r="CX252" i="11"/>
  <c r="CY252" i="11"/>
  <c r="CX253" i="11"/>
  <c r="CY253" i="11"/>
  <c r="CX254" i="11"/>
  <c r="CY254" i="11"/>
  <c r="CX255" i="11"/>
  <c r="CY255" i="11"/>
  <c r="CX256" i="11"/>
  <c r="CY256" i="11"/>
  <c r="CX257" i="11"/>
  <c r="CY257" i="11"/>
  <c r="CX258" i="11"/>
  <c r="CY258" i="11"/>
  <c r="CX259" i="11"/>
  <c r="CY259" i="11"/>
  <c r="CX260" i="11"/>
  <c r="CY260" i="11"/>
  <c r="CX261" i="11"/>
  <c r="CY261" i="11"/>
  <c r="CX262" i="11"/>
  <c r="CY262" i="11"/>
  <c r="CX263" i="11"/>
  <c r="CY263" i="11"/>
  <c r="CX264" i="11"/>
  <c r="CY264" i="11"/>
  <c r="CX265" i="11"/>
  <c r="CY265" i="11"/>
  <c r="CX266" i="11"/>
  <c r="CY266" i="11"/>
  <c r="CX267" i="11"/>
  <c r="CY267" i="11"/>
  <c r="CX268" i="11"/>
  <c r="CY268" i="11"/>
  <c r="CX269" i="11"/>
  <c r="CY269" i="11"/>
  <c r="CX270" i="11"/>
  <c r="CY270" i="11"/>
  <c r="CX271" i="11"/>
  <c r="CY271" i="11"/>
  <c r="CX272" i="11"/>
  <c r="CY272" i="11"/>
  <c r="CX273" i="11"/>
  <c r="CY273" i="11"/>
  <c r="CX274" i="11"/>
  <c r="CY274" i="11"/>
  <c r="CX275" i="11"/>
  <c r="CY275" i="11"/>
  <c r="CX276" i="11"/>
  <c r="CY276" i="11"/>
  <c r="CX277" i="11"/>
  <c r="CY277" i="11"/>
  <c r="CX278" i="11"/>
  <c r="CY278" i="11"/>
  <c r="CX279" i="11"/>
  <c r="CY279" i="11"/>
  <c r="CX280" i="11"/>
  <c r="CY280" i="11"/>
  <c r="CX281" i="11"/>
  <c r="CY281" i="11"/>
  <c r="CX282" i="11"/>
  <c r="CY282" i="11"/>
  <c r="CX283" i="11"/>
  <c r="CY283" i="11"/>
  <c r="CX284" i="11"/>
  <c r="CY284" i="11"/>
  <c r="CX285" i="11"/>
  <c r="CY285" i="11"/>
  <c r="CX286" i="11"/>
  <c r="CY286" i="11"/>
  <c r="CX287" i="11"/>
  <c r="CY287" i="11"/>
  <c r="CX288" i="11"/>
  <c r="CY288" i="11"/>
  <c r="CX289" i="11"/>
  <c r="CY289" i="11"/>
  <c r="CX290" i="11"/>
  <c r="CY290" i="11"/>
  <c r="CX291" i="11"/>
  <c r="CY291" i="11"/>
  <c r="CX292" i="11"/>
  <c r="CY292" i="11"/>
  <c r="CX293" i="11"/>
  <c r="CY293" i="11"/>
  <c r="CX294" i="11"/>
  <c r="CY294" i="11"/>
  <c r="CX295" i="11"/>
  <c r="CY295" i="11"/>
  <c r="CX296" i="11"/>
  <c r="CY296" i="11"/>
  <c r="CX297" i="11"/>
  <c r="CY297" i="11"/>
  <c r="CX298" i="11"/>
  <c r="CY298" i="11"/>
  <c r="CX299" i="11"/>
  <c r="CY299" i="11"/>
  <c r="CX300" i="11"/>
  <c r="CY300" i="11"/>
  <c r="CX301" i="11"/>
  <c r="CY301" i="11"/>
  <c r="CX302" i="11"/>
  <c r="CY302" i="11"/>
  <c r="CX303" i="11"/>
  <c r="CY303" i="11"/>
  <c r="CX304" i="11"/>
  <c r="CY304" i="11"/>
  <c r="CX305" i="11"/>
  <c r="CY305" i="11"/>
  <c r="CX306" i="11"/>
  <c r="CY306" i="11"/>
  <c r="CX307" i="11"/>
  <c r="CY307" i="11"/>
  <c r="CX308" i="11"/>
  <c r="CY308" i="11"/>
  <c r="CX309" i="11"/>
  <c r="CY309" i="11"/>
  <c r="CX310" i="11"/>
  <c r="CY310" i="11"/>
  <c r="CX311" i="11"/>
  <c r="CY311" i="11"/>
  <c r="CX312" i="11"/>
  <c r="CY312" i="11"/>
  <c r="CX313" i="11"/>
  <c r="CY313" i="11"/>
  <c r="CX314" i="11"/>
  <c r="CY314" i="11"/>
  <c r="CX315" i="11"/>
  <c r="CY315" i="11"/>
  <c r="CX316" i="11"/>
  <c r="CY316" i="11"/>
  <c r="CX317" i="11"/>
  <c r="CY317" i="11"/>
  <c r="CX318" i="11"/>
  <c r="CY318" i="11"/>
  <c r="CX319" i="11"/>
  <c r="CY319" i="11"/>
  <c r="CX320" i="11"/>
  <c r="CY320" i="11"/>
  <c r="CX321" i="11"/>
  <c r="CY321" i="11"/>
  <c r="CX322" i="11"/>
  <c r="CY322" i="11"/>
  <c r="CX323" i="11"/>
  <c r="CY323" i="11"/>
  <c r="CX324" i="11"/>
  <c r="CY324" i="11"/>
  <c r="CX325" i="11"/>
  <c r="CY325" i="11"/>
  <c r="CX326" i="11"/>
  <c r="CY326" i="11"/>
  <c r="CX327" i="11"/>
  <c r="CY327" i="11"/>
  <c r="CX328" i="11"/>
  <c r="CY328" i="11"/>
  <c r="CX329" i="11"/>
  <c r="CY329" i="11"/>
  <c r="CX330" i="11"/>
  <c r="CY330" i="11"/>
  <c r="CX331" i="11"/>
  <c r="CY331" i="11"/>
  <c r="CX332" i="11"/>
  <c r="CY332" i="11"/>
  <c r="CX333" i="11"/>
  <c r="CY333" i="11"/>
  <c r="CX334" i="11"/>
  <c r="CY334" i="11"/>
  <c r="CX335" i="11"/>
  <c r="CY335" i="11"/>
  <c r="CX336" i="11"/>
  <c r="CY336" i="11"/>
  <c r="CX337" i="11"/>
  <c r="CY337" i="11"/>
  <c r="CX338" i="11"/>
  <c r="CY338" i="11"/>
  <c r="CX339" i="11"/>
  <c r="CY339" i="11"/>
  <c r="CX340" i="11"/>
  <c r="CY340" i="11"/>
  <c r="CX341" i="11"/>
  <c r="CY341" i="11"/>
  <c r="CX342" i="11"/>
  <c r="CY342" i="11"/>
  <c r="CX343" i="11"/>
  <c r="CY343" i="11"/>
  <c r="CX344" i="11"/>
  <c r="CY344" i="11"/>
  <c r="CX345" i="11"/>
  <c r="CY345" i="11"/>
  <c r="CX346" i="11"/>
  <c r="CY346" i="11"/>
  <c r="CX347" i="11"/>
  <c r="CY347" i="11"/>
  <c r="CX348" i="11"/>
  <c r="CY348" i="11"/>
  <c r="CX349" i="11"/>
  <c r="CY349" i="11"/>
  <c r="CX350" i="11"/>
  <c r="CY350" i="11"/>
  <c r="CX351" i="11"/>
  <c r="CY351" i="11"/>
  <c r="CX352" i="11"/>
  <c r="CY352" i="11"/>
  <c r="CX353" i="11"/>
  <c r="CY353" i="11"/>
  <c r="CX354" i="11"/>
  <c r="CY354" i="11"/>
  <c r="CX355" i="11"/>
  <c r="CY355" i="11"/>
  <c r="CX356" i="11"/>
  <c r="CY356" i="11"/>
  <c r="CX357" i="11"/>
  <c r="CY357" i="11"/>
  <c r="CX358" i="11"/>
  <c r="CY358" i="11"/>
  <c r="CX359" i="11"/>
  <c r="CY359" i="11"/>
  <c r="CX360" i="11"/>
  <c r="CY360" i="11"/>
  <c r="CX361" i="11"/>
  <c r="CY361" i="11"/>
  <c r="CX362" i="11"/>
  <c r="CY362" i="11"/>
  <c r="CX363" i="11"/>
  <c r="CY363" i="11"/>
  <c r="CX364" i="11"/>
  <c r="CY364" i="11"/>
  <c r="CX365" i="11"/>
  <c r="CY365" i="11"/>
  <c r="CX366" i="11"/>
  <c r="CY366" i="11"/>
  <c r="CX367" i="11"/>
  <c r="CY367" i="11"/>
  <c r="CX368" i="11"/>
  <c r="CY368" i="11"/>
  <c r="CX369" i="11"/>
  <c r="CY369" i="11"/>
  <c r="CX370" i="11"/>
  <c r="CY370" i="11"/>
  <c r="CX371" i="11"/>
  <c r="CY371" i="11"/>
  <c r="CX372" i="11"/>
  <c r="CY372" i="11"/>
  <c r="CX373" i="11"/>
  <c r="CY373" i="11"/>
  <c r="CX374" i="11"/>
  <c r="CY374" i="11"/>
  <c r="CX375" i="11"/>
  <c r="CY375" i="11"/>
  <c r="CX376" i="11"/>
  <c r="CY376" i="11"/>
  <c r="CX377" i="11"/>
  <c r="CY377" i="11"/>
  <c r="CX378" i="11"/>
  <c r="CY378" i="11"/>
  <c r="CX379" i="11"/>
  <c r="CY379" i="11"/>
  <c r="CX380" i="11"/>
  <c r="CY380" i="11"/>
  <c r="CX381" i="11"/>
  <c r="CY381" i="11"/>
  <c r="CX382" i="11"/>
  <c r="CY382" i="11"/>
  <c r="CX383" i="11"/>
  <c r="CY383" i="11"/>
  <c r="CX384" i="11"/>
  <c r="CY384" i="11"/>
  <c r="CX385" i="11"/>
  <c r="CY385" i="11"/>
  <c r="CX386" i="11"/>
  <c r="CY386" i="11"/>
  <c r="CX387" i="11"/>
  <c r="CY387" i="11"/>
  <c r="CX388" i="11"/>
  <c r="CY388" i="11"/>
  <c r="CX389" i="11"/>
  <c r="CY389" i="11"/>
  <c r="CX390" i="11"/>
  <c r="CY390" i="11"/>
  <c r="CX391" i="11"/>
  <c r="CY391" i="11"/>
  <c r="CX392" i="11"/>
  <c r="CY392" i="11"/>
  <c r="CX393" i="11"/>
  <c r="CY393" i="11"/>
  <c r="CX394" i="11"/>
  <c r="CY394" i="11"/>
  <c r="CX395" i="11"/>
  <c r="CY395" i="11"/>
  <c r="CX396" i="11"/>
  <c r="CY396" i="11"/>
  <c r="CX397" i="11"/>
  <c r="CY397" i="11"/>
  <c r="CX398" i="11"/>
  <c r="CY398" i="11"/>
  <c r="CX399" i="11"/>
  <c r="CY399" i="11"/>
  <c r="CX400" i="11"/>
  <c r="CY400" i="11"/>
  <c r="CX401" i="11"/>
  <c r="CY401" i="11"/>
  <c r="CX402" i="11"/>
  <c r="CY402" i="11"/>
  <c r="CX403" i="11"/>
  <c r="CY403" i="11"/>
  <c r="CX404" i="11"/>
  <c r="CY404" i="11"/>
  <c r="CX405" i="11"/>
  <c r="CY405" i="11"/>
  <c r="CX406" i="11"/>
  <c r="CY406" i="11"/>
  <c r="CX407" i="11"/>
  <c r="CY407" i="11"/>
  <c r="CX408" i="11"/>
  <c r="CY408" i="11"/>
  <c r="CX409" i="11"/>
  <c r="CY409" i="11"/>
  <c r="CX410" i="11"/>
  <c r="CY410" i="11"/>
  <c r="CX411" i="11"/>
  <c r="CY411" i="11"/>
  <c r="CX412" i="11"/>
  <c r="CY412" i="11"/>
  <c r="CX413" i="11"/>
  <c r="CY413" i="11"/>
  <c r="CX414" i="11"/>
  <c r="CY414" i="11"/>
  <c r="CX415" i="11"/>
  <c r="CY415" i="11"/>
  <c r="CX416" i="11"/>
  <c r="CY416" i="11"/>
  <c r="CX417" i="11"/>
  <c r="CY417" i="11"/>
  <c r="CX418" i="11"/>
  <c r="CY418" i="11"/>
  <c r="CY2" i="11"/>
  <c r="CX2" i="11"/>
  <c r="DE3" i="11"/>
  <c r="DF3" i="11"/>
  <c r="DE4" i="11"/>
  <c r="DF4" i="11"/>
  <c r="DE5" i="11"/>
  <c r="DF5" i="11"/>
  <c r="DE6" i="11"/>
  <c r="DF6" i="11"/>
  <c r="DE7" i="11"/>
  <c r="DF7" i="11"/>
  <c r="DE8" i="11"/>
  <c r="DF8" i="11"/>
  <c r="DE9" i="11"/>
  <c r="DF9" i="11"/>
  <c r="DE10" i="11"/>
  <c r="DF10" i="11"/>
  <c r="DE11" i="11"/>
  <c r="DF11" i="11"/>
  <c r="DE12" i="11"/>
  <c r="DF12" i="11"/>
  <c r="DE13" i="11"/>
  <c r="DF13" i="11"/>
  <c r="DE14" i="11"/>
  <c r="DF14" i="11"/>
  <c r="DE15" i="11"/>
  <c r="DF15" i="11"/>
  <c r="DE16" i="11"/>
  <c r="DF16" i="11"/>
  <c r="DE17" i="11"/>
  <c r="DF17" i="11"/>
  <c r="DE18" i="11"/>
  <c r="DF18" i="11"/>
  <c r="DE19" i="11"/>
  <c r="DF19" i="11"/>
  <c r="DE20" i="11"/>
  <c r="DF20" i="11"/>
  <c r="DE21" i="11"/>
  <c r="DF21" i="11"/>
  <c r="DE22" i="11"/>
  <c r="DF22" i="11"/>
  <c r="DE23" i="11"/>
  <c r="DF23" i="11"/>
  <c r="DE24" i="11"/>
  <c r="DF24" i="11"/>
  <c r="DE25" i="11"/>
  <c r="DF25" i="11"/>
  <c r="DE26" i="11"/>
  <c r="DF26" i="11"/>
  <c r="DE27" i="11"/>
  <c r="DF27" i="11"/>
  <c r="DE28" i="11"/>
  <c r="DF28" i="11"/>
  <c r="DE29" i="11"/>
  <c r="DF29" i="11"/>
  <c r="DE30" i="11"/>
  <c r="DF30" i="11"/>
  <c r="DE31" i="11"/>
  <c r="DF31" i="11"/>
  <c r="DE32" i="11"/>
  <c r="DF32" i="11"/>
  <c r="DE33" i="11"/>
  <c r="DF33" i="11"/>
  <c r="DE34" i="11"/>
  <c r="DF34" i="11"/>
  <c r="DE35" i="11"/>
  <c r="DF35" i="11"/>
  <c r="DE36" i="11"/>
  <c r="DF36" i="11"/>
  <c r="DE37" i="11"/>
  <c r="DF37" i="11"/>
  <c r="DE38" i="11"/>
  <c r="DF38" i="11"/>
  <c r="DE39" i="11"/>
  <c r="DF39" i="11"/>
  <c r="DE40" i="11"/>
  <c r="DF40" i="11"/>
  <c r="DE41" i="11"/>
  <c r="DF41" i="11"/>
  <c r="DE42" i="11"/>
  <c r="DF42" i="11"/>
  <c r="DE43" i="11"/>
  <c r="DF43" i="11"/>
  <c r="DE44" i="11"/>
  <c r="DF44" i="11"/>
  <c r="DE45" i="11"/>
  <c r="DF45" i="11"/>
  <c r="DE46" i="11"/>
  <c r="DF46" i="11"/>
  <c r="DE47" i="11"/>
  <c r="DF47" i="11"/>
  <c r="DE48" i="11"/>
  <c r="DF48" i="11"/>
  <c r="DE49" i="11"/>
  <c r="DF49" i="11"/>
  <c r="DE50" i="11"/>
  <c r="DF50" i="11"/>
  <c r="DE51" i="11"/>
  <c r="DF51" i="11"/>
  <c r="DE52" i="11"/>
  <c r="DF52" i="11"/>
  <c r="DE53" i="11"/>
  <c r="DF53" i="11"/>
  <c r="DE54" i="11"/>
  <c r="DF54" i="11"/>
  <c r="DE55" i="11"/>
  <c r="DF55" i="11"/>
  <c r="DE56" i="11"/>
  <c r="DF56" i="11"/>
  <c r="DE57" i="11"/>
  <c r="DF57" i="11"/>
  <c r="DE58" i="11"/>
  <c r="DF58" i="11"/>
  <c r="DE59" i="11"/>
  <c r="DF59" i="11"/>
  <c r="DE60" i="11"/>
  <c r="DF60" i="11"/>
  <c r="DE61" i="11"/>
  <c r="DF61" i="11"/>
  <c r="DE62" i="11"/>
  <c r="DF62" i="11"/>
  <c r="DE63" i="11"/>
  <c r="DF63" i="11"/>
  <c r="DE64" i="11"/>
  <c r="DF64" i="11"/>
  <c r="DE65" i="11"/>
  <c r="DF65" i="11"/>
  <c r="DE66" i="11"/>
  <c r="DF66" i="11"/>
  <c r="DE67" i="11"/>
  <c r="DF67" i="11"/>
  <c r="DE68" i="11"/>
  <c r="DF68" i="11"/>
  <c r="DE69" i="11"/>
  <c r="DF69" i="11"/>
  <c r="DE70" i="11"/>
  <c r="DF70" i="11"/>
  <c r="DE71" i="11"/>
  <c r="DF71" i="11"/>
  <c r="DE72" i="11"/>
  <c r="DF72" i="11"/>
  <c r="DE73" i="11"/>
  <c r="DF73" i="11"/>
  <c r="DE74" i="11"/>
  <c r="DF74" i="11"/>
  <c r="DE75" i="11"/>
  <c r="DF75" i="11"/>
  <c r="DE76" i="11"/>
  <c r="DF76" i="11"/>
  <c r="DE77" i="11"/>
  <c r="DF77" i="11"/>
  <c r="DE78" i="11"/>
  <c r="DF78" i="11"/>
  <c r="DE79" i="11"/>
  <c r="DF79" i="11"/>
  <c r="DE80" i="11"/>
  <c r="DF80" i="11"/>
  <c r="DE81" i="11"/>
  <c r="DF81" i="11"/>
  <c r="DE82" i="11"/>
  <c r="DF82" i="11"/>
  <c r="DE83" i="11"/>
  <c r="DF83" i="11"/>
  <c r="DE84" i="11"/>
  <c r="DF84" i="11"/>
  <c r="DE85" i="11"/>
  <c r="DF85" i="11"/>
  <c r="DE86" i="11"/>
  <c r="DF86" i="11"/>
  <c r="DE87" i="11"/>
  <c r="DF87" i="11"/>
  <c r="DE88" i="11"/>
  <c r="DF88" i="11"/>
  <c r="DE89" i="11"/>
  <c r="DF89" i="11"/>
  <c r="DE90" i="11"/>
  <c r="DF90" i="11"/>
  <c r="DE91" i="11"/>
  <c r="DF91" i="11"/>
  <c r="DE92" i="11"/>
  <c r="DF92" i="11"/>
  <c r="DE93" i="11"/>
  <c r="DF93" i="11"/>
  <c r="DE94" i="11"/>
  <c r="DF94" i="11"/>
  <c r="DE95" i="11"/>
  <c r="DF95" i="11"/>
  <c r="DE96" i="11"/>
  <c r="DF96" i="11"/>
  <c r="DE97" i="11"/>
  <c r="DF97" i="11"/>
  <c r="DE98" i="11"/>
  <c r="DF98" i="11"/>
  <c r="DE99" i="11"/>
  <c r="DF99" i="11"/>
  <c r="DE100" i="11"/>
  <c r="DF100" i="11"/>
  <c r="DE101" i="11"/>
  <c r="DF101" i="11"/>
  <c r="DE102" i="11"/>
  <c r="DF102" i="11"/>
  <c r="DE103" i="11"/>
  <c r="DF103" i="11"/>
  <c r="DE104" i="11"/>
  <c r="DF104" i="11"/>
  <c r="DE105" i="11"/>
  <c r="DF105" i="11"/>
  <c r="DE106" i="11"/>
  <c r="DF106" i="11"/>
  <c r="DE107" i="11"/>
  <c r="DF107" i="11"/>
  <c r="DE108" i="11"/>
  <c r="DF108" i="11"/>
  <c r="DE109" i="11"/>
  <c r="DF109" i="11"/>
  <c r="DE110" i="11"/>
  <c r="DF110" i="11"/>
  <c r="DE111" i="11"/>
  <c r="DF111" i="11"/>
  <c r="DE112" i="11"/>
  <c r="DF112" i="11"/>
  <c r="DE113" i="11"/>
  <c r="DF113" i="11"/>
  <c r="DE114" i="11"/>
  <c r="DF114" i="11"/>
  <c r="DE115" i="11"/>
  <c r="DF115" i="11"/>
  <c r="DE116" i="11"/>
  <c r="DF116" i="11"/>
  <c r="DE117" i="11"/>
  <c r="DF117" i="11"/>
  <c r="DE118" i="11"/>
  <c r="DF118" i="11"/>
  <c r="DE119" i="11"/>
  <c r="DF119" i="11"/>
  <c r="DE120" i="11"/>
  <c r="DF120" i="11"/>
  <c r="DE121" i="11"/>
  <c r="DF121" i="11"/>
  <c r="DE122" i="11"/>
  <c r="DF122" i="11"/>
  <c r="DE123" i="11"/>
  <c r="DF123" i="11"/>
  <c r="DE124" i="11"/>
  <c r="DF124" i="11"/>
  <c r="DE125" i="11"/>
  <c r="DF125" i="11"/>
  <c r="DE126" i="11"/>
  <c r="DF126" i="11"/>
  <c r="DE127" i="11"/>
  <c r="DF127" i="11"/>
  <c r="DE128" i="11"/>
  <c r="DF128" i="11"/>
  <c r="DE129" i="11"/>
  <c r="DF129" i="11"/>
  <c r="DE130" i="11"/>
  <c r="DF130" i="11"/>
  <c r="DE131" i="11"/>
  <c r="DF131" i="11"/>
  <c r="DE132" i="11"/>
  <c r="DF132" i="11"/>
  <c r="DE133" i="11"/>
  <c r="DF133" i="11"/>
  <c r="DE134" i="11"/>
  <c r="DF134" i="11"/>
  <c r="DE135" i="11"/>
  <c r="DF135" i="11"/>
  <c r="DE136" i="11"/>
  <c r="DF136" i="11"/>
  <c r="DE137" i="11"/>
  <c r="DF137" i="11"/>
  <c r="DE138" i="11"/>
  <c r="DF138" i="11"/>
  <c r="DE139" i="11"/>
  <c r="DF139" i="11"/>
  <c r="DE140" i="11"/>
  <c r="DF140" i="11"/>
  <c r="DE141" i="11"/>
  <c r="DF141" i="11"/>
  <c r="DE142" i="11"/>
  <c r="DF142" i="11"/>
  <c r="DE143" i="11"/>
  <c r="DF143" i="11"/>
  <c r="DE144" i="11"/>
  <c r="DF144" i="11"/>
  <c r="DE145" i="11"/>
  <c r="DF145" i="11"/>
  <c r="DE146" i="11"/>
  <c r="DF146" i="11"/>
  <c r="DE147" i="11"/>
  <c r="DF147" i="11"/>
  <c r="DE148" i="11"/>
  <c r="DF148" i="11"/>
  <c r="DE149" i="11"/>
  <c r="DF149" i="11"/>
  <c r="DE150" i="11"/>
  <c r="DF150" i="11"/>
  <c r="DE151" i="11"/>
  <c r="DF151" i="11"/>
  <c r="DE152" i="11"/>
  <c r="DF152" i="11"/>
  <c r="DE153" i="11"/>
  <c r="DF153" i="11"/>
  <c r="DE154" i="11"/>
  <c r="DF154" i="11"/>
  <c r="DE155" i="11"/>
  <c r="DF155" i="11"/>
  <c r="DE156" i="11"/>
  <c r="DF156" i="11"/>
  <c r="DE157" i="11"/>
  <c r="DF157" i="11"/>
  <c r="DE158" i="11"/>
  <c r="DF158" i="11"/>
  <c r="DE159" i="11"/>
  <c r="DF159" i="11"/>
  <c r="DE160" i="11"/>
  <c r="DF160" i="11"/>
  <c r="DE161" i="11"/>
  <c r="DF161" i="11"/>
  <c r="DE162" i="11"/>
  <c r="DF162" i="11"/>
  <c r="DE163" i="11"/>
  <c r="DF163" i="11"/>
  <c r="DE164" i="11"/>
  <c r="DF164" i="11"/>
  <c r="DE165" i="11"/>
  <c r="DF165" i="11"/>
  <c r="DE166" i="11"/>
  <c r="DF166" i="11"/>
  <c r="DE167" i="11"/>
  <c r="DF167" i="11"/>
  <c r="DE168" i="11"/>
  <c r="DF168" i="11"/>
  <c r="DE169" i="11"/>
  <c r="DF169" i="11"/>
  <c r="DE170" i="11"/>
  <c r="DF170" i="11"/>
  <c r="DE171" i="11"/>
  <c r="DF171" i="11"/>
  <c r="DE172" i="11"/>
  <c r="DF172" i="11"/>
  <c r="DE173" i="11"/>
  <c r="DF173" i="11"/>
  <c r="DE174" i="11"/>
  <c r="DF174" i="11"/>
  <c r="DE175" i="11"/>
  <c r="DF175" i="11"/>
  <c r="DE176" i="11"/>
  <c r="DF176" i="11"/>
  <c r="DE177" i="11"/>
  <c r="DF177" i="11"/>
  <c r="DE178" i="11"/>
  <c r="DF178" i="11"/>
  <c r="DE179" i="11"/>
  <c r="DF179" i="11"/>
  <c r="DE180" i="11"/>
  <c r="DF180" i="11"/>
  <c r="DE181" i="11"/>
  <c r="DF181" i="11"/>
  <c r="DE182" i="11"/>
  <c r="DF182" i="11"/>
  <c r="DE183" i="11"/>
  <c r="DF183" i="11"/>
  <c r="DE184" i="11"/>
  <c r="DF184" i="11"/>
  <c r="DE185" i="11"/>
  <c r="DF185" i="11"/>
  <c r="DE186" i="11"/>
  <c r="DF186" i="11"/>
  <c r="DE187" i="11"/>
  <c r="DF187" i="11"/>
  <c r="DE188" i="11"/>
  <c r="DF188" i="11"/>
  <c r="DE189" i="11"/>
  <c r="DF189" i="11"/>
  <c r="DE190" i="11"/>
  <c r="DF190" i="11"/>
  <c r="DE191" i="11"/>
  <c r="DF191" i="11"/>
  <c r="DE192" i="11"/>
  <c r="DF192" i="11"/>
  <c r="DE193" i="11"/>
  <c r="DF193" i="11"/>
  <c r="DE194" i="11"/>
  <c r="DF194" i="11"/>
  <c r="DE195" i="11"/>
  <c r="DF195" i="11"/>
  <c r="DE196" i="11"/>
  <c r="DF196" i="11"/>
  <c r="DE197" i="11"/>
  <c r="DF197" i="11"/>
  <c r="DE198" i="11"/>
  <c r="DF198" i="11"/>
  <c r="DE199" i="11"/>
  <c r="DF199" i="11"/>
  <c r="DE200" i="11"/>
  <c r="DF200" i="11"/>
  <c r="DE201" i="11"/>
  <c r="DF201" i="11"/>
  <c r="DE202" i="11"/>
  <c r="DF202" i="11"/>
  <c r="DE203" i="11"/>
  <c r="DF203" i="11"/>
  <c r="DE204" i="11"/>
  <c r="DF204" i="11"/>
  <c r="DE205" i="11"/>
  <c r="DF205" i="11"/>
  <c r="DE206" i="11"/>
  <c r="DF206" i="11"/>
  <c r="DE207" i="11"/>
  <c r="DF207" i="11"/>
  <c r="DE208" i="11"/>
  <c r="DF208" i="11"/>
  <c r="DE209" i="11"/>
  <c r="DF209" i="11"/>
  <c r="DE210" i="11"/>
  <c r="DF210" i="11"/>
  <c r="DE211" i="11"/>
  <c r="DF211" i="11"/>
  <c r="DE212" i="11"/>
  <c r="DF212" i="11"/>
  <c r="DE213" i="11"/>
  <c r="DF213" i="11"/>
  <c r="DE214" i="11"/>
  <c r="DF214" i="11"/>
  <c r="DE215" i="11"/>
  <c r="DF215" i="11"/>
  <c r="DE216" i="11"/>
  <c r="DF216" i="11"/>
  <c r="DE217" i="11"/>
  <c r="DF217" i="11"/>
  <c r="DE218" i="11"/>
  <c r="DF218" i="11"/>
  <c r="DE219" i="11"/>
  <c r="DF219" i="11"/>
  <c r="DE220" i="11"/>
  <c r="DF220" i="11"/>
  <c r="DE221" i="11"/>
  <c r="DF221" i="11"/>
  <c r="DE222" i="11"/>
  <c r="DF222" i="11"/>
  <c r="DE223" i="11"/>
  <c r="DF223" i="11"/>
  <c r="DE224" i="11"/>
  <c r="DF224" i="11"/>
  <c r="DE225" i="11"/>
  <c r="DF225" i="11"/>
  <c r="DE226" i="11"/>
  <c r="DF226" i="11"/>
  <c r="DE227" i="11"/>
  <c r="DF227" i="11"/>
  <c r="DE228" i="11"/>
  <c r="DF228" i="11"/>
  <c r="DE229" i="11"/>
  <c r="DF229" i="11"/>
  <c r="DE230" i="11"/>
  <c r="DF230" i="11"/>
  <c r="DE231" i="11"/>
  <c r="DF231" i="11"/>
  <c r="DE232" i="11"/>
  <c r="DF232" i="11"/>
  <c r="DE233" i="11"/>
  <c r="DF233" i="11"/>
  <c r="DE234" i="11"/>
  <c r="DF234" i="11"/>
  <c r="DE235" i="11"/>
  <c r="DF235" i="11"/>
  <c r="DE236" i="11"/>
  <c r="DF236" i="11"/>
  <c r="DE237" i="11"/>
  <c r="DF237" i="11"/>
  <c r="DE238" i="11"/>
  <c r="DF238" i="11"/>
  <c r="DE239" i="11"/>
  <c r="DF239" i="11"/>
  <c r="DE240" i="11"/>
  <c r="DF240" i="11"/>
  <c r="DE241" i="11"/>
  <c r="DF241" i="11"/>
  <c r="DE242" i="11"/>
  <c r="DF242" i="11"/>
  <c r="DE243" i="11"/>
  <c r="DF243" i="11"/>
  <c r="DE244" i="11"/>
  <c r="DF244" i="11"/>
  <c r="DE245" i="11"/>
  <c r="DF245" i="11"/>
  <c r="DE246" i="11"/>
  <c r="DF246" i="11"/>
  <c r="DE247" i="11"/>
  <c r="DF247" i="11"/>
  <c r="DE248" i="11"/>
  <c r="DF248" i="11"/>
  <c r="DE249" i="11"/>
  <c r="DF249" i="11"/>
  <c r="DE250" i="11"/>
  <c r="DF250" i="11"/>
  <c r="DE251" i="11"/>
  <c r="DF251" i="11"/>
  <c r="DE252" i="11"/>
  <c r="DF252" i="11"/>
  <c r="DE253" i="11"/>
  <c r="DF253" i="11"/>
  <c r="DE254" i="11"/>
  <c r="DF254" i="11"/>
  <c r="DE255" i="11"/>
  <c r="DF255" i="11"/>
  <c r="DE256" i="11"/>
  <c r="DF256" i="11"/>
  <c r="DE257" i="11"/>
  <c r="DF257" i="11"/>
  <c r="DE258" i="11"/>
  <c r="DF258" i="11"/>
  <c r="DE259" i="11"/>
  <c r="DF259" i="11"/>
  <c r="DE260" i="11"/>
  <c r="DF260" i="11"/>
  <c r="DE261" i="11"/>
  <c r="DF261" i="11"/>
  <c r="DE262" i="11"/>
  <c r="DF262" i="11"/>
  <c r="DE263" i="11"/>
  <c r="DF263" i="11"/>
  <c r="DE264" i="11"/>
  <c r="DF264" i="11"/>
  <c r="DE265" i="11"/>
  <c r="DF265" i="11"/>
  <c r="DE266" i="11"/>
  <c r="DF266" i="11"/>
  <c r="DE267" i="11"/>
  <c r="DF267" i="11"/>
  <c r="DE268" i="11"/>
  <c r="DF268" i="11"/>
  <c r="DE269" i="11"/>
  <c r="DF269" i="11"/>
  <c r="DE270" i="11"/>
  <c r="DF270" i="11"/>
  <c r="DE271" i="11"/>
  <c r="DF271" i="11"/>
  <c r="DE272" i="11"/>
  <c r="DF272" i="11"/>
  <c r="DE273" i="11"/>
  <c r="DF273" i="11"/>
  <c r="DE274" i="11"/>
  <c r="DF274" i="11"/>
  <c r="DE275" i="11"/>
  <c r="DF275" i="11"/>
  <c r="DE276" i="11"/>
  <c r="DF276" i="11"/>
  <c r="DE277" i="11"/>
  <c r="DF277" i="11"/>
  <c r="DE278" i="11"/>
  <c r="DF278" i="11"/>
  <c r="DE279" i="11"/>
  <c r="DF279" i="11"/>
  <c r="DE280" i="11"/>
  <c r="DF280" i="11"/>
  <c r="DE281" i="11"/>
  <c r="DF281" i="11"/>
  <c r="DE282" i="11"/>
  <c r="DF282" i="11"/>
  <c r="DE283" i="11"/>
  <c r="DF283" i="11"/>
  <c r="DE284" i="11"/>
  <c r="DF284" i="11"/>
  <c r="DE285" i="11"/>
  <c r="DF285" i="11"/>
  <c r="DE286" i="11"/>
  <c r="DF286" i="11"/>
  <c r="DE287" i="11"/>
  <c r="DF287" i="11"/>
  <c r="DE288" i="11"/>
  <c r="DF288" i="11"/>
  <c r="DE289" i="11"/>
  <c r="DF289" i="11"/>
  <c r="DE290" i="11"/>
  <c r="DF290" i="11"/>
  <c r="DE291" i="11"/>
  <c r="DF291" i="11"/>
  <c r="DE292" i="11"/>
  <c r="DF292" i="11"/>
  <c r="DE293" i="11"/>
  <c r="DF293" i="11"/>
  <c r="DE294" i="11"/>
  <c r="DF294" i="11"/>
  <c r="DE295" i="11"/>
  <c r="DF295" i="11"/>
  <c r="DE296" i="11"/>
  <c r="DF296" i="11"/>
  <c r="DE297" i="11"/>
  <c r="DF297" i="11"/>
  <c r="DE298" i="11"/>
  <c r="DF298" i="11"/>
  <c r="DE299" i="11"/>
  <c r="DF299" i="11"/>
  <c r="DE300" i="11"/>
  <c r="DF300" i="11"/>
  <c r="DE301" i="11"/>
  <c r="DF301" i="11"/>
  <c r="DE302" i="11"/>
  <c r="DF302" i="11"/>
  <c r="DE303" i="11"/>
  <c r="DF303" i="11"/>
  <c r="DE304" i="11"/>
  <c r="DF304" i="11"/>
  <c r="DE305" i="11"/>
  <c r="DF305" i="11"/>
  <c r="DE306" i="11"/>
  <c r="DF306" i="11"/>
  <c r="DE307" i="11"/>
  <c r="DF307" i="11"/>
  <c r="DE308" i="11"/>
  <c r="DF308" i="11"/>
  <c r="DE309" i="11"/>
  <c r="DF309" i="11"/>
  <c r="DE310" i="11"/>
  <c r="DF310" i="11"/>
  <c r="DE311" i="11"/>
  <c r="DF311" i="11"/>
  <c r="DE312" i="11"/>
  <c r="DF312" i="11"/>
  <c r="DE313" i="11"/>
  <c r="DF313" i="11"/>
  <c r="DE314" i="11"/>
  <c r="DF314" i="11"/>
  <c r="DE315" i="11"/>
  <c r="DF315" i="11"/>
  <c r="DE316" i="11"/>
  <c r="DF316" i="11"/>
  <c r="DE317" i="11"/>
  <c r="DF317" i="11"/>
  <c r="DE318" i="11"/>
  <c r="DF318" i="11"/>
  <c r="DE319" i="11"/>
  <c r="DF319" i="11"/>
  <c r="DE320" i="11"/>
  <c r="DF320" i="11"/>
  <c r="DE321" i="11"/>
  <c r="DF321" i="11"/>
  <c r="DE322" i="11"/>
  <c r="DF322" i="11"/>
  <c r="DE323" i="11"/>
  <c r="DF323" i="11"/>
  <c r="DE324" i="11"/>
  <c r="DF324" i="11"/>
  <c r="DE325" i="11"/>
  <c r="DF325" i="11"/>
  <c r="DE326" i="11"/>
  <c r="DF326" i="11"/>
  <c r="DE327" i="11"/>
  <c r="DF327" i="11"/>
  <c r="DE328" i="11"/>
  <c r="DF328" i="11"/>
  <c r="DE329" i="11"/>
  <c r="DF329" i="11"/>
  <c r="DE330" i="11"/>
  <c r="DF330" i="11"/>
  <c r="DE331" i="11"/>
  <c r="DF331" i="11"/>
  <c r="DE332" i="11"/>
  <c r="DF332" i="11"/>
  <c r="DE333" i="11"/>
  <c r="DF333" i="11"/>
  <c r="DE334" i="11"/>
  <c r="DF334" i="11"/>
  <c r="DE335" i="11"/>
  <c r="DF335" i="11"/>
  <c r="DE336" i="11"/>
  <c r="DF336" i="11"/>
  <c r="DE337" i="11"/>
  <c r="DF337" i="11"/>
  <c r="DE338" i="11"/>
  <c r="DF338" i="11"/>
  <c r="DE339" i="11"/>
  <c r="DF339" i="11"/>
  <c r="DE340" i="11"/>
  <c r="DF340" i="11"/>
  <c r="DE341" i="11"/>
  <c r="DF341" i="11"/>
  <c r="DE342" i="11"/>
  <c r="DF342" i="11"/>
  <c r="DE343" i="11"/>
  <c r="DF343" i="11"/>
  <c r="DE344" i="11"/>
  <c r="DF344" i="11"/>
  <c r="DE345" i="11"/>
  <c r="DF345" i="11"/>
  <c r="DE346" i="11"/>
  <c r="DF346" i="11"/>
  <c r="DE347" i="11"/>
  <c r="DF347" i="11"/>
  <c r="DE348" i="11"/>
  <c r="DF348" i="11"/>
  <c r="DE349" i="11"/>
  <c r="DF349" i="11"/>
  <c r="DE350" i="11"/>
  <c r="DF350" i="11"/>
  <c r="DE351" i="11"/>
  <c r="DF351" i="11"/>
  <c r="DE352" i="11"/>
  <c r="DF352" i="11"/>
  <c r="DE353" i="11"/>
  <c r="DF353" i="11"/>
  <c r="DE354" i="11"/>
  <c r="DF354" i="11"/>
  <c r="DE355" i="11"/>
  <c r="DF355" i="11"/>
  <c r="DE356" i="11"/>
  <c r="DF356" i="11"/>
  <c r="DE357" i="11"/>
  <c r="DF357" i="11"/>
  <c r="DE358" i="11"/>
  <c r="DF358" i="11"/>
  <c r="DE359" i="11"/>
  <c r="DF359" i="11"/>
  <c r="DE360" i="11"/>
  <c r="DF360" i="11"/>
  <c r="DE361" i="11"/>
  <c r="DF361" i="11"/>
  <c r="DE362" i="11"/>
  <c r="DF362" i="11"/>
  <c r="DE363" i="11"/>
  <c r="DF363" i="11"/>
  <c r="DE364" i="11"/>
  <c r="DF364" i="11"/>
  <c r="DE365" i="11"/>
  <c r="DF365" i="11"/>
  <c r="DE366" i="11"/>
  <c r="DF366" i="11"/>
  <c r="DE367" i="11"/>
  <c r="DF367" i="11"/>
  <c r="DE368" i="11"/>
  <c r="DF368" i="11"/>
  <c r="DE369" i="11"/>
  <c r="DF369" i="11"/>
  <c r="DE370" i="11"/>
  <c r="DF370" i="11"/>
  <c r="DE371" i="11"/>
  <c r="DF371" i="11"/>
  <c r="DE372" i="11"/>
  <c r="DF372" i="11"/>
  <c r="DE373" i="11"/>
  <c r="DF373" i="11"/>
  <c r="DE374" i="11"/>
  <c r="DF374" i="11"/>
  <c r="DE375" i="11"/>
  <c r="DF375" i="11"/>
  <c r="DE376" i="11"/>
  <c r="DF376" i="11"/>
  <c r="DE377" i="11"/>
  <c r="DF377" i="11"/>
  <c r="DE378" i="11"/>
  <c r="DF378" i="11"/>
  <c r="DE379" i="11"/>
  <c r="DF379" i="11"/>
  <c r="DE380" i="11"/>
  <c r="DF380" i="11"/>
  <c r="DE381" i="11"/>
  <c r="DF381" i="11"/>
  <c r="DE382" i="11"/>
  <c r="DF382" i="11"/>
  <c r="DE383" i="11"/>
  <c r="DF383" i="11"/>
  <c r="DE384" i="11"/>
  <c r="DF384" i="11"/>
  <c r="DE385" i="11"/>
  <c r="DF385" i="11"/>
  <c r="DE386" i="11"/>
  <c r="DF386" i="11"/>
  <c r="DE387" i="11"/>
  <c r="DF387" i="11"/>
  <c r="DE388" i="11"/>
  <c r="DF388" i="11"/>
  <c r="DE389" i="11"/>
  <c r="DF389" i="11"/>
  <c r="DE390" i="11"/>
  <c r="DF390" i="11"/>
  <c r="DE391" i="11"/>
  <c r="DF391" i="11"/>
  <c r="DE392" i="11"/>
  <c r="DF392" i="11"/>
  <c r="DE393" i="11"/>
  <c r="DF393" i="11"/>
  <c r="DE394" i="11"/>
  <c r="DF394" i="11"/>
  <c r="DE395" i="11"/>
  <c r="DF395" i="11"/>
  <c r="DE396" i="11"/>
  <c r="DF396" i="11"/>
  <c r="DE397" i="11"/>
  <c r="DF397" i="11"/>
  <c r="DE398" i="11"/>
  <c r="DF398" i="11"/>
  <c r="DE399" i="11"/>
  <c r="DF399" i="11"/>
  <c r="DE400" i="11"/>
  <c r="DF400" i="11"/>
  <c r="DE401" i="11"/>
  <c r="DF401" i="11"/>
  <c r="DE402" i="11"/>
  <c r="DF402" i="11"/>
  <c r="DE403" i="11"/>
  <c r="DF403" i="11"/>
  <c r="DE404" i="11"/>
  <c r="DF404" i="11"/>
  <c r="DE405" i="11"/>
  <c r="DF405" i="11"/>
  <c r="DE406" i="11"/>
  <c r="DF406" i="11"/>
  <c r="DE407" i="11"/>
  <c r="DF407" i="11"/>
  <c r="DE408" i="11"/>
  <c r="DF408" i="11"/>
  <c r="DE409" i="11"/>
  <c r="DF409" i="11"/>
  <c r="DE410" i="11"/>
  <c r="DF410" i="11"/>
  <c r="DE411" i="11"/>
  <c r="DF411" i="11"/>
  <c r="DE412" i="11"/>
  <c r="DF412" i="11"/>
  <c r="DE413" i="11"/>
  <c r="DF413" i="11"/>
  <c r="DE414" i="11"/>
  <c r="DF414" i="11"/>
  <c r="DE415" i="11"/>
  <c r="DF415" i="11"/>
  <c r="DE416" i="11"/>
  <c r="DF416" i="11"/>
  <c r="DE417" i="11"/>
  <c r="DF417" i="11"/>
  <c r="DE418" i="11"/>
  <c r="DF418" i="11"/>
  <c r="DF2" i="11"/>
  <c r="DE2" i="11"/>
  <c r="DL3" i="11"/>
  <c r="DM3" i="11"/>
  <c r="DL4" i="11"/>
  <c r="DM4" i="11"/>
  <c r="DL5" i="11"/>
  <c r="DM5" i="11"/>
  <c r="DL6" i="11"/>
  <c r="DM6" i="11"/>
  <c r="DL7" i="11"/>
  <c r="DM7" i="11"/>
  <c r="DL8" i="11"/>
  <c r="DM8" i="11"/>
  <c r="DL9" i="11"/>
  <c r="DM9" i="11"/>
  <c r="DL10" i="11"/>
  <c r="DM10" i="11"/>
  <c r="DL11" i="11"/>
  <c r="DM11" i="11"/>
  <c r="DL12" i="11"/>
  <c r="DM12" i="11"/>
  <c r="DL13" i="11"/>
  <c r="DM13" i="11"/>
  <c r="DL14" i="11"/>
  <c r="DM14" i="11"/>
  <c r="DL15" i="11"/>
  <c r="DM15" i="11"/>
  <c r="DL16" i="11"/>
  <c r="DM16" i="11"/>
  <c r="DL17" i="11"/>
  <c r="DM17" i="11"/>
  <c r="DL18" i="11"/>
  <c r="DM18" i="11"/>
  <c r="DL19" i="11"/>
  <c r="DM19" i="11"/>
  <c r="DL20" i="11"/>
  <c r="DM20" i="11"/>
  <c r="DL21" i="11"/>
  <c r="DM21" i="11"/>
  <c r="DL22" i="11"/>
  <c r="DM22" i="11"/>
  <c r="DL23" i="11"/>
  <c r="DM23" i="11"/>
  <c r="DL24" i="11"/>
  <c r="DM24" i="11"/>
  <c r="DL25" i="11"/>
  <c r="DM25" i="11"/>
  <c r="DL26" i="11"/>
  <c r="DM26" i="11"/>
  <c r="DL27" i="11"/>
  <c r="DM27" i="11"/>
  <c r="DL28" i="11"/>
  <c r="DM28" i="11"/>
  <c r="DL29" i="11"/>
  <c r="DM29" i="11"/>
  <c r="DL30" i="11"/>
  <c r="DM30" i="11"/>
  <c r="DL31" i="11"/>
  <c r="DM31" i="11"/>
  <c r="DL32" i="11"/>
  <c r="DM32" i="11"/>
  <c r="DL33" i="11"/>
  <c r="DM33" i="11"/>
  <c r="DL34" i="11"/>
  <c r="DM34" i="11"/>
  <c r="DL35" i="11"/>
  <c r="DM35" i="11"/>
  <c r="DL36" i="11"/>
  <c r="DM36" i="11"/>
  <c r="DL37" i="11"/>
  <c r="DM37" i="11"/>
  <c r="DL38" i="11"/>
  <c r="DM38" i="11"/>
  <c r="DL39" i="11"/>
  <c r="DM39" i="11"/>
  <c r="DL40" i="11"/>
  <c r="DM40" i="11"/>
  <c r="DL41" i="11"/>
  <c r="DM41" i="11"/>
  <c r="DL42" i="11"/>
  <c r="DM42" i="11"/>
  <c r="DL43" i="11"/>
  <c r="DM43" i="11"/>
  <c r="DL44" i="11"/>
  <c r="DM44" i="11"/>
  <c r="DL45" i="11"/>
  <c r="DM45" i="11"/>
  <c r="DL46" i="11"/>
  <c r="DM46" i="11"/>
  <c r="DL47" i="11"/>
  <c r="DM47" i="11"/>
  <c r="DL48" i="11"/>
  <c r="DM48" i="11"/>
  <c r="DL49" i="11"/>
  <c r="DM49" i="11"/>
  <c r="DL50" i="11"/>
  <c r="DM50" i="11"/>
  <c r="DL51" i="11"/>
  <c r="DM51" i="11"/>
  <c r="DL52" i="11"/>
  <c r="DM52" i="11"/>
  <c r="DL53" i="11"/>
  <c r="DM53" i="11"/>
  <c r="DL54" i="11"/>
  <c r="DM54" i="11"/>
  <c r="DL55" i="11"/>
  <c r="DM55" i="11"/>
  <c r="DL56" i="11"/>
  <c r="DM56" i="11"/>
  <c r="DL57" i="11"/>
  <c r="DM57" i="11"/>
  <c r="DL58" i="11"/>
  <c r="DM58" i="11"/>
  <c r="DL59" i="11"/>
  <c r="DM59" i="11"/>
  <c r="DL60" i="11"/>
  <c r="DM60" i="11"/>
  <c r="DL61" i="11"/>
  <c r="DM61" i="11"/>
  <c r="DL62" i="11"/>
  <c r="DM62" i="11"/>
  <c r="DL63" i="11"/>
  <c r="DM63" i="11"/>
  <c r="DL64" i="11"/>
  <c r="DM64" i="11"/>
  <c r="DL65" i="11"/>
  <c r="DM65" i="11"/>
  <c r="DL66" i="11"/>
  <c r="DM66" i="11"/>
  <c r="DL67" i="11"/>
  <c r="DM67" i="11"/>
  <c r="DL68" i="11"/>
  <c r="DM68" i="11"/>
  <c r="DL69" i="11"/>
  <c r="DM69" i="11"/>
  <c r="DL70" i="11"/>
  <c r="DM70" i="11"/>
  <c r="DL71" i="11"/>
  <c r="DM71" i="11"/>
  <c r="DL72" i="11"/>
  <c r="DM72" i="11"/>
  <c r="DL73" i="11"/>
  <c r="DM73" i="11"/>
  <c r="DL74" i="11"/>
  <c r="DM74" i="11"/>
  <c r="DL75" i="11"/>
  <c r="DM75" i="11"/>
  <c r="DL76" i="11"/>
  <c r="DM76" i="11"/>
  <c r="DL77" i="11"/>
  <c r="DM77" i="11"/>
  <c r="DL78" i="11"/>
  <c r="DM78" i="11"/>
  <c r="DL79" i="11"/>
  <c r="DM79" i="11"/>
  <c r="DL80" i="11"/>
  <c r="DM80" i="11"/>
  <c r="DL81" i="11"/>
  <c r="DM81" i="11"/>
  <c r="DL82" i="11"/>
  <c r="DM82" i="11"/>
  <c r="DL83" i="11"/>
  <c r="DM83" i="11"/>
  <c r="DL84" i="11"/>
  <c r="DM84" i="11"/>
  <c r="DL85" i="11"/>
  <c r="DM85" i="11"/>
  <c r="DL86" i="11"/>
  <c r="DM86" i="11"/>
  <c r="DL87" i="11"/>
  <c r="DM87" i="11"/>
  <c r="DL88" i="11"/>
  <c r="DM88" i="11"/>
  <c r="DL89" i="11"/>
  <c r="DM89" i="11"/>
  <c r="DL90" i="11"/>
  <c r="DM90" i="11"/>
  <c r="DL91" i="11"/>
  <c r="DM91" i="11"/>
  <c r="DL92" i="11"/>
  <c r="DM92" i="11"/>
  <c r="DL93" i="11"/>
  <c r="DM93" i="11"/>
  <c r="DL94" i="11"/>
  <c r="DM94" i="11"/>
  <c r="DL95" i="11"/>
  <c r="DM95" i="11"/>
  <c r="DL96" i="11"/>
  <c r="DM96" i="11"/>
  <c r="DL97" i="11"/>
  <c r="DM97" i="11"/>
  <c r="DL98" i="11"/>
  <c r="DM98" i="11"/>
  <c r="DL99" i="11"/>
  <c r="DM99" i="11"/>
  <c r="DL100" i="11"/>
  <c r="DM100" i="11"/>
  <c r="DL101" i="11"/>
  <c r="DM101" i="11"/>
  <c r="DL102" i="11"/>
  <c r="DM102" i="11"/>
  <c r="DL103" i="11"/>
  <c r="DM103" i="11"/>
  <c r="DL104" i="11"/>
  <c r="DM104" i="11"/>
  <c r="DL105" i="11"/>
  <c r="DM105" i="11"/>
  <c r="DL106" i="11"/>
  <c r="DM106" i="11"/>
  <c r="DL107" i="11"/>
  <c r="DM107" i="11"/>
  <c r="DL108" i="11"/>
  <c r="DM108" i="11"/>
  <c r="DL109" i="11"/>
  <c r="DM109" i="11"/>
  <c r="DL110" i="11"/>
  <c r="DM110" i="11"/>
  <c r="DL111" i="11"/>
  <c r="DM111" i="11"/>
  <c r="DL112" i="11"/>
  <c r="DM112" i="11"/>
  <c r="DL113" i="11"/>
  <c r="DM113" i="11"/>
  <c r="DL114" i="11"/>
  <c r="DM114" i="11"/>
  <c r="DL115" i="11"/>
  <c r="DM115" i="11"/>
  <c r="DL116" i="11"/>
  <c r="DM116" i="11"/>
  <c r="DL117" i="11"/>
  <c r="DM117" i="11"/>
  <c r="DL118" i="11"/>
  <c r="DM118" i="11"/>
  <c r="DL119" i="11"/>
  <c r="DM119" i="11"/>
  <c r="DL120" i="11"/>
  <c r="DM120" i="11"/>
  <c r="DL121" i="11"/>
  <c r="DM121" i="11"/>
  <c r="DL122" i="11"/>
  <c r="DM122" i="11"/>
  <c r="DL123" i="11"/>
  <c r="DM123" i="11"/>
  <c r="DL124" i="11"/>
  <c r="DM124" i="11"/>
  <c r="DL125" i="11"/>
  <c r="DM125" i="11"/>
  <c r="DL126" i="11"/>
  <c r="DM126" i="11"/>
  <c r="DL127" i="11"/>
  <c r="DM127" i="11"/>
  <c r="DL128" i="11"/>
  <c r="DM128" i="11"/>
  <c r="DL129" i="11"/>
  <c r="DM129" i="11"/>
  <c r="DL130" i="11"/>
  <c r="DM130" i="11"/>
  <c r="DL131" i="11"/>
  <c r="DM131" i="11"/>
  <c r="DL132" i="11"/>
  <c r="DM132" i="11"/>
  <c r="DL133" i="11"/>
  <c r="DM133" i="11"/>
  <c r="DL134" i="11"/>
  <c r="DM134" i="11"/>
  <c r="DL135" i="11"/>
  <c r="DM135" i="11"/>
  <c r="DL136" i="11"/>
  <c r="DM136" i="11"/>
  <c r="DL137" i="11"/>
  <c r="DM137" i="11"/>
  <c r="DL138" i="11"/>
  <c r="DM138" i="11"/>
  <c r="DL139" i="11"/>
  <c r="DM139" i="11"/>
  <c r="DL140" i="11"/>
  <c r="DM140" i="11"/>
  <c r="DL141" i="11"/>
  <c r="DM141" i="11"/>
  <c r="DL142" i="11"/>
  <c r="DM142" i="11"/>
  <c r="DL143" i="11"/>
  <c r="DM143" i="11"/>
  <c r="DL144" i="11"/>
  <c r="DM144" i="11"/>
  <c r="DL145" i="11"/>
  <c r="DM145" i="11"/>
  <c r="DL146" i="11"/>
  <c r="DM146" i="11"/>
  <c r="DL147" i="11"/>
  <c r="DM147" i="11"/>
  <c r="DL148" i="11"/>
  <c r="DM148" i="11"/>
  <c r="DL149" i="11"/>
  <c r="DM149" i="11"/>
  <c r="DL150" i="11"/>
  <c r="DM150" i="11"/>
  <c r="DL151" i="11"/>
  <c r="DM151" i="11"/>
  <c r="DL152" i="11"/>
  <c r="DM152" i="11"/>
  <c r="DL153" i="11"/>
  <c r="DM153" i="11"/>
  <c r="DL154" i="11"/>
  <c r="DM154" i="11"/>
  <c r="DL155" i="11"/>
  <c r="DM155" i="11"/>
  <c r="DL156" i="11"/>
  <c r="DM156" i="11"/>
  <c r="DL157" i="11"/>
  <c r="DM157" i="11"/>
  <c r="DL158" i="11"/>
  <c r="DM158" i="11"/>
  <c r="DL159" i="11"/>
  <c r="DM159" i="11"/>
  <c r="DL160" i="11"/>
  <c r="DM160" i="11"/>
  <c r="DL161" i="11"/>
  <c r="DM161" i="11"/>
  <c r="DL162" i="11"/>
  <c r="DM162" i="11"/>
  <c r="DL163" i="11"/>
  <c r="DM163" i="11"/>
  <c r="DL164" i="11"/>
  <c r="DM164" i="11"/>
  <c r="DL165" i="11"/>
  <c r="DM165" i="11"/>
  <c r="DL166" i="11"/>
  <c r="DM166" i="11"/>
  <c r="DL167" i="11"/>
  <c r="DM167" i="11"/>
  <c r="DL168" i="11"/>
  <c r="DM168" i="11"/>
  <c r="DL169" i="11"/>
  <c r="DM169" i="11"/>
  <c r="DL170" i="11"/>
  <c r="DM170" i="11"/>
  <c r="DL171" i="11"/>
  <c r="DM171" i="11"/>
  <c r="DL172" i="11"/>
  <c r="DM172" i="11"/>
  <c r="DL173" i="11"/>
  <c r="DM173" i="11"/>
  <c r="DL174" i="11"/>
  <c r="DM174" i="11"/>
  <c r="DL175" i="11"/>
  <c r="DM175" i="11"/>
  <c r="DL176" i="11"/>
  <c r="DM176" i="11"/>
  <c r="DL177" i="11"/>
  <c r="DM177" i="11"/>
  <c r="DL178" i="11"/>
  <c r="DM178" i="11"/>
  <c r="DL179" i="11"/>
  <c r="DM179" i="11"/>
  <c r="DL180" i="11"/>
  <c r="DM180" i="11"/>
  <c r="DL181" i="11"/>
  <c r="DM181" i="11"/>
  <c r="DL182" i="11"/>
  <c r="DM182" i="11"/>
  <c r="DL183" i="11"/>
  <c r="DM183" i="11"/>
  <c r="DL184" i="11"/>
  <c r="DM184" i="11"/>
  <c r="DL185" i="11"/>
  <c r="DM185" i="11"/>
  <c r="DL186" i="11"/>
  <c r="DM186" i="11"/>
  <c r="DL187" i="11"/>
  <c r="DM187" i="11"/>
  <c r="DL188" i="11"/>
  <c r="DM188" i="11"/>
  <c r="DL189" i="11"/>
  <c r="DM189" i="11"/>
  <c r="DL190" i="11"/>
  <c r="DM190" i="11"/>
  <c r="DL191" i="11"/>
  <c r="DM191" i="11"/>
  <c r="DL192" i="11"/>
  <c r="DM192" i="11"/>
  <c r="DL193" i="11"/>
  <c r="DM193" i="11"/>
  <c r="DL194" i="11"/>
  <c r="DM194" i="11"/>
  <c r="DL195" i="11"/>
  <c r="DM195" i="11"/>
  <c r="DL196" i="11"/>
  <c r="DM196" i="11"/>
  <c r="DL197" i="11"/>
  <c r="DM197" i="11"/>
  <c r="DL198" i="11"/>
  <c r="DM198" i="11"/>
  <c r="DL199" i="11"/>
  <c r="DM199" i="11"/>
  <c r="DL200" i="11"/>
  <c r="DM200" i="11"/>
  <c r="DL201" i="11"/>
  <c r="DM201" i="11"/>
  <c r="DL202" i="11"/>
  <c r="DM202" i="11"/>
  <c r="DL203" i="11"/>
  <c r="DM203" i="11"/>
  <c r="DL204" i="11"/>
  <c r="DM204" i="11"/>
  <c r="DL205" i="11"/>
  <c r="DM205" i="11"/>
  <c r="DL206" i="11"/>
  <c r="DM206" i="11"/>
  <c r="DL207" i="11"/>
  <c r="DM207" i="11"/>
  <c r="DL208" i="11"/>
  <c r="DM208" i="11"/>
  <c r="DL209" i="11"/>
  <c r="DM209" i="11"/>
  <c r="DL210" i="11"/>
  <c r="DM210" i="11"/>
  <c r="DL211" i="11"/>
  <c r="DM211" i="11"/>
  <c r="DL212" i="11"/>
  <c r="DM212" i="11"/>
  <c r="DL213" i="11"/>
  <c r="DM213" i="11"/>
  <c r="DL214" i="11"/>
  <c r="DM214" i="11"/>
  <c r="DL215" i="11"/>
  <c r="DM215" i="11"/>
  <c r="DL216" i="11"/>
  <c r="DM216" i="11"/>
  <c r="DL217" i="11"/>
  <c r="DM217" i="11"/>
  <c r="DL218" i="11"/>
  <c r="DM218" i="11"/>
  <c r="DL219" i="11"/>
  <c r="DM219" i="11"/>
  <c r="DL220" i="11"/>
  <c r="DM220" i="11"/>
  <c r="DL221" i="11"/>
  <c r="DM221" i="11"/>
  <c r="DL222" i="11"/>
  <c r="DM222" i="11"/>
  <c r="DL223" i="11"/>
  <c r="DM223" i="11"/>
  <c r="DL224" i="11"/>
  <c r="DM224" i="11"/>
  <c r="DL225" i="11"/>
  <c r="DM225" i="11"/>
  <c r="DL226" i="11"/>
  <c r="DM226" i="11"/>
  <c r="DL227" i="11"/>
  <c r="DM227" i="11"/>
  <c r="DL228" i="11"/>
  <c r="DM228" i="11"/>
  <c r="DL229" i="11"/>
  <c r="DM229" i="11"/>
  <c r="DL230" i="11"/>
  <c r="DM230" i="11"/>
  <c r="DL231" i="11"/>
  <c r="DM231" i="11"/>
  <c r="DL232" i="11"/>
  <c r="DM232" i="11"/>
  <c r="DL233" i="11"/>
  <c r="DM233" i="11"/>
  <c r="DL234" i="11"/>
  <c r="DM234" i="11"/>
  <c r="DL235" i="11"/>
  <c r="DM235" i="11"/>
  <c r="DL236" i="11"/>
  <c r="DM236" i="11"/>
  <c r="DL237" i="11"/>
  <c r="DM237" i="11"/>
  <c r="DL238" i="11"/>
  <c r="DM238" i="11"/>
  <c r="DL239" i="11"/>
  <c r="DM239" i="11"/>
  <c r="DL240" i="11"/>
  <c r="DM240" i="11"/>
  <c r="DL241" i="11"/>
  <c r="DM241" i="11"/>
  <c r="DL242" i="11"/>
  <c r="DM242" i="11"/>
  <c r="DL243" i="11"/>
  <c r="DM243" i="11"/>
  <c r="DL244" i="11"/>
  <c r="DM244" i="11"/>
  <c r="DL245" i="11"/>
  <c r="DM245" i="11"/>
  <c r="DL246" i="11"/>
  <c r="DM246" i="11"/>
  <c r="DL247" i="11"/>
  <c r="DM247" i="11"/>
  <c r="DL248" i="11"/>
  <c r="DM248" i="11"/>
  <c r="DL249" i="11"/>
  <c r="DM249" i="11"/>
  <c r="DL250" i="11"/>
  <c r="DM250" i="11"/>
  <c r="DL251" i="11"/>
  <c r="DM251" i="11"/>
  <c r="DL252" i="11"/>
  <c r="DM252" i="11"/>
  <c r="DL253" i="11"/>
  <c r="DM253" i="11"/>
  <c r="DL254" i="11"/>
  <c r="DM254" i="11"/>
  <c r="DL255" i="11"/>
  <c r="DM255" i="11"/>
  <c r="DL256" i="11"/>
  <c r="DM256" i="11"/>
  <c r="DL257" i="11"/>
  <c r="DM257" i="11"/>
  <c r="DL258" i="11"/>
  <c r="DM258" i="11"/>
  <c r="DL259" i="11"/>
  <c r="DM259" i="11"/>
  <c r="DL260" i="11"/>
  <c r="DM260" i="11"/>
  <c r="DL261" i="11"/>
  <c r="DM261" i="11"/>
  <c r="DL262" i="11"/>
  <c r="DM262" i="11"/>
  <c r="DL263" i="11"/>
  <c r="DM263" i="11"/>
  <c r="DL264" i="11"/>
  <c r="DM264" i="11"/>
  <c r="DL265" i="11"/>
  <c r="DM265" i="11"/>
  <c r="DL266" i="11"/>
  <c r="DM266" i="11"/>
  <c r="DL267" i="11"/>
  <c r="DM267" i="11"/>
  <c r="DL268" i="11"/>
  <c r="DM268" i="11"/>
  <c r="DL269" i="11"/>
  <c r="DM269" i="11"/>
  <c r="DL270" i="11"/>
  <c r="DM270" i="11"/>
  <c r="DL271" i="11"/>
  <c r="DM271" i="11"/>
  <c r="DL272" i="11"/>
  <c r="DM272" i="11"/>
  <c r="DL273" i="11"/>
  <c r="DM273" i="11"/>
  <c r="DL274" i="11"/>
  <c r="DM274" i="11"/>
  <c r="DL275" i="11"/>
  <c r="DM275" i="11"/>
  <c r="DL276" i="11"/>
  <c r="DM276" i="11"/>
  <c r="DL277" i="11"/>
  <c r="DM277" i="11"/>
  <c r="DL278" i="11"/>
  <c r="DM278" i="11"/>
  <c r="DL279" i="11"/>
  <c r="DM279" i="11"/>
  <c r="DL280" i="11"/>
  <c r="DM280" i="11"/>
  <c r="DL281" i="11"/>
  <c r="DM281" i="11"/>
  <c r="DL282" i="11"/>
  <c r="DM282" i="11"/>
  <c r="DL283" i="11"/>
  <c r="DM283" i="11"/>
  <c r="DL284" i="11"/>
  <c r="DM284" i="11"/>
  <c r="DL285" i="11"/>
  <c r="DM285" i="11"/>
  <c r="DL286" i="11"/>
  <c r="DM286" i="11"/>
  <c r="DL287" i="11"/>
  <c r="DM287" i="11"/>
  <c r="DL288" i="11"/>
  <c r="DM288" i="11"/>
  <c r="DL289" i="11"/>
  <c r="DM289" i="11"/>
  <c r="DL290" i="11"/>
  <c r="DM290" i="11"/>
  <c r="DL291" i="11"/>
  <c r="DM291" i="11"/>
  <c r="DL292" i="11"/>
  <c r="DM292" i="11"/>
  <c r="DL293" i="11"/>
  <c r="DM293" i="11"/>
  <c r="DL294" i="11"/>
  <c r="DM294" i="11"/>
  <c r="DL295" i="11"/>
  <c r="DM295" i="11"/>
  <c r="DL296" i="11"/>
  <c r="DM296" i="11"/>
  <c r="DL297" i="11"/>
  <c r="DM297" i="11"/>
  <c r="DL298" i="11"/>
  <c r="DM298" i="11"/>
  <c r="DL299" i="11"/>
  <c r="DM299" i="11"/>
  <c r="DL300" i="11"/>
  <c r="DM300" i="11"/>
  <c r="DL301" i="11"/>
  <c r="DM301" i="11"/>
  <c r="DL302" i="11"/>
  <c r="DM302" i="11"/>
  <c r="DL303" i="11"/>
  <c r="DM303" i="11"/>
  <c r="DL304" i="11"/>
  <c r="DM304" i="11"/>
  <c r="DL305" i="11"/>
  <c r="DM305" i="11"/>
  <c r="DL306" i="11"/>
  <c r="DM306" i="11"/>
  <c r="DL307" i="11"/>
  <c r="DM307" i="11"/>
  <c r="DL308" i="11"/>
  <c r="DM308" i="11"/>
  <c r="DL309" i="11"/>
  <c r="DM309" i="11"/>
  <c r="DL310" i="11"/>
  <c r="DM310" i="11"/>
  <c r="DL311" i="11"/>
  <c r="DM311" i="11"/>
  <c r="DL312" i="11"/>
  <c r="DM312" i="11"/>
  <c r="DL313" i="11"/>
  <c r="DM313" i="11"/>
  <c r="DL314" i="11"/>
  <c r="DM314" i="11"/>
  <c r="DL315" i="11"/>
  <c r="DM315" i="11"/>
  <c r="DL316" i="11"/>
  <c r="DM316" i="11"/>
  <c r="DL317" i="11"/>
  <c r="DM317" i="11"/>
  <c r="DL318" i="11"/>
  <c r="DM318" i="11"/>
  <c r="DL319" i="11"/>
  <c r="DM319" i="11"/>
  <c r="DL320" i="11"/>
  <c r="DM320" i="11"/>
  <c r="DL321" i="11"/>
  <c r="DM321" i="11"/>
  <c r="DL322" i="11"/>
  <c r="DM322" i="11"/>
  <c r="DL323" i="11"/>
  <c r="DM323" i="11"/>
  <c r="DL324" i="11"/>
  <c r="DM324" i="11"/>
  <c r="DL325" i="11"/>
  <c r="DM325" i="11"/>
  <c r="DL326" i="11"/>
  <c r="DM326" i="11"/>
  <c r="DL327" i="11"/>
  <c r="DM327" i="11"/>
  <c r="DL328" i="11"/>
  <c r="DM328" i="11"/>
  <c r="DL329" i="11"/>
  <c r="DM329" i="11"/>
  <c r="DL330" i="11"/>
  <c r="DM330" i="11"/>
  <c r="DL331" i="11"/>
  <c r="DM331" i="11"/>
  <c r="DL332" i="11"/>
  <c r="DM332" i="11"/>
  <c r="DL333" i="11"/>
  <c r="DM333" i="11"/>
  <c r="DL334" i="11"/>
  <c r="DM334" i="11"/>
  <c r="DL335" i="11"/>
  <c r="DM335" i="11"/>
  <c r="DL336" i="11"/>
  <c r="DM336" i="11"/>
  <c r="DL337" i="11"/>
  <c r="DM337" i="11"/>
  <c r="DL338" i="11"/>
  <c r="DM338" i="11"/>
  <c r="DL339" i="11"/>
  <c r="DM339" i="11"/>
  <c r="DL340" i="11"/>
  <c r="DM340" i="11"/>
  <c r="DL341" i="11"/>
  <c r="DM341" i="11"/>
  <c r="DL342" i="11"/>
  <c r="DM342" i="11"/>
  <c r="DL343" i="11"/>
  <c r="DM343" i="11"/>
  <c r="DL344" i="11"/>
  <c r="DM344" i="11"/>
  <c r="DL345" i="11"/>
  <c r="DM345" i="11"/>
  <c r="DL346" i="11"/>
  <c r="DM346" i="11"/>
  <c r="DL347" i="11"/>
  <c r="DM347" i="11"/>
  <c r="DL348" i="11"/>
  <c r="DM348" i="11"/>
  <c r="DL349" i="11"/>
  <c r="DM349" i="11"/>
  <c r="DL350" i="11"/>
  <c r="DM350" i="11"/>
  <c r="DL351" i="11"/>
  <c r="DM351" i="11"/>
  <c r="DL352" i="11"/>
  <c r="DM352" i="11"/>
  <c r="DL353" i="11"/>
  <c r="DM353" i="11"/>
  <c r="DL354" i="11"/>
  <c r="DM354" i="11"/>
  <c r="DL355" i="11"/>
  <c r="DM355" i="11"/>
  <c r="DL356" i="11"/>
  <c r="DM356" i="11"/>
  <c r="DL357" i="11"/>
  <c r="DM357" i="11"/>
  <c r="DL358" i="11"/>
  <c r="DM358" i="11"/>
  <c r="DL359" i="11"/>
  <c r="DM359" i="11"/>
  <c r="DL360" i="11"/>
  <c r="DM360" i="11"/>
  <c r="DL361" i="11"/>
  <c r="DM361" i="11"/>
  <c r="DL362" i="11"/>
  <c r="DM362" i="11"/>
  <c r="DL363" i="11"/>
  <c r="DM363" i="11"/>
  <c r="DL364" i="11"/>
  <c r="DM364" i="11"/>
  <c r="DL365" i="11"/>
  <c r="DM365" i="11"/>
  <c r="DL366" i="11"/>
  <c r="DM366" i="11"/>
  <c r="DL367" i="11"/>
  <c r="DM367" i="11"/>
  <c r="DL368" i="11"/>
  <c r="DM368" i="11"/>
  <c r="DL369" i="11"/>
  <c r="DM369" i="11"/>
  <c r="DL370" i="11"/>
  <c r="DM370" i="11"/>
  <c r="DL371" i="11"/>
  <c r="DM371" i="11"/>
  <c r="DL372" i="11"/>
  <c r="DM372" i="11"/>
  <c r="DL373" i="11"/>
  <c r="DM373" i="11"/>
  <c r="DL374" i="11"/>
  <c r="DM374" i="11"/>
  <c r="DL375" i="11"/>
  <c r="DM375" i="11"/>
  <c r="DL376" i="11"/>
  <c r="DM376" i="11"/>
  <c r="DL377" i="11"/>
  <c r="DM377" i="11"/>
  <c r="DL378" i="11"/>
  <c r="DM378" i="11"/>
  <c r="DL379" i="11"/>
  <c r="DM379" i="11"/>
  <c r="DL380" i="11"/>
  <c r="DM380" i="11"/>
  <c r="DL381" i="11"/>
  <c r="DM381" i="11"/>
  <c r="DL382" i="11"/>
  <c r="DM382" i="11"/>
  <c r="DL383" i="11"/>
  <c r="DM383" i="11"/>
  <c r="DL384" i="11"/>
  <c r="DM384" i="11"/>
  <c r="DL385" i="11"/>
  <c r="DM385" i="11"/>
  <c r="DL386" i="11"/>
  <c r="DM386" i="11"/>
  <c r="DL387" i="11"/>
  <c r="DM387" i="11"/>
  <c r="DL388" i="11"/>
  <c r="DM388" i="11"/>
  <c r="DL389" i="11"/>
  <c r="DM389" i="11"/>
  <c r="DL390" i="11"/>
  <c r="DM390" i="11"/>
  <c r="DL391" i="11"/>
  <c r="DM391" i="11"/>
  <c r="DL392" i="11"/>
  <c r="DM392" i="11"/>
  <c r="DL393" i="11"/>
  <c r="DM393" i="11"/>
  <c r="DL394" i="11"/>
  <c r="DM394" i="11"/>
  <c r="DL395" i="11"/>
  <c r="DM395" i="11"/>
  <c r="DL396" i="11"/>
  <c r="DM396" i="11"/>
  <c r="DL397" i="11"/>
  <c r="DM397" i="11"/>
  <c r="DL398" i="11"/>
  <c r="DM398" i="11"/>
  <c r="DL399" i="11"/>
  <c r="DM399" i="11"/>
  <c r="DL400" i="11"/>
  <c r="DM400" i="11"/>
  <c r="DL401" i="11"/>
  <c r="DM401" i="11"/>
  <c r="DL402" i="11"/>
  <c r="DM402" i="11"/>
  <c r="DL403" i="11"/>
  <c r="DM403" i="11"/>
  <c r="DL404" i="11"/>
  <c r="DM404" i="11"/>
  <c r="DL405" i="11"/>
  <c r="DM405" i="11"/>
  <c r="DL406" i="11"/>
  <c r="DM406" i="11"/>
  <c r="DL407" i="11"/>
  <c r="DM407" i="11"/>
  <c r="DL408" i="11"/>
  <c r="DM408" i="11"/>
  <c r="DL409" i="11"/>
  <c r="DM409" i="11"/>
  <c r="DL410" i="11"/>
  <c r="DM410" i="11"/>
  <c r="DL411" i="11"/>
  <c r="DM411" i="11"/>
  <c r="DL412" i="11"/>
  <c r="DM412" i="11"/>
  <c r="DL413" i="11"/>
  <c r="DM413" i="11"/>
  <c r="DL414" i="11"/>
  <c r="DM414" i="11"/>
  <c r="DL415" i="11"/>
  <c r="DM415" i="11"/>
  <c r="DL416" i="11"/>
  <c r="DM416" i="11"/>
  <c r="DL417" i="11"/>
  <c r="DM417" i="11"/>
  <c r="DL418" i="11"/>
  <c r="DM418" i="11"/>
  <c r="DM2" i="11"/>
  <c r="DL2" i="11"/>
  <c r="DS3" i="11"/>
  <c r="DT3" i="11"/>
  <c r="DS4" i="11"/>
  <c r="DT4" i="11"/>
  <c r="DS5" i="11"/>
  <c r="DT5" i="11"/>
  <c r="DS6" i="11"/>
  <c r="DT6" i="11"/>
  <c r="DS7" i="11"/>
  <c r="DT7" i="11"/>
  <c r="DS8" i="11"/>
  <c r="DT8" i="11"/>
  <c r="DS9" i="11"/>
  <c r="DT9" i="11"/>
  <c r="DS10" i="11"/>
  <c r="DT10" i="11"/>
  <c r="DS11" i="11"/>
  <c r="DT11" i="11"/>
  <c r="DS12" i="11"/>
  <c r="DT12" i="11"/>
  <c r="DS13" i="11"/>
  <c r="DT13" i="11"/>
  <c r="DS14" i="11"/>
  <c r="DT14" i="11"/>
  <c r="DS15" i="11"/>
  <c r="DT15" i="11"/>
  <c r="DS16" i="11"/>
  <c r="DT16" i="11"/>
  <c r="DS17" i="11"/>
  <c r="DT17" i="11"/>
  <c r="DS18" i="11"/>
  <c r="DT18" i="11"/>
  <c r="DS19" i="11"/>
  <c r="DT19" i="11"/>
  <c r="DS20" i="11"/>
  <c r="DT20" i="11"/>
  <c r="DS21" i="11"/>
  <c r="DT21" i="11"/>
  <c r="DS22" i="11"/>
  <c r="DT22" i="11"/>
  <c r="DS23" i="11"/>
  <c r="DT23" i="11"/>
  <c r="DS24" i="11"/>
  <c r="DT24" i="11"/>
  <c r="DS25" i="11"/>
  <c r="DT25" i="11"/>
  <c r="DS26" i="11"/>
  <c r="DT26" i="11"/>
  <c r="DS27" i="11"/>
  <c r="DT27" i="11"/>
  <c r="DS28" i="11"/>
  <c r="DT28" i="11"/>
  <c r="DS29" i="11"/>
  <c r="DT29" i="11"/>
  <c r="DS30" i="11"/>
  <c r="DT30" i="11"/>
  <c r="DS31" i="11"/>
  <c r="DT31" i="11"/>
  <c r="DS32" i="11"/>
  <c r="DT32" i="11"/>
  <c r="DS33" i="11"/>
  <c r="DT33" i="11"/>
  <c r="DS34" i="11"/>
  <c r="DT34" i="11"/>
  <c r="DS35" i="11"/>
  <c r="DT35" i="11"/>
  <c r="DS36" i="11"/>
  <c r="DT36" i="11"/>
  <c r="DS37" i="11"/>
  <c r="DT37" i="11"/>
  <c r="DS38" i="11"/>
  <c r="DT38" i="11"/>
  <c r="DS39" i="11"/>
  <c r="DT39" i="11"/>
  <c r="DS40" i="11"/>
  <c r="DT40" i="11"/>
  <c r="DS41" i="11"/>
  <c r="DT41" i="11"/>
  <c r="DS42" i="11"/>
  <c r="DT42" i="11"/>
  <c r="DS43" i="11"/>
  <c r="DT43" i="11"/>
  <c r="DS44" i="11"/>
  <c r="DT44" i="11"/>
  <c r="DS45" i="11"/>
  <c r="DT45" i="11"/>
  <c r="DS46" i="11"/>
  <c r="DT46" i="11"/>
  <c r="DS47" i="11"/>
  <c r="DT47" i="11"/>
  <c r="DS48" i="11"/>
  <c r="DT48" i="11"/>
  <c r="DS49" i="11"/>
  <c r="DT49" i="11"/>
  <c r="DS50" i="11"/>
  <c r="DT50" i="11"/>
  <c r="DS51" i="11"/>
  <c r="DT51" i="11"/>
  <c r="DS52" i="11"/>
  <c r="DT52" i="11"/>
  <c r="DS53" i="11"/>
  <c r="DT53" i="11"/>
  <c r="DS54" i="11"/>
  <c r="DT54" i="11"/>
  <c r="DS55" i="11"/>
  <c r="DT55" i="11"/>
  <c r="DS56" i="11"/>
  <c r="DT56" i="11"/>
  <c r="DS57" i="11"/>
  <c r="DT57" i="11"/>
  <c r="DS58" i="11"/>
  <c r="DT58" i="11"/>
  <c r="DS59" i="11"/>
  <c r="DT59" i="11"/>
  <c r="DS60" i="11"/>
  <c r="DT60" i="11"/>
  <c r="DS61" i="11"/>
  <c r="DT61" i="11"/>
  <c r="DS62" i="11"/>
  <c r="DT62" i="11"/>
  <c r="DS63" i="11"/>
  <c r="DT63" i="11"/>
  <c r="DS64" i="11"/>
  <c r="DT64" i="11"/>
  <c r="DS65" i="11"/>
  <c r="DT65" i="11"/>
  <c r="DS66" i="11"/>
  <c r="DT66" i="11"/>
  <c r="DS67" i="11"/>
  <c r="DT67" i="11"/>
  <c r="DS68" i="11"/>
  <c r="DT68" i="11"/>
  <c r="DS69" i="11"/>
  <c r="DT69" i="11"/>
  <c r="DS70" i="11"/>
  <c r="DT70" i="11"/>
  <c r="DS71" i="11"/>
  <c r="DT71" i="11"/>
  <c r="DS72" i="11"/>
  <c r="DT72" i="11"/>
  <c r="DS73" i="11"/>
  <c r="DT73" i="11"/>
  <c r="DS74" i="11"/>
  <c r="DT74" i="11"/>
  <c r="DS75" i="11"/>
  <c r="DT75" i="11"/>
  <c r="DS76" i="11"/>
  <c r="DT76" i="11"/>
  <c r="DS77" i="11"/>
  <c r="DT77" i="11"/>
  <c r="DS78" i="11"/>
  <c r="DT78" i="11"/>
  <c r="DS79" i="11"/>
  <c r="DT79" i="11"/>
  <c r="DS80" i="11"/>
  <c r="DT80" i="11"/>
  <c r="DS81" i="11"/>
  <c r="DT81" i="11"/>
  <c r="DS82" i="11"/>
  <c r="DT82" i="11"/>
  <c r="DS83" i="11"/>
  <c r="DT83" i="11"/>
  <c r="DS84" i="11"/>
  <c r="DT84" i="11"/>
  <c r="DS85" i="11"/>
  <c r="DT85" i="11"/>
  <c r="DS86" i="11"/>
  <c r="DT86" i="11"/>
  <c r="DS87" i="11"/>
  <c r="DT87" i="11"/>
  <c r="DS88" i="11"/>
  <c r="DT88" i="11"/>
  <c r="DS89" i="11"/>
  <c r="DT89" i="11"/>
  <c r="DS90" i="11"/>
  <c r="DT90" i="11"/>
  <c r="DS91" i="11"/>
  <c r="DT91" i="11"/>
  <c r="DS92" i="11"/>
  <c r="DT92" i="11"/>
  <c r="DS93" i="11"/>
  <c r="DT93" i="11"/>
  <c r="DS94" i="11"/>
  <c r="DT94" i="11"/>
  <c r="DS95" i="11"/>
  <c r="DT95" i="11"/>
  <c r="DS96" i="11"/>
  <c r="DT96" i="11"/>
  <c r="DS97" i="11"/>
  <c r="DT97" i="11"/>
  <c r="DS98" i="11"/>
  <c r="DT98" i="11"/>
  <c r="DS99" i="11"/>
  <c r="DT99" i="11"/>
  <c r="DS100" i="11"/>
  <c r="DT100" i="11"/>
  <c r="DS101" i="11"/>
  <c r="DT101" i="11"/>
  <c r="DS102" i="11"/>
  <c r="DT102" i="11"/>
  <c r="DS103" i="11"/>
  <c r="DT103" i="11"/>
  <c r="DS104" i="11"/>
  <c r="DT104" i="11"/>
  <c r="DS105" i="11"/>
  <c r="DT105" i="11"/>
  <c r="DS106" i="11"/>
  <c r="DT106" i="11"/>
  <c r="DS107" i="11"/>
  <c r="DT107" i="11"/>
  <c r="DS108" i="11"/>
  <c r="DT108" i="11"/>
  <c r="DS109" i="11"/>
  <c r="DT109" i="11"/>
  <c r="DS110" i="11"/>
  <c r="DT110" i="11"/>
  <c r="DS111" i="11"/>
  <c r="DT111" i="11"/>
  <c r="DS112" i="11"/>
  <c r="DT112" i="11"/>
  <c r="DS113" i="11"/>
  <c r="DT113" i="11"/>
  <c r="DS114" i="11"/>
  <c r="DT114" i="11"/>
  <c r="DS115" i="11"/>
  <c r="DT115" i="11"/>
  <c r="DS116" i="11"/>
  <c r="DT116" i="11"/>
  <c r="DS117" i="11"/>
  <c r="DT117" i="11"/>
  <c r="DS118" i="11"/>
  <c r="DT118" i="11"/>
  <c r="DS119" i="11"/>
  <c r="DT119" i="11"/>
  <c r="DS120" i="11"/>
  <c r="DT120" i="11"/>
  <c r="DS121" i="11"/>
  <c r="DT121" i="11"/>
  <c r="DS122" i="11"/>
  <c r="DT122" i="11"/>
  <c r="DS123" i="11"/>
  <c r="DT123" i="11"/>
  <c r="DS124" i="11"/>
  <c r="DT124" i="11"/>
  <c r="DS125" i="11"/>
  <c r="DT125" i="11"/>
  <c r="DS126" i="11"/>
  <c r="DT126" i="11"/>
  <c r="DS127" i="11"/>
  <c r="DT127" i="11"/>
  <c r="DS128" i="11"/>
  <c r="DT128" i="11"/>
  <c r="DS129" i="11"/>
  <c r="DT129" i="11"/>
  <c r="DS130" i="11"/>
  <c r="DT130" i="11"/>
  <c r="DS131" i="11"/>
  <c r="DT131" i="11"/>
  <c r="DS132" i="11"/>
  <c r="DT132" i="11"/>
  <c r="DS133" i="11"/>
  <c r="DT133" i="11"/>
  <c r="DS134" i="11"/>
  <c r="DT134" i="11"/>
  <c r="DS135" i="11"/>
  <c r="DT135" i="11"/>
  <c r="DS136" i="11"/>
  <c r="DT136" i="11"/>
  <c r="DS137" i="11"/>
  <c r="DT137" i="11"/>
  <c r="DS138" i="11"/>
  <c r="DT138" i="11"/>
  <c r="DS139" i="11"/>
  <c r="DT139" i="11"/>
  <c r="DS140" i="11"/>
  <c r="DT140" i="11"/>
  <c r="DS141" i="11"/>
  <c r="DT141" i="11"/>
  <c r="DS142" i="11"/>
  <c r="DT142" i="11"/>
  <c r="DS143" i="11"/>
  <c r="DT143" i="11"/>
  <c r="DS144" i="11"/>
  <c r="DT144" i="11"/>
  <c r="DS145" i="11"/>
  <c r="DT145" i="11"/>
  <c r="DS146" i="11"/>
  <c r="DT146" i="11"/>
  <c r="DS147" i="11"/>
  <c r="DT147" i="11"/>
  <c r="DS148" i="11"/>
  <c r="DT148" i="11"/>
  <c r="DS149" i="11"/>
  <c r="DT149" i="11"/>
  <c r="DS150" i="11"/>
  <c r="DT150" i="11"/>
  <c r="DS151" i="11"/>
  <c r="DT151" i="11"/>
  <c r="DS152" i="11"/>
  <c r="DT152" i="11"/>
  <c r="DS153" i="11"/>
  <c r="DT153" i="11"/>
  <c r="DS154" i="11"/>
  <c r="DT154" i="11"/>
  <c r="DS155" i="11"/>
  <c r="DT155" i="11"/>
  <c r="DS156" i="11"/>
  <c r="DT156" i="11"/>
  <c r="DS157" i="11"/>
  <c r="DT157" i="11"/>
  <c r="DS158" i="11"/>
  <c r="DT158" i="11"/>
  <c r="DS159" i="11"/>
  <c r="DT159" i="11"/>
  <c r="DS160" i="11"/>
  <c r="DT160" i="11"/>
  <c r="DS161" i="11"/>
  <c r="DT161" i="11"/>
  <c r="DS162" i="11"/>
  <c r="DT162" i="11"/>
  <c r="DS163" i="11"/>
  <c r="DT163" i="11"/>
  <c r="DS164" i="11"/>
  <c r="DT164" i="11"/>
  <c r="DS165" i="11"/>
  <c r="DT165" i="11"/>
  <c r="DS166" i="11"/>
  <c r="DT166" i="11"/>
  <c r="DS167" i="11"/>
  <c r="DT167" i="11"/>
  <c r="DS168" i="11"/>
  <c r="DT168" i="11"/>
  <c r="DS169" i="11"/>
  <c r="DT169" i="11"/>
  <c r="DS170" i="11"/>
  <c r="DT170" i="11"/>
  <c r="DS171" i="11"/>
  <c r="DT171" i="11"/>
  <c r="DS172" i="11"/>
  <c r="DT172" i="11"/>
  <c r="DS173" i="11"/>
  <c r="DT173" i="11"/>
  <c r="DS174" i="11"/>
  <c r="DT174" i="11"/>
  <c r="DS175" i="11"/>
  <c r="DT175" i="11"/>
  <c r="DS176" i="11"/>
  <c r="DT176" i="11"/>
  <c r="DS177" i="11"/>
  <c r="DT177" i="11"/>
  <c r="DS178" i="11"/>
  <c r="DT178" i="11"/>
  <c r="DS179" i="11"/>
  <c r="DT179" i="11"/>
  <c r="DS180" i="11"/>
  <c r="DT180" i="11"/>
  <c r="DS181" i="11"/>
  <c r="DT181" i="11"/>
  <c r="DS182" i="11"/>
  <c r="DT182" i="11"/>
  <c r="DS183" i="11"/>
  <c r="DT183" i="11"/>
  <c r="DS184" i="11"/>
  <c r="DT184" i="11"/>
  <c r="DS185" i="11"/>
  <c r="DT185" i="11"/>
  <c r="DS186" i="11"/>
  <c r="DT186" i="11"/>
  <c r="DS187" i="11"/>
  <c r="DT187" i="11"/>
  <c r="DS188" i="11"/>
  <c r="DT188" i="11"/>
  <c r="DS189" i="11"/>
  <c r="DT189" i="11"/>
  <c r="DS190" i="11"/>
  <c r="DT190" i="11"/>
  <c r="DS191" i="11"/>
  <c r="DT191" i="11"/>
  <c r="DS192" i="11"/>
  <c r="DT192" i="11"/>
  <c r="DS193" i="11"/>
  <c r="DT193" i="11"/>
  <c r="DS194" i="11"/>
  <c r="DT194" i="11"/>
  <c r="DS195" i="11"/>
  <c r="DT195" i="11"/>
  <c r="DS196" i="11"/>
  <c r="DT196" i="11"/>
  <c r="DS197" i="11"/>
  <c r="DT197" i="11"/>
  <c r="DS198" i="11"/>
  <c r="DT198" i="11"/>
  <c r="DS199" i="11"/>
  <c r="DT199" i="11"/>
  <c r="DS200" i="11"/>
  <c r="DT200" i="11"/>
  <c r="DS201" i="11"/>
  <c r="DT201" i="11"/>
  <c r="DS202" i="11"/>
  <c r="DT202" i="11"/>
  <c r="DS203" i="11"/>
  <c r="DT203" i="11"/>
  <c r="DS204" i="11"/>
  <c r="DT204" i="11"/>
  <c r="DS205" i="11"/>
  <c r="DT205" i="11"/>
  <c r="DS206" i="11"/>
  <c r="DT206" i="11"/>
  <c r="DS207" i="11"/>
  <c r="DT207" i="11"/>
  <c r="DS208" i="11"/>
  <c r="DT208" i="11"/>
  <c r="DS209" i="11"/>
  <c r="DT209" i="11"/>
  <c r="DS210" i="11"/>
  <c r="DT210" i="11"/>
  <c r="DS211" i="11"/>
  <c r="DT211" i="11"/>
  <c r="DS212" i="11"/>
  <c r="DT212" i="11"/>
  <c r="DS213" i="11"/>
  <c r="DT213" i="11"/>
  <c r="DS214" i="11"/>
  <c r="DT214" i="11"/>
  <c r="DS215" i="11"/>
  <c r="DT215" i="11"/>
  <c r="DS216" i="11"/>
  <c r="DT216" i="11"/>
  <c r="DS217" i="11"/>
  <c r="DT217" i="11"/>
  <c r="DS218" i="11"/>
  <c r="DT218" i="11"/>
  <c r="DS219" i="11"/>
  <c r="DT219" i="11"/>
  <c r="DS220" i="11"/>
  <c r="DT220" i="11"/>
  <c r="DS221" i="11"/>
  <c r="DT221" i="11"/>
  <c r="DS222" i="11"/>
  <c r="DT222" i="11"/>
  <c r="DS223" i="11"/>
  <c r="DT223" i="11"/>
  <c r="DS224" i="11"/>
  <c r="DT224" i="11"/>
  <c r="DS225" i="11"/>
  <c r="DT225" i="11"/>
  <c r="DS226" i="11"/>
  <c r="DT226" i="11"/>
  <c r="DS227" i="11"/>
  <c r="DT227" i="11"/>
  <c r="DS228" i="11"/>
  <c r="DT228" i="11"/>
  <c r="DS229" i="11"/>
  <c r="DT229" i="11"/>
  <c r="DS230" i="11"/>
  <c r="DT230" i="11"/>
  <c r="DS231" i="11"/>
  <c r="DT231" i="11"/>
  <c r="DS232" i="11"/>
  <c r="DT232" i="11"/>
  <c r="DS233" i="11"/>
  <c r="DT233" i="11"/>
  <c r="DS234" i="11"/>
  <c r="DT234" i="11"/>
  <c r="DS235" i="11"/>
  <c r="DT235" i="11"/>
  <c r="DS236" i="11"/>
  <c r="DT236" i="11"/>
  <c r="DS237" i="11"/>
  <c r="DT237" i="11"/>
  <c r="DS238" i="11"/>
  <c r="DT238" i="11"/>
  <c r="DS239" i="11"/>
  <c r="DT239" i="11"/>
  <c r="DS240" i="11"/>
  <c r="DT240" i="11"/>
  <c r="DS241" i="11"/>
  <c r="DT241" i="11"/>
  <c r="DS242" i="11"/>
  <c r="DT242" i="11"/>
  <c r="DS243" i="11"/>
  <c r="DT243" i="11"/>
  <c r="DS244" i="11"/>
  <c r="DT244" i="11"/>
  <c r="DS245" i="11"/>
  <c r="DT245" i="11"/>
  <c r="DS246" i="11"/>
  <c r="DT246" i="11"/>
  <c r="DS247" i="11"/>
  <c r="DT247" i="11"/>
  <c r="DS248" i="11"/>
  <c r="DT248" i="11"/>
  <c r="DS249" i="11"/>
  <c r="DT249" i="11"/>
  <c r="DS250" i="11"/>
  <c r="DT250" i="11"/>
  <c r="DS251" i="11"/>
  <c r="DT251" i="11"/>
  <c r="DS252" i="11"/>
  <c r="DT252" i="11"/>
  <c r="DS253" i="11"/>
  <c r="DT253" i="11"/>
  <c r="DS254" i="11"/>
  <c r="DT254" i="11"/>
  <c r="DS255" i="11"/>
  <c r="DT255" i="11"/>
  <c r="DS256" i="11"/>
  <c r="DT256" i="11"/>
  <c r="DS257" i="11"/>
  <c r="DT257" i="11"/>
  <c r="DS258" i="11"/>
  <c r="DT258" i="11"/>
  <c r="DS259" i="11"/>
  <c r="DT259" i="11"/>
  <c r="DS260" i="11"/>
  <c r="DT260" i="11"/>
  <c r="DS261" i="11"/>
  <c r="DT261" i="11"/>
  <c r="DS262" i="11"/>
  <c r="DT262" i="11"/>
  <c r="DS263" i="11"/>
  <c r="DT263" i="11"/>
  <c r="DS264" i="11"/>
  <c r="DT264" i="11"/>
  <c r="DS265" i="11"/>
  <c r="DT265" i="11"/>
  <c r="DS266" i="11"/>
  <c r="DT266" i="11"/>
  <c r="DS267" i="11"/>
  <c r="DT267" i="11"/>
  <c r="DS268" i="11"/>
  <c r="DT268" i="11"/>
  <c r="DS269" i="11"/>
  <c r="DT269" i="11"/>
  <c r="DS270" i="11"/>
  <c r="DT270" i="11"/>
  <c r="DS271" i="11"/>
  <c r="DT271" i="11"/>
  <c r="DS272" i="11"/>
  <c r="DT272" i="11"/>
  <c r="DS273" i="11"/>
  <c r="DT273" i="11"/>
  <c r="DS274" i="11"/>
  <c r="DT274" i="11"/>
  <c r="DS275" i="11"/>
  <c r="DT275" i="11"/>
  <c r="DS276" i="11"/>
  <c r="DT276" i="11"/>
  <c r="DS277" i="11"/>
  <c r="DT277" i="11"/>
  <c r="DS278" i="11"/>
  <c r="DT278" i="11"/>
  <c r="DS279" i="11"/>
  <c r="DT279" i="11"/>
  <c r="DS280" i="11"/>
  <c r="DT280" i="11"/>
  <c r="DS281" i="11"/>
  <c r="DT281" i="11"/>
  <c r="DS282" i="11"/>
  <c r="DT282" i="11"/>
  <c r="DS283" i="11"/>
  <c r="DT283" i="11"/>
  <c r="DS284" i="11"/>
  <c r="DT284" i="11"/>
  <c r="DS285" i="11"/>
  <c r="DT285" i="11"/>
  <c r="DS286" i="11"/>
  <c r="DT286" i="11"/>
  <c r="DS287" i="11"/>
  <c r="DT287" i="11"/>
  <c r="DS288" i="11"/>
  <c r="DT288" i="11"/>
  <c r="DS289" i="11"/>
  <c r="DT289" i="11"/>
  <c r="DS290" i="11"/>
  <c r="DT290" i="11"/>
  <c r="DS291" i="11"/>
  <c r="DT291" i="11"/>
  <c r="DS292" i="11"/>
  <c r="DT292" i="11"/>
  <c r="DS293" i="11"/>
  <c r="DT293" i="11"/>
  <c r="DS294" i="11"/>
  <c r="DT294" i="11"/>
  <c r="DS295" i="11"/>
  <c r="DT295" i="11"/>
  <c r="DS296" i="11"/>
  <c r="DT296" i="11"/>
  <c r="DS297" i="11"/>
  <c r="DT297" i="11"/>
  <c r="DS298" i="11"/>
  <c r="DT298" i="11"/>
  <c r="DS299" i="11"/>
  <c r="DT299" i="11"/>
  <c r="DS300" i="11"/>
  <c r="DT300" i="11"/>
  <c r="DS301" i="11"/>
  <c r="DT301" i="11"/>
  <c r="DS302" i="11"/>
  <c r="DT302" i="11"/>
  <c r="DS303" i="11"/>
  <c r="DT303" i="11"/>
  <c r="DS304" i="11"/>
  <c r="DT304" i="11"/>
  <c r="DS305" i="11"/>
  <c r="DT305" i="11"/>
  <c r="DS306" i="11"/>
  <c r="DT306" i="11"/>
  <c r="DS307" i="11"/>
  <c r="DT307" i="11"/>
  <c r="DS308" i="11"/>
  <c r="DT308" i="11"/>
  <c r="DS309" i="11"/>
  <c r="DT309" i="11"/>
  <c r="DS310" i="11"/>
  <c r="DT310" i="11"/>
  <c r="DS311" i="11"/>
  <c r="DT311" i="11"/>
  <c r="DS312" i="11"/>
  <c r="DT312" i="11"/>
  <c r="DS313" i="11"/>
  <c r="DT313" i="11"/>
  <c r="DS314" i="11"/>
  <c r="DT314" i="11"/>
  <c r="DS315" i="11"/>
  <c r="DT315" i="11"/>
  <c r="DS316" i="11"/>
  <c r="DT316" i="11"/>
  <c r="DS317" i="11"/>
  <c r="DT317" i="11"/>
  <c r="DS318" i="11"/>
  <c r="DT318" i="11"/>
  <c r="DS319" i="11"/>
  <c r="DT319" i="11"/>
  <c r="DS320" i="11"/>
  <c r="DT320" i="11"/>
  <c r="DS321" i="11"/>
  <c r="DT321" i="11"/>
  <c r="DS322" i="11"/>
  <c r="DT322" i="11"/>
  <c r="DS323" i="11"/>
  <c r="DT323" i="11"/>
  <c r="DS324" i="11"/>
  <c r="DT324" i="11"/>
  <c r="DS325" i="11"/>
  <c r="DT325" i="11"/>
  <c r="DS326" i="11"/>
  <c r="DT326" i="11"/>
  <c r="DS327" i="11"/>
  <c r="DT327" i="11"/>
  <c r="DS328" i="11"/>
  <c r="DT328" i="11"/>
  <c r="DS329" i="11"/>
  <c r="DT329" i="11"/>
  <c r="DS330" i="11"/>
  <c r="DT330" i="11"/>
  <c r="DS331" i="11"/>
  <c r="DT331" i="11"/>
  <c r="DS332" i="11"/>
  <c r="DT332" i="11"/>
  <c r="DS333" i="11"/>
  <c r="DT333" i="11"/>
  <c r="DS334" i="11"/>
  <c r="DT334" i="11"/>
  <c r="DS335" i="11"/>
  <c r="DT335" i="11"/>
  <c r="DS336" i="11"/>
  <c r="DT336" i="11"/>
  <c r="DS337" i="11"/>
  <c r="DT337" i="11"/>
  <c r="DS338" i="11"/>
  <c r="DT338" i="11"/>
  <c r="DS339" i="11"/>
  <c r="DT339" i="11"/>
  <c r="DS340" i="11"/>
  <c r="DT340" i="11"/>
  <c r="DS341" i="11"/>
  <c r="DT341" i="11"/>
  <c r="DS342" i="11"/>
  <c r="DT342" i="11"/>
  <c r="DS343" i="11"/>
  <c r="DT343" i="11"/>
  <c r="DS344" i="11"/>
  <c r="DT344" i="11"/>
  <c r="DS345" i="11"/>
  <c r="DT345" i="11"/>
  <c r="DS346" i="11"/>
  <c r="DT346" i="11"/>
  <c r="DS347" i="11"/>
  <c r="DT347" i="11"/>
  <c r="DS348" i="11"/>
  <c r="DT348" i="11"/>
  <c r="DS349" i="11"/>
  <c r="DT349" i="11"/>
  <c r="DS350" i="11"/>
  <c r="DT350" i="11"/>
  <c r="DS351" i="11"/>
  <c r="DT351" i="11"/>
  <c r="DS352" i="11"/>
  <c r="DT352" i="11"/>
  <c r="DS353" i="11"/>
  <c r="DT353" i="11"/>
  <c r="DS354" i="11"/>
  <c r="DT354" i="11"/>
  <c r="DS355" i="11"/>
  <c r="DT355" i="11"/>
  <c r="DS356" i="11"/>
  <c r="DT356" i="11"/>
  <c r="DS357" i="11"/>
  <c r="DT357" i="11"/>
  <c r="DS358" i="11"/>
  <c r="DT358" i="11"/>
  <c r="DS359" i="11"/>
  <c r="DT359" i="11"/>
  <c r="DS360" i="11"/>
  <c r="DT360" i="11"/>
  <c r="DS361" i="11"/>
  <c r="DT361" i="11"/>
  <c r="DS362" i="11"/>
  <c r="DT362" i="11"/>
  <c r="DS363" i="11"/>
  <c r="DT363" i="11"/>
  <c r="DS364" i="11"/>
  <c r="DT364" i="11"/>
  <c r="DS365" i="11"/>
  <c r="DT365" i="11"/>
  <c r="DS366" i="11"/>
  <c r="DT366" i="11"/>
  <c r="DS367" i="11"/>
  <c r="DT367" i="11"/>
  <c r="DS368" i="11"/>
  <c r="DT368" i="11"/>
  <c r="DS369" i="11"/>
  <c r="DT369" i="11"/>
  <c r="DS370" i="11"/>
  <c r="DT370" i="11"/>
  <c r="DS371" i="11"/>
  <c r="DT371" i="11"/>
  <c r="DS372" i="11"/>
  <c r="DT372" i="11"/>
  <c r="DS373" i="11"/>
  <c r="DT373" i="11"/>
  <c r="DS374" i="11"/>
  <c r="DT374" i="11"/>
  <c r="DS375" i="11"/>
  <c r="DT375" i="11"/>
  <c r="DS376" i="11"/>
  <c r="DT376" i="11"/>
  <c r="DS377" i="11"/>
  <c r="DT377" i="11"/>
  <c r="DS378" i="11"/>
  <c r="DT378" i="11"/>
  <c r="DS379" i="11"/>
  <c r="DT379" i="11"/>
  <c r="DS380" i="11"/>
  <c r="DT380" i="11"/>
  <c r="DS381" i="11"/>
  <c r="DT381" i="11"/>
  <c r="DS382" i="11"/>
  <c r="DT382" i="11"/>
  <c r="DS383" i="11"/>
  <c r="DT383" i="11"/>
  <c r="DS384" i="11"/>
  <c r="DT384" i="11"/>
  <c r="DS385" i="11"/>
  <c r="DT385" i="11"/>
  <c r="DS386" i="11"/>
  <c r="DT386" i="11"/>
  <c r="DS387" i="11"/>
  <c r="DT387" i="11"/>
  <c r="DS388" i="11"/>
  <c r="DT388" i="11"/>
  <c r="DS389" i="11"/>
  <c r="DT389" i="11"/>
  <c r="DS390" i="11"/>
  <c r="DT390" i="11"/>
  <c r="DS391" i="11"/>
  <c r="DT391" i="11"/>
  <c r="DS392" i="11"/>
  <c r="DT392" i="11"/>
  <c r="DS393" i="11"/>
  <c r="DT393" i="11"/>
  <c r="DS394" i="11"/>
  <c r="DT394" i="11"/>
  <c r="DS395" i="11"/>
  <c r="DT395" i="11"/>
  <c r="DS396" i="11"/>
  <c r="DT396" i="11"/>
  <c r="DS397" i="11"/>
  <c r="DT397" i="11"/>
  <c r="DS398" i="11"/>
  <c r="DT398" i="11"/>
  <c r="DS399" i="11"/>
  <c r="DT399" i="11"/>
  <c r="DS400" i="11"/>
  <c r="DT400" i="11"/>
  <c r="DS401" i="11"/>
  <c r="DT401" i="11"/>
  <c r="DS402" i="11"/>
  <c r="DT402" i="11"/>
  <c r="DS403" i="11"/>
  <c r="DT403" i="11"/>
  <c r="DS404" i="11"/>
  <c r="DT404" i="11"/>
  <c r="DS405" i="11"/>
  <c r="DT405" i="11"/>
  <c r="DS406" i="11"/>
  <c r="DT406" i="11"/>
  <c r="DS407" i="11"/>
  <c r="DT407" i="11"/>
  <c r="DS408" i="11"/>
  <c r="DT408" i="11"/>
  <c r="DS409" i="11"/>
  <c r="DT409" i="11"/>
  <c r="DS410" i="11"/>
  <c r="DT410" i="11"/>
  <c r="DS411" i="11"/>
  <c r="DT411" i="11"/>
  <c r="DS412" i="11"/>
  <c r="DT412" i="11"/>
  <c r="DS413" i="11"/>
  <c r="DT413" i="11"/>
  <c r="DS414" i="11"/>
  <c r="DT414" i="11"/>
  <c r="DS415" i="11"/>
  <c r="DT415" i="11"/>
  <c r="DS416" i="11"/>
  <c r="DT416" i="11"/>
  <c r="DS417" i="11"/>
  <c r="DT417" i="11"/>
  <c r="DS418" i="11"/>
  <c r="DT418" i="11"/>
  <c r="DT2" i="11"/>
  <c r="DS2" i="11"/>
  <c r="DZ3" i="11"/>
  <c r="EA3" i="11"/>
  <c r="DZ4" i="11"/>
  <c r="EA4" i="11"/>
  <c r="DZ5" i="11"/>
  <c r="EA5" i="11"/>
  <c r="DZ6" i="11"/>
  <c r="EA6" i="11"/>
  <c r="DZ7" i="11"/>
  <c r="EA7" i="11"/>
  <c r="DZ8" i="11"/>
  <c r="EA8" i="11"/>
  <c r="DZ9" i="11"/>
  <c r="EA9" i="11"/>
  <c r="DZ10" i="11"/>
  <c r="EA10" i="11"/>
  <c r="DZ11" i="11"/>
  <c r="EA11" i="11"/>
  <c r="DZ12" i="11"/>
  <c r="EA12" i="11"/>
  <c r="DZ13" i="11"/>
  <c r="EA13" i="11"/>
  <c r="DZ14" i="11"/>
  <c r="EA14" i="11"/>
  <c r="DZ15" i="11"/>
  <c r="EA15" i="11"/>
  <c r="DZ16" i="11"/>
  <c r="EA16" i="11"/>
  <c r="DZ17" i="11"/>
  <c r="EA17" i="11"/>
  <c r="DZ18" i="11"/>
  <c r="EA18" i="11"/>
  <c r="DZ19" i="11"/>
  <c r="EA19" i="11"/>
  <c r="DZ20" i="11"/>
  <c r="EA20" i="11"/>
  <c r="DZ21" i="11"/>
  <c r="EA21" i="11"/>
  <c r="DZ22" i="11"/>
  <c r="EA22" i="11"/>
  <c r="DZ23" i="11"/>
  <c r="EA23" i="11"/>
  <c r="DZ24" i="11"/>
  <c r="EA24" i="11"/>
  <c r="DZ25" i="11"/>
  <c r="EA25" i="11"/>
  <c r="DZ26" i="11"/>
  <c r="EA26" i="11"/>
  <c r="DZ27" i="11"/>
  <c r="EA27" i="11"/>
  <c r="DZ28" i="11"/>
  <c r="EA28" i="11"/>
  <c r="DZ29" i="11"/>
  <c r="EA29" i="11"/>
  <c r="DZ30" i="11"/>
  <c r="EA30" i="11"/>
  <c r="DZ31" i="11"/>
  <c r="EA31" i="11"/>
  <c r="DZ32" i="11"/>
  <c r="EA32" i="11"/>
  <c r="DZ33" i="11"/>
  <c r="EA33" i="11"/>
  <c r="DZ34" i="11"/>
  <c r="EA34" i="11"/>
  <c r="DZ35" i="11"/>
  <c r="EA35" i="11"/>
  <c r="DZ36" i="11"/>
  <c r="EA36" i="11"/>
  <c r="DZ37" i="11"/>
  <c r="EA37" i="11"/>
  <c r="DZ38" i="11"/>
  <c r="EA38" i="11"/>
  <c r="DZ39" i="11"/>
  <c r="EA39" i="11"/>
  <c r="DZ40" i="11"/>
  <c r="EA40" i="11"/>
  <c r="DZ41" i="11"/>
  <c r="EA41" i="11"/>
  <c r="DZ42" i="11"/>
  <c r="EA42" i="11"/>
  <c r="DZ43" i="11"/>
  <c r="EA43" i="11"/>
  <c r="DZ44" i="11"/>
  <c r="EA44" i="11"/>
  <c r="DZ45" i="11"/>
  <c r="EA45" i="11"/>
  <c r="DZ46" i="11"/>
  <c r="EA46" i="11"/>
  <c r="DZ47" i="11"/>
  <c r="EA47" i="11"/>
  <c r="DZ48" i="11"/>
  <c r="EA48" i="11"/>
  <c r="DZ49" i="11"/>
  <c r="EA49" i="11"/>
  <c r="DZ50" i="11"/>
  <c r="EA50" i="11"/>
  <c r="DZ51" i="11"/>
  <c r="EA51" i="11"/>
  <c r="DZ52" i="11"/>
  <c r="EA52" i="11"/>
  <c r="DZ53" i="11"/>
  <c r="EA53" i="11"/>
  <c r="DZ54" i="11"/>
  <c r="EA54" i="11"/>
  <c r="DZ55" i="11"/>
  <c r="EA55" i="11"/>
  <c r="DZ56" i="11"/>
  <c r="EA56" i="11"/>
  <c r="DZ57" i="11"/>
  <c r="EA57" i="11"/>
  <c r="DZ58" i="11"/>
  <c r="EA58" i="11"/>
  <c r="DZ59" i="11"/>
  <c r="EA59" i="11"/>
  <c r="DZ60" i="11"/>
  <c r="EA60" i="11"/>
  <c r="DZ61" i="11"/>
  <c r="EA61" i="11"/>
  <c r="DZ62" i="11"/>
  <c r="EA62" i="11"/>
  <c r="DZ63" i="11"/>
  <c r="EA63" i="11"/>
  <c r="DZ64" i="11"/>
  <c r="EA64" i="11"/>
  <c r="DZ65" i="11"/>
  <c r="EA65" i="11"/>
  <c r="DZ66" i="11"/>
  <c r="EA66" i="11"/>
  <c r="DZ67" i="11"/>
  <c r="EA67" i="11"/>
  <c r="DZ68" i="11"/>
  <c r="EA68" i="11"/>
  <c r="DZ69" i="11"/>
  <c r="EA69" i="11"/>
  <c r="DZ70" i="11"/>
  <c r="EA70" i="11"/>
  <c r="DZ71" i="11"/>
  <c r="EA71" i="11"/>
  <c r="DZ72" i="11"/>
  <c r="EA72" i="11"/>
  <c r="DZ73" i="11"/>
  <c r="EA73" i="11"/>
  <c r="DZ74" i="11"/>
  <c r="EA74" i="11"/>
  <c r="DZ75" i="11"/>
  <c r="EA75" i="11"/>
  <c r="DZ76" i="11"/>
  <c r="EA76" i="11"/>
  <c r="DZ77" i="11"/>
  <c r="EA77" i="11"/>
  <c r="DZ78" i="11"/>
  <c r="EA78" i="11"/>
  <c r="DZ79" i="11"/>
  <c r="EA79" i="11"/>
  <c r="DZ80" i="11"/>
  <c r="EA80" i="11"/>
  <c r="DZ81" i="11"/>
  <c r="EA81" i="11"/>
  <c r="DZ82" i="11"/>
  <c r="EA82" i="11"/>
  <c r="DZ83" i="11"/>
  <c r="EA83" i="11"/>
  <c r="DZ84" i="11"/>
  <c r="EA84" i="11"/>
  <c r="DZ85" i="11"/>
  <c r="EA85" i="11"/>
  <c r="DZ86" i="11"/>
  <c r="EA86" i="11"/>
  <c r="DZ87" i="11"/>
  <c r="EA87" i="11"/>
  <c r="DZ88" i="11"/>
  <c r="EA88" i="11"/>
  <c r="DZ89" i="11"/>
  <c r="EA89" i="11"/>
  <c r="DZ90" i="11"/>
  <c r="EA90" i="11"/>
  <c r="DZ91" i="11"/>
  <c r="EA91" i="11"/>
  <c r="DZ92" i="11"/>
  <c r="EA92" i="11"/>
  <c r="DZ93" i="11"/>
  <c r="EA93" i="11"/>
  <c r="DZ94" i="11"/>
  <c r="EA94" i="11"/>
  <c r="DZ95" i="11"/>
  <c r="EA95" i="11"/>
  <c r="DZ96" i="11"/>
  <c r="EA96" i="11"/>
  <c r="DZ97" i="11"/>
  <c r="EA97" i="11"/>
  <c r="DZ98" i="11"/>
  <c r="EA98" i="11"/>
  <c r="DZ99" i="11"/>
  <c r="EA99" i="11"/>
  <c r="DZ100" i="11"/>
  <c r="EA100" i="11"/>
  <c r="DZ101" i="11"/>
  <c r="EA101" i="11"/>
  <c r="DZ102" i="11"/>
  <c r="EA102" i="11"/>
  <c r="DZ103" i="11"/>
  <c r="EA103" i="11"/>
  <c r="DZ104" i="11"/>
  <c r="EA104" i="11"/>
  <c r="DZ105" i="11"/>
  <c r="EA105" i="11"/>
  <c r="DZ106" i="11"/>
  <c r="EA106" i="11"/>
  <c r="DZ107" i="11"/>
  <c r="EA107" i="11"/>
  <c r="DZ108" i="11"/>
  <c r="EA108" i="11"/>
  <c r="DZ109" i="11"/>
  <c r="EA109" i="11"/>
  <c r="DZ110" i="11"/>
  <c r="EA110" i="11"/>
  <c r="DZ111" i="11"/>
  <c r="EA111" i="11"/>
  <c r="DZ112" i="11"/>
  <c r="EA112" i="11"/>
  <c r="DZ113" i="11"/>
  <c r="EA113" i="11"/>
  <c r="DZ114" i="11"/>
  <c r="EA114" i="11"/>
  <c r="DZ115" i="11"/>
  <c r="EA115" i="11"/>
  <c r="DZ116" i="11"/>
  <c r="EA116" i="11"/>
  <c r="DZ117" i="11"/>
  <c r="EA117" i="11"/>
  <c r="DZ118" i="11"/>
  <c r="EA118" i="11"/>
  <c r="DZ119" i="11"/>
  <c r="EA119" i="11"/>
  <c r="DZ120" i="11"/>
  <c r="EA120" i="11"/>
  <c r="DZ121" i="11"/>
  <c r="EA121" i="11"/>
  <c r="DZ122" i="11"/>
  <c r="EA122" i="11"/>
  <c r="DZ123" i="11"/>
  <c r="EA123" i="11"/>
  <c r="DZ124" i="11"/>
  <c r="EA124" i="11"/>
  <c r="DZ125" i="11"/>
  <c r="EA125" i="11"/>
  <c r="DZ126" i="11"/>
  <c r="EA126" i="11"/>
  <c r="DZ127" i="11"/>
  <c r="EA127" i="11"/>
  <c r="DZ128" i="11"/>
  <c r="EA128" i="11"/>
  <c r="DZ129" i="11"/>
  <c r="EA129" i="11"/>
  <c r="DZ130" i="11"/>
  <c r="EA130" i="11"/>
  <c r="DZ131" i="11"/>
  <c r="EA131" i="11"/>
  <c r="DZ132" i="11"/>
  <c r="EA132" i="11"/>
  <c r="DZ133" i="11"/>
  <c r="EA133" i="11"/>
  <c r="DZ134" i="11"/>
  <c r="EA134" i="11"/>
  <c r="DZ135" i="11"/>
  <c r="EA135" i="11"/>
  <c r="DZ136" i="11"/>
  <c r="EA136" i="11"/>
  <c r="DZ137" i="11"/>
  <c r="EA137" i="11"/>
  <c r="DZ138" i="11"/>
  <c r="EA138" i="11"/>
  <c r="DZ139" i="11"/>
  <c r="EA139" i="11"/>
  <c r="DZ140" i="11"/>
  <c r="EA140" i="11"/>
  <c r="DZ141" i="11"/>
  <c r="EA141" i="11"/>
  <c r="DZ142" i="11"/>
  <c r="EA142" i="11"/>
  <c r="DZ143" i="11"/>
  <c r="EA143" i="11"/>
  <c r="DZ144" i="11"/>
  <c r="EA144" i="11"/>
  <c r="DZ145" i="11"/>
  <c r="EA145" i="11"/>
  <c r="DZ146" i="11"/>
  <c r="EA146" i="11"/>
  <c r="DZ147" i="11"/>
  <c r="EA147" i="11"/>
  <c r="DZ148" i="11"/>
  <c r="EA148" i="11"/>
  <c r="DZ149" i="11"/>
  <c r="EA149" i="11"/>
  <c r="DZ150" i="11"/>
  <c r="EA150" i="11"/>
  <c r="DZ151" i="11"/>
  <c r="EA151" i="11"/>
  <c r="DZ152" i="11"/>
  <c r="EA152" i="11"/>
  <c r="DZ153" i="11"/>
  <c r="EA153" i="11"/>
  <c r="DZ154" i="11"/>
  <c r="EA154" i="11"/>
  <c r="DZ155" i="11"/>
  <c r="EA155" i="11"/>
  <c r="DZ156" i="11"/>
  <c r="EA156" i="11"/>
  <c r="DZ157" i="11"/>
  <c r="EA157" i="11"/>
  <c r="DZ158" i="11"/>
  <c r="EA158" i="11"/>
  <c r="DZ159" i="11"/>
  <c r="EA159" i="11"/>
  <c r="DZ160" i="11"/>
  <c r="EA160" i="11"/>
  <c r="DZ161" i="11"/>
  <c r="EA161" i="11"/>
  <c r="DZ162" i="11"/>
  <c r="EA162" i="11"/>
  <c r="DZ163" i="11"/>
  <c r="EA163" i="11"/>
  <c r="DZ164" i="11"/>
  <c r="EA164" i="11"/>
  <c r="DZ165" i="11"/>
  <c r="EA165" i="11"/>
  <c r="DZ166" i="11"/>
  <c r="EA166" i="11"/>
  <c r="DZ167" i="11"/>
  <c r="EA167" i="11"/>
  <c r="DZ168" i="11"/>
  <c r="EA168" i="11"/>
  <c r="DZ169" i="11"/>
  <c r="EA169" i="11"/>
  <c r="DZ170" i="11"/>
  <c r="EA170" i="11"/>
  <c r="DZ171" i="11"/>
  <c r="EA171" i="11"/>
  <c r="DZ172" i="11"/>
  <c r="EA172" i="11"/>
  <c r="DZ173" i="11"/>
  <c r="EA173" i="11"/>
  <c r="DZ174" i="11"/>
  <c r="EA174" i="11"/>
  <c r="DZ175" i="11"/>
  <c r="EA175" i="11"/>
  <c r="DZ176" i="11"/>
  <c r="EA176" i="11"/>
  <c r="DZ177" i="11"/>
  <c r="EA177" i="11"/>
  <c r="DZ178" i="11"/>
  <c r="EA178" i="11"/>
  <c r="DZ179" i="11"/>
  <c r="EA179" i="11"/>
  <c r="DZ180" i="11"/>
  <c r="EA180" i="11"/>
  <c r="DZ181" i="11"/>
  <c r="EA181" i="11"/>
  <c r="DZ182" i="11"/>
  <c r="EA182" i="11"/>
  <c r="DZ183" i="11"/>
  <c r="EA183" i="11"/>
  <c r="DZ184" i="11"/>
  <c r="EA184" i="11"/>
  <c r="DZ185" i="11"/>
  <c r="EA185" i="11"/>
  <c r="DZ186" i="11"/>
  <c r="EA186" i="11"/>
  <c r="DZ187" i="11"/>
  <c r="EA187" i="11"/>
  <c r="DZ188" i="11"/>
  <c r="EA188" i="11"/>
  <c r="DZ189" i="11"/>
  <c r="EA189" i="11"/>
  <c r="DZ190" i="11"/>
  <c r="EA190" i="11"/>
  <c r="DZ191" i="11"/>
  <c r="EA191" i="11"/>
  <c r="DZ192" i="11"/>
  <c r="EA192" i="11"/>
  <c r="DZ193" i="11"/>
  <c r="EA193" i="11"/>
  <c r="DZ194" i="11"/>
  <c r="EA194" i="11"/>
  <c r="DZ195" i="11"/>
  <c r="EA195" i="11"/>
  <c r="DZ196" i="11"/>
  <c r="EA196" i="11"/>
  <c r="DZ197" i="11"/>
  <c r="EA197" i="11"/>
  <c r="DZ198" i="11"/>
  <c r="EA198" i="11"/>
  <c r="DZ199" i="11"/>
  <c r="EA199" i="11"/>
  <c r="DZ200" i="11"/>
  <c r="EA200" i="11"/>
  <c r="DZ201" i="11"/>
  <c r="EA201" i="11"/>
  <c r="DZ202" i="11"/>
  <c r="EA202" i="11"/>
  <c r="DZ203" i="11"/>
  <c r="EA203" i="11"/>
  <c r="DZ204" i="11"/>
  <c r="EA204" i="11"/>
  <c r="DZ205" i="11"/>
  <c r="EA205" i="11"/>
  <c r="DZ206" i="11"/>
  <c r="EA206" i="11"/>
  <c r="DZ207" i="11"/>
  <c r="EA207" i="11"/>
  <c r="DZ208" i="11"/>
  <c r="EA208" i="11"/>
  <c r="DZ209" i="11"/>
  <c r="EA209" i="11"/>
  <c r="DZ210" i="11"/>
  <c r="EA210" i="11"/>
  <c r="DZ211" i="11"/>
  <c r="EA211" i="11"/>
  <c r="DZ212" i="11"/>
  <c r="EA212" i="11"/>
  <c r="DZ213" i="11"/>
  <c r="EA213" i="11"/>
  <c r="DZ214" i="11"/>
  <c r="EA214" i="11"/>
  <c r="DZ215" i="11"/>
  <c r="EA215" i="11"/>
  <c r="DZ216" i="11"/>
  <c r="EA216" i="11"/>
  <c r="DZ217" i="11"/>
  <c r="EA217" i="11"/>
  <c r="DZ218" i="11"/>
  <c r="EA218" i="11"/>
  <c r="DZ219" i="11"/>
  <c r="EA219" i="11"/>
  <c r="DZ220" i="11"/>
  <c r="EA220" i="11"/>
  <c r="DZ221" i="11"/>
  <c r="EA221" i="11"/>
  <c r="DZ222" i="11"/>
  <c r="EA222" i="11"/>
  <c r="DZ223" i="11"/>
  <c r="EA223" i="11"/>
  <c r="DZ224" i="11"/>
  <c r="EA224" i="11"/>
  <c r="DZ225" i="11"/>
  <c r="EA225" i="11"/>
  <c r="DZ226" i="11"/>
  <c r="EA226" i="11"/>
  <c r="DZ227" i="11"/>
  <c r="EA227" i="11"/>
  <c r="DZ228" i="11"/>
  <c r="EA228" i="11"/>
  <c r="DZ229" i="11"/>
  <c r="EA229" i="11"/>
  <c r="DZ230" i="11"/>
  <c r="EA230" i="11"/>
  <c r="DZ231" i="11"/>
  <c r="EA231" i="11"/>
  <c r="DZ232" i="11"/>
  <c r="EA232" i="11"/>
  <c r="DZ233" i="11"/>
  <c r="EA233" i="11"/>
  <c r="DZ234" i="11"/>
  <c r="EA234" i="11"/>
  <c r="DZ235" i="11"/>
  <c r="EA235" i="11"/>
  <c r="DZ236" i="11"/>
  <c r="EA236" i="11"/>
  <c r="DZ237" i="11"/>
  <c r="EA237" i="11"/>
  <c r="DZ238" i="11"/>
  <c r="EA238" i="11"/>
  <c r="DZ239" i="11"/>
  <c r="EA239" i="11"/>
  <c r="DZ240" i="11"/>
  <c r="EA240" i="11"/>
  <c r="DZ241" i="11"/>
  <c r="EA241" i="11"/>
  <c r="DZ242" i="11"/>
  <c r="EA242" i="11"/>
  <c r="DZ243" i="11"/>
  <c r="EA243" i="11"/>
  <c r="DZ244" i="11"/>
  <c r="EA244" i="11"/>
  <c r="DZ245" i="11"/>
  <c r="EA245" i="11"/>
  <c r="DZ246" i="11"/>
  <c r="EA246" i="11"/>
  <c r="DZ247" i="11"/>
  <c r="EA247" i="11"/>
  <c r="DZ248" i="11"/>
  <c r="EA248" i="11"/>
  <c r="DZ249" i="11"/>
  <c r="EA249" i="11"/>
  <c r="DZ250" i="11"/>
  <c r="EA250" i="11"/>
  <c r="DZ251" i="11"/>
  <c r="EA251" i="11"/>
  <c r="DZ252" i="11"/>
  <c r="EA252" i="11"/>
  <c r="DZ253" i="11"/>
  <c r="EA253" i="11"/>
  <c r="DZ254" i="11"/>
  <c r="EA254" i="11"/>
  <c r="DZ255" i="11"/>
  <c r="EA255" i="11"/>
  <c r="DZ256" i="11"/>
  <c r="EA256" i="11"/>
  <c r="DZ257" i="11"/>
  <c r="EA257" i="11"/>
  <c r="DZ258" i="11"/>
  <c r="EA258" i="11"/>
  <c r="DZ259" i="11"/>
  <c r="EA259" i="11"/>
  <c r="DZ260" i="11"/>
  <c r="EA260" i="11"/>
  <c r="DZ261" i="11"/>
  <c r="EA261" i="11"/>
  <c r="DZ262" i="11"/>
  <c r="EA262" i="11"/>
  <c r="DZ263" i="11"/>
  <c r="EA263" i="11"/>
  <c r="DZ264" i="11"/>
  <c r="EA264" i="11"/>
  <c r="DZ265" i="11"/>
  <c r="EA265" i="11"/>
  <c r="DZ266" i="11"/>
  <c r="EA266" i="11"/>
  <c r="DZ267" i="11"/>
  <c r="EA267" i="11"/>
  <c r="DZ268" i="11"/>
  <c r="EA268" i="11"/>
  <c r="DZ269" i="11"/>
  <c r="EA269" i="11"/>
  <c r="DZ270" i="11"/>
  <c r="EA270" i="11"/>
  <c r="DZ271" i="11"/>
  <c r="EA271" i="11"/>
  <c r="DZ272" i="11"/>
  <c r="EA272" i="11"/>
  <c r="DZ273" i="11"/>
  <c r="EA273" i="11"/>
  <c r="DZ274" i="11"/>
  <c r="EA274" i="11"/>
  <c r="DZ275" i="11"/>
  <c r="EA275" i="11"/>
  <c r="DZ276" i="11"/>
  <c r="EA276" i="11"/>
  <c r="DZ277" i="11"/>
  <c r="EA277" i="11"/>
  <c r="DZ278" i="11"/>
  <c r="EA278" i="11"/>
  <c r="DZ279" i="11"/>
  <c r="EA279" i="11"/>
  <c r="DZ280" i="11"/>
  <c r="EA280" i="11"/>
  <c r="DZ281" i="11"/>
  <c r="EA281" i="11"/>
  <c r="DZ282" i="11"/>
  <c r="EA282" i="11"/>
  <c r="DZ283" i="11"/>
  <c r="EA283" i="11"/>
  <c r="DZ284" i="11"/>
  <c r="EA284" i="11"/>
  <c r="DZ285" i="11"/>
  <c r="EA285" i="11"/>
  <c r="DZ286" i="11"/>
  <c r="EA286" i="11"/>
  <c r="DZ287" i="11"/>
  <c r="EA287" i="11"/>
  <c r="DZ288" i="11"/>
  <c r="EA288" i="11"/>
  <c r="DZ289" i="11"/>
  <c r="EA289" i="11"/>
  <c r="DZ290" i="11"/>
  <c r="EA290" i="11"/>
  <c r="DZ291" i="11"/>
  <c r="EA291" i="11"/>
  <c r="DZ292" i="11"/>
  <c r="EA292" i="11"/>
  <c r="DZ293" i="11"/>
  <c r="EA293" i="11"/>
  <c r="DZ294" i="11"/>
  <c r="EA294" i="11"/>
  <c r="DZ295" i="11"/>
  <c r="EA295" i="11"/>
  <c r="DZ296" i="11"/>
  <c r="EA296" i="11"/>
  <c r="DZ297" i="11"/>
  <c r="EA297" i="11"/>
  <c r="DZ298" i="11"/>
  <c r="EA298" i="11"/>
  <c r="DZ299" i="11"/>
  <c r="EA299" i="11"/>
  <c r="DZ300" i="11"/>
  <c r="EA300" i="11"/>
  <c r="DZ301" i="11"/>
  <c r="EA301" i="11"/>
  <c r="DZ302" i="11"/>
  <c r="EA302" i="11"/>
  <c r="DZ303" i="11"/>
  <c r="EA303" i="11"/>
  <c r="DZ304" i="11"/>
  <c r="EA304" i="11"/>
  <c r="DZ305" i="11"/>
  <c r="EA305" i="11"/>
  <c r="DZ306" i="11"/>
  <c r="EA306" i="11"/>
  <c r="DZ307" i="11"/>
  <c r="EA307" i="11"/>
  <c r="DZ308" i="11"/>
  <c r="EA308" i="11"/>
  <c r="DZ309" i="11"/>
  <c r="EA309" i="11"/>
  <c r="DZ310" i="11"/>
  <c r="EA310" i="11"/>
  <c r="DZ311" i="11"/>
  <c r="EA311" i="11"/>
  <c r="DZ312" i="11"/>
  <c r="EA312" i="11"/>
  <c r="DZ313" i="11"/>
  <c r="EA313" i="11"/>
  <c r="DZ314" i="11"/>
  <c r="EA314" i="11"/>
  <c r="DZ315" i="11"/>
  <c r="EA315" i="11"/>
  <c r="DZ316" i="11"/>
  <c r="EA316" i="11"/>
  <c r="DZ317" i="11"/>
  <c r="EA317" i="11"/>
  <c r="DZ318" i="11"/>
  <c r="EA318" i="11"/>
  <c r="DZ319" i="11"/>
  <c r="EA319" i="11"/>
  <c r="DZ320" i="11"/>
  <c r="EA320" i="11"/>
  <c r="DZ321" i="11"/>
  <c r="EA321" i="11"/>
  <c r="DZ322" i="11"/>
  <c r="EA322" i="11"/>
  <c r="DZ323" i="11"/>
  <c r="EA323" i="11"/>
  <c r="DZ324" i="11"/>
  <c r="EA324" i="11"/>
  <c r="DZ325" i="11"/>
  <c r="EA325" i="11"/>
  <c r="DZ326" i="11"/>
  <c r="EA326" i="11"/>
  <c r="DZ327" i="11"/>
  <c r="EA327" i="11"/>
  <c r="DZ328" i="11"/>
  <c r="EA328" i="11"/>
  <c r="DZ329" i="11"/>
  <c r="EA329" i="11"/>
  <c r="DZ330" i="11"/>
  <c r="EA330" i="11"/>
  <c r="DZ331" i="11"/>
  <c r="EA331" i="11"/>
  <c r="DZ332" i="11"/>
  <c r="EA332" i="11"/>
  <c r="DZ333" i="11"/>
  <c r="EA333" i="11"/>
  <c r="DZ334" i="11"/>
  <c r="EA334" i="11"/>
  <c r="DZ335" i="11"/>
  <c r="EA335" i="11"/>
  <c r="DZ336" i="11"/>
  <c r="EA336" i="11"/>
  <c r="DZ337" i="11"/>
  <c r="EA337" i="11"/>
  <c r="DZ338" i="11"/>
  <c r="EA338" i="11"/>
  <c r="DZ339" i="11"/>
  <c r="EA339" i="11"/>
  <c r="DZ340" i="11"/>
  <c r="EA340" i="11"/>
  <c r="DZ341" i="11"/>
  <c r="EA341" i="11"/>
  <c r="DZ342" i="11"/>
  <c r="EA342" i="11"/>
  <c r="DZ343" i="11"/>
  <c r="EA343" i="11"/>
  <c r="DZ344" i="11"/>
  <c r="EA344" i="11"/>
  <c r="DZ345" i="11"/>
  <c r="EA345" i="11"/>
  <c r="DZ346" i="11"/>
  <c r="EA346" i="11"/>
  <c r="DZ347" i="11"/>
  <c r="EA347" i="11"/>
  <c r="DZ348" i="11"/>
  <c r="EA348" i="11"/>
  <c r="DZ349" i="11"/>
  <c r="EA349" i="11"/>
  <c r="DZ350" i="11"/>
  <c r="EA350" i="11"/>
  <c r="DZ351" i="11"/>
  <c r="EA351" i="11"/>
  <c r="DZ352" i="11"/>
  <c r="EA352" i="11"/>
  <c r="DZ353" i="11"/>
  <c r="EA353" i="11"/>
  <c r="DZ354" i="11"/>
  <c r="EA354" i="11"/>
  <c r="DZ355" i="11"/>
  <c r="EA355" i="11"/>
  <c r="DZ356" i="11"/>
  <c r="EA356" i="11"/>
  <c r="DZ357" i="11"/>
  <c r="EA357" i="11"/>
  <c r="DZ358" i="11"/>
  <c r="EA358" i="11"/>
  <c r="DZ359" i="11"/>
  <c r="EA359" i="11"/>
  <c r="DZ360" i="11"/>
  <c r="EA360" i="11"/>
  <c r="DZ361" i="11"/>
  <c r="EA361" i="11"/>
  <c r="DZ362" i="11"/>
  <c r="EA362" i="11"/>
  <c r="DZ363" i="11"/>
  <c r="EA363" i="11"/>
  <c r="DZ364" i="11"/>
  <c r="EA364" i="11"/>
  <c r="DZ365" i="11"/>
  <c r="EA365" i="11"/>
  <c r="DZ366" i="11"/>
  <c r="EA366" i="11"/>
  <c r="DZ367" i="11"/>
  <c r="EA367" i="11"/>
  <c r="DZ368" i="11"/>
  <c r="EA368" i="11"/>
  <c r="DZ369" i="11"/>
  <c r="EA369" i="11"/>
  <c r="DZ370" i="11"/>
  <c r="EA370" i="11"/>
  <c r="DZ371" i="11"/>
  <c r="EA371" i="11"/>
  <c r="DZ372" i="11"/>
  <c r="EA372" i="11"/>
  <c r="DZ373" i="11"/>
  <c r="EA373" i="11"/>
  <c r="DZ374" i="11"/>
  <c r="EA374" i="11"/>
  <c r="DZ375" i="11"/>
  <c r="EA375" i="11"/>
  <c r="DZ376" i="11"/>
  <c r="EA376" i="11"/>
  <c r="DZ377" i="11"/>
  <c r="EA377" i="11"/>
  <c r="DZ378" i="11"/>
  <c r="EA378" i="11"/>
  <c r="DZ379" i="11"/>
  <c r="EA379" i="11"/>
  <c r="DZ380" i="11"/>
  <c r="EA380" i="11"/>
  <c r="DZ381" i="11"/>
  <c r="EA381" i="11"/>
  <c r="DZ382" i="11"/>
  <c r="EA382" i="11"/>
  <c r="DZ383" i="11"/>
  <c r="EA383" i="11"/>
  <c r="DZ384" i="11"/>
  <c r="EA384" i="11"/>
  <c r="DZ385" i="11"/>
  <c r="EA385" i="11"/>
  <c r="DZ386" i="11"/>
  <c r="EA386" i="11"/>
  <c r="DZ387" i="11"/>
  <c r="EA387" i="11"/>
  <c r="DZ388" i="11"/>
  <c r="EA388" i="11"/>
  <c r="DZ389" i="11"/>
  <c r="EA389" i="11"/>
  <c r="DZ390" i="11"/>
  <c r="EA390" i="11"/>
  <c r="DZ391" i="11"/>
  <c r="EA391" i="11"/>
  <c r="DZ392" i="11"/>
  <c r="EA392" i="11"/>
  <c r="DZ393" i="11"/>
  <c r="EA393" i="11"/>
  <c r="DZ394" i="11"/>
  <c r="EA394" i="11"/>
  <c r="DZ395" i="11"/>
  <c r="EA395" i="11"/>
  <c r="DZ396" i="11"/>
  <c r="EA396" i="11"/>
  <c r="DZ397" i="11"/>
  <c r="EA397" i="11"/>
  <c r="DZ398" i="11"/>
  <c r="EA398" i="11"/>
  <c r="DZ399" i="11"/>
  <c r="EA399" i="11"/>
  <c r="DZ400" i="11"/>
  <c r="EA400" i="11"/>
  <c r="DZ401" i="11"/>
  <c r="EA401" i="11"/>
  <c r="DZ402" i="11"/>
  <c r="EA402" i="11"/>
  <c r="DZ403" i="11"/>
  <c r="EA403" i="11"/>
  <c r="DZ404" i="11"/>
  <c r="EA404" i="11"/>
  <c r="DZ405" i="11"/>
  <c r="EA405" i="11"/>
  <c r="DZ406" i="11"/>
  <c r="EA406" i="11"/>
  <c r="DZ407" i="11"/>
  <c r="EA407" i="11"/>
  <c r="DZ408" i="11"/>
  <c r="EA408" i="11"/>
  <c r="DZ409" i="11"/>
  <c r="EA409" i="11"/>
  <c r="DZ410" i="11"/>
  <c r="EA410" i="11"/>
  <c r="DZ411" i="11"/>
  <c r="EA411" i="11"/>
  <c r="DZ412" i="11"/>
  <c r="EA412" i="11"/>
  <c r="DZ413" i="11"/>
  <c r="EA413" i="11"/>
  <c r="DZ414" i="11"/>
  <c r="EA414" i="11"/>
  <c r="DZ415" i="11"/>
  <c r="EA415" i="11"/>
  <c r="DZ416" i="11"/>
  <c r="EA416" i="11"/>
  <c r="DZ417" i="11"/>
  <c r="EA417" i="11"/>
  <c r="DZ418" i="11"/>
  <c r="EA418" i="11"/>
  <c r="EA2" i="11"/>
  <c r="DZ2" i="11"/>
  <c r="EG3" i="11"/>
  <c r="EH3" i="11"/>
  <c r="EG4" i="11"/>
  <c r="EH4" i="11"/>
  <c r="EG5" i="11"/>
  <c r="EH5" i="11"/>
  <c r="EG6" i="11"/>
  <c r="EH6" i="11"/>
  <c r="EG7" i="11"/>
  <c r="EH7" i="11"/>
  <c r="EG8" i="11"/>
  <c r="EH8" i="11"/>
  <c r="EG9" i="11"/>
  <c r="EH9" i="11"/>
  <c r="EG10" i="11"/>
  <c r="EH10" i="11"/>
  <c r="EG11" i="11"/>
  <c r="EH11" i="11"/>
  <c r="EG12" i="11"/>
  <c r="EH12" i="11"/>
  <c r="EG13" i="11"/>
  <c r="EH13" i="11"/>
  <c r="EG14" i="11"/>
  <c r="EH14" i="11"/>
  <c r="EG15" i="11"/>
  <c r="EH15" i="11"/>
  <c r="EG16" i="11"/>
  <c r="EH16" i="11"/>
  <c r="EG17" i="11"/>
  <c r="EH17" i="11"/>
  <c r="EG18" i="11"/>
  <c r="EH18" i="11"/>
  <c r="EG19" i="11"/>
  <c r="EH19" i="11"/>
  <c r="EG20" i="11"/>
  <c r="EH20" i="11"/>
  <c r="EG21" i="11"/>
  <c r="EH21" i="11"/>
  <c r="EG22" i="11"/>
  <c r="EH22" i="11"/>
  <c r="EG23" i="11"/>
  <c r="EH23" i="11"/>
  <c r="EG24" i="11"/>
  <c r="EH24" i="11"/>
  <c r="EG25" i="11"/>
  <c r="EH25" i="11"/>
  <c r="EG26" i="11"/>
  <c r="EH26" i="11"/>
  <c r="EG27" i="11"/>
  <c r="EH27" i="11"/>
  <c r="EG28" i="11"/>
  <c r="EH28" i="11"/>
  <c r="EG29" i="11"/>
  <c r="EH29" i="11"/>
  <c r="EG30" i="11"/>
  <c r="EH30" i="11"/>
  <c r="EG31" i="11"/>
  <c r="EH31" i="11"/>
  <c r="EG32" i="11"/>
  <c r="EH32" i="11"/>
  <c r="EG33" i="11"/>
  <c r="EH33" i="11"/>
  <c r="EG34" i="11"/>
  <c r="EH34" i="11"/>
  <c r="EG35" i="11"/>
  <c r="EH35" i="11"/>
  <c r="EG36" i="11"/>
  <c r="EH36" i="11"/>
  <c r="EG37" i="11"/>
  <c r="EH37" i="11"/>
  <c r="EG38" i="11"/>
  <c r="EH38" i="11"/>
  <c r="EG39" i="11"/>
  <c r="EH39" i="11"/>
  <c r="EG40" i="11"/>
  <c r="EH40" i="11"/>
  <c r="EG41" i="11"/>
  <c r="EH41" i="11"/>
  <c r="EG42" i="11"/>
  <c r="EH42" i="11"/>
  <c r="EG43" i="11"/>
  <c r="EH43" i="11"/>
  <c r="EG44" i="11"/>
  <c r="EH44" i="11"/>
  <c r="EG45" i="11"/>
  <c r="EH45" i="11"/>
  <c r="EG46" i="11"/>
  <c r="EH46" i="11"/>
  <c r="EG47" i="11"/>
  <c r="EH47" i="11"/>
  <c r="EG48" i="11"/>
  <c r="EH48" i="11"/>
  <c r="EG49" i="11"/>
  <c r="EH49" i="11"/>
  <c r="EG50" i="11"/>
  <c r="EH50" i="11"/>
  <c r="EG51" i="11"/>
  <c r="EH51" i="11"/>
  <c r="EG52" i="11"/>
  <c r="EH52" i="11"/>
  <c r="EG53" i="11"/>
  <c r="EH53" i="11"/>
  <c r="EG54" i="11"/>
  <c r="EH54" i="11"/>
  <c r="EG55" i="11"/>
  <c r="EH55" i="11"/>
  <c r="EG56" i="11"/>
  <c r="EH56" i="11"/>
  <c r="EG57" i="11"/>
  <c r="EH57" i="11"/>
  <c r="EG58" i="11"/>
  <c r="EH58" i="11"/>
  <c r="EG59" i="11"/>
  <c r="EH59" i="11"/>
  <c r="EG60" i="11"/>
  <c r="EH60" i="11"/>
  <c r="EG61" i="11"/>
  <c r="EH61" i="11"/>
  <c r="EG62" i="11"/>
  <c r="EH62" i="11"/>
  <c r="EG63" i="11"/>
  <c r="EH63" i="11"/>
  <c r="EG64" i="11"/>
  <c r="EH64" i="11"/>
  <c r="EG65" i="11"/>
  <c r="EH65" i="11"/>
  <c r="EG66" i="11"/>
  <c r="EH66" i="11"/>
  <c r="EG67" i="11"/>
  <c r="EH67" i="11"/>
  <c r="EG68" i="11"/>
  <c r="EH68" i="11"/>
  <c r="EG69" i="11"/>
  <c r="EH69" i="11"/>
  <c r="EG70" i="11"/>
  <c r="EH70" i="11"/>
  <c r="EG71" i="11"/>
  <c r="EH71" i="11"/>
  <c r="EG72" i="11"/>
  <c r="EH72" i="11"/>
  <c r="EG73" i="11"/>
  <c r="EH73" i="11"/>
  <c r="EG74" i="11"/>
  <c r="EH74" i="11"/>
  <c r="EG75" i="11"/>
  <c r="EH75" i="11"/>
  <c r="EG76" i="11"/>
  <c r="EH76" i="11"/>
  <c r="EG77" i="11"/>
  <c r="EH77" i="11"/>
  <c r="EG78" i="11"/>
  <c r="EH78" i="11"/>
  <c r="EG79" i="11"/>
  <c r="EH79" i="11"/>
  <c r="EG80" i="11"/>
  <c r="EH80" i="11"/>
  <c r="EG81" i="11"/>
  <c r="EH81" i="11"/>
  <c r="EG82" i="11"/>
  <c r="EH82" i="11"/>
  <c r="EG83" i="11"/>
  <c r="EH83" i="11"/>
  <c r="EG84" i="11"/>
  <c r="EH84" i="11"/>
  <c r="EG85" i="11"/>
  <c r="EH85" i="11"/>
  <c r="EG86" i="11"/>
  <c r="EH86" i="11"/>
  <c r="EG87" i="11"/>
  <c r="EH87" i="11"/>
  <c r="EG88" i="11"/>
  <c r="EH88" i="11"/>
  <c r="EG89" i="11"/>
  <c r="EH89" i="11"/>
  <c r="EG90" i="11"/>
  <c r="EH90" i="11"/>
  <c r="EG91" i="11"/>
  <c r="EH91" i="11"/>
  <c r="EG92" i="11"/>
  <c r="EH92" i="11"/>
  <c r="EG93" i="11"/>
  <c r="EH93" i="11"/>
  <c r="EG94" i="11"/>
  <c r="EH94" i="11"/>
  <c r="EG95" i="11"/>
  <c r="EH95" i="11"/>
  <c r="EG96" i="11"/>
  <c r="EH96" i="11"/>
  <c r="EG97" i="11"/>
  <c r="EH97" i="11"/>
  <c r="EG98" i="11"/>
  <c r="EH98" i="11"/>
  <c r="EG99" i="11"/>
  <c r="EH99" i="11"/>
  <c r="EG100" i="11"/>
  <c r="EH100" i="11"/>
  <c r="EG101" i="11"/>
  <c r="EH101" i="11"/>
  <c r="EG102" i="11"/>
  <c r="EH102" i="11"/>
  <c r="EG103" i="11"/>
  <c r="EH103" i="11"/>
  <c r="EG104" i="11"/>
  <c r="EH104" i="11"/>
  <c r="EG105" i="11"/>
  <c r="EH105" i="11"/>
  <c r="EG106" i="11"/>
  <c r="EH106" i="11"/>
  <c r="EG107" i="11"/>
  <c r="EH107" i="11"/>
  <c r="EG108" i="11"/>
  <c r="EH108" i="11"/>
  <c r="EG109" i="11"/>
  <c r="EH109" i="11"/>
  <c r="EG110" i="11"/>
  <c r="EH110" i="11"/>
  <c r="EG111" i="11"/>
  <c r="EH111" i="11"/>
  <c r="EG112" i="11"/>
  <c r="EH112" i="11"/>
  <c r="EG113" i="11"/>
  <c r="EH113" i="11"/>
  <c r="EG114" i="11"/>
  <c r="EH114" i="11"/>
  <c r="EG115" i="11"/>
  <c r="EH115" i="11"/>
  <c r="EG116" i="11"/>
  <c r="EH116" i="11"/>
  <c r="EG117" i="11"/>
  <c r="EH117" i="11"/>
  <c r="EG118" i="11"/>
  <c r="EH118" i="11"/>
  <c r="EG119" i="11"/>
  <c r="EH119" i="11"/>
  <c r="EG120" i="11"/>
  <c r="EH120" i="11"/>
  <c r="EG121" i="11"/>
  <c r="EH121" i="11"/>
  <c r="EG122" i="11"/>
  <c r="EH122" i="11"/>
  <c r="EG123" i="11"/>
  <c r="EH123" i="11"/>
  <c r="EG124" i="11"/>
  <c r="EH124" i="11"/>
  <c r="EG125" i="11"/>
  <c r="EH125" i="11"/>
  <c r="EG126" i="11"/>
  <c r="EH126" i="11"/>
  <c r="EG127" i="11"/>
  <c r="EH127" i="11"/>
  <c r="EG128" i="11"/>
  <c r="EH128" i="11"/>
  <c r="EG129" i="11"/>
  <c r="EH129" i="11"/>
  <c r="EG130" i="11"/>
  <c r="EH130" i="11"/>
  <c r="EG131" i="11"/>
  <c r="EH131" i="11"/>
  <c r="EG132" i="11"/>
  <c r="EH132" i="11"/>
  <c r="EG133" i="11"/>
  <c r="EH133" i="11"/>
  <c r="EG134" i="11"/>
  <c r="EH134" i="11"/>
  <c r="EG135" i="11"/>
  <c r="EH135" i="11"/>
  <c r="EG136" i="11"/>
  <c r="EH136" i="11"/>
  <c r="EG137" i="11"/>
  <c r="EH137" i="11"/>
  <c r="EG138" i="11"/>
  <c r="EH138" i="11"/>
  <c r="EG139" i="11"/>
  <c r="EH139" i="11"/>
  <c r="EG140" i="11"/>
  <c r="EH140" i="11"/>
  <c r="EG141" i="11"/>
  <c r="EH141" i="11"/>
  <c r="EG142" i="11"/>
  <c r="EH142" i="11"/>
  <c r="EG143" i="11"/>
  <c r="EH143" i="11"/>
  <c r="EG144" i="11"/>
  <c r="EH144" i="11"/>
  <c r="EG145" i="11"/>
  <c r="EH145" i="11"/>
  <c r="EG146" i="11"/>
  <c r="EH146" i="11"/>
  <c r="EG147" i="11"/>
  <c r="EH147" i="11"/>
  <c r="EG148" i="11"/>
  <c r="EH148" i="11"/>
  <c r="EG149" i="11"/>
  <c r="EH149" i="11"/>
  <c r="EG150" i="11"/>
  <c r="EH150" i="11"/>
  <c r="EG151" i="11"/>
  <c r="EH151" i="11"/>
  <c r="EG152" i="11"/>
  <c r="EH152" i="11"/>
  <c r="EG153" i="11"/>
  <c r="EH153" i="11"/>
  <c r="EG154" i="11"/>
  <c r="EH154" i="11"/>
  <c r="EG155" i="11"/>
  <c r="EH155" i="11"/>
  <c r="EG156" i="11"/>
  <c r="EH156" i="11"/>
  <c r="EG157" i="11"/>
  <c r="EH157" i="11"/>
  <c r="EG158" i="11"/>
  <c r="EH158" i="11"/>
  <c r="EG159" i="11"/>
  <c r="EH159" i="11"/>
  <c r="EG160" i="11"/>
  <c r="EH160" i="11"/>
  <c r="EG161" i="11"/>
  <c r="EH161" i="11"/>
  <c r="EG162" i="11"/>
  <c r="EH162" i="11"/>
  <c r="EG163" i="11"/>
  <c r="EH163" i="11"/>
  <c r="EG164" i="11"/>
  <c r="EH164" i="11"/>
  <c r="EG165" i="11"/>
  <c r="EH165" i="11"/>
  <c r="EG166" i="11"/>
  <c r="EH166" i="11"/>
  <c r="EG167" i="11"/>
  <c r="EH167" i="11"/>
  <c r="EG168" i="11"/>
  <c r="EH168" i="11"/>
  <c r="EG169" i="11"/>
  <c r="EH169" i="11"/>
  <c r="EG170" i="11"/>
  <c r="EH170" i="11"/>
  <c r="EG171" i="11"/>
  <c r="EH171" i="11"/>
  <c r="EG172" i="11"/>
  <c r="EH172" i="11"/>
  <c r="EG173" i="11"/>
  <c r="EH173" i="11"/>
  <c r="EG174" i="11"/>
  <c r="EH174" i="11"/>
  <c r="EG175" i="11"/>
  <c r="EH175" i="11"/>
  <c r="EG176" i="11"/>
  <c r="EH176" i="11"/>
  <c r="EG177" i="11"/>
  <c r="EH177" i="11"/>
  <c r="EG178" i="11"/>
  <c r="EH178" i="11"/>
  <c r="EG179" i="11"/>
  <c r="EH179" i="11"/>
  <c r="EG180" i="11"/>
  <c r="EH180" i="11"/>
  <c r="EG181" i="11"/>
  <c r="EH181" i="11"/>
  <c r="EG182" i="11"/>
  <c r="EH182" i="11"/>
  <c r="EG183" i="11"/>
  <c r="EH183" i="11"/>
  <c r="EG184" i="11"/>
  <c r="EH184" i="11"/>
  <c r="EG185" i="11"/>
  <c r="EH185" i="11"/>
  <c r="EG186" i="11"/>
  <c r="EH186" i="11"/>
  <c r="EG187" i="11"/>
  <c r="EH187" i="11"/>
  <c r="EG188" i="11"/>
  <c r="EH188" i="11"/>
  <c r="EG189" i="11"/>
  <c r="EH189" i="11"/>
  <c r="EG190" i="11"/>
  <c r="EH190" i="11"/>
  <c r="EG191" i="11"/>
  <c r="EH191" i="11"/>
  <c r="EG192" i="11"/>
  <c r="EH192" i="11"/>
  <c r="EG193" i="11"/>
  <c r="EH193" i="11"/>
  <c r="EG194" i="11"/>
  <c r="EH194" i="11"/>
  <c r="EG195" i="11"/>
  <c r="EH195" i="11"/>
  <c r="EG196" i="11"/>
  <c r="EH196" i="11"/>
  <c r="EG197" i="11"/>
  <c r="EH197" i="11"/>
  <c r="EG198" i="11"/>
  <c r="EH198" i="11"/>
  <c r="EG199" i="11"/>
  <c r="EH199" i="11"/>
  <c r="EG200" i="11"/>
  <c r="EH200" i="11"/>
  <c r="EG201" i="11"/>
  <c r="EH201" i="11"/>
  <c r="EG202" i="11"/>
  <c r="EH202" i="11"/>
  <c r="EG203" i="11"/>
  <c r="EH203" i="11"/>
  <c r="EG204" i="11"/>
  <c r="EH204" i="11"/>
  <c r="EG205" i="11"/>
  <c r="EH205" i="11"/>
  <c r="EG206" i="11"/>
  <c r="EH206" i="11"/>
  <c r="EG207" i="11"/>
  <c r="EH207" i="11"/>
  <c r="EG208" i="11"/>
  <c r="EH208" i="11"/>
  <c r="EG209" i="11"/>
  <c r="EH209" i="11"/>
  <c r="EG210" i="11"/>
  <c r="EH210" i="11"/>
  <c r="EG211" i="11"/>
  <c r="EH211" i="11"/>
  <c r="EG212" i="11"/>
  <c r="EH212" i="11"/>
  <c r="EG213" i="11"/>
  <c r="EH213" i="11"/>
  <c r="EG214" i="11"/>
  <c r="EH214" i="11"/>
  <c r="EG215" i="11"/>
  <c r="EH215" i="11"/>
  <c r="EG216" i="11"/>
  <c r="EH216" i="11"/>
  <c r="EG217" i="11"/>
  <c r="EH217" i="11"/>
  <c r="EG218" i="11"/>
  <c r="EH218" i="11"/>
  <c r="EG219" i="11"/>
  <c r="EH219" i="11"/>
  <c r="EG220" i="11"/>
  <c r="EH220" i="11"/>
  <c r="EG221" i="11"/>
  <c r="EH221" i="11"/>
  <c r="EG222" i="11"/>
  <c r="EH222" i="11"/>
  <c r="EG223" i="11"/>
  <c r="EH223" i="11"/>
  <c r="EG224" i="11"/>
  <c r="EH224" i="11"/>
  <c r="EG225" i="11"/>
  <c r="EH225" i="11"/>
  <c r="EG226" i="11"/>
  <c r="EH226" i="11"/>
  <c r="EG227" i="11"/>
  <c r="EH227" i="11"/>
  <c r="EG228" i="11"/>
  <c r="EH228" i="11"/>
  <c r="EG229" i="11"/>
  <c r="EH229" i="11"/>
  <c r="EG230" i="11"/>
  <c r="EH230" i="11"/>
  <c r="EG231" i="11"/>
  <c r="EH231" i="11"/>
  <c r="EG232" i="11"/>
  <c r="EH232" i="11"/>
  <c r="EG233" i="11"/>
  <c r="EH233" i="11"/>
  <c r="EG234" i="11"/>
  <c r="EH234" i="11"/>
  <c r="EG235" i="11"/>
  <c r="EH235" i="11"/>
  <c r="EG236" i="11"/>
  <c r="EH236" i="11"/>
  <c r="EG237" i="11"/>
  <c r="EH237" i="11"/>
  <c r="EG238" i="11"/>
  <c r="EH238" i="11"/>
  <c r="EG239" i="11"/>
  <c r="EH239" i="11"/>
  <c r="EG240" i="11"/>
  <c r="EH240" i="11"/>
  <c r="EG241" i="11"/>
  <c r="EH241" i="11"/>
  <c r="EG242" i="11"/>
  <c r="EH242" i="11"/>
  <c r="EG243" i="11"/>
  <c r="EH243" i="11"/>
  <c r="EG244" i="11"/>
  <c r="EH244" i="11"/>
  <c r="EG245" i="11"/>
  <c r="EH245" i="11"/>
  <c r="EG246" i="11"/>
  <c r="EH246" i="11"/>
  <c r="EG247" i="11"/>
  <c r="EH247" i="11"/>
  <c r="EG248" i="11"/>
  <c r="EH248" i="11"/>
  <c r="EG249" i="11"/>
  <c r="EH249" i="11"/>
  <c r="EG250" i="11"/>
  <c r="EH250" i="11"/>
  <c r="EG251" i="11"/>
  <c r="EH251" i="11"/>
  <c r="EG252" i="11"/>
  <c r="EH252" i="11"/>
  <c r="EG253" i="11"/>
  <c r="EH253" i="11"/>
  <c r="EG254" i="11"/>
  <c r="EH254" i="11"/>
  <c r="EG255" i="11"/>
  <c r="EH255" i="11"/>
  <c r="EG256" i="11"/>
  <c r="EH256" i="11"/>
  <c r="EG257" i="11"/>
  <c r="EH257" i="11"/>
  <c r="EG258" i="11"/>
  <c r="EH258" i="11"/>
  <c r="EG259" i="11"/>
  <c r="EH259" i="11"/>
  <c r="EG260" i="11"/>
  <c r="EH260" i="11"/>
  <c r="EG261" i="11"/>
  <c r="EH261" i="11"/>
  <c r="EG262" i="11"/>
  <c r="EH262" i="11"/>
  <c r="EG263" i="11"/>
  <c r="EH263" i="11"/>
  <c r="EG264" i="11"/>
  <c r="EH264" i="11"/>
  <c r="EG265" i="11"/>
  <c r="EH265" i="11"/>
  <c r="EG266" i="11"/>
  <c r="EH266" i="11"/>
  <c r="EG267" i="11"/>
  <c r="EH267" i="11"/>
  <c r="EG268" i="11"/>
  <c r="EH268" i="11"/>
  <c r="EG269" i="11"/>
  <c r="EH269" i="11"/>
  <c r="EG270" i="11"/>
  <c r="EH270" i="11"/>
  <c r="EG271" i="11"/>
  <c r="EH271" i="11"/>
  <c r="EG272" i="11"/>
  <c r="EH272" i="11"/>
  <c r="EG273" i="11"/>
  <c r="EH273" i="11"/>
  <c r="EG274" i="11"/>
  <c r="EH274" i="11"/>
  <c r="EG275" i="11"/>
  <c r="EH275" i="11"/>
  <c r="EG276" i="11"/>
  <c r="EH276" i="11"/>
  <c r="EG277" i="11"/>
  <c r="EH277" i="11"/>
  <c r="EG278" i="11"/>
  <c r="EH278" i="11"/>
  <c r="EG279" i="11"/>
  <c r="EH279" i="11"/>
  <c r="EG280" i="11"/>
  <c r="EH280" i="11"/>
  <c r="EG281" i="11"/>
  <c r="EH281" i="11"/>
  <c r="EG282" i="11"/>
  <c r="EH282" i="11"/>
  <c r="EG283" i="11"/>
  <c r="EH283" i="11"/>
  <c r="EG284" i="11"/>
  <c r="EH284" i="11"/>
  <c r="EG285" i="11"/>
  <c r="EH285" i="11"/>
  <c r="EG286" i="11"/>
  <c r="EH286" i="11"/>
  <c r="EG287" i="11"/>
  <c r="EH287" i="11"/>
  <c r="EG288" i="11"/>
  <c r="EH288" i="11"/>
  <c r="EG289" i="11"/>
  <c r="EH289" i="11"/>
  <c r="EG290" i="11"/>
  <c r="EH290" i="11"/>
  <c r="EG291" i="11"/>
  <c r="EH291" i="11"/>
  <c r="EG292" i="11"/>
  <c r="EH292" i="11"/>
  <c r="EG293" i="11"/>
  <c r="EH293" i="11"/>
  <c r="EG294" i="11"/>
  <c r="EH294" i="11"/>
  <c r="EG295" i="11"/>
  <c r="EH295" i="11"/>
  <c r="EG296" i="11"/>
  <c r="EH296" i="11"/>
  <c r="EG297" i="11"/>
  <c r="EH297" i="11"/>
  <c r="EG298" i="11"/>
  <c r="EH298" i="11"/>
  <c r="EG299" i="11"/>
  <c r="EH299" i="11"/>
  <c r="EG300" i="11"/>
  <c r="EH300" i="11"/>
  <c r="EG301" i="11"/>
  <c r="EH301" i="11"/>
  <c r="EG302" i="11"/>
  <c r="EH302" i="11"/>
  <c r="EG303" i="11"/>
  <c r="EH303" i="11"/>
  <c r="EG304" i="11"/>
  <c r="EH304" i="11"/>
  <c r="EG305" i="11"/>
  <c r="EH305" i="11"/>
  <c r="EG306" i="11"/>
  <c r="EH306" i="11"/>
  <c r="EG307" i="11"/>
  <c r="EH307" i="11"/>
  <c r="EG308" i="11"/>
  <c r="EH308" i="11"/>
  <c r="EG309" i="11"/>
  <c r="EH309" i="11"/>
  <c r="EG310" i="11"/>
  <c r="EH310" i="11"/>
  <c r="EG311" i="11"/>
  <c r="EH311" i="11"/>
  <c r="EG312" i="11"/>
  <c r="EH312" i="11"/>
  <c r="EG313" i="11"/>
  <c r="EH313" i="11"/>
  <c r="EG314" i="11"/>
  <c r="EH314" i="11"/>
  <c r="EG315" i="11"/>
  <c r="EH315" i="11"/>
  <c r="EG316" i="11"/>
  <c r="EH316" i="11"/>
  <c r="EG317" i="11"/>
  <c r="EH317" i="11"/>
  <c r="EG318" i="11"/>
  <c r="EH318" i="11"/>
  <c r="EG319" i="11"/>
  <c r="EH319" i="11"/>
  <c r="EG320" i="11"/>
  <c r="EH320" i="11"/>
  <c r="EG321" i="11"/>
  <c r="EH321" i="11"/>
  <c r="EG322" i="11"/>
  <c r="EH322" i="11"/>
  <c r="EG323" i="11"/>
  <c r="EH323" i="11"/>
  <c r="EG324" i="11"/>
  <c r="EH324" i="11"/>
  <c r="EG325" i="11"/>
  <c r="EH325" i="11"/>
  <c r="EG326" i="11"/>
  <c r="EH326" i="11"/>
  <c r="EG327" i="11"/>
  <c r="EH327" i="11"/>
  <c r="EG328" i="11"/>
  <c r="EH328" i="11"/>
  <c r="EG329" i="11"/>
  <c r="EH329" i="11"/>
  <c r="EG330" i="11"/>
  <c r="EH330" i="11"/>
  <c r="EG331" i="11"/>
  <c r="EH331" i="11"/>
  <c r="EG332" i="11"/>
  <c r="EH332" i="11"/>
  <c r="EG333" i="11"/>
  <c r="EH333" i="11"/>
  <c r="EG334" i="11"/>
  <c r="EH334" i="11"/>
  <c r="EG335" i="11"/>
  <c r="EH335" i="11"/>
  <c r="EG336" i="11"/>
  <c r="EH336" i="11"/>
  <c r="EG337" i="11"/>
  <c r="EH337" i="11"/>
  <c r="EG338" i="11"/>
  <c r="EH338" i="11"/>
  <c r="EG339" i="11"/>
  <c r="EH339" i="11"/>
  <c r="EG340" i="11"/>
  <c r="EH340" i="11"/>
  <c r="EG341" i="11"/>
  <c r="EH341" i="11"/>
  <c r="EG342" i="11"/>
  <c r="EH342" i="11"/>
  <c r="EG343" i="11"/>
  <c r="EH343" i="11"/>
  <c r="EG344" i="11"/>
  <c r="EH344" i="11"/>
  <c r="EG345" i="11"/>
  <c r="EH345" i="11"/>
  <c r="EG346" i="11"/>
  <c r="EH346" i="11"/>
  <c r="EG347" i="11"/>
  <c r="EH347" i="11"/>
  <c r="EG348" i="11"/>
  <c r="EH348" i="11"/>
  <c r="EG349" i="11"/>
  <c r="EH349" i="11"/>
  <c r="EG350" i="11"/>
  <c r="EH350" i="11"/>
  <c r="EG351" i="11"/>
  <c r="EH351" i="11"/>
  <c r="EG352" i="11"/>
  <c r="EH352" i="11"/>
  <c r="EG353" i="11"/>
  <c r="EH353" i="11"/>
  <c r="EG354" i="11"/>
  <c r="EH354" i="11"/>
  <c r="EG355" i="11"/>
  <c r="EH355" i="11"/>
  <c r="EG356" i="11"/>
  <c r="EH356" i="11"/>
  <c r="EG357" i="11"/>
  <c r="EH357" i="11"/>
  <c r="EG358" i="11"/>
  <c r="EH358" i="11"/>
  <c r="EG359" i="11"/>
  <c r="EH359" i="11"/>
  <c r="EG360" i="11"/>
  <c r="EH360" i="11"/>
  <c r="EG361" i="11"/>
  <c r="EH361" i="11"/>
  <c r="EG362" i="11"/>
  <c r="EH362" i="11"/>
  <c r="EG363" i="11"/>
  <c r="EH363" i="11"/>
  <c r="EG364" i="11"/>
  <c r="EH364" i="11"/>
  <c r="EG365" i="11"/>
  <c r="EH365" i="11"/>
  <c r="EG366" i="11"/>
  <c r="EH366" i="11"/>
  <c r="EG367" i="11"/>
  <c r="EH367" i="11"/>
  <c r="EG368" i="11"/>
  <c r="EH368" i="11"/>
  <c r="EG369" i="11"/>
  <c r="EH369" i="11"/>
  <c r="EG370" i="11"/>
  <c r="EH370" i="11"/>
  <c r="EG371" i="11"/>
  <c r="EH371" i="11"/>
  <c r="EG372" i="11"/>
  <c r="EH372" i="11"/>
  <c r="EG373" i="11"/>
  <c r="EH373" i="11"/>
  <c r="EG374" i="11"/>
  <c r="EH374" i="11"/>
  <c r="EG375" i="11"/>
  <c r="EH375" i="11"/>
  <c r="EG376" i="11"/>
  <c r="EH376" i="11"/>
  <c r="EG377" i="11"/>
  <c r="EH377" i="11"/>
  <c r="EG378" i="11"/>
  <c r="EH378" i="11"/>
  <c r="EG379" i="11"/>
  <c r="EH379" i="11"/>
  <c r="EG380" i="11"/>
  <c r="EH380" i="11"/>
  <c r="EG381" i="11"/>
  <c r="EH381" i="11"/>
  <c r="EG382" i="11"/>
  <c r="EH382" i="11"/>
  <c r="EG383" i="11"/>
  <c r="EH383" i="11"/>
  <c r="EG384" i="11"/>
  <c r="EH384" i="11"/>
  <c r="EG385" i="11"/>
  <c r="EH385" i="11"/>
  <c r="EG386" i="11"/>
  <c r="EH386" i="11"/>
  <c r="EG387" i="11"/>
  <c r="EH387" i="11"/>
  <c r="EG388" i="11"/>
  <c r="EH388" i="11"/>
  <c r="EG389" i="11"/>
  <c r="EH389" i="11"/>
  <c r="EG390" i="11"/>
  <c r="EH390" i="11"/>
  <c r="EG391" i="11"/>
  <c r="EH391" i="11"/>
  <c r="EG392" i="11"/>
  <c r="EH392" i="11"/>
  <c r="EG393" i="11"/>
  <c r="EH393" i="11"/>
  <c r="EG394" i="11"/>
  <c r="EH394" i="11"/>
  <c r="EG395" i="11"/>
  <c r="EH395" i="11"/>
  <c r="EG396" i="11"/>
  <c r="EH396" i="11"/>
  <c r="EG397" i="11"/>
  <c r="EH397" i="11"/>
  <c r="EG398" i="11"/>
  <c r="EH398" i="11"/>
  <c r="EG399" i="11"/>
  <c r="EH399" i="11"/>
  <c r="EG400" i="11"/>
  <c r="EH400" i="11"/>
  <c r="EG401" i="11"/>
  <c r="EH401" i="11"/>
  <c r="EG402" i="11"/>
  <c r="EH402" i="11"/>
  <c r="EG403" i="11"/>
  <c r="EH403" i="11"/>
  <c r="EG404" i="11"/>
  <c r="EH404" i="11"/>
  <c r="EG405" i="11"/>
  <c r="EH405" i="11"/>
  <c r="EG406" i="11"/>
  <c r="EH406" i="11"/>
  <c r="EG407" i="11"/>
  <c r="EH407" i="11"/>
  <c r="EG408" i="11"/>
  <c r="EH408" i="11"/>
  <c r="EG409" i="11"/>
  <c r="EH409" i="11"/>
  <c r="EG410" i="11"/>
  <c r="EH410" i="11"/>
  <c r="EG411" i="11"/>
  <c r="EH411" i="11"/>
  <c r="EG412" i="11"/>
  <c r="EH412" i="11"/>
  <c r="EG413" i="11"/>
  <c r="EH413" i="11"/>
  <c r="EG414" i="11"/>
  <c r="EH414" i="11"/>
  <c r="EG415" i="11"/>
  <c r="EH415" i="11"/>
  <c r="EG416" i="11"/>
  <c r="EH416" i="11"/>
  <c r="EG417" i="11"/>
  <c r="EH417" i="11"/>
  <c r="EG418" i="11"/>
  <c r="EH418" i="11"/>
  <c r="EH2" i="11"/>
  <c r="EG2" i="11"/>
  <c r="EN3" i="11"/>
  <c r="EO3" i="11"/>
  <c r="EN4" i="11"/>
  <c r="EO4" i="11"/>
  <c r="EN5" i="11"/>
  <c r="EO5" i="11"/>
  <c r="EN6" i="11"/>
  <c r="EO6" i="11"/>
  <c r="EN7" i="11"/>
  <c r="EO7" i="11"/>
  <c r="EN8" i="11"/>
  <c r="EO8" i="11"/>
  <c r="EN9" i="11"/>
  <c r="EO9" i="11"/>
  <c r="EN10" i="11"/>
  <c r="EO10" i="11"/>
  <c r="EN11" i="11"/>
  <c r="EO11" i="11"/>
  <c r="EN12" i="11"/>
  <c r="EO12" i="11"/>
  <c r="EN13" i="11"/>
  <c r="EO13" i="11"/>
  <c r="EN14" i="11"/>
  <c r="EO14" i="11"/>
  <c r="EN15" i="11"/>
  <c r="EO15" i="11"/>
  <c r="EN16" i="11"/>
  <c r="EO16" i="11"/>
  <c r="EN17" i="11"/>
  <c r="EO17" i="11"/>
  <c r="EN18" i="11"/>
  <c r="EO18" i="11"/>
  <c r="EN19" i="11"/>
  <c r="EO19" i="11"/>
  <c r="EN20" i="11"/>
  <c r="EO20" i="11"/>
  <c r="EN21" i="11"/>
  <c r="EO21" i="11"/>
  <c r="EN22" i="11"/>
  <c r="EO22" i="11"/>
  <c r="EN23" i="11"/>
  <c r="EO23" i="11"/>
  <c r="EN24" i="11"/>
  <c r="EO24" i="11"/>
  <c r="EN25" i="11"/>
  <c r="EO25" i="11"/>
  <c r="EN26" i="11"/>
  <c r="EO26" i="11"/>
  <c r="EN27" i="11"/>
  <c r="EO27" i="11"/>
  <c r="EN28" i="11"/>
  <c r="EO28" i="11"/>
  <c r="EN29" i="11"/>
  <c r="EO29" i="11"/>
  <c r="EN30" i="11"/>
  <c r="EO30" i="11"/>
  <c r="EN31" i="11"/>
  <c r="EO31" i="11"/>
  <c r="EN32" i="11"/>
  <c r="EO32" i="11"/>
  <c r="EN33" i="11"/>
  <c r="EO33" i="11"/>
  <c r="EN34" i="11"/>
  <c r="EO34" i="11"/>
  <c r="EN35" i="11"/>
  <c r="EO35" i="11"/>
  <c r="EN36" i="11"/>
  <c r="EO36" i="11"/>
  <c r="EN37" i="11"/>
  <c r="EO37" i="11"/>
  <c r="EN38" i="11"/>
  <c r="EO38" i="11"/>
  <c r="EN39" i="11"/>
  <c r="EO39" i="11"/>
  <c r="EN40" i="11"/>
  <c r="EO40" i="11"/>
  <c r="EN41" i="11"/>
  <c r="EO41" i="11"/>
  <c r="EN42" i="11"/>
  <c r="EO42" i="11"/>
  <c r="EN43" i="11"/>
  <c r="EO43" i="11"/>
  <c r="EN44" i="11"/>
  <c r="EO44" i="11"/>
  <c r="EN45" i="11"/>
  <c r="EO45" i="11"/>
  <c r="EN46" i="11"/>
  <c r="EO46" i="11"/>
  <c r="EN47" i="11"/>
  <c r="EO47" i="11"/>
  <c r="EN48" i="11"/>
  <c r="EO48" i="11"/>
  <c r="EN49" i="11"/>
  <c r="EO49" i="11"/>
  <c r="EN50" i="11"/>
  <c r="EO50" i="11"/>
  <c r="EN51" i="11"/>
  <c r="EO51" i="11"/>
  <c r="EN52" i="11"/>
  <c r="EO52" i="11"/>
  <c r="EN53" i="11"/>
  <c r="EO53" i="11"/>
  <c r="EN54" i="11"/>
  <c r="EO54" i="11"/>
  <c r="EN55" i="11"/>
  <c r="EO55" i="11"/>
  <c r="EN56" i="11"/>
  <c r="EO56" i="11"/>
  <c r="EN57" i="11"/>
  <c r="EO57" i="11"/>
  <c r="EN58" i="11"/>
  <c r="EO58" i="11"/>
  <c r="EN59" i="11"/>
  <c r="EO59" i="11"/>
  <c r="EN60" i="11"/>
  <c r="EO60" i="11"/>
  <c r="EN61" i="11"/>
  <c r="EO61" i="11"/>
  <c r="EN62" i="11"/>
  <c r="EO62" i="11"/>
  <c r="EN63" i="11"/>
  <c r="EO63" i="11"/>
  <c r="EN64" i="11"/>
  <c r="EO64" i="11"/>
  <c r="EN65" i="11"/>
  <c r="EO65" i="11"/>
  <c r="EN66" i="11"/>
  <c r="EO66" i="11"/>
  <c r="EN67" i="11"/>
  <c r="EO67" i="11"/>
  <c r="EN68" i="11"/>
  <c r="EO68" i="11"/>
  <c r="EN69" i="11"/>
  <c r="EO69" i="11"/>
  <c r="EN70" i="11"/>
  <c r="EO70" i="11"/>
  <c r="EN71" i="11"/>
  <c r="EO71" i="11"/>
  <c r="EN72" i="11"/>
  <c r="EO72" i="11"/>
  <c r="EN73" i="11"/>
  <c r="EO73" i="11"/>
  <c r="EN74" i="11"/>
  <c r="EO74" i="11"/>
  <c r="EN75" i="11"/>
  <c r="EO75" i="11"/>
  <c r="EN76" i="11"/>
  <c r="EO76" i="11"/>
  <c r="EN77" i="11"/>
  <c r="EO77" i="11"/>
  <c r="EN78" i="11"/>
  <c r="EO78" i="11"/>
  <c r="EN79" i="11"/>
  <c r="EO79" i="11"/>
  <c r="EN80" i="11"/>
  <c r="EO80" i="11"/>
  <c r="EN81" i="11"/>
  <c r="EO81" i="11"/>
  <c r="EN82" i="11"/>
  <c r="EO82" i="11"/>
  <c r="EN83" i="11"/>
  <c r="EO83" i="11"/>
  <c r="EN84" i="11"/>
  <c r="EO84" i="11"/>
  <c r="EN85" i="11"/>
  <c r="EO85" i="11"/>
  <c r="EN86" i="11"/>
  <c r="EO86" i="11"/>
  <c r="EN87" i="11"/>
  <c r="EO87" i="11"/>
  <c r="EN88" i="11"/>
  <c r="EO88" i="11"/>
  <c r="EN89" i="11"/>
  <c r="EO89" i="11"/>
  <c r="EN90" i="11"/>
  <c r="EO90" i="11"/>
  <c r="EN91" i="11"/>
  <c r="EO91" i="11"/>
  <c r="EN92" i="11"/>
  <c r="EO92" i="11"/>
  <c r="EN93" i="11"/>
  <c r="EO93" i="11"/>
  <c r="EN94" i="11"/>
  <c r="EO94" i="11"/>
  <c r="EN95" i="11"/>
  <c r="EO95" i="11"/>
  <c r="EN96" i="11"/>
  <c r="EO96" i="11"/>
  <c r="EN97" i="11"/>
  <c r="EO97" i="11"/>
  <c r="EN98" i="11"/>
  <c r="EO98" i="11"/>
  <c r="EN99" i="11"/>
  <c r="EO99" i="11"/>
  <c r="EN100" i="11"/>
  <c r="EO100" i="11"/>
  <c r="EN101" i="11"/>
  <c r="EO101" i="11"/>
  <c r="EN102" i="11"/>
  <c r="EO102" i="11"/>
  <c r="EN103" i="11"/>
  <c r="EO103" i="11"/>
  <c r="EN104" i="11"/>
  <c r="EO104" i="11"/>
  <c r="EN105" i="11"/>
  <c r="EO105" i="11"/>
  <c r="EN106" i="11"/>
  <c r="EO106" i="11"/>
  <c r="EN107" i="11"/>
  <c r="EO107" i="11"/>
  <c r="EN108" i="11"/>
  <c r="EO108" i="11"/>
  <c r="EN109" i="11"/>
  <c r="EO109" i="11"/>
  <c r="EN110" i="11"/>
  <c r="EO110" i="11"/>
  <c r="EN111" i="11"/>
  <c r="EO111" i="11"/>
  <c r="EN112" i="11"/>
  <c r="EO112" i="11"/>
  <c r="EN113" i="11"/>
  <c r="EO113" i="11"/>
  <c r="EN114" i="11"/>
  <c r="EO114" i="11"/>
  <c r="EN115" i="11"/>
  <c r="EO115" i="11"/>
  <c r="EN116" i="11"/>
  <c r="EO116" i="11"/>
  <c r="EN117" i="11"/>
  <c r="EO117" i="11"/>
  <c r="EN118" i="11"/>
  <c r="EO118" i="11"/>
  <c r="EN119" i="11"/>
  <c r="EO119" i="11"/>
  <c r="EN120" i="11"/>
  <c r="EO120" i="11"/>
  <c r="EN121" i="11"/>
  <c r="EO121" i="11"/>
  <c r="EN122" i="11"/>
  <c r="EO122" i="11"/>
  <c r="EN123" i="11"/>
  <c r="EO123" i="11"/>
  <c r="EN124" i="11"/>
  <c r="EO124" i="11"/>
  <c r="EN125" i="11"/>
  <c r="EO125" i="11"/>
  <c r="EN126" i="11"/>
  <c r="EO126" i="11"/>
  <c r="EN127" i="11"/>
  <c r="EO127" i="11"/>
  <c r="EN128" i="11"/>
  <c r="EO128" i="11"/>
  <c r="EN129" i="11"/>
  <c r="EO129" i="11"/>
  <c r="EN130" i="11"/>
  <c r="EO130" i="11"/>
  <c r="EN131" i="11"/>
  <c r="EO131" i="11"/>
  <c r="EN132" i="11"/>
  <c r="EO132" i="11"/>
  <c r="EN133" i="11"/>
  <c r="EO133" i="11"/>
  <c r="EN134" i="11"/>
  <c r="EO134" i="11"/>
  <c r="EN135" i="11"/>
  <c r="EO135" i="11"/>
  <c r="EN136" i="11"/>
  <c r="EO136" i="11"/>
  <c r="EN137" i="11"/>
  <c r="EO137" i="11"/>
  <c r="EN138" i="11"/>
  <c r="EO138" i="11"/>
  <c r="EN139" i="11"/>
  <c r="EO139" i="11"/>
  <c r="EN140" i="11"/>
  <c r="EO140" i="11"/>
  <c r="EN141" i="11"/>
  <c r="EO141" i="11"/>
  <c r="EN142" i="11"/>
  <c r="EO142" i="11"/>
  <c r="EN143" i="11"/>
  <c r="EO143" i="11"/>
  <c r="EN144" i="11"/>
  <c r="EO144" i="11"/>
  <c r="EN145" i="11"/>
  <c r="EO145" i="11"/>
  <c r="EN146" i="11"/>
  <c r="EO146" i="11"/>
  <c r="EN147" i="11"/>
  <c r="EO147" i="11"/>
  <c r="EN148" i="11"/>
  <c r="EO148" i="11"/>
  <c r="EN149" i="11"/>
  <c r="EO149" i="11"/>
  <c r="EN150" i="11"/>
  <c r="EO150" i="11"/>
  <c r="EN151" i="11"/>
  <c r="EO151" i="11"/>
  <c r="EN152" i="11"/>
  <c r="EO152" i="11"/>
  <c r="EN153" i="11"/>
  <c r="EO153" i="11"/>
  <c r="EN154" i="11"/>
  <c r="EO154" i="11"/>
  <c r="EN155" i="11"/>
  <c r="EO155" i="11"/>
  <c r="EN156" i="11"/>
  <c r="EO156" i="11"/>
  <c r="EN157" i="11"/>
  <c r="EO157" i="11"/>
  <c r="EN158" i="11"/>
  <c r="EO158" i="11"/>
  <c r="EN159" i="11"/>
  <c r="EO159" i="11"/>
  <c r="EN160" i="11"/>
  <c r="EO160" i="11"/>
  <c r="EN161" i="11"/>
  <c r="EO161" i="11"/>
  <c r="EN162" i="11"/>
  <c r="EO162" i="11"/>
  <c r="EN163" i="11"/>
  <c r="EO163" i="11"/>
  <c r="EN164" i="11"/>
  <c r="EO164" i="11"/>
  <c r="EN165" i="11"/>
  <c r="EO165" i="11"/>
  <c r="EN166" i="11"/>
  <c r="EO166" i="11"/>
  <c r="EN167" i="11"/>
  <c r="EO167" i="11"/>
  <c r="EN168" i="11"/>
  <c r="EO168" i="11"/>
  <c r="EN169" i="11"/>
  <c r="EO169" i="11"/>
  <c r="EN170" i="11"/>
  <c r="EO170" i="11"/>
  <c r="EN171" i="11"/>
  <c r="EO171" i="11"/>
  <c r="EN172" i="11"/>
  <c r="EO172" i="11"/>
  <c r="EN173" i="11"/>
  <c r="EO173" i="11"/>
  <c r="EN174" i="11"/>
  <c r="EO174" i="11"/>
  <c r="EN175" i="11"/>
  <c r="EO175" i="11"/>
  <c r="EN176" i="11"/>
  <c r="EO176" i="11"/>
  <c r="EN177" i="11"/>
  <c r="EO177" i="11"/>
  <c r="EN178" i="11"/>
  <c r="EO178" i="11"/>
  <c r="EN179" i="11"/>
  <c r="EO179" i="11"/>
  <c r="EN180" i="11"/>
  <c r="EO180" i="11"/>
  <c r="EN181" i="11"/>
  <c r="EO181" i="11"/>
  <c r="EN182" i="11"/>
  <c r="EO182" i="11"/>
  <c r="EN183" i="11"/>
  <c r="EO183" i="11"/>
  <c r="EN184" i="11"/>
  <c r="EO184" i="11"/>
  <c r="EN185" i="11"/>
  <c r="EO185" i="11"/>
  <c r="EN186" i="11"/>
  <c r="EO186" i="11"/>
  <c r="EN187" i="11"/>
  <c r="EO187" i="11"/>
  <c r="EN188" i="11"/>
  <c r="EO188" i="11"/>
  <c r="EN189" i="11"/>
  <c r="EO189" i="11"/>
  <c r="EN190" i="11"/>
  <c r="EO190" i="11"/>
  <c r="EN191" i="11"/>
  <c r="EO191" i="11"/>
  <c r="EN192" i="11"/>
  <c r="EO192" i="11"/>
  <c r="EN193" i="11"/>
  <c r="EO193" i="11"/>
  <c r="EN194" i="11"/>
  <c r="EO194" i="11"/>
  <c r="EN195" i="11"/>
  <c r="EO195" i="11"/>
  <c r="EN196" i="11"/>
  <c r="EO196" i="11"/>
  <c r="EN197" i="11"/>
  <c r="EO197" i="11"/>
  <c r="EN198" i="11"/>
  <c r="EO198" i="11"/>
  <c r="EN199" i="11"/>
  <c r="EO199" i="11"/>
  <c r="EN200" i="11"/>
  <c r="EO200" i="11"/>
  <c r="EN201" i="11"/>
  <c r="EO201" i="11"/>
  <c r="EN202" i="11"/>
  <c r="EO202" i="11"/>
  <c r="EN203" i="11"/>
  <c r="EO203" i="11"/>
  <c r="EN204" i="11"/>
  <c r="EO204" i="11"/>
  <c r="EN205" i="11"/>
  <c r="EO205" i="11"/>
  <c r="EN206" i="11"/>
  <c r="EO206" i="11"/>
  <c r="EN207" i="11"/>
  <c r="EO207" i="11"/>
  <c r="EN208" i="11"/>
  <c r="EO208" i="11"/>
  <c r="EN209" i="11"/>
  <c r="EO209" i="11"/>
  <c r="EN210" i="11"/>
  <c r="EO210" i="11"/>
  <c r="EN211" i="11"/>
  <c r="EO211" i="11"/>
  <c r="EN212" i="11"/>
  <c r="EO212" i="11"/>
  <c r="EN213" i="11"/>
  <c r="EO213" i="11"/>
  <c r="EN214" i="11"/>
  <c r="EO214" i="11"/>
  <c r="EN215" i="11"/>
  <c r="EO215" i="11"/>
  <c r="EN216" i="11"/>
  <c r="EO216" i="11"/>
  <c r="EN217" i="11"/>
  <c r="EO217" i="11"/>
  <c r="EN218" i="11"/>
  <c r="EO218" i="11"/>
  <c r="EN219" i="11"/>
  <c r="EO219" i="11"/>
  <c r="EN220" i="11"/>
  <c r="EO220" i="11"/>
  <c r="EN221" i="11"/>
  <c r="EO221" i="11"/>
  <c r="EN222" i="11"/>
  <c r="EO222" i="11"/>
  <c r="EN223" i="11"/>
  <c r="EO223" i="11"/>
  <c r="EN224" i="11"/>
  <c r="EO224" i="11"/>
  <c r="EN225" i="11"/>
  <c r="EO225" i="11"/>
  <c r="EN226" i="11"/>
  <c r="EO226" i="11"/>
  <c r="EN227" i="11"/>
  <c r="EO227" i="11"/>
  <c r="EN228" i="11"/>
  <c r="EO228" i="11"/>
  <c r="EN229" i="11"/>
  <c r="EO229" i="11"/>
  <c r="EN230" i="11"/>
  <c r="EO230" i="11"/>
  <c r="EN231" i="11"/>
  <c r="EO231" i="11"/>
  <c r="EN232" i="11"/>
  <c r="EO232" i="11"/>
  <c r="EN233" i="11"/>
  <c r="EO233" i="11"/>
  <c r="EN234" i="11"/>
  <c r="EO234" i="11"/>
  <c r="EN235" i="11"/>
  <c r="EO235" i="11"/>
  <c r="EN236" i="11"/>
  <c r="EO236" i="11"/>
  <c r="EN237" i="11"/>
  <c r="EO237" i="11"/>
  <c r="EN238" i="11"/>
  <c r="EO238" i="11"/>
  <c r="EN239" i="11"/>
  <c r="EO239" i="11"/>
  <c r="EN240" i="11"/>
  <c r="EO240" i="11"/>
  <c r="EN241" i="11"/>
  <c r="EO241" i="11"/>
  <c r="EN242" i="11"/>
  <c r="EO242" i="11"/>
  <c r="EN243" i="11"/>
  <c r="EO243" i="11"/>
  <c r="EN244" i="11"/>
  <c r="EO244" i="11"/>
  <c r="EN245" i="11"/>
  <c r="EO245" i="11"/>
  <c r="EN246" i="11"/>
  <c r="EO246" i="11"/>
  <c r="EN247" i="11"/>
  <c r="EO247" i="11"/>
  <c r="EN248" i="11"/>
  <c r="EO248" i="11"/>
  <c r="EN249" i="11"/>
  <c r="EO249" i="11"/>
  <c r="EN250" i="11"/>
  <c r="EO250" i="11"/>
  <c r="EN251" i="11"/>
  <c r="EO251" i="11"/>
  <c r="EN252" i="11"/>
  <c r="EO252" i="11"/>
  <c r="EN253" i="11"/>
  <c r="EO253" i="11"/>
  <c r="EN254" i="11"/>
  <c r="EO254" i="11"/>
  <c r="EN255" i="11"/>
  <c r="EO255" i="11"/>
  <c r="EN256" i="11"/>
  <c r="EO256" i="11"/>
  <c r="EN257" i="11"/>
  <c r="EO257" i="11"/>
  <c r="EN258" i="11"/>
  <c r="EO258" i="11"/>
  <c r="EN259" i="11"/>
  <c r="EO259" i="11"/>
  <c r="EN260" i="11"/>
  <c r="EO260" i="11"/>
  <c r="EN261" i="11"/>
  <c r="EO261" i="11"/>
  <c r="EN262" i="11"/>
  <c r="EO262" i="11"/>
  <c r="EN263" i="11"/>
  <c r="EO263" i="11"/>
  <c r="EN264" i="11"/>
  <c r="EO264" i="11"/>
  <c r="EN265" i="11"/>
  <c r="EO265" i="11"/>
  <c r="EN266" i="11"/>
  <c r="EO266" i="11"/>
  <c r="EN267" i="11"/>
  <c r="EO267" i="11"/>
  <c r="EN268" i="11"/>
  <c r="EO268" i="11"/>
  <c r="EN269" i="11"/>
  <c r="EO269" i="11"/>
  <c r="EN270" i="11"/>
  <c r="EO270" i="11"/>
  <c r="EN271" i="11"/>
  <c r="EO271" i="11"/>
  <c r="EN272" i="11"/>
  <c r="EO272" i="11"/>
  <c r="EN273" i="11"/>
  <c r="EO273" i="11"/>
  <c r="EN274" i="11"/>
  <c r="EO274" i="11"/>
  <c r="EN275" i="11"/>
  <c r="EO275" i="11"/>
  <c r="EN276" i="11"/>
  <c r="EO276" i="11"/>
  <c r="EN277" i="11"/>
  <c r="EO277" i="11"/>
  <c r="EN278" i="11"/>
  <c r="EO278" i="11"/>
  <c r="EN279" i="11"/>
  <c r="EO279" i="11"/>
  <c r="EN280" i="11"/>
  <c r="EO280" i="11"/>
  <c r="EN281" i="11"/>
  <c r="EO281" i="11"/>
  <c r="EN282" i="11"/>
  <c r="EO282" i="11"/>
  <c r="EN283" i="11"/>
  <c r="EO283" i="11"/>
  <c r="EN284" i="11"/>
  <c r="EO284" i="11"/>
  <c r="EN285" i="11"/>
  <c r="EO285" i="11"/>
  <c r="EN286" i="11"/>
  <c r="EO286" i="11"/>
  <c r="EN287" i="11"/>
  <c r="EO287" i="11"/>
  <c r="EN288" i="11"/>
  <c r="EO288" i="11"/>
  <c r="EN289" i="11"/>
  <c r="EO289" i="11"/>
  <c r="EN290" i="11"/>
  <c r="EO290" i="11"/>
  <c r="EN291" i="11"/>
  <c r="EO291" i="11"/>
  <c r="EN292" i="11"/>
  <c r="EO292" i="11"/>
  <c r="EN293" i="11"/>
  <c r="EO293" i="11"/>
  <c r="EN294" i="11"/>
  <c r="EO294" i="11"/>
  <c r="EN295" i="11"/>
  <c r="EO295" i="11"/>
  <c r="EN296" i="11"/>
  <c r="EO296" i="11"/>
  <c r="EN297" i="11"/>
  <c r="EO297" i="11"/>
  <c r="EN298" i="11"/>
  <c r="EO298" i="11"/>
  <c r="EN299" i="11"/>
  <c r="EO299" i="11"/>
  <c r="EN300" i="11"/>
  <c r="EO300" i="11"/>
  <c r="EN301" i="11"/>
  <c r="EO301" i="11"/>
  <c r="EN302" i="11"/>
  <c r="EO302" i="11"/>
  <c r="EN303" i="11"/>
  <c r="EO303" i="11"/>
  <c r="EN304" i="11"/>
  <c r="EO304" i="11"/>
  <c r="EN305" i="11"/>
  <c r="EO305" i="11"/>
  <c r="EN306" i="11"/>
  <c r="EO306" i="11"/>
  <c r="EN307" i="11"/>
  <c r="EO307" i="11"/>
  <c r="EN308" i="11"/>
  <c r="EO308" i="11"/>
  <c r="EN309" i="11"/>
  <c r="EO309" i="11"/>
  <c r="EN310" i="11"/>
  <c r="EO310" i="11"/>
  <c r="EN311" i="11"/>
  <c r="EO311" i="11"/>
  <c r="EN312" i="11"/>
  <c r="EO312" i="11"/>
  <c r="EN313" i="11"/>
  <c r="EO313" i="11"/>
  <c r="EN314" i="11"/>
  <c r="EO314" i="11"/>
  <c r="EN315" i="11"/>
  <c r="EO315" i="11"/>
  <c r="EN316" i="11"/>
  <c r="EO316" i="11"/>
  <c r="EN317" i="11"/>
  <c r="EO317" i="11"/>
  <c r="EN318" i="11"/>
  <c r="EO318" i="11"/>
  <c r="EN319" i="11"/>
  <c r="EO319" i="11"/>
  <c r="EN320" i="11"/>
  <c r="EO320" i="11"/>
  <c r="EN321" i="11"/>
  <c r="EO321" i="11"/>
  <c r="EN322" i="11"/>
  <c r="EO322" i="11"/>
  <c r="EN323" i="11"/>
  <c r="EO323" i="11"/>
  <c r="EN324" i="11"/>
  <c r="EO324" i="11"/>
  <c r="EN325" i="11"/>
  <c r="EO325" i="11"/>
  <c r="EN326" i="11"/>
  <c r="EO326" i="11"/>
  <c r="EN327" i="11"/>
  <c r="EO327" i="11"/>
  <c r="EN328" i="11"/>
  <c r="EO328" i="11"/>
  <c r="EN329" i="11"/>
  <c r="EO329" i="11"/>
  <c r="EN330" i="11"/>
  <c r="EO330" i="11"/>
  <c r="EN331" i="11"/>
  <c r="EO331" i="11"/>
  <c r="EN332" i="11"/>
  <c r="EO332" i="11"/>
  <c r="EN333" i="11"/>
  <c r="EO333" i="11"/>
  <c r="EN334" i="11"/>
  <c r="EO334" i="11"/>
  <c r="EN335" i="11"/>
  <c r="EO335" i="11"/>
  <c r="EN336" i="11"/>
  <c r="EO336" i="11"/>
  <c r="EN337" i="11"/>
  <c r="EO337" i="11"/>
  <c r="EN338" i="11"/>
  <c r="EO338" i="11"/>
  <c r="EN339" i="11"/>
  <c r="EO339" i="11"/>
  <c r="EN340" i="11"/>
  <c r="EO340" i="11"/>
  <c r="EN341" i="11"/>
  <c r="EO341" i="11"/>
  <c r="EN342" i="11"/>
  <c r="EO342" i="11"/>
  <c r="EN343" i="11"/>
  <c r="EO343" i="11"/>
  <c r="EN344" i="11"/>
  <c r="EO344" i="11"/>
  <c r="EN345" i="11"/>
  <c r="EO345" i="11"/>
  <c r="EN346" i="11"/>
  <c r="EO346" i="11"/>
  <c r="EN347" i="11"/>
  <c r="EO347" i="11"/>
  <c r="EN348" i="11"/>
  <c r="EO348" i="11"/>
  <c r="EN349" i="11"/>
  <c r="EO349" i="11"/>
  <c r="EN350" i="11"/>
  <c r="EO350" i="11"/>
  <c r="EN351" i="11"/>
  <c r="EO351" i="11"/>
  <c r="EN352" i="11"/>
  <c r="EO352" i="11"/>
  <c r="EN353" i="11"/>
  <c r="EO353" i="11"/>
  <c r="EN354" i="11"/>
  <c r="EO354" i="11"/>
  <c r="EN355" i="11"/>
  <c r="EO355" i="11"/>
  <c r="EN356" i="11"/>
  <c r="EO356" i="11"/>
  <c r="EN357" i="11"/>
  <c r="EO357" i="11"/>
  <c r="EN358" i="11"/>
  <c r="EO358" i="11"/>
  <c r="EN359" i="11"/>
  <c r="EO359" i="11"/>
  <c r="EN360" i="11"/>
  <c r="EO360" i="11"/>
  <c r="EN361" i="11"/>
  <c r="EO361" i="11"/>
  <c r="EN362" i="11"/>
  <c r="EO362" i="11"/>
  <c r="EN363" i="11"/>
  <c r="EO363" i="11"/>
  <c r="EN364" i="11"/>
  <c r="EO364" i="11"/>
  <c r="EN365" i="11"/>
  <c r="EO365" i="11"/>
  <c r="EN366" i="11"/>
  <c r="EO366" i="11"/>
  <c r="EN367" i="11"/>
  <c r="EO367" i="11"/>
  <c r="EN368" i="11"/>
  <c r="EO368" i="11"/>
  <c r="EN369" i="11"/>
  <c r="EO369" i="11"/>
  <c r="EN370" i="11"/>
  <c r="EO370" i="11"/>
  <c r="EN371" i="11"/>
  <c r="EO371" i="11"/>
  <c r="EN372" i="11"/>
  <c r="EO372" i="11"/>
  <c r="EN373" i="11"/>
  <c r="EO373" i="11"/>
  <c r="EN374" i="11"/>
  <c r="EO374" i="11"/>
  <c r="EN375" i="11"/>
  <c r="EO375" i="11"/>
  <c r="EN376" i="11"/>
  <c r="EO376" i="11"/>
  <c r="EN377" i="11"/>
  <c r="EO377" i="11"/>
  <c r="EN378" i="11"/>
  <c r="EO378" i="11"/>
  <c r="EN379" i="11"/>
  <c r="EO379" i="11"/>
  <c r="EN380" i="11"/>
  <c r="EO380" i="11"/>
  <c r="EN381" i="11"/>
  <c r="EO381" i="11"/>
  <c r="EN382" i="11"/>
  <c r="EO382" i="11"/>
  <c r="EN383" i="11"/>
  <c r="EO383" i="11"/>
  <c r="EN384" i="11"/>
  <c r="EO384" i="11"/>
  <c r="EN385" i="11"/>
  <c r="EO385" i="11"/>
  <c r="EN386" i="11"/>
  <c r="EO386" i="11"/>
  <c r="EN387" i="11"/>
  <c r="EO387" i="11"/>
  <c r="EN388" i="11"/>
  <c r="EO388" i="11"/>
  <c r="EN389" i="11"/>
  <c r="EO389" i="11"/>
  <c r="EN390" i="11"/>
  <c r="EO390" i="11"/>
  <c r="EN391" i="11"/>
  <c r="EO391" i="11"/>
  <c r="EN392" i="11"/>
  <c r="EO392" i="11"/>
  <c r="EN393" i="11"/>
  <c r="EO393" i="11"/>
  <c r="EN394" i="11"/>
  <c r="EO394" i="11"/>
  <c r="EN395" i="11"/>
  <c r="EO395" i="11"/>
  <c r="EN396" i="11"/>
  <c r="EO396" i="11"/>
  <c r="EN397" i="11"/>
  <c r="EO397" i="11"/>
  <c r="EN398" i="11"/>
  <c r="EO398" i="11"/>
  <c r="EN399" i="11"/>
  <c r="EO399" i="11"/>
  <c r="EN400" i="11"/>
  <c r="EO400" i="11"/>
  <c r="EN401" i="11"/>
  <c r="EO401" i="11"/>
  <c r="EN402" i="11"/>
  <c r="EO402" i="11"/>
  <c r="EN403" i="11"/>
  <c r="EO403" i="11"/>
  <c r="EN404" i="11"/>
  <c r="EO404" i="11"/>
  <c r="EN405" i="11"/>
  <c r="EO405" i="11"/>
  <c r="EN406" i="11"/>
  <c r="EO406" i="11"/>
  <c r="EN407" i="11"/>
  <c r="EO407" i="11"/>
  <c r="EN408" i="11"/>
  <c r="EO408" i="11"/>
  <c r="EN409" i="11"/>
  <c r="EO409" i="11"/>
  <c r="EN410" i="11"/>
  <c r="EO410" i="11"/>
  <c r="EN411" i="11"/>
  <c r="EO411" i="11"/>
  <c r="EN412" i="11"/>
  <c r="EO412" i="11"/>
  <c r="EN413" i="11"/>
  <c r="EO413" i="11"/>
  <c r="EN414" i="11"/>
  <c r="EO414" i="11"/>
  <c r="EN415" i="11"/>
  <c r="EO415" i="11"/>
  <c r="EN416" i="11"/>
  <c r="EO416" i="11"/>
  <c r="EN417" i="11"/>
  <c r="EO417" i="11"/>
  <c r="EN418" i="11"/>
  <c r="EO418" i="11"/>
  <c r="EO2" i="11"/>
  <c r="EN2" i="11"/>
  <c r="EU3" i="11"/>
  <c r="EV3" i="11"/>
  <c r="EU4" i="11"/>
  <c r="EV4" i="11"/>
  <c r="EU5" i="11"/>
  <c r="EV5" i="11"/>
  <c r="EU6" i="11"/>
  <c r="EV6" i="11"/>
  <c r="EU7" i="11"/>
  <c r="EV7" i="11"/>
  <c r="EU8" i="11"/>
  <c r="EV8" i="11"/>
  <c r="EU9" i="11"/>
  <c r="EV9" i="11"/>
  <c r="EU10" i="11"/>
  <c r="EV10" i="11"/>
  <c r="EU11" i="11"/>
  <c r="EV11" i="11"/>
  <c r="EU12" i="11"/>
  <c r="EV12" i="11"/>
  <c r="EU13" i="11"/>
  <c r="EV13" i="11"/>
  <c r="EU14" i="11"/>
  <c r="EV14" i="11"/>
  <c r="EU15" i="11"/>
  <c r="EV15" i="11"/>
  <c r="EU16" i="11"/>
  <c r="EV16" i="11"/>
  <c r="EU17" i="11"/>
  <c r="EV17" i="11"/>
  <c r="EU18" i="11"/>
  <c r="EV18" i="11"/>
  <c r="EU19" i="11"/>
  <c r="EV19" i="11"/>
  <c r="EU20" i="11"/>
  <c r="EV20" i="11"/>
  <c r="EU21" i="11"/>
  <c r="EV21" i="11"/>
  <c r="EU22" i="11"/>
  <c r="EV22" i="11"/>
  <c r="EU23" i="11"/>
  <c r="EV23" i="11"/>
  <c r="EU24" i="11"/>
  <c r="EV24" i="11"/>
  <c r="EU25" i="11"/>
  <c r="EV25" i="11"/>
  <c r="EU26" i="11"/>
  <c r="EV26" i="11"/>
  <c r="EU27" i="11"/>
  <c r="EV27" i="11"/>
  <c r="EU28" i="11"/>
  <c r="EV28" i="11"/>
  <c r="EU29" i="11"/>
  <c r="EV29" i="11"/>
  <c r="EU30" i="11"/>
  <c r="EV30" i="11"/>
  <c r="EU31" i="11"/>
  <c r="EV31" i="11"/>
  <c r="EU32" i="11"/>
  <c r="EV32" i="11"/>
  <c r="EU33" i="11"/>
  <c r="EV33" i="11"/>
  <c r="EU34" i="11"/>
  <c r="EV34" i="11"/>
  <c r="EU35" i="11"/>
  <c r="EV35" i="11"/>
  <c r="EU36" i="11"/>
  <c r="EV36" i="11"/>
  <c r="EU37" i="11"/>
  <c r="EV37" i="11"/>
  <c r="EU38" i="11"/>
  <c r="EV38" i="11"/>
  <c r="EU39" i="11"/>
  <c r="EV39" i="11"/>
  <c r="EU40" i="11"/>
  <c r="EV40" i="11"/>
  <c r="EU41" i="11"/>
  <c r="EV41" i="11"/>
  <c r="EU42" i="11"/>
  <c r="EV42" i="11"/>
  <c r="EU43" i="11"/>
  <c r="EV43" i="11"/>
  <c r="EU44" i="11"/>
  <c r="EV44" i="11"/>
  <c r="EU45" i="11"/>
  <c r="EV45" i="11"/>
  <c r="EU46" i="11"/>
  <c r="EV46" i="11"/>
  <c r="EU47" i="11"/>
  <c r="EV47" i="11"/>
  <c r="EU48" i="11"/>
  <c r="EV48" i="11"/>
  <c r="EU49" i="11"/>
  <c r="EV49" i="11"/>
  <c r="EU50" i="11"/>
  <c r="EV50" i="11"/>
  <c r="EU51" i="11"/>
  <c r="EV51" i="11"/>
  <c r="EU52" i="11"/>
  <c r="EV52" i="11"/>
  <c r="EU53" i="11"/>
  <c r="EV53" i="11"/>
  <c r="EU54" i="11"/>
  <c r="EV54" i="11"/>
  <c r="EU55" i="11"/>
  <c r="EV55" i="11"/>
  <c r="EU56" i="11"/>
  <c r="EV56" i="11"/>
  <c r="EU57" i="11"/>
  <c r="EV57" i="11"/>
  <c r="EU58" i="11"/>
  <c r="EV58" i="11"/>
  <c r="EU59" i="11"/>
  <c r="EV59" i="11"/>
  <c r="EU60" i="11"/>
  <c r="EV60" i="11"/>
  <c r="EU61" i="11"/>
  <c r="EV61" i="11"/>
  <c r="EU62" i="11"/>
  <c r="EV62" i="11"/>
  <c r="EU63" i="11"/>
  <c r="EV63" i="11"/>
  <c r="EU64" i="11"/>
  <c r="EV64" i="11"/>
  <c r="EU65" i="11"/>
  <c r="EV65" i="11"/>
  <c r="EU66" i="11"/>
  <c r="EV66" i="11"/>
  <c r="EU67" i="11"/>
  <c r="EV67" i="11"/>
  <c r="EU68" i="11"/>
  <c r="EV68" i="11"/>
  <c r="EU69" i="11"/>
  <c r="EV69" i="11"/>
  <c r="EU70" i="11"/>
  <c r="EV70" i="11"/>
  <c r="EU71" i="11"/>
  <c r="EV71" i="11"/>
  <c r="EU72" i="11"/>
  <c r="EV72" i="11"/>
  <c r="EU73" i="11"/>
  <c r="EV73" i="11"/>
  <c r="EU74" i="11"/>
  <c r="EV74" i="11"/>
  <c r="EU75" i="11"/>
  <c r="EV75" i="11"/>
  <c r="EU76" i="11"/>
  <c r="EV76" i="11"/>
  <c r="EU77" i="11"/>
  <c r="EV77" i="11"/>
  <c r="EU78" i="11"/>
  <c r="EV78" i="11"/>
  <c r="EU79" i="11"/>
  <c r="EV79" i="11"/>
  <c r="EU80" i="11"/>
  <c r="EV80" i="11"/>
  <c r="EU81" i="11"/>
  <c r="EV81" i="11"/>
  <c r="EU82" i="11"/>
  <c r="EV82" i="11"/>
  <c r="EU83" i="11"/>
  <c r="EV83" i="11"/>
  <c r="EU84" i="11"/>
  <c r="EV84" i="11"/>
  <c r="EU85" i="11"/>
  <c r="EV85" i="11"/>
  <c r="EU86" i="11"/>
  <c r="EV86" i="11"/>
  <c r="EU87" i="11"/>
  <c r="EV87" i="11"/>
  <c r="EU88" i="11"/>
  <c r="EV88" i="11"/>
  <c r="EU89" i="11"/>
  <c r="EV89" i="11"/>
  <c r="EU90" i="11"/>
  <c r="EV90" i="11"/>
  <c r="EU91" i="11"/>
  <c r="EV91" i="11"/>
  <c r="EU92" i="11"/>
  <c r="EV92" i="11"/>
  <c r="EU93" i="11"/>
  <c r="EV93" i="11"/>
  <c r="EU94" i="11"/>
  <c r="EV94" i="11"/>
  <c r="EU95" i="11"/>
  <c r="EV95" i="11"/>
  <c r="EU96" i="11"/>
  <c r="EV96" i="11"/>
  <c r="EU97" i="11"/>
  <c r="EV97" i="11"/>
  <c r="EU98" i="11"/>
  <c r="EV98" i="11"/>
  <c r="EU99" i="11"/>
  <c r="EV99" i="11"/>
  <c r="EU100" i="11"/>
  <c r="EV100" i="11"/>
  <c r="EU101" i="11"/>
  <c r="EV101" i="11"/>
  <c r="EU102" i="11"/>
  <c r="EV102" i="11"/>
  <c r="EU103" i="11"/>
  <c r="EV103" i="11"/>
  <c r="EU104" i="11"/>
  <c r="EV104" i="11"/>
  <c r="EU105" i="11"/>
  <c r="EV105" i="11"/>
  <c r="EU106" i="11"/>
  <c r="EV106" i="11"/>
  <c r="EU107" i="11"/>
  <c r="EV107" i="11"/>
  <c r="EU108" i="11"/>
  <c r="EV108" i="11"/>
  <c r="EU109" i="11"/>
  <c r="EV109" i="11"/>
  <c r="EU110" i="11"/>
  <c r="EV110" i="11"/>
  <c r="EU111" i="11"/>
  <c r="EV111" i="11"/>
  <c r="EU112" i="11"/>
  <c r="EV112" i="11"/>
  <c r="EU113" i="11"/>
  <c r="EV113" i="11"/>
  <c r="EU114" i="11"/>
  <c r="EV114" i="11"/>
  <c r="EU115" i="11"/>
  <c r="EV115" i="11"/>
  <c r="EU116" i="11"/>
  <c r="EV116" i="11"/>
  <c r="EU117" i="11"/>
  <c r="EV117" i="11"/>
  <c r="EU118" i="11"/>
  <c r="EV118" i="11"/>
  <c r="EU119" i="11"/>
  <c r="EV119" i="11"/>
  <c r="EU120" i="11"/>
  <c r="EV120" i="11"/>
  <c r="EU121" i="11"/>
  <c r="EV121" i="11"/>
  <c r="EU122" i="11"/>
  <c r="EV122" i="11"/>
  <c r="EU123" i="11"/>
  <c r="EV123" i="11"/>
  <c r="EU124" i="11"/>
  <c r="EV124" i="11"/>
  <c r="EU125" i="11"/>
  <c r="EV125" i="11"/>
  <c r="EU126" i="11"/>
  <c r="EV126" i="11"/>
  <c r="EU127" i="11"/>
  <c r="EV127" i="11"/>
  <c r="EU128" i="11"/>
  <c r="EV128" i="11"/>
  <c r="EU129" i="11"/>
  <c r="EV129" i="11"/>
  <c r="EU130" i="11"/>
  <c r="EV130" i="11"/>
  <c r="EU131" i="11"/>
  <c r="EV131" i="11"/>
  <c r="EU132" i="11"/>
  <c r="EV132" i="11"/>
  <c r="EU133" i="11"/>
  <c r="EV133" i="11"/>
  <c r="EU134" i="11"/>
  <c r="EV134" i="11"/>
  <c r="EU135" i="11"/>
  <c r="EV135" i="11"/>
  <c r="EU136" i="11"/>
  <c r="EV136" i="11"/>
  <c r="EU137" i="11"/>
  <c r="EV137" i="11"/>
  <c r="EU138" i="11"/>
  <c r="EV138" i="11"/>
  <c r="EU139" i="11"/>
  <c r="EV139" i="11"/>
  <c r="EU140" i="11"/>
  <c r="EV140" i="11"/>
  <c r="EU141" i="11"/>
  <c r="EV141" i="11"/>
  <c r="EU142" i="11"/>
  <c r="EV142" i="11"/>
  <c r="EU143" i="11"/>
  <c r="EV143" i="11"/>
  <c r="EU144" i="11"/>
  <c r="EV144" i="11"/>
  <c r="EU145" i="11"/>
  <c r="EV145" i="11"/>
  <c r="EU146" i="11"/>
  <c r="EV146" i="11"/>
  <c r="EU147" i="11"/>
  <c r="EV147" i="11"/>
  <c r="EU148" i="11"/>
  <c r="EV148" i="11"/>
  <c r="EU149" i="11"/>
  <c r="EV149" i="11"/>
  <c r="EU150" i="11"/>
  <c r="EV150" i="11"/>
  <c r="EU151" i="11"/>
  <c r="EV151" i="11"/>
  <c r="EU152" i="11"/>
  <c r="EV152" i="11"/>
  <c r="EU153" i="11"/>
  <c r="EV153" i="11"/>
  <c r="EU154" i="11"/>
  <c r="EV154" i="11"/>
  <c r="EU155" i="11"/>
  <c r="EV155" i="11"/>
  <c r="EU156" i="11"/>
  <c r="EV156" i="11"/>
  <c r="EU157" i="11"/>
  <c r="EV157" i="11"/>
  <c r="EU158" i="11"/>
  <c r="EV158" i="11"/>
  <c r="EU159" i="11"/>
  <c r="EV159" i="11"/>
  <c r="EU160" i="11"/>
  <c r="EV160" i="11"/>
  <c r="EU161" i="11"/>
  <c r="EV161" i="11"/>
  <c r="EU162" i="11"/>
  <c r="EV162" i="11"/>
  <c r="EU163" i="11"/>
  <c r="EV163" i="11"/>
  <c r="EU164" i="11"/>
  <c r="EV164" i="11"/>
  <c r="EU165" i="11"/>
  <c r="EV165" i="11"/>
  <c r="EU166" i="11"/>
  <c r="EV166" i="11"/>
  <c r="EU167" i="11"/>
  <c r="EV167" i="11"/>
  <c r="EU168" i="11"/>
  <c r="EV168" i="11"/>
  <c r="EU169" i="11"/>
  <c r="EV169" i="11"/>
  <c r="EU170" i="11"/>
  <c r="EV170" i="11"/>
  <c r="EU171" i="11"/>
  <c r="EV171" i="11"/>
  <c r="EU172" i="11"/>
  <c r="EV172" i="11"/>
  <c r="EU173" i="11"/>
  <c r="EV173" i="11"/>
  <c r="EU174" i="11"/>
  <c r="EV174" i="11"/>
  <c r="EU175" i="11"/>
  <c r="EV175" i="11"/>
  <c r="EU176" i="11"/>
  <c r="EV176" i="11"/>
  <c r="EU177" i="11"/>
  <c r="EV177" i="11"/>
  <c r="EU178" i="11"/>
  <c r="EV178" i="11"/>
  <c r="EU179" i="11"/>
  <c r="EV179" i="11"/>
  <c r="EU180" i="11"/>
  <c r="EV180" i="11"/>
  <c r="EU181" i="11"/>
  <c r="EV181" i="11"/>
  <c r="EU182" i="11"/>
  <c r="EV182" i="11"/>
  <c r="EU183" i="11"/>
  <c r="EV183" i="11"/>
  <c r="EU184" i="11"/>
  <c r="EV184" i="11"/>
  <c r="EU185" i="11"/>
  <c r="EV185" i="11"/>
  <c r="EU186" i="11"/>
  <c r="EV186" i="11"/>
  <c r="EU187" i="11"/>
  <c r="EV187" i="11"/>
  <c r="EU188" i="11"/>
  <c r="EV188" i="11"/>
  <c r="EU189" i="11"/>
  <c r="EV189" i="11"/>
  <c r="EU190" i="11"/>
  <c r="EV190" i="11"/>
  <c r="EU191" i="11"/>
  <c r="EV191" i="11"/>
  <c r="EU192" i="11"/>
  <c r="EV192" i="11"/>
  <c r="EU193" i="11"/>
  <c r="EV193" i="11"/>
  <c r="EU194" i="11"/>
  <c r="EV194" i="11"/>
  <c r="EU195" i="11"/>
  <c r="EV195" i="11"/>
  <c r="EU196" i="11"/>
  <c r="EV196" i="11"/>
  <c r="EU197" i="11"/>
  <c r="EV197" i="11"/>
  <c r="EU198" i="11"/>
  <c r="EV198" i="11"/>
  <c r="EU199" i="11"/>
  <c r="EV199" i="11"/>
  <c r="EU200" i="11"/>
  <c r="EV200" i="11"/>
  <c r="EU201" i="11"/>
  <c r="EV201" i="11"/>
  <c r="EU202" i="11"/>
  <c r="EV202" i="11"/>
  <c r="EU203" i="11"/>
  <c r="EV203" i="11"/>
  <c r="EU204" i="11"/>
  <c r="EV204" i="11"/>
  <c r="EU205" i="11"/>
  <c r="EV205" i="11"/>
  <c r="EU206" i="11"/>
  <c r="EV206" i="11"/>
  <c r="EU207" i="11"/>
  <c r="EV207" i="11"/>
  <c r="EU208" i="11"/>
  <c r="EV208" i="11"/>
  <c r="EU209" i="11"/>
  <c r="EV209" i="11"/>
  <c r="EU210" i="11"/>
  <c r="EV210" i="11"/>
  <c r="EU211" i="11"/>
  <c r="EV211" i="11"/>
  <c r="EU212" i="11"/>
  <c r="EV212" i="11"/>
  <c r="EU213" i="11"/>
  <c r="EV213" i="11"/>
  <c r="EU214" i="11"/>
  <c r="EV214" i="11"/>
  <c r="EU215" i="11"/>
  <c r="EV215" i="11"/>
  <c r="EU216" i="11"/>
  <c r="EV216" i="11"/>
  <c r="EU217" i="11"/>
  <c r="EV217" i="11"/>
  <c r="EU218" i="11"/>
  <c r="EV218" i="11"/>
  <c r="EU219" i="11"/>
  <c r="EV219" i="11"/>
  <c r="EU220" i="11"/>
  <c r="EV220" i="11"/>
  <c r="EU221" i="11"/>
  <c r="EV221" i="11"/>
  <c r="EU222" i="11"/>
  <c r="EV222" i="11"/>
  <c r="EU223" i="11"/>
  <c r="EV223" i="11"/>
  <c r="EU224" i="11"/>
  <c r="EV224" i="11"/>
  <c r="EU225" i="11"/>
  <c r="EV225" i="11"/>
  <c r="EU226" i="11"/>
  <c r="EV226" i="11"/>
  <c r="EU227" i="11"/>
  <c r="EV227" i="11"/>
  <c r="EU228" i="11"/>
  <c r="EV228" i="11"/>
  <c r="EU229" i="11"/>
  <c r="EV229" i="11"/>
  <c r="EU230" i="11"/>
  <c r="EV230" i="11"/>
  <c r="EU231" i="11"/>
  <c r="EV231" i="11"/>
  <c r="EU232" i="11"/>
  <c r="EV232" i="11"/>
  <c r="EU233" i="11"/>
  <c r="EV233" i="11"/>
  <c r="EU234" i="11"/>
  <c r="EV234" i="11"/>
  <c r="EU235" i="11"/>
  <c r="EV235" i="11"/>
  <c r="EU236" i="11"/>
  <c r="EV236" i="11"/>
  <c r="EU237" i="11"/>
  <c r="EV237" i="11"/>
  <c r="EU238" i="11"/>
  <c r="EV238" i="11"/>
  <c r="EU239" i="11"/>
  <c r="EV239" i="11"/>
  <c r="EU240" i="11"/>
  <c r="EV240" i="11"/>
  <c r="EU241" i="11"/>
  <c r="EV241" i="11"/>
  <c r="EU242" i="11"/>
  <c r="EV242" i="11"/>
  <c r="EU243" i="11"/>
  <c r="EV243" i="11"/>
  <c r="EU244" i="11"/>
  <c r="EV244" i="11"/>
  <c r="EU245" i="11"/>
  <c r="EV245" i="11"/>
  <c r="EU246" i="11"/>
  <c r="EV246" i="11"/>
  <c r="EU247" i="11"/>
  <c r="EV247" i="11"/>
  <c r="EU248" i="11"/>
  <c r="EV248" i="11"/>
  <c r="EU249" i="11"/>
  <c r="EV249" i="11"/>
  <c r="EU250" i="11"/>
  <c r="EV250" i="11"/>
  <c r="EU251" i="11"/>
  <c r="EV251" i="11"/>
  <c r="EU252" i="11"/>
  <c r="EV252" i="11"/>
  <c r="EU253" i="11"/>
  <c r="EV253" i="11"/>
  <c r="EU254" i="11"/>
  <c r="EV254" i="11"/>
  <c r="EU255" i="11"/>
  <c r="EV255" i="11"/>
  <c r="EU256" i="11"/>
  <c r="EV256" i="11"/>
  <c r="EU257" i="11"/>
  <c r="EV257" i="11"/>
  <c r="EU258" i="11"/>
  <c r="EV258" i="11"/>
  <c r="EU259" i="11"/>
  <c r="EV259" i="11"/>
  <c r="EU260" i="11"/>
  <c r="EV260" i="11"/>
  <c r="EU261" i="11"/>
  <c r="EV261" i="11"/>
  <c r="EU262" i="11"/>
  <c r="EV262" i="11"/>
  <c r="EU263" i="11"/>
  <c r="EV263" i="11"/>
  <c r="EU264" i="11"/>
  <c r="EV264" i="11"/>
  <c r="EU265" i="11"/>
  <c r="EV265" i="11"/>
  <c r="EU266" i="11"/>
  <c r="EV266" i="11"/>
  <c r="EU267" i="11"/>
  <c r="EV267" i="11"/>
  <c r="EU268" i="11"/>
  <c r="EV268" i="11"/>
  <c r="EU269" i="11"/>
  <c r="EV269" i="11"/>
  <c r="EU270" i="11"/>
  <c r="EV270" i="11"/>
  <c r="EU271" i="11"/>
  <c r="EV271" i="11"/>
  <c r="EU272" i="11"/>
  <c r="EV272" i="11"/>
  <c r="EU273" i="11"/>
  <c r="EV273" i="11"/>
  <c r="EU274" i="11"/>
  <c r="EV274" i="11"/>
  <c r="EU275" i="11"/>
  <c r="EV275" i="11"/>
  <c r="EU276" i="11"/>
  <c r="EV276" i="11"/>
  <c r="EU277" i="11"/>
  <c r="EV277" i="11"/>
  <c r="EU278" i="11"/>
  <c r="EV278" i="11"/>
  <c r="EU279" i="11"/>
  <c r="EV279" i="11"/>
  <c r="EU280" i="11"/>
  <c r="EV280" i="11"/>
  <c r="EU281" i="11"/>
  <c r="EV281" i="11"/>
  <c r="EU282" i="11"/>
  <c r="EV282" i="11"/>
  <c r="EU283" i="11"/>
  <c r="EV283" i="11"/>
  <c r="EU284" i="11"/>
  <c r="EV284" i="11"/>
  <c r="EU285" i="11"/>
  <c r="EV285" i="11"/>
  <c r="EU286" i="11"/>
  <c r="EV286" i="11"/>
  <c r="EU287" i="11"/>
  <c r="EV287" i="11"/>
  <c r="EU288" i="11"/>
  <c r="EV288" i="11"/>
  <c r="EU289" i="11"/>
  <c r="EV289" i="11"/>
  <c r="EU290" i="11"/>
  <c r="EV290" i="11"/>
  <c r="EU291" i="11"/>
  <c r="EV291" i="11"/>
  <c r="EU292" i="11"/>
  <c r="EV292" i="11"/>
  <c r="EU293" i="11"/>
  <c r="EV293" i="11"/>
  <c r="EU294" i="11"/>
  <c r="EV294" i="11"/>
  <c r="EU295" i="11"/>
  <c r="EV295" i="11"/>
  <c r="EU296" i="11"/>
  <c r="EV296" i="11"/>
  <c r="EU297" i="11"/>
  <c r="EV297" i="11"/>
  <c r="EU298" i="11"/>
  <c r="EV298" i="11"/>
  <c r="EU299" i="11"/>
  <c r="EV299" i="11"/>
  <c r="EU300" i="11"/>
  <c r="EV300" i="11"/>
  <c r="EU301" i="11"/>
  <c r="EV301" i="11"/>
  <c r="EU302" i="11"/>
  <c r="EV302" i="11"/>
  <c r="EU303" i="11"/>
  <c r="EV303" i="11"/>
  <c r="EU304" i="11"/>
  <c r="EV304" i="11"/>
  <c r="EU305" i="11"/>
  <c r="EV305" i="11"/>
  <c r="EU306" i="11"/>
  <c r="EV306" i="11"/>
  <c r="EU307" i="11"/>
  <c r="EV307" i="11"/>
  <c r="EU308" i="11"/>
  <c r="EV308" i="11"/>
  <c r="EU309" i="11"/>
  <c r="EV309" i="11"/>
  <c r="EU310" i="11"/>
  <c r="EV310" i="11"/>
  <c r="EU311" i="11"/>
  <c r="EV311" i="11"/>
  <c r="EU312" i="11"/>
  <c r="EV312" i="11"/>
  <c r="EU313" i="11"/>
  <c r="EV313" i="11"/>
  <c r="EU314" i="11"/>
  <c r="EV314" i="11"/>
  <c r="EU315" i="11"/>
  <c r="EV315" i="11"/>
  <c r="EU316" i="11"/>
  <c r="EV316" i="11"/>
  <c r="EU317" i="11"/>
  <c r="EV317" i="11"/>
  <c r="EU318" i="11"/>
  <c r="EV318" i="11"/>
  <c r="EU319" i="11"/>
  <c r="EV319" i="11"/>
  <c r="EU320" i="11"/>
  <c r="EV320" i="11"/>
  <c r="EU321" i="11"/>
  <c r="EV321" i="11"/>
  <c r="EU322" i="11"/>
  <c r="EV322" i="11"/>
  <c r="EU323" i="11"/>
  <c r="EV323" i="11"/>
  <c r="EU324" i="11"/>
  <c r="EV324" i="11"/>
  <c r="EU325" i="11"/>
  <c r="EV325" i="11"/>
  <c r="EU326" i="11"/>
  <c r="EV326" i="11"/>
  <c r="EU327" i="11"/>
  <c r="EV327" i="11"/>
  <c r="EU328" i="11"/>
  <c r="EV328" i="11"/>
  <c r="EU329" i="11"/>
  <c r="EV329" i="11"/>
  <c r="EU330" i="11"/>
  <c r="EV330" i="11"/>
  <c r="EU331" i="11"/>
  <c r="EV331" i="11"/>
  <c r="EU332" i="11"/>
  <c r="EV332" i="11"/>
  <c r="EU333" i="11"/>
  <c r="EV333" i="11"/>
  <c r="EU334" i="11"/>
  <c r="EV334" i="11"/>
  <c r="EU335" i="11"/>
  <c r="EV335" i="11"/>
  <c r="EU336" i="11"/>
  <c r="EV336" i="11"/>
  <c r="EU337" i="11"/>
  <c r="EV337" i="11"/>
  <c r="EU338" i="11"/>
  <c r="EV338" i="11"/>
  <c r="EU339" i="11"/>
  <c r="EV339" i="11"/>
  <c r="EU340" i="11"/>
  <c r="EV340" i="11"/>
  <c r="EU341" i="11"/>
  <c r="EV341" i="11"/>
  <c r="EU342" i="11"/>
  <c r="EV342" i="11"/>
  <c r="EU343" i="11"/>
  <c r="EV343" i="11"/>
  <c r="EU344" i="11"/>
  <c r="EV344" i="11"/>
  <c r="EU345" i="11"/>
  <c r="EV345" i="11"/>
  <c r="EU346" i="11"/>
  <c r="EV346" i="11"/>
  <c r="EU347" i="11"/>
  <c r="EV347" i="11"/>
  <c r="EU348" i="11"/>
  <c r="EV348" i="11"/>
  <c r="EU349" i="11"/>
  <c r="EV349" i="11"/>
  <c r="EU350" i="11"/>
  <c r="EV350" i="11"/>
  <c r="EU351" i="11"/>
  <c r="EV351" i="11"/>
  <c r="EU352" i="11"/>
  <c r="EV352" i="11"/>
  <c r="EU353" i="11"/>
  <c r="EV353" i="11"/>
  <c r="EU354" i="11"/>
  <c r="EV354" i="11"/>
  <c r="EU355" i="11"/>
  <c r="EV355" i="11"/>
  <c r="EU356" i="11"/>
  <c r="EV356" i="11"/>
  <c r="EU357" i="11"/>
  <c r="EV357" i="11"/>
  <c r="EU358" i="11"/>
  <c r="EV358" i="11"/>
  <c r="EU359" i="11"/>
  <c r="EV359" i="11"/>
  <c r="EU360" i="11"/>
  <c r="EV360" i="11"/>
  <c r="EU361" i="11"/>
  <c r="EV361" i="11"/>
  <c r="EU362" i="11"/>
  <c r="EV362" i="11"/>
  <c r="EU363" i="11"/>
  <c r="EV363" i="11"/>
  <c r="EU364" i="11"/>
  <c r="EV364" i="11"/>
  <c r="EU365" i="11"/>
  <c r="EV365" i="11"/>
  <c r="EU366" i="11"/>
  <c r="EV366" i="11"/>
  <c r="EU367" i="11"/>
  <c r="EV367" i="11"/>
  <c r="EU368" i="11"/>
  <c r="EV368" i="11"/>
  <c r="EU369" i="11"/>
  <c r="EV369" i="11"/>
  <c r="EU370" i="11"/>
  <c r="EV370" i="11"/>
  <c r="EU371" i="11"/>
  <c r="EV371" i="11"/>
  <c r="EU372" i="11"/>
  <c r="EV372" i="11"/>
  <c r="EU373" i="11"/>
  <c r="EV373" i="11"/>
  <c r="EU374" i="11"/>
  <c r="EV374" i="11"/>
  <c r="EU375" i="11"/>
  <c r="EV375" i="11"/>
  <c r="EU376" i="11"/>
  <c r="EV376" i="11"/>
  <c r="EU377" i="11"/>
  <c r="EV377" i="11"/>
  <c r="EU378" i="11"/>
  <c r="EV378" i="11"/>
  <c r="EU379" i="11"/>
  <c r="EV379" i="11"/>
  <c r="EU380" i="11"/>
  <c r="EV380" i="11"/>
  <c r="EU381" i="11"/>
  <c r="EV381" i="11"/>
  <c r="EU382" i="11"/>
  <c r="EV382" i="11"/>
  <c r="EU383" i="11"/>
  <c r="EV383" i="11"/>
  <c r="EU384" i="11"/>
  <c r="EV384" i="11"/>
  <c r="EU385" i="11"/>
  <c r="EV385" i="11"/>
  <c r="EU386" i="11"/>
  <c r="EV386" i="11"/>
  <c r="EU387" i="11"/>
  <c r="EV387" i="11"/>
  <c r="EU388" i="11"/>
  <c r="EV388" i="11"/>
  <c r="EU389" i="11"/>
  <c r="EV389" i="11"/>
  <c r="EU390" i="11"/>
  <c r="EV390" i="11"/>
  <c r="EU391" i="11"/>
  <c r="EV391" i="11"/>
  <c r="EU392" i="11"/>
  <c r="EV392" i="11"/>
  <c r="EU393" i="11"/>
  <c r="EV393" i="11"/>
  <c r="EU394" i="11"/>
  <c r="EV394" i="11"/>
  <c r="EU395" i="11"/>
  <c r="EV395" i="11"/>
  <c r="EU396" i="11"/>
  <c r="EV396" i="11"/>
  <c r="EU397" i="11"/>
  <c r="EV397" i="11"/>
  <c r="EU398" i="11"/>
  <c r="EV398" i="11"/>
  <c r="EU399" i="11"/>
  <c r="EV399" i="11"/>
  <c r="EU400" i="11"/>
  <c r="EV400" i="11"/>
  <c r="EU401" i="11"/>
  <c r="EV401" i="11"/>
  <c r="EU402" i="11"/>
  <c r="EV402" i="11"/>
  <c r="EU403" i="11"/>
  <c r="EV403" i="11"/>
  <c r="EU404" i="11"/>
  <c r="EV404" i="11"/>
  <c r="EU405" i="11"/>
  <c r="EV405" i="11"/>
  <c r="EU406" i="11"/>
  <c r="EV406" i="11"/>
  <c r="EU407" i="11"/>
  <c r="EV407" i="11"/>
  <c r="EU408" i="11"/>
  <c r="EV408" i="11"/>
  <c r="EU409" i="11"/>
  <c r="EV409" i="11"/>
  <c r="EU410" i="11"/>
  <c r="EV410" i="11"/>
  <c r="EU411" i="11"/>
  <c r="EV411" i="11"/>
  <c r="EU412" i="11"/>
  <c r="EV412" i="11"/>
  <c r="EU413" i="11"/>
  <c r="EV413" i="11"/>
  <c r="EU414" i="11"/>
  <c r="EV414" i="11"/>
  <c r="EU415" i="11"/>
  <c r="EV415" i="11"/>
  <c r="EU416" i="11"/>
  <c r="EV416" i="11"/>
  <c r="EU417" i="11"/>
  <c r="EV417" i="11"/>
  <c r="EU418" i="11"/>
  <c r="EV418" i="11"/>
  <c r="EV2" i="11"/>
  <c r="EU2" i="11"/>
  <c r="FB3" i="11"/>
  <c r="FC3" i="11"/>
  <c r="FB4" i="11"/>
  <c r="FC4" i="11"/>
  <c r="FB5" i="11"/>
  <c r="FC5" i="11"/>
  <c r="FB6" i="11"/>
  <c r="FC6" i="11"/>
  <c r="FB7" i="11"/>
  <c r="FC7" i="11"/>
  <c r="FB8" i="11"/>
  <c r="FC8" i="11"/>
  <c r="FB9" i="11"/>
  <c r="FC9" i="11"/>
  <c r="FB10" i="11"/>
  <c r="FC10" i="11"/>
  <c r="FB11" i="11"/>
  <c r="FC11" i="11"/>
  <c r="FB12" i="11"/>
  <c r="FC12" i="11"/>
  <c r="FB13" i="11"/>
  <c r="FC13" i="11"/>
  <c r="FB14" i="11"/>
  <c r="FC14" i="11"/>
  <c r="FB15" i="11"/>
  <c r="FC15" i="11"/>
  <c r="FB16" i="11"/>
  <c r="FC16" i="11"/>
  <c r="FB17" i="11"/>
  <c r="FC17" i="11"/>
  <c r="FB18" i="11"/>
  <c r="FC18" i="11"/>
  <c r="FB19" i="11"/>
  <c r="FC19" i="11"/>
  <c r="FB20" i="11"/>
  <c r="FC20" i="11"/>
  <c r="FB21" i="11"/>
  <c r="FC21" i="11"/>
  <c r="FB22" i="11"/>
  <c r="FC22" i="11"/>
  <c r="FB23" i="11"/>
  <c r="FC23" i="11"/>
  <c r="FB24" i="11"/>
  <c r="FC24" i="11"/>
  <c r="FB25" i="11"/>
  <c r="FC25" i="11"/>
  <c r="FB26" i="11"/>
  <c r="FC26" i="11"/>
  <c r="FB27" i="11"/>
  <c r="FC27" i="11"/>
  <c r="FB28" i="11"/>
  <c r="FC28" i="11"/>
  <c r="FB29" i="11"/>
  <c r="FC29" i="11"/>
  <c r="FB30" i="11"/>
  <c r="FC30" i="11"/>
  <c r="FB31" i="11"/>
  <c r="FC31" i="11"/>
  <c r="FB32" i="11"/>
  <c r="FC32" i="11"/>
  <c r="FB33" i="11"/>
  <c r="FC33" i="11"/>
  <c r="FB34" i="11"/>
  <c r="FC34" i="11"/>
  <c r="FB35" i="11"/>
  <c r="FC35" i="11"/>
  <c r="FB36" i="11"/>
  <c r="FC36" i="11"/>
  <c r="FB37" i="11"/>
  <c r="FC37" i="11"/>
  <c r="FB38" i="11"/>
  <c r="FC38" i="11"/>
  <c r="FB39" i="11"/>
  <c r="FC39" i="11"/>
  <c r="FB40" i="11"/>
  <c r="FC40" i="11"/>
  <c r="FB41" i="11"/>
  <c r="FC41" i="11"/>
  <c r="FB42" i="11"/>
  <c r="FC42" i="11"/>
  <c r="FB43" i="11"/>
  <c r="FC43" i="11"/>
  <c r="FB44" i="11"/>
  <c r="FC44" i="11"/>
  <c r="FB45" i="11"/>
  <c r="FC45" i="11"/>
  <c r="FB46" i="11"/>
  <c r="FC46" i="11"/>
  <c r="FB47" i="11"/>
  <c r="FC47" i="11"/>
  <c r="FB48" i="11"/>
  <c r="FC48" i="11"/>
  <c r="FB49" i="11"/>
  <c r="FC49" i="11"/>
  <c r="FB50" i="11"/>
  <c r="FC50" i="11"/>
  <c r="FB51" i="11"/>
  <c r="FC51" i="11"/>
  <c r="FB52" i="11"/>
  <c r="FC52" i="11"/>
  <c r="FB53" i="11"/>
  <c r="FC53" i="11"/>
  <c r="FB54" i="11"/>
  <c r="FC54" i="11"/>
  <c r="FB55" i="11"/>
  <c r="FC55" i="11"/>
  <c r="FB56" i="11"/>
  <c r="FC56" i="11"/>
  <c r="FB57" i="11"/>
  <c r="FC57" i="11"/>
  <c r="FB58" i="11"/>
  <c r="FC58" i="11"/>
  <c r="FB59" i="11"/>
  <c r="FC59" i="11"/>
  <c r="FB60" i="11"/>
  <c r="FC60" i="11"/>
  <c r="FB61" i="11"/>
  <c r="FC61" i="11"/>
  <c r="FB62" i="11"/>
  <c r="FC62" i="11"/>
  <c r="FB63" i="11"/>
  <c r="FC63" i="11"/>
  <c r="FB64" i="11"/>
  <c r="FC64" i="11"/>
  <c r="FB65" i="11"/>
  <c r="FC65" i="11"/>
  <c r="FB66" i="11"/>
  <c r="FC66" i="11"/>
  <c r="FB67" i="11"/>
  <c r="FC67" i="11"/>
  <c r="FB68" i="11"/>
  <c r="FC68" i="11"/>
  <c r="FB69" i="11"/>
  <c r="FC69" i="11"/>
  <c r="FB70" i="11"/>
  <c r="FC70" i="11"/>
  <c r="FB71" i="11"/>
  <c r="FC71" i="11"/>
  <c r="FB72" i="11"/>
  <c r="FC72" i="11"/>
  <c r="FB73" i="11"/>
  <c r="FC73" i="11"/>
  <c r="FB74" i="11"/>
  <c r="FC74" i="11"/>
  <c r="FB75" i="11"/>
  <c r="FC75" i="11"/>
  <c r="FB76" i="11"/>
  <c r="FC76" i="11"/>
  <c r="FB77" i="11"/>
  <c r="FC77" i="11"/>
  <c r="FB78" i="11"/>
  <c r="FC78" i="11"/>
  <c r="FB79" i="11"/>
  <c r="FC79" i="11"/>
  <c r="FB80" i="11"/>
  <c r="FC80" i="11"/>
  <c r="FB81" i="11"/>
  <c r="FC81" i="11"/>
  <c r="FB82" i="11"/>
  <c r="FC82" i="11"/>
  <c r="FB83" i="11"/>
  <c r="FC83" i="11"/>
  <c r="FB84" i="11"/>
  <c r="FC84" i="11"/>
  <c r="FB85" i="11"/>
  <c r="FC85" i="11"/>
  <c r="FB86" i="11"/>
  <c r="FC86" i="11"/>
  <c r="FB87" i="11"/>
  <c r="FC87" i="11"/>
  <c r="FB88" i="11"/>
  <c r="FC88" i="11"/>
  <c r="FB89" i="11"/>
  <c r="FC89" i="11"/>
  <c r="FB90" i="11"/>
  <c r="FC90" i="11"/>
  <c r="FB91" i="11"/>
  <c r="FC91" i="11"/>
  <c r="FB92" i="11"/>
  <c r="FC92" i="11"/>
  <c r="FB93" i="11"/>
  <c r="FC93" i="11"/>
  <c r="FB94" i="11"/>
  <c r="FC94" i="11"/>
  <c r="FB95" i="11"/>
  <c r="FC95" i="11"/>
  <c r="FB96" i="11"/>
  <c r="FC96" i="11"/>
  <c r="FB97" i="11"/>
  <c r="FC97" i="11"/>
  <c r="FB98" i="11"/>
  <c r="FC98" i="11"/>
  <c r="FB99" i="11"/>
  <c r="FC99" i="11"/>
  <c r="FB100" i="11"/>
  <c r="FC100" i="11"/>
  <c r="FB101" i="11"/>
  <c r="FC101" i="11"/>
  <c r="FB102" i="11"/>
  <c r="FC102" i="11"/>
  <c r="FB103" i="11"/>
  <c r="FC103" i="11"/>
  <c r="FB104" i="11"/>
  <c r="FC104" i="11"/>
  <c r="FB105" i="11"/>
  <c r="FC105" i="11"/>
  <c r="FB106" i="11"/>
  <c r="FC106" i="11"/>
  <c r="FB107" i="11"/>
  <c r="FC107" i="11"/>
  <c r="FB108" i="11"/>
  <c r="FC108" i="11"/>
  <c r="FB109" i="11"/>
  <c r="FC109" i="11"/>
  <c r="FB110" i="11"/>
  <c r="FC110" i="11"/>
  <c r="FB111" i="11"/>
  <c r="FC111" i="11"/>
  <c r="FB112" i="11"/>
  <c r="FC112" i="11"/>
  <c r="FB113" i="11"/>
  <c r="FC113" i="11"/>
  <c r="FB114" i="11"/>
  <c r="FC114" i="11"/>
  <c r="FB115" i="11"/>
  <c r="FC115" i="11"/>
  <c r="FB116" i="11"/>
  <c r="FC116" i="11"/>
  <c r="FB117" i="11"/>
  <c r="FC117" i="11"/>
  <c r="FB118" i="11"/>
  <c r="FC118" i="11"/>
  <c r="FB119" i="11"/>
  <c r="FC119" i="11"/>
  <c r="FB120" i="11"/>
  <c r="FC120" i="11"/>
  <c r="FB121" i="11"/>
  <c r="FC121" i="11"/>
  <c r="FB122" i="11"/>
  <c r="FC122" i="11"/>
  <c r="FB123" i="11"/>
  <c r="FC123" i="11"/>
  <c r="FB124" i="11"/>
  <c r="FC124" i="11"/>
  <c r="FB125" i="11"/>
  <c r="FC125" i="11"/>
  <c r="FB126" i="11"/>
  <c r="FC126" i="11"/>
  <c r="FB127" i="11"/>
  <c r="FC127" i="11"/>
  <c r="FB128" i="11"/>
  <c r="FC128" i="11"/>
  <c r="FB129" i="11"/>
  <c r="FC129" i="11"/>
  <c r="FB130" i="11"/>
  <c r="FC130" i="11"/>
  <c r="FB131" i="11"/>
  <c r="FC131" i="11"/>
  <c r="FB132" i="11"/>
  <c r="FC132" i="11"/>
  <c r="FB133" i="11"/>
  <c r="FC133" i="11"/>
  <c r="FB134" i="11"/>
  <c r="FC134" i="11"/>
  <c r="FB135" i="11"/>
  <c r="FC135" i="11"/>
  <c r="FB136" i="11"/>
  <c r="FC136" i="11"/>
  <c r="FB137" i="11"/>
  <c r="FC137" i="11"/>
  <c r="FB138" i="11"/>
  <c r="FC138" i="11"/>
  <c r="FB139" i="11"/>
  <c r="FC139" i="11"/>
  <c r="FB140" i="11"/>
  <c r="FC140" i="11"/>
  <c r="FB141" i="11"/>
  <c r="FC141" i="11"/>
  <c r="FB142" i="11"/>
  <c r="FC142" i="11"/>
  <c r="FB143" i="11"/>
  <c r="FC143" i="11"/>
  <c r="FB144" i="11"/>
  <c r="FC144" i="11"/>
  <c r="FB145" i="11"/>
  <c r="FC145" i="11"/>
  <c r="FB146" i="11"/>
  <c r="FC146" i="11"/>
  <c r="FB147" i="11"/>
  <c r="FC147" i="11"/>
  <c r="FB148" i="11"/>
  <c r="FC148" i="11"/>
  <c r="FB149" i="11"/>
  <c r="FC149" i="11"/>
  <c r="FB150" i="11"/>
  <c r="FC150" i="11"/>
  <c r="FB151" i="11"/>
  <c r="FC151" i="11"/>
  <c r="FB152" i="11"/>
  <c r="FC152" i="11"/>
  <c r="FB153" i="11"/>
  <c r="FC153" i="11"/>
  <c r="FB154" i="11"/>
  <c r="FC154" i="11"/>
  <c r="FB155" i="11"/>
  <c r="FC155" i="11"/>
  <c r="FB156" i="11"/>
  <c r="FC156" i="11"/>
  <c r="FB157" i="11"/>
  <c r="FC157" i="11"/>
  <c r="FB158" i="11"/>
  <c r="FC158" i="11"/>
  <c r="FB159" i="11"/>
  <c r="FC159" i="11"/>
  <c r="FB160" i="11"/>
  <c r="FC160" i="11"/>
  <c r="FB161" i="11"/>
  <c r="FC161" i="11"/>
  <c r="FB162" i="11"/>
  <c r="FC162" i="11"/>
  <c r="FB163" i="11"/>
  <c r="FC163" i="11"/>
  <c r="FB164" i="11"/>
  <c r="FC164" i="11"/>
  <c r="FB165" i="11"/>
  <c r="FC165" i="11"/>
  <c r="FB166" i="11"/>
  <c r="FC166" i="11"/>
  <c r="FB167" i="11"/>
  <c r="FC167" i="11"/>
  <c r="FB168" i="11"/>
  <c r="FC168" i="11"/>
  <c r="FB169" i="11"/>
  <c r="FC169" i="11"/>
  <c r="FB170" i="11"/>
  <c r="FC170" i="11"/>
  <c r="FB171" i="11"/>
  <c r="FC171" i="11"/>
  <c r="FB172" i="11"/>
  <c r="FC172" i="11"/>
  <c r="FB173" i="11"/>
  <c r="FC173" i="11"/>
  <c r="FB174" i="11"/>
  <c r="FC174" i="11"/>
  <c r="FB175" i="11"/>
  <c r="FC175" i="11"/>
  <c r="FB176" i="11"/>
  <c r="FC176" i="11"/>
  <c r="FB177" i="11"/>
  <c r="FC177" i="11"/>
  <c r="FB178" i="11"/>
  <c r="FC178" i="11"/>
  <c r="FB179" i="11"/>
  <c r="FC179" i="11"/>
  <c r="FB180" i="11"/>
  <c r="FC180" i="11"/>
  <c r="FB181" i="11"/>
  <c r="FC181" i="11"/>
  <c r="FB182" i="11"/>
  <c r="FC182" i="11"/>
  <c r="FB183" i="11"/>
  <c r="FC183" i="11"/>
  <c r="FB184" i="11"/>
  <c r="FC184" i="11"/>
  <c r="FB185" i="11"/>
  <c r="FC185" i="11"/>
  <c r="FB186" i="11"/>
  <c r="FC186" i="11"/>
  <c r="FB187" i="11"/>
  <c r="FC187" i="11"/>
  <c r="FB188" i="11"/>
  <c r="FC188" i="11"/>
  <c r="FB189" i="11"/>
  <c r="FC189" i="11"/>
  <c r="FB190" i="11"/>
  <c r="FC190" i="11"/>
  <c r="FB191" i="11"/>
  <c r="FC191" i="11"/>
  <c r="FB192" i="11"/>
  <c r="FC192" i="11"/>
  <c r="FB193" i="11"/>
  <c r="FC193" i="11"/>
  <c r="FB194" i="11"/>
  <c r="FC194" i="11"/>
  <c r="FB195" i="11"/>
  <c r="FC195" i="11"/>
  <c r="FB196" i="11"/>
  <c r="FC196" i="11"/>
  <c r="FB197" i="11"/>
  <c r="FC197" i="11"/>
  <c r="FB198" i="11"/>
  <c r="FC198" i="11"/>
  <c r="FB199" i="11"/>
  <c r="FC199" i="11"/>
  <c r="FB200" i="11"/>
  <c r="FC200" i="11"/>
  <c r="FB201" i="11"/>
  <c r="FC201" i="11"/>
  <c r="FB202" i="11"/>
  <c r="FC202" i="11"/>
  <c r="FB203" i="11"/>
  <c r="FC203" i="11"/>
  <c r="FB204" i="11"/>
  <c r="FC204" i="11"/>
  <c r="FB205" i="11"/>
  <c r="FC205" i="11"/>
  <c r="FB206" i="11"/>
  <c r="FC206" i="11"/>
  <c r="FB207" i="11"/>
  <c r="FC207" i="11"/>
  <c r="FB208" i="11"/>
  <c r="FC208" i="11"/>
  <c r="FB209" i="11"/>
  <c r="FC209" i="11"/>
  <c r="FB210" i="11"/>
  <c r="FC210" i="11"/>
  <c r="FB211" i="11"/>
  <c r="FC211" i="11"/>
  <c r="FB212" i="11"/>
  <c r="FC212" i="11"/>
  <c r="FB213" i="11"/>
  <c r="FC213" i="11"/>
  <c r="FB214" i="11"/>
  <c r="FC214" i="11"/>
  <c r="FB215" i="11"/>
  <c r="FC215" i="11"/>
  <c r="FB216" i="11"/>
  <c r="FC216" i="11"/>
  <c r="FB217" i="11"/>
  <c r="FC217" i="11"/>
  <c r="FB218" i="11"/>
  <c r="FC218" i="11"/>
  <c r="FB219" i="11"/>
  <c r="FC219" i="11"/>
  <c r="FB220" i="11"/>
  <c r="FC220" i="11"/>
  <c r="FB221" i="11"/>
  <c r="FC221" i="11"/>
  <c r="FB222" i="11"/>
  <c r="FC222" i="11"/>
  <c r="FB223" i="11"/>
  <c r="FC223" i="11"/>
  <c r="FB224" i="11"/>
  <c r="FC224" i="11"/>
  <c r="FB225" i="11"/>
  <c r="FC225" i="11"/>
  <c r="FB226" i="11"/>
  <c r="FC226" i="11"/>
  <c r="FB227" i="11"/>
  <c r="FC227" i="11"/>
  <c r="FB228" i="11"/>
  <c r="FC228" i="11"/>
  <c r="FB229" i="11"/>
  <c r="FC229" i="11"/>
  <c r="FB230" i="11"/>
  <c r="FC230" i="11"/>
  <c r="FB231" i="11"/>
  <c r="FC231" i="11"/>
  <c r="FB232" i="11"/>
  <c r="FC232" i="11"/>
  <c r="FB233" i="11"/>
  <c r="FC233" i="11"/>
  <c r="FB234" i="11"/>
  <c r="FC234" i="11"/>
  <c r="FB235" i="11"/>
  <c r="FC235" i="11"/>
  <c r="FB236" i="11"/>
  <c r="FC236" i="11"/>
  <c r="FB237" i="11"/>
  <c r="FC237" i="11"/>
  <c r="FB238" i="11"/>
  <c r="FC238" i="11"/>
  <c r="FB239" i="11"/>
  <c r="FC239" i="11"/>
  <c r="FB240" i="11"/>
  <c r="FC240" i="11"/>
  <c r="FB241" i="11"/>
  <c r="FC241" i="11"/>
  <c r="FB242" i="11"/>
  <c r="FC242" i="11"/>
  <c r="FB243" i="11"/>
  <c r="FC243" i="11"/>
  <c r="FB244" i="11"/>
  <c r="FC244" i="11"/>
  <c r="FB245" i="11"/>
  <c r="FC245" i="11"/>
  <c r="FB246" i="11"/>
  <c r="FC246" i="11"/>
  <c r="FB247" i="11"/>
  <c r="FC247" i="11"/>
  <c r="FB248" i="11"/>
  <c r="FC248" i="11"/>
  <c r="FB249" i="11"/>
  <c r="FC249" i="11"/>
  <c r="FB250" i="11"/>
  <c r="FC250" i="11"/>
  <c r="FB251" i="11"/>
  <c r="FC251" i="11"/>
  <c r="FB252" i="11"/>
  <c r="FC252" i="11"/>
  <c r="FB253" i="11"/>
  <c r="FC253" i="11"/>
  <c r="FB254" i="11"/>
  <c r="FC254" i="11"/>
  <c r="FB255" i="11"/>
  <c r="FC255" i="11"/>
  <c r="FB256" i="11"/>
  <c r="FC256" i="11"/>
  <c r="FB257" i="11"/>
  <c r="FC257" i="11"/>
  <c r="FB258" i="11"/>
  <c r="FC258" i="11"/>
  <c r="FB259" i="11"/>
  <c r="FC259" i="11"/>
  <c r="FB260" i="11"/>
  <c r="FC260" i="11"/>
  <c r="FB261" i="11"/>
  <c r="FC261" i="11"/>
  <c r="FB262" i="11"/>
  <c r="FC262" i="11"/>
  <c r="FB263" i="11"/>
  <c r="FC263" i="11"/>
  <c r="FB264" i="11"/>
  <c r="FC264" i="11"/>
  <c r="FB265" i="11"/>
  <c r="FC265" i="11"/>
  <c r="FB266" i="11"/>
  <c r="FC266" i="11"/>
  <c r="FB267" i="11"/>
  <c r="FC267" i="11"/>
  <c r="FB268" i="11"/>
  <c r="FC268" i="11"/>
  <c r="FB269" i="11"/>
  <c r="FC269" i="11"/>
  <c r="FB270" i="11"/>
  <c r="FC270" i="11"/>
  <c r="FB271" i="11"/>
  <c r="FC271" i="11"/>
  <c r="FB272" i="11"/>
  <c r="FC272" i="11"/>
  <c r="FB273" i="11"/>
  <c r="FC273" i="11"/>
  <c r="FB274" i="11"/>
  <c r="FC274" i="11"/>
  <c r="FB275" i="11"/>
  <c r="FC275" i="11"/>
  <c r="FB276" i="11"/>
  <c r="FC276" i="11"/>
  <c r="FB277" i="11"/>
  <c r="FC277" i="11"/>
  <c r="FB278" i="11"/>
  <c r="FC278" i="11"/>
  <c r="FB279" i="11"/>
  <c r="FC279" i="11"/>
  <c r="FB280" i="11"/>
  <c r="FC280" i="11"/>
  <c r="FB281" i="11"/>
  <c r="FC281" i="11"/>
  <c r="FB282" i="11"/>
  <c r="FC282" i="11"/>
  <c r="FB283" i="11"/>
  <c r="FC283" i="11"/>
  <c r="FB284" i="11"/>
  <c r="FC284" i="11"/>
  <c r="FB285" i="11"/>
  <c r="FC285" i="11"/>
  <c r="FB286" i="11"/>
  <c r="FC286" i="11"/>
  <c r="FB287" i="11"/>
  <c r="FC287" i="11"/>
  <c r="FB288" i="11"/>
  <c r="FC288" i="11"/>
  <c r="FB289" i="11"/>
  <c r="FC289" i="11"/>
  <c r="FB290" i="11"/>
  <c r="FC290" i="11"/>
  <c r="FB291" i="11"/>
  <c r="FC291" i="11"/>
  <c r="FB292" i="11"/>
  <c r="FC292" i="11"/>
  <c r="FB293" i="11"/>
  <c r="FC293" i="11"/>
  <c r="FB294" i="11"/>
  <c r="FC294" i="11"/>
  <c r="FB295" i="11"/>
  <c r="FC295" i="11"/>
  <c r="FB296" i="11"/>
  <c r="FC296" i="11"/>
  <c r="FB297" i="11"/>
  <c r="FC297" i="11"/>
  <c r="FB298" i="11"/>
  <c r="FC298" i="11"/>
  <c r="FB299" i="11"/>
  <c r="FC299" i="11"/>
  <c r="FB300" i="11"/>
  <c r="FC300" i="11"/>
  <c r="FB301" i="11"/>
  <c r="FC301" i="11"/>
  <c r="FB302" i="11"/>
  <c r="FC302" i="11"/>
  <c r="FB303" i="11"/>
  <c r="FC303" i="11"/>
  <c r="FB304" i="11"/>
  <c r="FC304" i="11"/>
  <c r="FB305" i="11"/>
  <c r="FC305" i="11"/>
  <c r="FB306" i="11"/>
  <c r="FC306" i="11"/>
  <c r="FB307" i="11"/>
  <c r="FC307" i="11"/>
  <c r="FB308" i="11"/>
  <c r="FC308" i="11"/>
  <c r="FB309" i="11"/>
  <c r="FC309" i="11"/>
  <c r="FB310" i="11"/>
  <c r="FC310" i="11"/>
  <c r="FB311" i="11"/>
  <c r="FC311" i="11"/>
  <c r="FB312" i="11"/>
  <c r="FC312" i="11"/>
  <c r="FB313" i="11"/>
  <c r="FC313" i="11"/>
  <c r="FB314" i="11"/>
  <c r="FC314" i="11"/>
  <c r="FB315" i="11"/>
  <c r="FC315" i="11"/>
  <c r="FB316" i="11"/>
  <c r="FC316" i="11"/>
  <c r="FB317" i="11"/>
  <c r="FC317" i="11"/>
  <c r="FB318" i="11"/>
  <c r="FC318" i="11"/>
  <c r="FB319" i="11"/>
  <c r="FC319" i="11"/>
  <c r="FB320" i="11"/>
  <c r="FC320" i="11"/>
  <c r="FB321" i="11"/>
  <c r="FC321" i="11"/>
  <c r="FB322" i="11"/>
  <c r="FC322" i="11"/>
  <c r="FB323" i="11"/>
  <c r="FC323" i="11"/>
  <c r="FB324" i="11"/>
  <c r="FC324" i="11"/>
  <c r="FB325" i="11"/>
  <c r="FC325" i="11"/>
  <c r="FB326" i="11"/>
  <c r="FC326" i="11"/>
  <c r="FB327" i="11"/>
  <c r="FC327" i="11"/>
  <c r="FB328" i="11"/>
  <c r="FC328" i="11"/>
  <c r="FB329" i="11"/>
  <c r="FC329" i="11"/>
  <c r="FB330" i="11"/>
  <c r="FC330" i="11"/>
  <c r="FB331" i="11"/>
  <c r="FC331" i="11"/>
  <c r="FB332" i="11"/>
  <c r="FC332" i="11"/>
  <c r="FB333" i="11"/>
  <c r="FC333" i="11"/>
  <c r="FB334" i="11"/>
  <c r="FC334" i="11"/>
  <c r="FB335" i="11"/>
  <c r="FC335" i="11"/>
  <c r="FB336" i="11"/>
  <c r="FC336" i="11"/>
  <c r="FB337" i="11"/>
  <c r="FC337" i="11"/>
  <c r="FB338" i="11"/>
  <c r="FC338" i="11"/>
  <c r="FB339" i="11"/>
  <c r="FC339" i="11"/>
  <c r="FB340" i="11"/>
  <c r="FC340" i="11"/>
  <c r="FB341" i="11"/>
  <c r="FC341" i="11"/>
  <c r="FB342" i="11"/>
  <c r="FC342" i="11"/>
  <c r="FB343" i="11"/>
  <c r="FC343" i="11"/>
  <c r="FB344" i="11"/>
  <c r="FC344" i="11"/>
  <c r="FB345" i="11"/>
  <c r="FC345" i="11"/>
  <c r="FB346" i="11"/>
  <c r="FC346" i="11"/>
  <c r="FB347" i="11"/>
  <c r="FC347" i="11"/>
  <c r="FB348" i="11"/>
  <c r="FC348" i="11"/>
  <c r="FB349" i="11"/>
  <c r="FC349" i="11"/>
  <c r="FB350" i="11"/>
  <c r="FC350" i="11"/>
  <c r="FB351" i="11"/>
  <c r="FC351" i="11"/>
  <c r="FB352" i="11"/>
  <c r="FC352" i="11"/>
  <c r="FB353" i="11"/>
  <c r="FC353" i="11"/>
  <c r="FB354" i="11"/>
  <c r="FC354" i="11"/>
  <c r="FB355" i="11"/>
  <c r="FC355" i="11"/>
  <c r="FB356" i="11"/>
  <c r="FC356" i="11"/>
  <c r="FB357" i="11"/>
  <c r="FC357" i="11"/>
  <c r="FB358" i="11"/>
  <c r="FC358" i="11"/>
  <c r="FB359" i="11"/>
  <c r="FC359" i="11"/>
  <c r="FB360" i="11"/>
  <c r="FC360" i="11"/>
  <c r="FB361" i="11"/>
  <c r="FC361" i="11"/>
  <c r="FB362" i="11"/>
  <c r="FC362" i="11"/>
  <c r="FB363" i="11"/>
  <c r="FC363" i="11"/>
  <c r="FB364" i="11"/>
  <c r="FC364" i="11"/>
  <c r="FB365" i="11"/>
  <c r="FC365" i="11"/>
  <c r="FB366" i="11"/>
  <c r="FC366" i="11"/>
  <c r="FB367" i="11"/>
  <c r="FC367" i="11"/>
  <c r="FB368" i="11"/>
  <c r="FC368" i="11"/>
  <c r="FB369" i="11"/>
  <c r="FC369" i="11"/>
  <c r="FB370" i="11"/>
  <c r="FC370" i="11"/>
  <c r="FB371" i="11"/>
  <c r="FC371" i="11"/>
  <c r="FB372" i="11"/>
  <c r="FC372" i="11"/>
  <c r="FB373" i="11"/>
  <c r="FC373" i="11"/>
  <c r="FB374" i="11"/>
  <c r="FC374" i="11"/>
  <c r="FB375" i="11"/>
  <c r="FC375" i="11"/>
  <c r="FB376" i="11"/>
  <c r="FC376" i="11"/>
  <c r="FB377" i="11"/>
  <c r="FC377" i="11"/>
  <c r="FB378" i="11"/>
  <c r="FC378" i="11"/>
  <c r="FB379" i="11"/>
  <c r="FC379" i="11"/>
  <c r="FB380" i="11"/>
  <c r="FC380" i="11"/>
  <c r="FB381" i="11"/>
  <c r="FC381" i="11"/>
  <c r="FB382" i="11"/>
  <c r="FC382" i="11"/>
  <c r="FB383" i="11"/>
  <c r="FC383" i="11"/>
  <c r="FB384" i="11"/>
  <c r="FC384" i="11"/>
  <c r="FB385" i="11"/>
  <c r="FC385" i="11"/>
  <c r="FB386" i="11"/>
  <c r="FC386" i="11"/>
  <c r="FB387" i="11"/>
  <c r="FC387" i="11"/>
  <c r="FB388" i="11"/>
  <c r="FC388" i="11"/>
  <c r="FB389" i="11"/>
  <c r="FC389" i="11"/>
  <c r="FB390" i="11"/>
  <c r="FC390" i="11"/>
  <c r="FB391" i="11"/>
  <c r="FC391" i="11"/>
  <c r="FB392" i="11"/>
  <c r="FC392" i="11"/>
  <c r="FB393" i="11"/>
  <c r="FC393" i="11"/>
  <c r="FB394" i="11"/>
  <c r="FC394" i="11"/>
  <c r="FB395" i="11"/>
  <c r="FC395" i="11"/>
  <c r="FB396" i="11"/>
  <c r="FC396" i="11"/>
  <c r="FB397" i="11"/>
  <c r="FC397" i="11"/>
  <c r="FB398" i="11"/>
  <c r="FC398" i="11"/>
  <c r="FB399" i="11"/>
  <c r="FC399" i="11"/>
  <c r="FB400" i="11"/>
  <c r="FC400" i="11"/>
  <c r="FB401" i="11"/>
  <c r="FC401" i="11"/>
  <c r="FB402" i="11"/>
  <c r="FC402" i="11"/>
  <c r="FB403" i="11"/>
  <c r="FC403" i="11"/>
  <c r="FB404" i="11"/>
  <c r="FC404" i="11"/>
  <c r="FB405" i="11"/>
  <c r="FC405" i="11"/>
  <c r="FB406" i="11"/>
  <c r="FC406" i="11"/>
  <c r="FB407" i="11"/>
  <c r="FC407" i="11"/>
  <c r="FB408" i="11"/>
  <c r="FC408" i="11"/>
  <c r="FB409" i="11"/>
  <c r="FC409" i="11"/>
  <c r="FB410" i="11"/>
  <c r="FC410" i="11"/>
  <c r="FB411" i="11"/>
  <c r="FC411" i="11"/>
  <c r="FB412" i="11"/>
  <c r="FC412" i="11"/>
  <c r="FB413" i="11"/>
  <c r="FC413" i="11"/>
  <c r="FB414" i="11"/>
  <c r="FC414" i="11"/>
  <c r="FB415" i="11"/>
  <c r="FC415" i="11"/>
  <c r="FB416" i="11"/>
  <c r="FC416" i="11"/>
  <c r="FB417" i="11"/>
  <c r="FC417" i="11"/>
  <c r="FB418" i="11"/>
  <c r="FC418" i="11"/>
  <c r="FC2" i="11"/>
  <c r="FB2" i="11"/>
  <c r="FI3" i="11"/>
  <c r="FJ3" i="11"/>
  <c r="FI4" i="11"/>
  <c r="FJ4" i="11"/>
  <c r="FI5" i="11"/>
  <c r="FJ5" i="11"/>
  <c r="FI6" i="11"/>
  <c r="FJ6" i="11"/>
  <c r="FI7" i="11"/>
  <c r="FJ7" i="11"/>
  <c r="FI8" i="11"/>
  <c r="FJ8" i="11"/>
  <c r="FI9" i="11"/>
  <c r="FJ9" i="11"/>
  <c r="FI10" i="11"/>
  <c r="FJ10" i="11"/>
  <c r="FI11" i="11"/>
  <c r="FJ11" i="11"/>
  <c r="FI12" i="11"/>
  <c r="FJ12" i="11"/>
  <c r="FI13" i="11"/>
  <c r="FJ13" i="11"/>
  <c r="FI14" i="11"/>
  <c r="FJ14" i="11"/>
  <c r="FI15" i="11"/>
  <c r="FJ15" i="11"/>
  <c r="FI16" i="11"/>
  <c r="FJ16" i="11"/>
  <c r="FI17" i="11"/>
  <c r="FJ17" i="11"/>
  <c r="FI18" i="11"/>
  <c r="FJ18" i="11"/>
  <c r="FI19" i="11"/>
  <c r="FJ19" i="11"/>
  <c r="FI20" i="11"/>
  <c r="FJ20" i="11"/>
  <c r="FI21" i="11"/>
  <c r="FJ21" i="11"/>
  <c r="FI22" i="11"/>
  <c r="FJ22" i="11"/>
  <c r="FI23" i="11"/>
  <c r="FJ23" i="11"/>
  <c r="FI24" i="11"/>
  <c r="FJ24" i="11"/>
  <c r="FI25" i="11"/>
  <c r="FJ25" i="11"/>
  <c r="FI26" i="11"/>
  <c r="FJ26" i="11"/>
  <c r="FI27" i="11"/>
  <c r="FJ27" i="11"/>
  <c r="FI28" i="11"/>
  <c r="FJ28" i="11"/>
  <c r="FI29" i="11"/>
  <c r="FJ29" i="11"/>
  <c r="FI30" i="11"/>
  <c r="FJ30" i="11"/>
  <c r="FI31" i="11"/>
  <c r="FJ31" i="11"/>
  <c r="FI32" i="11"/>
  <c r="FJ32" i="11"/>
  <c r="FI33" i="11"/>
  <c r="FJ33" i="11"/>
  <c r="FI34" i="11"/>
  <c r="FJ34" i="11"/>
  <c r="FI35" i="11"/>
  <c r="FJ35" i="11"/>
  <c r="FI36" i="11"/>
  <c r="FJ36" i="11"/>
  <c r="FI37" i="11"/>
  <c r="FJ37" i="11"/>
  <c r="FI38" i="11"/>
  <c r="FJ38" i="11"/>
  <c r="FI39" i="11"/>
  <c r="FJ39" i="11"/>
  <c r="FI40" i="11"/>
  <c r="FJ40" i="11"/>
  <c r="FI41" i="11"/>
  <c r="FJ41" i="11"/>
  <c r="FI42" i="11"/>
  <c r="FJ42" i="11"/>
  <c r="FI43" i="11"/>
  <c r="FJ43" i="11"/>
  <c r="FI44" i="11"/>
  <c r="FJ44" i="11"/>
  <c r="FI45" i="11"/>
  <c r="FJ45" i="11"/>
  <c r="FI46" i="11"/>
  <c r="FJ46" i="11"/>
  <c r="FI47" i="11"/>
  <c r="FJ47" i="11"/>
  <c r="FI48" i="11"/>
  <c r="FJ48" i="11"/>
  <c r="FI49" i="11"/>
  <c r="FJ49" i="11"/>
  <c r="FI50" i="11"/>
  <c r="FJ50" i="11"/>
  <c r="FI51" i="11"/>
  <c r="FJ51" i="11"/>
  <c r="FI52" i="11"/>
  <c r="FJ52" i="11"/>
  <c r="FI53" i="11"/>
  <c r="FJ53" i="11"/>
  <c r="FI54" i="11"/>
  <c r="FJ54" i="11"/>
  <c r="FI55" i="11"/>
  <c r="FJ55" i="11"/>
  <c r="FI56" i="11"/>
  <c r="FJ56" i="11"/>
  <c r="FI57" i="11"/>
  <c r="FJ57" i="11"/>
  <c r="FI58" i="11"/>
  <c r="FJ58" i="11"/>
  <c r="FI59" i="11"/>
  <c r="FJ59" i="11"/>
  <c r="FI60" i="11"/>
  <c r="FJ60" i="11"/>
  <c r="FI61" i="11"/>
  <c r="FJ61" i="11"/>
  <c r="FI62" i="11"/>
  <c r="FJ62" i="11"/>
  <c r="FI63" i="11"/>
  <c r="FJ63" i="11"/>
  <c r="FI64" i="11"/>
  <c r="FJ64" i="11"/>
  <c r="FI65" i="11"/>
  <c r="FJ65" i="11"/>
  <c r="FI66" i="11"/>
  <c r="FJ66" i="11"/>
  <c r="FI67" i="11"/>
  <c r="FJ67" i="11"/>
  <c r="FI68" i="11"/>
  <c r="FJ68" i="11"/>
  <c r="FI69" i="11"/>
  <c r="FJ69" i="11"/>
  <c r="FI70" i="11"/>
  <c r="FJ70" i="11"/>
  <c r="FI71" i="11"/>
  <c r="FJ71" i="11"/>
  <c r="FI72" i="11"/>
  <c r="FJ72" i="11"/>
  <c r="FI73" i="11"/>
  <c r="FJ73" i="11"/>
  <c r="FI74" i="11"/>
  <c r="FJ74" i="11"/>
  <c r="FI75" i="11"/>
  <c r="FJ75" i="11"/>
  <c r="FI76" i="11"/>
  <c r="FJ76" i="11"/>
  <c r="FI77" i="11"/>
  <c r="FJ77" i="11"/>
  <c r="FI78" i="11"/>
  <c r="FJ78" i="11"/>
  <c r="FI79" i="11"/>
  <c r="FJ79" i="11"/>
  <c r="FI80" i="11"/>
  <c r="FJ80" i="11"/>
  <c r="FI81" i="11"/>
  <c r="FJ81" i="11"/>
  <c r="FI82" i="11"/>
  <c r="FJ82" i="11"/>
  <c r="FI83" i="11"/>
  <c r="FJ83" i="11"/>
  <c r="FI84" i="11"/>
  <c r="FJ84" i="11"/>
  <c r="FI85" i="11"/>
  <c r="FJ85" i="11"/>
  <c r="FI86" i="11"/>
  <c r="FJ86" i="11"/>
  <c r="FI87" i="11"/>
  <c r="FJ87" i="11"/>
  <c r="FI88" i="11"/>
  <c r="FJ88" i="11"/>
  <c r="FI89" i="11"/>
  <c r="FJ89" i="11"/>
  <c r="FI90" i="11"/>
  <c r="FJ90" i="11"/>
  <c r="FI91" i="11"/>
  <c r="FJ91" i="11"/>
  <c r="FI92" i="11"/>
  <c r="FJ92" i="11"/>
  <c r="FI93" i="11"/>
  <c r="FJ93" i="11"/>
  <c r="FI94" i="11"/>
  <c r="FJ94" i="11"/>
  <c r="FI95" i="11"/>
  <c r="FJ95" i="11"/>
  <c r="FI96" i="11"/>
  <c r="FJ96" i="11"/>
  <c r="FI97" i="11"/>
  <c r="FJ97" i="11"/>
  <c r="FI98" i="11"/>
  <c r="FJ98" i="11"/>
  <c r="FI99" i="11"/>
  <c r="FJ99" i="11"/>
  <c r="FI100" i="11"/>
  <c r="FJ100" i="11"/>
  <c r="FI101" i="11"/>
  <c r="FJ101" i="11"/>
  <c r="FI102" i="11"/>
  <c r="FJ102" i="11"/>
  <c r="FI103" i="11"/>
  <c r="FJ103" i="11"/>
  <c r="FI104" i="11"/>
  <c r="FJ104" i="11"/>
  <c r="FI105" i="11"/>
  <c r="FJ105" i="11"/>
  <c r="FI106" i="11"/>
  <c r="FJ106" i="11"/>
  <c r="FI107" i="11"/>
  <c r="FJ107" i="11"/>
  <c r="FI108" i="11"/>
  <c r="FJ108" i="11"/>
  <c r="FI109" i="11"/>
  <c r="FJ109" i="11"/>
  <c r="FI110" i="11"/>
  <c r="FJ110" i="11"/>
  <c r="FI111" i="11"/>
  <c r="FJ111" i="11"/>
  <c r="FI112" i="11"/>
  <c r="FJ112" i="11"/>
  <c r="FI113" i="11"/>
  <c r="FJ113" i="11"/>
  <c r="FI114" i="11"/>
  <c r="FJ114" i="11"/>
  <c r="FI115" i="11"/>
  <c r="FJ115" i="11"/>
  <c r="FI116" i="11"/>
  <c r="FJ116" i="11"/>
  <c r="FI117" i="11"/>
  <c r="FJ117" i="11"/>
  <c r="FI118" i="11"/>
  <c r="FJ118" i="11"/>
  <c r="FI119" i="11"/>
  <c r="FJ119" i="11"/>
  <c r="FI120" i="11"/>
  <c r="FJ120" i="11"/>
  <c r="FI121" i="11"/>
  <c r="FJ121" i="11"/>
  <c r="FI122" i="11"/>
  <c r="FJ122" i="11"/>
  <c r="FI123" i="11"/>
  <c r="FJ123" i="11"/>
  <c r="FI124" i="11"/>
  <c r="FJ124" i="11"/>
  <c r="FI125" i="11"/>
  <c r="FJ125" i="11"/>
  <c r="FI126" i="11"/>
  <c r="FJ126" i="11"/>
  <c r="FI127" i="11"/>
  <c r="FJ127" i="11"/>
  <c r="FI128" i="11"/>
  <c r="FJ128" i="11"/>
  <c r="FI129" i="11"/>
  <c r="FJ129" i="11"/>
  <c r="FI130" i="11"/>
  <c r="FJ130" i="11"/>
  <c r="FI131" i="11"/>
  <c r="FJ131" i="11"/>
  <c r="FI132" i="11"/>
  <c r="FJ132" i="11"/>
  <c r="FI133" i="11"/>
  <c r="FJ133" i="11"/>
  <c r="FI134" i="11"/>
  <c r="FJ134" i="11"/>
  <c r="FI135" i="11"/>
  <c r="FJ135" i="11"/>
  <c r="FI136" i="11"/>
  <c r="FJ136" i="11"/>
  <c r="FI137" i="11"/>
  <c r="FJ137" i="11"/>
  <c r="FI138" i="11"/>
  <c r="FJ138" i="11"/>
  <c r="FI139" i="11"/>
  <c r="FJ139" i="11"/>
  <c r="FI140" i="11"/>
  <c r="FJ140" i="11"/>
  <c r="FI141" i="11"/>
  <c r="FJ141" i="11"/>
  <c r="FI142" i="11"/>
  <c r="FJ142" i="11"/>
  <c r="FI143" i="11"/>
  <c r="FJ143" i="11"/>
  <c r="FI144" i="11"/>
  <c r="FJ144" i="11"/>
  <c r="FI145" i="11"/>
  <c r="FJ145" i="11"/>
  <c r="FI146" i="11"/>
  <c r="FJ146" i="11"/>
  <c r="FI147" i="11"/>
  <c r="FJ147" i="11"/>
  <c r="FI148" i="11"/>
  <c r="FJ148" i="11"/>
  <c r="FI149" i="11"/>
  <c r="FJ149" i="11"/>
  <c r="FI150" i="11"/>
  <c r="FJ150" i="11"/>
  <c r="FI151" i="11"/>
  <c r="FJ151" i="11"/>
  <c r="FI152" i="11"/>
  <c r="FJ152" i="11"/>
  <c r="FI153" i="11"/>
  <c r="FJ153" i="11"/>
  <c r="FI154" i="11"/>
  <c r="FJ154" i="11"/>
  <c r="FI155" i="11"/>
  <c r="FJ155" i="11"/>
  <c r="FI156" i="11"/>
  <c r="FJ156" i="11"/>
  <c r="FI157" i="11"/>
  <c r="FJ157" i="11"/>
  <c r="FI158" i="11"/>
  <c r="FJ158" i="11"/>
  <c r="FI159" i="11"/>
  <c r="FJ159" i="11"/>
  <c r="FI160" i="11"/>
  <c r="FJ160" i="11"/>
  <c r="FI161" i="11"/>
  <c r="FJ161" i="11"/>
  <c r="FI162" i="11"/>
  <c r="FJ162" i="11"/>
  <c r="FI163" i="11"/>
  <c r="FJ163" i="11"/>
  <c r="FI164" i="11"/>
  <c r="FJ164" i="11"/>
  <c r="FI165" i="11"/>
  <c r="FJ165" i="11"/>
  <c r="FI166" i="11"/>
  <c r="FJ166" i="11"/>
  <c r="FI167" i="11"/>
  <c r="FJ167" i="11"/>
  <c r="FI168" i="11"/>
  <c r="FJ168" i="11"/>
  <c r="FI169" i="11"/>
  <c r="FJ169" i="11"/>
  <c r="FI170" i="11"/>
  <c r="FJ170" i="11"/>
  <c r="FI171" i="11"/>
  <c r="FJ171" i="11"/>
  <c r="FI172" i="11"/>
  <c r="FJ172" i="11"/>
  <c r="FI173" i="11"/>
  <c r="FJ173" i="11"/>
  <c r="FI174" i="11"/>
  <c r="FJ174" i="11"/>
  <c r="FI175" i="11"/>
  <c r="FJ175" i="11"/>
  <c r="FI176" i="11"/>
  <c r="FJ176" i="11"/>
  <c r="FI177" i="11"/>
  <c r="FJ177" i="11"/>
  <c r="FI178" i="11"/>
  <c r="FJ178" i="11"/>
  <c r="FI179" i="11"/>
  <c r="FJ179" i="11"/>
  <c r="FI180" i="11"/>
  <c r="FJ180" i="11"/>
  <c r="FI181" i="11"/>
  <c r="FJ181" i="11"/>
  <c r="FI182" i="11"/>
  <c r="FJ182" i="11"/>
  <c r="FI183" i="11"/>
  <c r="FJ183" i="11"/>
  <c r="FI184" i="11"/>
  <c r="FJ184" i="11"/>
  <c r="FI185" i="11"/>
  <c r="FJ185" i="11"/>
  <c r="FI186" i="11"/>
  <c r="FJ186" i="11"/>
  <c r="FI187" i="11"/>
  <c r="FJ187" i="11"/>
  <c r="FI188" i="11"/>
  <c r="FJ188" i="11"/>
  <c r="FI189" i="11"/>
  <c r="FJ189" i="11"/>
  <c r="FI190" i="11"/>
  <c r="FJ190" i="11"/>
  <c r="FI191" i="11"/>
  <c r="FJ191" i="11"/>
  <c r="FI192" i="11"/>
  <c r="FJ192" i="11"/>
  <c r="FI193" i="11"/>
  <c r="FJ193" i="11"/>
  <c r="FI194" i="11"/>
  <c r="FJ194" i="11"/>
  <c r="FI195" i="11"/>
  <c r="FJ195" i="11"/>
  <c r="FI196" i="11"/>
  <c r="FJ196" i="11"/>
  <c r="FI197" i="11"/>
  <c r="FJ197" i="11"/>
  <c r="FI198" i="11"/>
  <c r="FJ198" i="11"/>
  <c r="FI199" i="11"/>
  <c r="FJ199" i="11"/>
  <c r="FI200" i="11"/>
  <c r="FJ200" i="11"/>
  <c r="FI201" i="11"/>
  <c r="FJ201" i="11"/>
  <c r="FI202" i="11"/>
  <c r="FJ202" i="11"/>
  <c r="FI203" i="11"/>
  <c r="FJ203" i="11"/>
  <c r="FI204" i="11"/>
  <c r="FJ204" i="11"/>
  <c r="FI205" i="11"/>
  <c r="FJ205" i="11"/>
  <c r="FI206" i="11"/>
  <c r="FJ206" i="11"/>
  <c r="FI207" i="11"/>
  <c r="FJ207" i="11"/>
  <c r="FI208" i="11"/>
  <c r="FJ208" i="11"/>
  <c r="FI209" i="11"/>
  <c r="FJ209" i="11"/>
  <c r="FI210" i="11"/>
  <c r="FJ210" i="11"/>
  <c r="FI211" i="11"/>
  <c r="FJ211" i="11"/>
  <c r="FI212" i="11"/>
  <c r="FJ212" i="11"/>
  <c r="FI213" i="11"/>
  <c r="FJ213" i="11"/>
  <c r="FI214" i="11"/>
  <c r="FJ214" i="11"/>
  <c r="FI215" i="11"/>
  <c r="FJ215" i="11"/>
  <c r="FI216" i="11"/>
  <c r="FJ216" i="11"/>
  <c r="FI217" i="11"/>
  <c r="FJ217" i="11"/>
  <c r="FI218" i="11"/>
  <c r="FJ218" i="11"/>
  <c r="FI219" i="11"/>
  <c r="FJ219" i="11"/>
  <c r="FI220" i="11"/>
  <c r="FJ220" i="11"/>
  <c r="FI221" i="11"/>
  <c r="FJ221" i="11"/>
  <c r="FI222" i="11"/>
  <c r="FJ222" i="11"/>
  <c r="FI223" i="11"/>
  <c r="FJ223" i="11"/>
  <c r="FI224" i="11"/>
  <c r="FJ224" i="11"/>
  <c r="FI225" i="11"/>
  <c r="FJ225" i="11"/>
  <c r="FI226" i="11"/>
  <c r="FJ226" i="11"/>
  <c r="FI227" i="11"/>
  <c r="FJ227" i="11"/>
  <c r="FI228" i="11"/>
  <c r="FJ228" i="11"/>
  <c r="FI229" i="11"/>
  <c r="FJ229" i="11"/>
  <c r="FI230" i="11"/>
  <c r="FJ230" i="11"/>
  <c r="FI231" i="11"/>
  <c r="FJ231" i="11"/>
  <c r="FI232" i="11"/>
  <c r="FJ232" i="11"/>
  <c r="FI233" i="11"/>
  <c r="FJ233" i="11"/>
  <c r="FI234" i="11"/>
  <c r="FJ234" i="11"/>
  <c r="FI235" i="11"/>
  <c r="FJ235" i="11"/>
  <c r="FI236" i="11"/>
  <c r="FJ236" i="11"/>
  <c r="FI237" i="11"/>
  <c r="FJ237" i="11"/>
  <c r="FI238" i="11"/>
  <c r="FJ238" i="11"/>
  <c r="FI239" i="11"/>
  <c r="FJ239" i="11"/>
  <c r="FI240" i="11"/>
  <c r="FJ240" i="11"/>
  <c r="FI241" i="11"/>
  <c r="FJ241" i="11"/>
  <c r="FI242" i="11"/>
  <c r="FJ242" i="11"/>
  <c r="FI243" i="11"/>
  <c r="FJ243" i="11"/>
  <c r="FI244" i="11"/>
  <c r="FJ244" i="11"/>
  <c r="FI245" i="11"/>
  <c r="FJ245" i="11"/>
  <c r="FI246" i="11"/>
  <c r="FJ246" i="11"/>
  <c r="FI247" i="11"/>
  <c r="FJ247" i="11"/>
  <c r="FI248" i="11"/>
  <c r="FJ248" i="11"/>
  <c r="FI249" i="11"/>
  <c r="FJ249" i="11"/>
  <c r="FI250" i="11"/>
  <c r="FJ250" i="11"/>
  <c r="FI251" i="11"/>
  <c r="FJ251" i="11"/>
  <c r="FI252" i="11"/>
  <c r="FJ252" i="11"/>
  <c r="FI253" i="11"/>
  <c r="FJ253" i="11"/>
  <c r="FI254" i="11"/>
  <c r="FJ254" i="11"/>
  <c r="FI255" i="11"/>
  <c r="FJ255" i="11"/>
  <c r="FI256" i="11"/>
  <c r="FJ256" i="11"/>
  <c r="FI257" i="11"/>
  <c r="FJ257" i="11"/>
  <c r="FI258" i="11"/>
  <c r="FJ258" i="11"/>
  <c r="FI259" i="11"/>
  <c r="FJ259" i="11"/>
  <c r="FI260" i="11"/>
  <c r="FJ260" i="11"/>
  <c r="FI261" i="11"/>
  <c r="FJ261" i="11"/>
  <c r="FI262" i="11"/>
  <c r="FJ262" i="11"/>
  <c r="FI263" i="11"/>
  <c r="FJ263" i="11"/>
  <c r="FI264" i="11"/>
  <c r="FJ264" i="11"/>
  <c r="FI265" i="11"/>
  <c r="FJ265" i="11"/>
  <c r="FI266" i="11"/>
  <c r="FJ266" i="11"/>
  <c r="FI267" i="11"/>
  <c r="FJ267" i="11"/>
  <c r="FI268" i="11"/>
  <c r="FJ268" i="11"/>
  <c r="FI269" i="11"/>
  <c r="FJ269" i="11"/>
  <c r="FI270" i="11"/>
  <c r="FJ270" i="11"/>
  <c r="FI271" i="11"/>
  <c r="FJ271" i="11"/>
  <c r="FI272" i="11"/>
  <c r="FJ272" i="11"/>
  <c r="FI273" i="11"/>
  <c r="FJ273" i="11"/>
  <c r="FI274" i="11"/>
  <c r="FJ274" i="11"/>
  <c r="FI275" i="11"/>
  <c r="FJ275" i="11"/>
  <c r="FI276" i="11"/>
  <c r="FJ276" i="11"/>
  <c r="FI277" i="11"/>
  <c r="FJ277" i="11"/>
  <c r="FI278" i="11"/>
  <c r="FJ278" i="11"/>
  <c r="FI279" i="11"/>
  <c r="FJ279" i="11"/>
  <c r="FI280" i="11"/>
  <c r="FJ280" i="11"/>
  <c r="FI281" i="11"/>
  <c r="FJ281" i="11"/>
  <c r="FI282" i="11"/>
  <c r="FJ282" i="11"/>
  <c r="FI283" i="11"/>
  <c r="FJ283" i="11"/>
  <c r="FI284" i="11"/>
  <c r="FJ284" i="11"/>
  <c r="FI285" i="11"/>
  <c r="FJ285" i="11"/>
  <c r="FI286" i="11"/>
  <c r="FJ286" i="11"/>
  <c r="FI287" i="11"/>
  <c r="FJ287" i="11"/>
  <c r="FI288" i="11"/>
  <c r="FJ288" i="11"/>
  <c r="FI289" i="11"/>
  <c r="FJ289" i="11"/>
  <c r="FI290" i="11"/>
  <c r="FJ290" i="11"/>
  <c r="FI291" i="11"/>
  <c r="FJ291" i="11"/>
  <c r="FI292" i="11"/>
  <c r="FJ292" i="11"/>
  <c r="FI293" i="11"/>
  <c r="FJ293" i="11"/>
  <c r="FI294" i="11"/>
  <c r="FJ294" i="11"/>
  <c r="FI295" i="11"/>
  <c r="FJ295" i="11"/>
  <c r="FI296" i="11"/>
  <c r="FJ296" i="11"/>
  <c r="FI297" i="11"/>
  <c r="FJ297" i="11"/>
  <c r="FI298" i="11"/>
  <c r="FJ298" i="11"/>
  <c r="FI299" i="11"/>
  <c r="FJ299" i="11"/>
  <c r="FI300" i="11"/>
  <c r="FJ300" i="11"/>
  <c r="FI301" i="11"/>
  <c r="FJ301" i="11"/>
  <c r="FI302" i="11"/>
  <c r="FJ302" i="11"/>
  <c r="FI303" i="11"/>
  <c r="FJ303" i="11"/>
  <c r="FI304" i="11"/>
  <c r="FJ304" i="11"/>
  <c r="FI305" i="11"/>
  <c r="FJ305" i="11"/>
  <c r="FI306" i="11"/>
  <c r="FJ306" i="11"/>
  <c r="FI307" i="11"/>
  <c r="FJ307" i="11"/>
  <c r="FI308" i="11"/>
  <c r="FJ308" i="11"/>
  <c r="FI309" i="11"/>
  <c r="FJ309" i="11"/>
  <c r="FI310" i="11"/>
  <c r="FJ310" i="11"/>
  <c r="FI311" i="11"/>
  <c r="FJ311" i="11"/>
  <c r="FI312" i="11"/>
  <c r="FJ312" i="11"/>
  <c r="FI313" i="11"/>
  <c r="FJ313" i="11"/>
  <c r="FI314" i="11"/>
  <c r="FJ314" i="11"/>
  <c r="FI315" i="11"/>
  <c r="FJ315" i="11"/>
  <c r="FI316" i="11"/>
  <c r="FJ316" i="11"/>
  <c r="FI317" i="11"/>
  <c r="FJ317" i="11"/>
  <c r="FI318" i="11"/>
  <c r="FJ318" i="11"/>
  <c r="FI319" i="11"/>
  <c r="FJ319" i="11"/>
  <c r="FI320" i="11"/>
  <c r="FJ320" i="11"/>
  <c r="FI321" i="11"/>
  <c r="FJ321" i="11"/>
  <c r="FI322" i="11"/>
  <c r="FJ322" i="11"/>
  <c r="FI323" i="11"/>
  <c r="FJ323" i="11"/>
  <c r="FI324" i="11"/>
  <c r="FJ324" i="11"/>
  <c r="FI325" i="11"/>
  <c r="FJ325" i="11"/>
  <c r="FI326" i="11"/>
  <c r="FJ326" i="11"/>
  <c r="FI327" i="11"/>
  <c r="FJ327" i="11"/>
  <c r="FI328" i="11"/>
  <c r="FJ328" i="11"/>
  <c r="FI329" i="11"/>
  <c r="FJ329" i="11"/>
  <c r="FI330" i="11"/>
  <c r="FJ330" i="11"/>
  <c r="FI331" i="11"/>
  <c r="FJ331" i="11"/>
  <c r="FI332" i="11"/>
  <c r="FJ332" i="11"/>
  <c r="FI333" i="11"/>
  <c r="FJ333" i="11"/>
  <c r="FI334" i="11"/>
  <c r="FJ334" i="11"/>
  <c r="FI335" i="11"/>
  <c r="FJ335" i="11"/>
  <c r="FI336" i="11"/>
  <c r="FJ336" i="11"/>
  <c r="FI337" i="11"/>
  <c r="FJ337" i="11"/>
  <c r="FI338" i="11"/>
  <c r="FJ338" i="11"/>
  <c r="FI339" i="11"/>
  <c r="FJ339" i="11"/>
  <c r="FI340" i="11"/>
  <c r="FJ340" i="11"/>
  <c r="FI341" i="11"/>
  <c r="FJ341" i="11"/>
  <c r="FI342" i="11"/>
  <c r="FJ342" i="11"/>
  <c r="FI343" i="11"/>
  <c r="FJ343" i="11"/>
  <c r="FI344" i="11"/>
  <c r="FJ344" i="11"/>
  <c r="FI345" i="11"/>
  <c r="FJ345" i="11"/>
  <c r="FI346" i="11"/>
  <c r="FJ346" i="11"/>
  <c r="FI347" i="11"/>
  <c r="FJ347" i="11"/>
  <c r="FI348" i="11"/>
  <c r="FJ348" i="11"/>
  <c r="FI349" i="11"/>
  <c r="FJ349" i="11"/>
  <c r="FI350" i="11"/>
  <c r="FJ350" i="11"/>
  <c r="FI351" i="11"/>
  <c r="FJ351" i="11"/>
  <c r="FI352" i="11"/>
  <c r="FJ352" i="11"/>
  <c r="FI353" i="11"/>
  <c r="FJ353" i="11"/>
  <c r="FI354" i="11"/>
  <c r="FJ354" i="11"/>
  <c r="FI355" i="11"/>
  <c r="FJ355" i="11"/>
  <c r="FI356" i="11"/>
  <c r="FJ356" i="11"/>
  <c r="FI357" i="11"/>
  <c r="FJ357" i="11"/>
  <c r="FI358" i="11"/>
  <c r="FJ358" i="11"/>
  <c r="FI359" i="11"/>
  <c r="FJ359" i="11"/>
  <c r="FI360" i="11"/>
  <c r="FJ360" i="11"/>
  <c r="FI361" i="11"/>
  <c r="FJ361" i="11"/>
  <c r="FI362" i="11"/>
  <c r="FJ362" i="11"/>
  <c r="FI363" i="11"/>
  <c r="FJ363" i="11"/>
  <c r="FI364" i="11"/>
  <c r="FJ364" i="11"/>
  <c r="FI365" i="11"/>
  <c r="FJ365" i="11"/>
  <c r="FI366" i="11"/>
  <c r="FJ366" i="11"/>
  <c r="FI367" i="11"/>
  <c r="FJ367" i="11"/>
  <c r="FI368" i="11"/>
  <c r="FJ368" i="11"/>
  <c r="FI369" i="11"/>
  <c r="FJ369" i="11"/>
  <c r="FI370" i="11"/>
  <c r="FJ370" i="11"/>
  <c r="FI371" i="11"/>
  <c r="FJ371" i="11"/>
  <c r="FI372" i="11"/>
  <c r="FJ372" i="11"/>
  <c r="FI373" i="11"/>
  <c r="FJ373" i="11"/>
  <c r="FI374" i="11"/>
  <c r="FJ374" i="11"/>
  <c r="FI375" i="11"/>
  <c r="FJ375" i="11"/>
  <c r="FI376" i="11"/>
  <c r="FJ376" i="11"/>
  <c r="FI377" i="11"/>
  <c r="FJ377" i="11"/>
  <c r="FI378" i="11"/>
  <c r="FJ378" i="11"/>
  <c r="FI379" i="11"/>
  <c r="FJ379" i="11"/>
  <c r="FI380" i="11"/>
  <c r="FJ380" i="11"/>
  <c r="FI381" i="11"/>
  <c r="FJ381" i="11"/>
  <c r="FI382" i="11"/>
  <c r="FJ382" i="11"/>
  <c r="FI383" i="11"/>
  <c r="FJ383" i="11"/>
  <c r="FI384" i="11"/>
  <c r="FJ384" i="11"/>
  <c r="FI385" i="11"/>
  <c r="FJ385" i="11"/>
  <c r="FI386" i="11"/>
  <c r="FJ386" i="11"/>
  <c r="FI387" i="11"/>
  <c r="FJ387" i="11"/>
  <c r="FI388" i="11"/>
  <c r="FJ388" i="11"/>
  <c r="FI389" i="11"/>
  <c r="FJ389" i="11"/>
  <c r="FI390" i="11"/>
  <c r="FJ390" i="11"/>
  <c r="FI391" i="11"/>
  <c r="FJ391" i="11"/>
  <c r="FI392" i="11"/>
  <c r="FJ392" i="11"/>
  <c r="FI393" i="11"/>
  <c r="FJ393" i="11"/>
  <c r="FI394" i="11"/>
  <c r="FJ394" i="11"/>
  <c r="FI395" i="11"/>
  <c r="FJ395" i="11"/>
  <c r="FI396" i="11"/>
  <c r="FJ396" i="11"/>
  <c r="FI397" i="11"/>
  <c r="FJ397" i="11"/>
  <c r="FI398" i="11"/>
  <c r="FJ398" i="11"/>
  <c r="FI399" i="11"/>
  <c r="FJ399" i="11"/>
  <c r="FI400" i="11"/>
  <c r="FJ400" i="11"/>
  <c r="FI401" i="11"/>
  <c r="FJ401" i="11"/>
  <c r="FI402" i="11"/>
  <c r="FJ402" i="11"/>
  <c r="FI403" i="11"/>
  <c r="FJ403" i="11"/>
  <c r="FI404" i="11"/>
  <c r="FJ404" i="11"/>
  <c r="FI405" i="11"/>
  <c r="FJ405" i="11"/>
  <c r="FI406" i="11"/>
  <c r="FJ406" i="11"/>
  <c r="FI407" i="11"/>
  <c r="FJ407" i="11"/>
  <c r="FI408" i="11"/>
  <c r="FJ408" i="11"/>
  <c r="FI409" i="11"/>
  <c r="FJ409" i="11"/>
  <c r="FI410" i="11"/>
  <c r="FJ410" i="11"/>
  <c r="FI411" i="11"/>
  <c r="FJ411" i="11"/>
  <c r="FI412" i="11"/>
  <c r="FJ412" i="11"/>
  <c r="FI413" i="11"/>
  <c r="FJ413" i="11"/>
  <c r="FI414" i="11"/>
  <c r="FJ414" i="11"/>
  <c r="FI415" i="11"/>
  <c r="FJ415" i="11"/>
  <c r="FI416" i="11"/>
  <c r="FJ416" i="11"/>
  <c r="FI417" i="11"/>
  <c r="FJ417" i="11"/>
  <c r="FI418" i="11"/>
  <c r="FJ418" i="11"/>
  <c r="FJ2" i="11"/>
  <c r="FI2" i="11"/>
  <c r="FP3" i="11"/>
  <c r="FQ3" i="11"/>
  <c r="FP4" i="11"/>
  <c r="FQ4" i="11"/>
  <c r="FP5" i="11"/>
  <c r="FQ5" i="11"/>
  <c r="FP6" i="11"/>
  <c r="FQ6" i="11"/>
  <c r="FP7" i="11"/>
  <c r="FQ7" i="11"/>
  <c r="FP8" i="11"/>
  <c r="FQ8" i="11"/>
  <c r="FP9" i="11"/>
  <c r="FQ9" i="11"/>
  <c r="FP10" i="11"/>
  <c r="FQ10" i="11"/>
  <c r="FP11" i="11"/>
  <c r="FQ11" i="11"/>
  <c r="FP12" i="11"/>
  <c r="FQ12" i="11"/>
  <c r="FP13" i="11"/>
  <c r="FQ13" i="11"/>
  <c r="FP14" i="11"/>
  <c r="FQ14" i="11"/>
  <c r="FP15" i="11"/>
  <c r="FQ15" i="11"/>
  <c r="FP16" i="11"/>
  <c r="FQ16" i="11"/>
  <c r="FP17" i="11"/>
  <c r="FQ17" i="11"/>
  <c r="FP18" i="11"/>
  <c r="FQ18" i="11"/>
  <c r="FP19" i="11"/>
  <c r="FQ19" i="11"/>
  <c r="FP20" i="11"/>
  <c r="FQ20" i="11"/>
  <c r="FP21" i="11"/>
  <c r="FQ21" i="11"/>
  <c r="FP22" i="11"/>
  <c r="FQ22" i="11"/>
  <c r="FP23" i="11"/>
  <c r="FQ23" i="11"/>
  <c r="FP24" i="11"/>
  <c r="FQ24" i="11"/>
  <c r="FP25" i="11"/>
  <c r="FQ25" i="11"/>
  <c r="FP26" i="11"/>
  <c r="FQ26" i="11"/>
  <c r="FP27" i="11"/>
  <c r="FQ27" i="11"/>
  <c r="FP28" i="11"/>
  <c r="FQ28" i="11"/>
  <c r="FP29" i="11"/>
  <c r="FQ29" i="11"/>
  <c r="FP30" i="11"/>
  <c r="FQ30" i="11"/>
  <c r="FP31" i="11"/>
  <c r="FQ31" i="11"/>
  <c r="FP32" i="11"/>
  <c r="FQ32" i="11"/>
  <c r="FP33" i="11"/>
  <c r="FQ33" i="11"/>
  <c r="FP34" i="11"/>
  <c r="FQ34" i="11"/>
  <c r="FP35" i="11"/>
  <c r="FQ35" i="11"/>
  <c r="FP36" i="11"/>
  <c r="FQ36" i="11"/>
  <c r="FP37" i="11"/>
  <c r="FQ37" i="11"/>
  <c r="FP38" i="11"/>
  <c r="FQ38" i="11"/>
  <c r="FP39" i="11"/>
  <c r="FQ39" i="11"/>
  <c r="FP40" i="11"/>
  <c r="FQ40" i="11"/>
  <c r="FP41" i="11"/>
  <c r="FQ41" i="11"/>
  <c r="FP42" i="11"/>
  <c r="FQ42" i="11"/>
  <c r="FP43" i="11"/>
  <c r="FQ43" i="11"/>
  <c r="FP44" i="11"/>
  <c r="FQ44" i="11"/>
  <c r="FP45" i="11"/>
  <c r="FQ45" i="11"/>
  <c r="FP46" i="11"/>
  <c r="FQ46" i="11"/>
  <c r="FP47" i="11"/>
  <c r="FQ47" i="11"/>
  <c r="FP48" i="11"/>
  <c r="FQ48" i="11"/>
  <c r="FP49" i="11"/>
  <c r="FQ49" i="11"/>
  <c r="FP50" i="11"/>
  <c r="FQ50" i="11"/>
  <c r="FP51" i="11"/>
  <c r="FQ51" i="11"/>
  <c r="FP52" i="11"/>
  <c r="FQ52" i="11"/>
  <c r="FP53" i="11"/>
  <c r="FQ53" i="11"/>
  <c r="FP54" i="11"/>
  <c r="FQ54" i="11"/>
  <c r="FP55" i="11"/>
  <c r="FQ55" i="11"/>
  <c r="FP56" i="11"/>
  <c r="FQ56" i="11"/>
  <c r="FP57" i="11"/>
  <c r="FQ57" i="11"/>
  <c r="FP58" i="11"/>
  <c r="FQ58" i="11"/>
  <c r="FP59" i="11"/>
  <c r="FQ59" i="11"/>
  <c r="FP60" i="11"/>
  <c r="FQ60" i="11"/>
  <c r="FP61" i="11"/>
  <c r="FQ61" i="11"/>
  <c r="FP62" i="11"/>
  <c r="FQ62" i="11"/>
  <c r="FP63" i="11"/>
  <c r="FQ63" i="11"/>
  <c r="FP64" i="11"/>
  <c r="FQ64" i="11"/>
  <c r="FP65" i="11"/>
  <c r="FQ65" i="11"/>
  <c r="FP66" i="11"/>
  <c r="FQ66" i="11"/>
  <c r="FP67" i="11"/>
  <c r="FQ67" i="11"/>
  <c r="FP68" i="11"/>
  <c r="FQ68" i="11"/>
  <c r="FP69" i="11"/>
  <c r="FQ69" i="11"/>
  <c r="FP70" i="11"/>
  <c r="FQ70" i="11"/>
  <c r="FP71" i="11"/>
  <c r="FQ71" i="11"/>
  <c r="FP72" i="11"/>
  <c r="FQ72" i="11"/>
  <c r="FP73" i="11"/>
  <c r="FQ73" i="11"/>
  <c r="FP74" i="11"/>
  <c r="FQ74" i="11"/>
  <c r="FP75" i="11"/>
  <c r="FQ75" i="11"/>
  <c r="FP76" i="11"/>
  <c r="FQ76" i="11"/>
  <c r="FP77" i="11"/>
  <c r="FQ77" i="11"/>
  <c r="FP78" i="11"/>
  <c r="FQ78" i="11"/>
  <c r="FP79" i="11"/>
  <c r="FQ79" i="11"/>
  <c r="FP80" i="11"/>
  <c r="FQ80" i="11"/>
  <c r="FP81" i="11"/>
  <c r="FQ81" i="11"/>
  <c r="FP82" i="11"/>
  <c r="FQ82" i="11"/>
  <c r="FP83" i="11"/>
  <c r="FQ83" i="11"/>
  <c r="FP84" i="11"/>
  <c r="FQ84" i="11"/>
  <c r="FP85" i="11"/>
  <c r="FQ85" i="11"/>
  <c r="FP86" i="11"/>
  <c r="FQ86" i="11"/>
  <c r="FP87" i="11"/>
  <c r="FQ87" i="11"/>
  <c r="FP88" i="11"/>
  <c r="FQ88" i="11"/>
  <c r="FP89" i="11"/>
  <c r="FQ89" i="11"/>
  <c r="FP90" i="11"/>
  <c r="FQ90" i="11"/>
  <c r="FP91" i="11"/>
  <c r="FQ91" i="11"/>
  <c r="FP92" i="11"/>
  <c r="FQ92" i="11"/>
  <c r="FP93" i="11"/>
  <c r="FQ93" i="11"/>
  <c r="FP94" i="11"/>
  <c r="FQ94" i="11"/>
  <c r="FP95" i="11"/>
  <c r="FQ95" i="11"/>
  <c r="FP96" i="11"/>
  <c r="FQ96" i="11"/>
  <c r="FP97" i="11"/>
  <c r="FQ97" i="11"/>
  <c r="FP98" i="11"/>
  <c r="FQ98" i="11"/>
  <c r="FP99" i="11"/>
  <c r="FQ99" i="11"/>
  <c r="FP100" i="11"/>
  <c r="FQ100" i="11"/>
  <c r="FP101" i="11"/>
  <c r="FQ101" i="11"/>
  <c r="FP102" i="11"/>
  <c r="FQ102" i="11"/>
  <c r="FP103" i="11"/>
  <c r="FQ103" i="11"/>
  <c r="FP104" i="11"/>
  <c r="FQ104" i="11"/>
  <c r="FP105" i="11"/>
  <c r="FQ105" i="11"/>
  <c r="FP106" i="11"/>
  <c r="FQ106" i="11"/>
  <c r="FP107" i="11"/>
  <c r="FQ107" i="11"/>
  <c r="FP108" i="11"/>
  <c r="FQ108" i="11"/>
  <c r="FP109" i="11"/>
  <c r="FQ109" i="11"/>
  <c r="FP110" i="11"/>
  <c r="FQ110" i="11"/>
  <c r="FP111" i="11"/>
  <c r="FQ111" i="11"/>
  <c r="FP112" i="11"/>
  <c r="FQ112" i="11"/>
  <c r="FP113" i="11"/>
  <c r="FQ113" i="11"/>
  <c r="FP114" i="11"/>
  <c r="FQ114" i="11"/>
  <c r="FP115" i="11"/>
  <c r="FQ115" i="11"/>
  <c r="FP116" i="11"/>
  <c r="FQ116" i="11"/>
  <c r="FP117" i="11"/>
  <c r="FQ117" i="11"/>
  <c r="FP118" i="11"/>
  <c r="FQ118" i="11"/>
  <c r="FP119" i="11"/>
  <c r="FQ119" i="11"/>
  <c r="FP120" i="11"/>
  <c r="FQ120" i="11"/>
  <c r="FP121" i="11"/>
  <c r="FQ121" i="11"/>
  <c r="FP122" i="11"/>
  <c r="FQ122" i="11"/>
  <c r="FP123" i="11"/>
  <c r="FQ123" i="11"/>
  <c r="FP124" i="11"/>
  <c r="FQ124" i="11"/>
  <c r="FP125" i="11"/>
  <c r="FQ125" i="11"/>
  <c r="FP126" i="11"/>
  <c r="FQ126" i="11"/>
  <c r="FP127" i="11"/>
  <c r="FQ127" i="11"/>
  <c r="FP128" i="11"/>
  <c r="FQ128" i="11"/>
  <c r="FP129" i="11"/>
  <c r="FQ129" i="11"/>
  <c r="FP130" i="11"/>
  <c r="FQ130" i="11"/>
  <c r="FP131" i="11"/>
  <c r="FQ131" i="11"/>
  <c r="FP132" i="11"/>
  <c r="FQ132" i="11"/>
  <c r="FP133" i="11"/>
  <c r="FQ133" i="11"/>
  <c r="FP134" i="11"/>
  <c r="FQ134" i="11"/>
  <c r="FP135" i="11"/>
  <c r="FQ135" i="11"/>
  <c r="FP136" i="11"/>
  <c r="FQ136" i="11"/>
  <c r="FP137" i="11"/>
  <c r="FQ137" i="11"/>
  <c r="FP138" i="11"/>
  <c r="FQ138" i="11"/>
  <c r="FP139" i="11"/>
  <c r="FQ139" i="11"/>
  <c r="FP140" i="11"/>
  <c r="FQ140" i="11"/>
  <c r="FP141" i="11"/>
  <c r="FQ141" i="11"/>
  <c r="FP142" i="11"/>
  <c r="FQ142" i="11"/>
  <c r="FP143" i="11"/>
  <c r="FQ143" i="11"/>
  <c r="FP144" i="11"/>
  <c r="FQ144" i="11"/>
  <c r="FP145" i="11"/>
  <c r="FQ145" i="11"/>
  <c r="FP146" i="11"/>
  <c r="FQ146" i="11"/>
  <c r="FP147" i="11"/>
  <c r="FQ147" i="11"/>
  <c r="FP148" i="11"/>
  <c r="FQ148" i="11"/>
  <c r="FP149" i="11"/>
  <c r="FQ149" i="11"/>
  <c r="FP150" i="11"/>
  <c r="FQ150" i="11"/>
  <c r="FP151" i="11"/>
  <c r="FQ151" i="11"/>
  <c r="FP152" i="11"/>
  <c r="FQ152" i="11"/>
  <c r="FP153" i="11"/>
  <c r="FQ153" i="11"/>
  <c r="FP154" i="11"/>
  <c r="FQ154" i="11"/>
  <c r="FP155" i="11"/>
  <c r="FQ155" i="11"/>
  <c r="FP156" i="11"/>
  <c r="FQ156" i="11"/>
  <c r="FP157" i="11"/>
  <c r="FQ157" i="11"/>
  <c r="FP158" i="11"/>
  <c r="FQ158" i="11"/>
  <c r="FP159" i="11"/>
  <c r="FQ159" i="11"/>
  <c r="FP160" i="11"/>
  <c r="FQ160" i="11"/>
  <c r="FP161" i="11"/>
  <c r="FQ161" i="11"/>
  <c r="FP162" i="11"/>
  <c r="FQ162" i="11"/>
  <c r="FP163" i="11"/>
  <c r="FQ163" i="11"/>
  <c r="FP164" i="11"/>
  <c r="FQ164" i="11"/>
  <c r="FP165" i="11"/>
  <c r="FQ165" i="11"/>
  <c r="FP166" i="11"/>
  <c r="FQ166" i="11"/>
  <c r="FP167" i="11"/>
  <c r="FQ167" i="11"/>
  <c r="FP168" i="11"/>
  <c r="FQ168" i="11"/>
  <c r="FP169" i="11"/>
  <c r="FQ169" i="11"/>
  <c r="FP170" i="11"/>
  <c r="FQ170" i="11"/>
  <c r="FP171" i="11"/>
  <c r="FQ171" i="11"/>
  <c r="FP172" i="11"/>
  <c r="FQ172" i="11"/>
  <c r="FP173" i="11"/>
  <c r="FQ173" i="11"/>
  <c r="FP174" i="11"/>
  <c r="FQ174" i="11"/>
  <c r="FP175" i="11"/>
  <c r="FQ175" i="11"/>
  <c r="FP176" i="11"/>
  <c r="FQ176" i="11"/>
  <c r="FP177" i="11"/>
  <c r="FQ177" i="11"/>
  <c r="FP178" i="11"/>
  <c r="FQ178" i="11"/>
  <c r="FP179" i="11"/>
  <c r="FQ179" i="11"/>
  <c r="FP180" i="11"/>
  <c r="FQ180" i="11"/>
  <c r="FP181" i="11"/>
  <c r="FQ181" i="11"/>
  <c r="FP182" i="11"/>
  <c r="FQ182" i="11"/>
  <c r="FP183" i="11"/>
  <c r="FQ183" i="11"/>
  <c r="FP184" i="11"/>
  <c r="FQ184" i="11"/>
  <c r="FP185" i="11"/>
  <c r="FQ185" i="11"/>
  <c r="FP186" i="11"/>
  <c r="FQ186" i="11"/>
  <c r="FP187" i="11"/>
  <c r="FQ187" i="11"/>
  <c r="FP188" i="11"/>
  <c r="FQ188" i="11"/>
  <c r="FP189" i="11"/>
  <c r="FQ189" i="11"/>
  <c r="FP190" i="11"/>
  <c r="FQ190" i="11"/>
  <c r="FP191" i="11"/>
  <c r="FQ191" i="11"/>
  <c r="FP192" i="11"/>
  <c r="FQ192" i="11"/>
  <c r="FP193" i="11"/>
  <c r="FQ193" i="11"/>
  <c r="FP194" i="11"/>
  <c r="FQ194" i="11"/>
  <c r="FP195" i="11"/>
  <c r="FQ195" i="11"/>
  <c r="FP196" i="11"/>
  <c r="FQ196" i="11"/>
  <c r="FP197" i="11"/>
  <c r="FQ197" i="11"/>
  <c r="FP198" i="11"/>
  <c r="FQ198" i="11"/>
  <c r="FP199" i="11"/>
  <c r="FQ199" i="11"/>
  <c r="FP200" i="11"/>
  <c r="FQ200" i="11"/>
  <c r="FP201" i="11"/>
  <c r="FQ201" i="11"/>
  <c r="FP202" i="11"/>
  <c r="FQ202" i="11"/>
  <c r="FP203" i="11"/>
  <c r="FQ203" i="11"/>
  <c r="FP204" i="11"/>
  <c r="FQ204" i="11"/>
  <c r="FP205" i="11"/>
  <c r="FQ205" i="11"/>
  <c r="FP206" i="11"/>
  <c r="FQ206" i="11"/>
  <c r="FP207" i="11"/>
  <c r="FQ207" i="11"/>
  <c r="FP208" i="11"/>
  <c r="FQ208" i="11"/>
  <c r="FP209" i="11"/>
  <c r="FQ209" i="11"/>
  <c r="FP210" i="11"/>
  <c r="FQ210" i="11"/>
  <c r="FP211" i="11"/>
  <c r="FQ211" i="11"/>
  <c r="FP212" i="11"/>
  <c r="FQ212" i="11"/>
  <c r="FP213" i="11"/>
  <c r="FQ213" i="11"/>
  <c r="FP214" i="11"/>
  <c r="FQ214" i="11"/>
  <c r="FP215" i="11"/>
  <c r="FQ215" i="11"/>
  <c r="FP216" i="11"/>
  <c r="FQ216" i="11"/>
  <c r="FP217" i="11"/>
  <c r="FQ217" i="11"/>
  <c r="FP218" i="11"/>
  <c r="FQ218" i="11"/>
  <c r="FP219" i="11"/>
  <c r="FQ219" i="11"/>
  <c r="FP220" i="11"/>
  <c r="FQ220" i="11"/>
  <c r="FP221" i="11"/>
  <c r="FQ221" i="11"/>
  <c r="FP222" i="11"/>
  <c r="FQ222" i="11"/>
  <c r="FP223" i="11"/>
  <c r="FQ223" i="11"/>
  <c r="FP224" i="11"/>
  <c r="FQ224" i="11"/>
  <c r="FP225" i="11"/>
  <c r="FQ225" i="11"/>
  <c r="FP226" i="11"/>
  <c r="FQ226" i="11"/>
  <c r="FP227" i="11"/>
  <c r="FQ227" i="11"/>
  <c r="FP228" i="11"/>
  <c r="FQ228" i="11"/>
  <c r="FP229" i="11"/>
  <c r="FQ229" i="11"/>
  <c r="FP230" i="11"/>
  <c r="FQ230" i="11"/>
  <c r="FP231" i="11"/>
  <c r="FQ231" i="11"/>
  <c r="FP232" i="11"/>
  <c r="FQ232" i="11"/>
  <c r="FP233" i="11"/>
  <c r="FQ233" i="11"/>
  <c r="FP234" i="11"/>
  <c r="FQ234" i="11"/>
  <c r="FP235" i="11"/>
  <c r="FQ235" i="11"/>
  <c r="FP236" i="11"/>
  <c r="FQ236" i="11"/>
  <c r="FP237" i="11"/>
  <c r="FQ237" i="11"/>
  <c r="FP238" i="11"/>
  <c r="FQ238" i="11"/>
  <c r="FP239" i="11"/>
  <c r="FQ239" i="11"/>
  <c r="FP240" i="11"/>
  <c r="FQ240" i="11"/>
  <c r="FP241" i="11"/>
  <c r="FQ241" i="11"/>
  <c r="FP242" i="11"/>
  <c r="FQ242" i="11"/>
  <c r="FP243" i="11"/>
  <c r="FQ243" i="11"/>
  <c r="FP244" i="11"/>
  <c r="FQ244" i="11"/>
  <c r="FP245" i="11"/>
  <c r="FQ245" i="11"/>
  <c r="FP246" i="11"/>
  <c r="FQ246" i="11"/>
  <c r="FP247" i="11"/>
  <c r="FQ247" i="11"/>
  <c r="FP248" i="11"/>
  <c r="FQ248" i="11"/>
  <c r="FP249" i="11"/>
  <c r="FQ249" i="11"/>
  <c r="FP250" i="11"/>
  <c r="FQ250" i="11"/>
  <c r="FP251" i="11"/>
  <c r="FQ251" i="11"/>
  <c r="FP252" i="11"/>
  <c r="FQ252" i="11"/>
  <c r="FP253" i="11"/>
  <c r="FQ253" i="11"/>
  <c r="FP254" i="11"/>
  <c r="FQ254" i="11"/>
  <c r="FP255" i="11"/>
  <c r="FQ255" i="11"/>
  <c r="FP256" i="11"/>
  <c r="FQ256" i="11"/>
  <c r="FP257" i="11"/>
  <c r="FQ257" i="11"/>
  <c r="FP258" i="11"/>
  <c r="FQ258" i="11"/>
  <c r="FP259" i="11"/>
  <c r="FQ259" i="11"/>
  <c r="FP260" i="11"/>
  <c r="FQ260" i="11"/>
  <c r="FP261" i="11"/>
  <c r="FQ261" i="11"/>
  <c r="FP262" i="11"/>
  <c r="FQ262" i="11"/>
  <c r="FP263" i="11"/>
  <c r="FQ263" i="11"/>
  <c r="FP264" i="11"/>
  <c r="FQ264" i="11"/>
  <c r="FP265" i="11"/>
  <c r="FQ265" i="11"/>
  <c r="FP266" i="11"/>
  <c r="FQ266" i="11"/>
  <c r="FP267" i="11"/>
  <c r="FQ267" i="11"/>
  <c r="FP268" i="11"/>
  <c r="FQ268" i="11"/>
  <c r="FP269" i="11"/>
  <c r="FQ269" i="11"/>
  <c r="FP270" i="11"/>
  <c r="FQ270" i="11"/>
  <c r="FP271" i="11"/>
  <c r="FQ271" i="11"/>
  <c r="FP272" i="11"/>
  <c r="FQ272" i="11"/>
  <c r="FP273" i="11"/>
  <c r="FQ273" i="11"/>
  <c r="FP274" i="11"/>
  <c r="FQ274" i="11"/>
  <c r="FP275" i="11"/>
  <c r="FQ275" i="11"/>
  <c r="FP276" i="11"/>
  <c r="FQ276" i="11"/>
  <c r="FP277" i="11"/>
  <c r="FQ277" i="11"/>
  <c r="FP278" i="11"/>
  <c r="FQ278" i="11"/>
  <c r="FP279" i="11"/>
  <c r="FQ279" i="11"/>
  <c r="FP280" i="11"/>
  <c r="FQ280" i="11"/>
  <c r="FP281" i="11"/>
  <c r="FQ281" i="11"/>
  <c r="FP282" i="11"/>
  <c r="FQ282" i="11"/>
  <c r="FP283" i="11"/>
  <c r="FQ283" i="11"/>
  <c r="FP284" i="11"/>
  <c r="FQ284" i="11"/>
  <c r="FP285" i="11"/>
  <c r="FQ285" i="11"/>
  <c r="FP286" i="11"/>
  <c r="FQ286" i="11"/>
  <c r="FP287" i="11"/>
  <c r="FQ287" i="11"/>
  <c r="FP288" i="11"/>
  <c r="FQ288" i="11"/>
  <c r="FP289" i="11"/>
  <c r="FQ289" i="11"/>
  <c r="FP290" i="11"/>
  <c r="FQ290" i="11"/>
  <c r="FP291" i="11"/>
  <c r="FQ291" i="11"/>
  <c r="FP292" i="11"/>
  <c r="FQ292" i="11"/>
  <c r="FP293" i="11"/>
  <c r="FQ293" i="11"/>
  <c r="FP294" i="11"/>
  <c r="FQ294" i="11"/>
  <c r="FP295" i="11"/>
  <c r="FQ295" i="11"/>
  <c r="FP296" i="11"/>
  <c r="FQ296" i="11"/>
  <c r="FP297" i="11"/>
  <c r="FQ297" i="11"/>
  <c r="FP298" i="11"/>
  <c r="FQ298" i="11"/>
  <c r="FP299" i="11"/>
  <c r="FQ299" i="11"/>
  <c r="FP300" i="11"/>
  <c r="FQ300" i="11"/>
  <c r="FP301" i="11"/>
  <c r="FQ301" i="11"/>
  <c r="FP302" i="11"/>
  <c r="FQ302" i="11"/>
  <c r="FP303" i="11"/>
  <c r="FQ303" i="11"/>
  <c r="FP304" i="11"/>
  <c r="FQ304" i="11"/>
  <c r="FP305" i="11"/>
  <c r="FQ305" i="11"/>
  <c r="FP306" i="11"/>
  <c r="FQ306" i="11"/>
  <c r="FP307" i="11"/>
  <c r="FQ307" i="11"/>
  <c r="FP308" i="11"/>
  <c r="FQ308" i="11"/>
  <c r="FP309" i="11"/>
  <c r="FQ309" i="11"/>
  <c r="FP310" i="11"/>
  <c r="FQ310" i="11"/>
  <c r="FP311" i="11"/>
  <c r="FQ311" i="11"/>
  <c r="FP312" i="11"/>
  <c r="FQ312" i="11"/>
  <c r="FP313" i="11"/>
  <c r="FQ313" i="11"/>
  <c r="FP314" i="11"/>
  <c r="FQ314" i="11"/>
  <c r="FP315" i="11"/>
  <c r="FQ315" i="11"/>
  <c r="FP316" i="11"/>
  <c r="FQ316" i="11"/>
  <c r="FP317" i="11"/>
  <c r="FQ317" i="11"/>
  <c r="FP318" i="11"/>
  <c r="FQ318" i="11"/>
  <c r="FP319" i="11"/>
  <c r="FQ319" i="11"/>
  <c r="FP320" i="11"/>
  <c r="FQ320" i="11"/>
  <c r="FP321" i="11"/>
  <c r="FQ321" i="11"/>
  <c r="FP322" i="11"/>
  <c r="FQ322" i="11"/>
  <c r="FP323" i="11"/>
  <c r="FQ323" i="11"/>
  <c r="FP324" i="11"/>
  <c r="FQ324" i="11"/>
  <c r="FP325" i="11"/>
  <c r="FQ325" i="11"/>
  <c r="FP326" i="11"/>
  <c r="FQ326" i="11"/>
  <c r="FP327" i="11"/>
  <c r="FQ327" i="11"/>
  <c r="FP328" i="11"/>
  <c r="FQ328" i="11"/>
  <c r="FP329" i="11"/>
  <c r="FQ329" i="11"/>
  <c r="FP330" i="11"/>
  <c r="FQ330" i="11"/>
  <c r="FP331" i="11"/>
  <c r="FQ331" i="11"/>
  <c r="FP332" i="11"/>
  <c r="FQ332" i="11"/>
  <c r="FP333" i="11"/>
  <c r="FQ333" i="11"/>
  <c r="FP334" i="11"/>
  <c r="FQ334" i="11"/>
  <c r="FP335" i="11"/>
  <c r="FQ335" i="11"/>
  <c r="FP336" i="11"/>
  <c r="FQ336" i="11"/>
  <c r="FP337" i="11"/>
  <c r="FQ337" i="11"/>
  <c r="FP338" i="11"/>
  <c r="FQ338" i="11"/>
  <c r="FP339" i="11"/>
  <c r="FQ339" i="11"/>
  <c r="FP340" i="11"/>
  <c r="FQ340" i="11"/>
  <c r="FP341" i="11"/>
  <c r="FQ341" i="11"/>
  <c r="FP342" i="11"/>
  <c r="FQ342" i="11"/>
  <c r="FP343" i="11"/>
  <c r="FQ343" i="11"/>
  <c r="FP344" i="11"/>
  <c r="FQ344" i="11"/>
  <c r="FP345" i="11"/>
  <c r="FQ345" i="11"/>
  <c r="FP346" i="11"/>
  <c r="FQ346" i="11"/>
  <c r="FP347" i="11"/>
  <c r="FQ347" i="11"/>
  <c r="FP348" i="11"/>
  <c r="FQ348" i="11"/>
  <c r="FP349" i="11"/>
  <c r="FQ349" i="11"/>
  <c r="FP350" i="11"/>
  <c r="FQ350" i="11"/>
  <c r="FP351" i="11"/>
  <c r="FQ351" i="11"/>
  <c r="FP352" i="11"/>
  <c r="FQ352" i="11"/>
  <c r="FP353" i="11"/>
  <c r="FQ353" i="11"/>
  <c r="FP354" i="11"/>
  <c r="FQ354" i="11"/>
  <c r="FP355" i="11"/>
  <c r="FQ355" i="11"/>
  <c r="FP356" i="11"/>
  <c r="FQ356" i="11"/>
  <c r="FP357" i="11"/>
  <c r="FQ357" i="11"/>
  <c r="FP358" i="11"/>
  <c r="FQ358" i="11"/>
  <c r="FP359" i="11"/>
  <c r="FQ359" i="11"/>
  <c r="FP360" i="11"/>
  <c r="FQ360" i="11"/>
  <c r="FP361" i="11"/>
  <c r="FQ361" i="11"/>
  <c r="FP362" i="11"/>
  <c r="FQ362" i="11"/>
  <c r="FP363" i="11"/>
  <c r="FQ363" i="11"/>
  <c r="FP364" i="11"/>
  <c r="FQ364" i="11"/>
  <c r="FP365" i="11"/>
  <c r="FQ365" i="11"/>
  <c r="FP366" i="11"/>
  <c r="FQ366" i="11"/>
  <c r="FP367" i="11"/>
  <c r="FQ367" i="11"/>
  <c r="FP368" i="11"/>
  <c r="FQ368" i="11"/>
  <c r="FP369" i="11"/>
  <c r="FQ369" i="11"/>
  <c r="FP370" i="11"/>
  <c r="FQ370" i="11"/>
  <c r="FP371" i="11"/>
  <c r="FQ371" i="11"/>
  <c r="FP372" i="11"/>
  <c r="FQ372" i="11"/>
  <c r="FP373" i="11"/>
  <c r="FQ373" i="11"/>
  <c r="FP374" i="11"/>
  <c r="FQ374" i="11"/>
  <c r="FP375" i="11"/>
  <c r="FQ375" i="11"/>
  <c r="FP376" i="11"/>
  <c r="FQ376" i="11"/>
  <c r="FP377" i="11"/>
  <c r="FQ377" i="11"/>
  <c r="FP378" i="11"/>
  <c r="FQ378" i="11"/>
  <c r="FP379" i="11"/>
  <c r="FQ379" i="11"/>
  <c r="FP380" i="11"/>
  <c r="FQ380" i="11"/>
  <c r="FP381" i="11"/>
  <c r="FQ381" i="11"/>
  <c r="FP382" i="11"/>
  <c r="FQ382" i="11"/>
  <c r="FP383" i="11"/>
  <c r="FQ383" i="11"/>
  <c r="FP384" i="11"/>
  <c r="FQ384" i="11"/>
  <c r="FP385" i="11"/>
  <c r="FQ385" i="11"/>
  <c r="FP386" i="11"/>
  <c r="FQ386" i="11"/>
  <c r="FP387" i="11"/>
  <c r="FQ387" i="11"/>
  <c r="FP388" i="11"/>
  <c r="FQ388" i="11"/>
  <c r="FP389" i="11"/>
  <c r="FQ389" i="11"/>
  <c r="FP390" i="11"/>
  <c r="FQ390" i="11"/>
  <c r="FP391" i="11"/>
  <c r="FQ391" i="11"/>
  <c r="FP392" i="11"/>
  <c r="FQ392" i="11"/>
  <c r="FP393" i="11"/>
  <c r="FQ393" i="11"/>
  <c r="FP394" i="11"/>
  <c r="FQ394" i="11"/>
  <c r="FP395" i="11"/>
  <c r="FQ395" i="11"/>
  <c r="FP396" i="11"/>
  <c r="FQ396" i="11"/>
  <c r="FP397" i="11"/>
  <c r="FQ397" i="11"/>
  <c r="FP398" i="11"/>
  <c r="FQ398" i="11"/>
  <c r="FP399" i="11"/>
  <c r="FQ399" i="11"/>
  <c r="FP400" i="11"/>
  <c r="FQ400" i="11"/>
  <c r="FP401" i="11"/>
  <c r="FQ401" i="11"/>
  <c r="FP402" i="11"/>
  <c r="FQ402" i="11"/>
  <c r="FP403" i="11"/>
  <c r="FQ403" i="11"/>
  <c r="FP404" i="11"/>
  <c r="FQ404" i="11"/>
  <c r="FP405" i="11"/>
  <c r="FQ405" i="11"/>
  <c r="FP406" i="11"/>
  <c r="FQ406" i="11"/>
  <c r="FP407" i="11"/>
  <c r="FQ407" i="11"/>
  <c r="FP408" i="11"/>
  <c r="FQ408" i="11"/>
  <c r="FP409" i="11"/>
  <c r="FQ409" i="11"/>
  <c r="FP410" i="11"/>
  <c r="FQ410" i="11"/>
  <c r="FP411" i="11"/>
  <c r="FQ411" i="11"/>
  <c r="FP412" i="11"/>
  <c r="FQ412" i="11"/>
  <c r="FP413" i="11"/>
  <c r="FQ413" i="11"/>
  <c r="FP414" i="11"/>
  <c r="FQ414" i="11"/>
  <c r="FP415" i="11"/>
  <c r="FQ415" i="11"/>
  <c r="FP416" i="11"/>
  <c r="FQ416" i="11"/>
  <c r="FP417" i="11"/>
  <c r="FQ417" i="11"/>
  <c r="FP418" i="11"/>
  <c r="FQ418" i="11"/>
  <c r="FQ2" i="11"/>
  <c r="FP2" i="11"/>
  <c r="FW3" i="11"/>
  <c r="FX3" i="11"/>
  <c r="FW4" i="11"/>
  <c r="FX4" i="11"/>
  <c r="FW5" i="11"/>
  <c r="FX5" i="11"/>
  <c r="FW6" i="11"/>
  <c r="FX6" i="11"/>
  <c r="FW7" i="11"/>
  <c r="FX7" i="11"/>
  <c r="FW8" i="11"/>
  <c r="FX8" i="11"/>
  <c r="FW9" i="11"/>
  <c r="FX9" i="11"/>
  <c r="FW10" i="11"/>
  <c r="FX10" i="11"/>
  <c r="FW11" i="11"/>
  <c r="FX11" i="11"/>
  <c r="FW12" i="11"/>
  <c r="FX12" i="11"/>
  <c r="FW13" i="11"/>
  <c r="FX13" i="11"/>
  <c r="FW14" i="11"/>
  <c r="FX14" i="11"/>
  <c r="FW15" i="11"/>
  <c r="FX15" i="11"/>
  <c r="FW16" i="11"/>
  <c r="FX16" i="11"/>
  <c r="FW17" i="11"/>
  <c r="FX17" i="11"/>
  <c r="FW18" i="11"/>
  <c r="FX18" i="11"/>
  <c r="FW19" i="11"/>
  <c r="FX19" i="11"/>
  <c r="FW20" i="11"/>
  <c r="FX20" i="11"/>
  <c r="FW21" i="11"/>
  <c r="FX21" i="11"/>
  <c r="FW22" i="11"/>
  <c r="FX22" i="11"/>
  <c r="FW23" i="11"/>
  <c r="FX23" i="11"/>
  <c r="FW24" i="11"/>
  <c r="FX24" i="11"/>
  <c r="FW25" i="11"/>
  <c r="FX25" i="11"/>
  <c r="FW26" i="11"/>
  <c r="FX26" i="11"/>
  <c r="FW27" i="11"/>
  <c r="FX27" i="11"/>
  <c r="FW28" i="11"/>
  <c r="FX28" i="11"/>
  <c r="FW29" i="11"/>
  <c r="FX29" i="11"/>
  <c r="FW30" i="11"/>
  <c r="FX30" i="11"/>
  <c r="FW31" i="11"/>
  <c r="FX31" i="11"/>
  <c r="FW32" i="11"/>
  <c r="FX32" i="11"/>
  <c r="FW33" i="11"/>
  <c r="FX33" i="11"/>
  <c r="FW34" i="11"/>
  <c r="FX34" i="11"/>
  <c r="FW35" i="11"/>
  <c r="FX35" i="11"/>
  <c r="FW36" i="11"/>
  <c r="FX36" i="11"/>
  <c r="FW37" i="11"/>
  <c r="FX37" i="11"/>
  <c r="FW38" i="11"/>
  <c r="FX38" i="11"/>
  <c r="FW39" i="11"/>
  <c r="FX39" i="11"/>
  <c r="FW40" i="11"/>
  <c r="FX40" i="11"/>
  <c r="FW41" i="11"/>
  <c r="FX41" i="11"/>
  <c r="FW42" i="11"/>
  <c r="FX42" i="11"/>
  <c r="FW43" i="11"/>
  <c r="FX43" i="11"/>
  <c r="FW44" i="11"/>
  <c r="FX44" i="11"/>
  <c r="FW45" i="11"/>
  <c r="FX45" i="11"/>
  <c r="FW46" i="11"/>
  <c r="FX46" i="11"/>
  <c r="FW47" i="11"/>
  <c r="FX47" i="11"/>
  <c r="FW48" i="11"/>
  <c r="FX48" i="11"/>
  <c r="FW49" i="11"/>
  <c r="FX49" i="11"/>
  <c r="FW50" i="11"/>
  <c r="FX50" i="11"/>
  <c r="FW51" i="11"/>
  <c r="FX51" i="11"/>
  <c r="FW52" i="11"/>
  <c r="FX52" i="11"/>
  <c r="FW53" i="11"/>
  <c r="FX53" i="11"/>
  <c r="FW54" i="11"/>
  <c r="FX54" i="11"/>
  <c r="FW55" i="11"/>
  <c r="FX55" i="11"/>
  <c r="FW56" i="11"/>
  <c r="FX56" i="11"/>
  <c r="FW57" i="11"/>
  <c r="FX57" i="11"/>
  <c r="FW58" i="11"/>
  <c r="FX58" i="11"/>
  <c r="FW59" i="11"/>
  <c r="FX59" i="11"/>
  <c r="FW60" i="11"/>
  <c r="FX60" i="11"/>
  <c r="FW61" i="11"/>
  <c r="FX61" i="11"/>
  <c r="FW62" i="11"/>
  <c r="FX62" i="11"/>
  <c r="FW63" i="11"/>
  <c r="FX63" i="11"/>
  <c r="FW64" i="11"/>
  <c r="FX64" i="11"/>
  <c r="FW65" i="11"/>
  <c r="FX65" i="11"/>
  <c r="FW66" i="11"/>
  <c r="FX66" i="11"/>
  <c r="FW67" i="11"/>
  <c r="FX67" i="11"/>
  <c r="FW68" i="11"/>
  <c r="FX68" i="11"/>
  <c r="FW69" i="11"/>
  <c r="FX69" i="11"/>
  <c r="FW70" i="11"/>
  <c r="FX70" i="11"/>
  <c r="FW71" i="11"/>
  <c r="FX71" i="11"/>
  <c r="FW72" i="11"/>
  <c r="FX72" i="11"/>
  <c r="FW73" i="11"/>
  <c r="FX73" i="11"/>
  <c r="FW74" i="11"/>
  <c r="FX74" i="11"/>
  <c r="FW75" i="11"/>
  <c r="FX75" i="11"/>
  <c r="FW76" i="11"/>
  <c r="FX76" i="11"/>
  <c r="FW77" i="11"/>
  <c r="FX77" i="11"/>
  <c r="FW78" i="11"/>
  <c r="FX78" i="11"/>
  <c r="FW79" i="11"/>
  <c r="FX79" i="11"/>
  <c r="FW80" i="11"/>
  <c r="FX80" i="11"/>
  <c r="FW81" i="11"/>
  <c r="FX81" i="11"/>
  <c r="FW82" i="11"/>
  <c r="FX82" i="11"/>
  <c r="FW83" i="11"/>
  <c r="FX83" i="11"/>
  <c r="FW84" i="11"/>
  <c r="FX84" i="11"/>
  <c r="FW85" i="11"/>
  <c r="FX85" i="11"/>
  <c r="FW86" i="11"/>
  <c r="FX86" i="11"/>
  <c r="FW87" i="11"/>
  <c r="FX87" i="11"/>
  <c r="FW88" i="11"/>
  <c r="FX88" i="11"/>
  <c r="FW89" i="11"/>
  <c r="FX89" i="11"/>
  <c r="FW90" i="11"/>
  <c r="FX90" i="11"/>
  <c r="FW91" i="11"/>
  <c r="FX91" i="11"/>
  <c r="FW92" i="11"/>
  <c r="FX92" i="11"/>
  <c r="FW93" i="11"/>
  <c r="FX93" i="11"/>
  <c r="FW94" i="11"/>
  <c r="FX94" i="11"/>
  <c r="FW95" i="11"/>
  <c r="FX95" i="11"/>
  <c r="FW96" i="11"/>
  <c r="FX96" i="11"/>
  <c r="FW97" i="11"/>
  <c r="FX97" i="11"/>
  <c r="FW98" i="11"/>
  <c r="FX98" i="11"/>
  <c r="FW99" i="11"/>
  <c r="FX99" i="11"/>
  <c r="FW100" i="11"/>
  <c r="FX100" i="11"/>
  <c r="FW101" i="11"/>
  <c r="FX101" i="11"/>
  <c r="FW102" i="11"/>
  <c r="FX102" i="11"/>
  <c r="FW103" i="11"/>
  <c r="FX103" i="11"/>
  <c r="FW104" i="11"/>
  <c r="FX104" i="11"/>
  <c r="FW105" i="11"/>
  <c r="FX105" i="11"/>
  <c r="FW106" i="11"/>
  <c r="FX106" i="11"/>
  <c r="FW107" i="11"/>
  <c r="FX107" i="11"/>
  <c r="FW108" i="11"/>
  <c r="FX108" i="11"/>
  <c r="FW109" i="11"/>
  <c r="FX109" i="11"/>
  <c r="FW110" i="11"/>
  <c r="FX110" i="11"/>
  <c r="FW111" i="11"/>
  <c r="FX111" i="11"/>
  <c r="FW112" i="11"/>
  <c r="FX112" i="11"/>
  <c r="FW113" i="11"/>
  <c r="FX113" i="11"/>
  <c r="FW114" i="11"/>
  <c r="FX114" i="11"/>
  <c r="FW115" i="11"/>
  <c r="FX115" i="11"/>
  <c r="FW116" i="11"/>
  <c r="FX116" i="11"/>
  <c r="FW117" i="11"/>
  <c r="FX117" i="11"/>
  <c r="FW118" i="11"/>
  <c r="FX118" i="11"/>
  <c r="FW119" i="11"/>
  <c r="FX119" i="11"/>
  <c r="FW120" i="11"/>
  <c r="FX120" i="11"/>
  <c r="FW121" i="11"/>
  <c r="FX121" i="11"/>
  <c r="FW122" i="11"/>
  <c r="FX122" i="11"/>
  <c r="FW123" i="11"/>
  <c r="FX123" i="11"/>
  <c r="FW124" i="11"/>
  <c r="FX124" i="11"/>
  <c r="FW125" i="11"/>
  <c r="FX125" i="11"/>
  <c r="FW126" i="11"/>
  <c r="FX126" i="11"/>
  <c r="FW127" i="11"/>
  <c r="FX127" i="11"/>
  <c r="FW128" i="11"/>
  <c r="FX128" i="11"/>
  <c r="FW129" i="11"/>
  <c r="FX129" i="11"/>
  <c r="FW130" i="11"/>
  <c r="FX130" i="11"/>
  <c r="FW131" i="11"/>
  <c r="FX131" i="11"/>
  <c r="FW132" i="11"/>
  <c r="FX132" i="11"/>
  <c r="FW133" i="11"/>
  <c r="FX133" i="11"/>
  <c r="FW134" i="11"/>
  <c r="FX134" i="11"/>
  <c r="FW135" i="11"/>
  <c r="FX135" i="11"/>
  <c r="FW136" i="11"/>
  <c r="FX136" i="11"/>
  <c r="FW137" i="11"/>
  <c r="FX137" i="11"/>
  <c r="FW138" i="11"/>
  <c r="FX138" i="11"/>
  <c r="FW139" i="11"/>
  <c r="FX139" i="11"/>
  <c r="FW140" i="11"/>
  <c r="FX140" i="11"/>
  <c r="FW141" i="11"/>
  <c r="FX141" i="11"/>
  <c r="FW142" i="11"/>
  <c r="FX142" i="11"/>
  <c r="FW143" i="11"/>
  <c r="FX143" i="11"/>
  <c r="FW144" i="11"/>
  <c r="FX144" i="11"/>
  <c r="FW145" i="11"/>
  <c r="FX145" i="11"/>
  <c r="FW146" i="11"/>
  <c r="FX146" i="11"/>
  <c r="FW147" i="11"/>
  <c r="FX147" i="11"/>
  <c r="FW148" i="11"/>
  <c r="FX148" i="11"/>
  <c r="FW149" i="11"/>
  <c r="FX149" i="11"/>
  <c r="FW150" i="11"/>
  <c r="FX150" i="11"/>
  <c r="FW151" i="11"/>
  <c r="FX151" i="11"/>
  <c r="FW152" i="11"/>
  <c r="FX152" i="11"/>
  <c r="FW153" i="11"/>
  <c r="FX153" i="11"/>
  <c r="FW154" i="11"/>
  <c r="FX154" i="11"/>
  <c r="FW155" i="11"/>
  <c r="FX155" i="11"/>
  <c r="FW156" i="11"/>
  <c r="FX156" i="11"/>
  <c r="FW157" i="11"/>
  <c r="FX157" i="11"/>
  <c r="FW158" i="11"/>
  <c r="FX158" i="11"/>
  <c r="FW159" i="11"/>
  <c r="FX159" i="11"/>
  <c r="FW160" i="11"/>
  <c r="FX160" i="11"/>
  <c r="FW161" i="11"/>
  <c r="FX161" i="11"/>
  <c r="FW162" i="11"/>
  <c r="FX162" i="11"/>
  <c r="FW163" i="11"/>
  <c r="FX163" i="11"/>
  <c r="FW164" i="11"/>
  <c r="FX164" i="11"/>
  <c r="FW165" i="11"/>
  <c r="FX165" i="11"/>
  <c r="FW166" i="11"/>
  <c r="FX166" i="11"/>
  <c r="FW167" i="11"/>
  <c r="FX167" i="11"/>
  <c r="FW168" i="11"/>
  <c r="FX168" i="11"/>
  <c r="FW169" i="11"/>
  <c r="FX169" i="11"/>
  <c r="FW170" i="11"/>
  <c r="FX170" i="11"/>
  <c r="FW171" i="11"/>
  <c r="FX171" i="11"/>
  <c r="FW172" i="11"/>
  <c r="FX172" i="11"/>
  <c r="FW173" i="11"/>
  <c r="FX173" i="11"/>
  <c r="FW174" i="11"/>
  <c r="FX174" i="11"/>
  <c r="FW175" i="11"/>
  <c r="FX175" i="11"/>
  <c r="FW176" i="11"/>
  <c r="FX176" i="11"/>
  <c r="FW177" i="11"/>
  <c r="FX177" i="11"/>
  <c r="FW178" i="11"/>
  <c r="FX178" i="11"/>
  <c r="FW179" i="11"/>
  <c r="FX179" i="11"/>
  <c r="FW180" i="11"/>
  <c r="FX180" i="11"/>
  <c r="FW181" i="11"/>
  <c r="FX181" i="11"/>
  <c r="FW182" i="11"/>
  <c r="FX182" i="11"/>
  <c r="FW183" i="11"/>
  <c r="FX183" i="11"/>
  <c r="FW184" i="11"/>
  <c r="FX184" i="11"/>
  <c r="FW185" i="11"/>
  <c r="FX185" i="11"/>
  <c r="FW186" i="11"/>
  <c r="FX186" i="11"/>
  <c r="FW187" i="11"/>
  <c r="FX187" i="11"/>
  <c r="FW188" i="11"/>
  <c r="FX188" i="11"/>
  <c r="FW189" i="11"/>
  <c r="FX189" i="11"/>
  <c r="FW190" i="11"/>
  <c r="FX190" i="11"/>
  <c r="FW191" i="11"/>
  <c r="FX191" i="11"/>
  <c r="FW192" i="11"/>
  <c r="FX192" i="11"/>
  <c r="FW193" i="11"/>
  <c r="FX193" i="11"/>
  <c r="FW194" i="11"/>
  <c r="FX194" i="11"/>
  <c r="FW195" i="11"/>
  <c r="FX195" i="11"/>
  <c r="FW196" i="11"/>
  <c r="FX196" i="11"/>
  <c r="FW197" i="11"/>
  <c r="FX197" i="11"/>
  <c r="FW198" i="11"/>
  <c r="FX198" i="11"/>
  <c r="FW199" i="11"/>
  <c r="FX199" i="11"/>
  <c r="FW200" i="11"/>
  <c r="FX200" i="11"/>
  <c r="FW201" i="11"/>
  <c r="FX201" i="11"/>
  <c r="FW202" i="11"/>
  <c r="FX202" i="11"/>
  <c r="FW203" i="11"/>
  <c r="FX203" i="11"/>
  <c r="FW204" i="11"/>
  <c r="FX204" i="11"/>
  <c r="FW205" i="11"/>
  <c r="FX205" i="11"/>
  <c r="FW206" i="11"/>
  <c r="FX206" i="11"/>
  <c r="FW207" i="11"/>
  <c r="FX207" i="11"/>
  <c r="FW208" i="11"/>
  <c r="FX208" i="11"/>
  <c r="FW209" i="11"/>
  <c r="FX209" i="11"/>
  <c r="FW210" i="11"/>
  <c r="FX210" i="11"/>
  <c r="FW211" i="11"/>
  <c r="FX211" i="11"/>
  <c r="FW212" i="11"/>
  <c r="FX212" i="11"/>
  <c r="FW213" i="11"/>
  <c r="FX213" i="11"/>
  <c r="FW214" i="11"/>
  <c r="FX214" i="11"/>
  <c r="FW215" i="11"/>
  <c r="FX215" i="11"/>
  <c r="FW216" i="11"/>
  <c r="FX216" i="11"/>
  <c r="FW217" i="11"/>
  <c r="FX217" i="11"/>
  <c r="FW218" i="11"/>
  <c r="FX218" i="11"/>
  <c r="FW219" i="11"/>
  <c r="FX219" i="11"/>
  <c r="FW220" i="11"/>
  <c r="FX220" i="11"/>
  <c r="FW221" i="11"/>
  <c r="FX221" i="11"/>
  <c r="FW222" i="11"/>
  <c r="FX222" i="11"/>
  <c r="FW223" i="11"/>
  <c r="FX223" i="11"/>
  <c r="FW224" i="11"/>
  <c r="FX224" i="11"/>
  <c r="FW225" i="11"/>
  <c r="FX225" i="11"/>
  <c r="FW226" i="11"/>
  <c r="FX226" i="11"/>
  <c r="FW227" i="11"/>
  <c r="FX227" i="11"/>
  <c r="FW228" i="11"/>
  <c r="FX228" i="11"/>
  <c r="FW229" i="11"/>
  <c r="FX229" i="11"/>
  <c r="FW230" i="11"/>
  <c r="FX230" i="11"/>
  <c r="FW231" i="11"/>
  <c r="FX231" i="11"/>
  <c r="FW232" i="11"/>
  <c r="FX232" i="11"/>
  <c r="FW233" i="11"/>
  <c r="FX233" i="11"/>
  <c r="FW234" i="11"/>
  <c r="FX234" i="11"/>
  <c r="FW235" i="11"/>
  <c r="FX235" i="11"/>
  <c r="FW236" i="11"/>
  <c r="FX236" i="11"/>
  <c r="FW237" i="11"/>
  <c r="FX237" i="11"/>
  <c r="FW238" i="11"/>
  <c r="FX238" i="11"/>
  <c r="FW239" i="11"/>
  <c r="FX239" i="11"/>
  <c r="FW240" i="11"/>
  <c r="FX240" i="11"/>
  <c r="FW241" i="11"/>
  <c r="FX241" i="11"/>
  <c r="FW242" i="11"/>
  <c r="FX242" i="11"/>
  <c r="FW243" i="11"/>
  <c r="FX243" i="11"/>
  <c r="FW244" i="11"/>
  <c r="FX244" i="11"/>
  <c r="FW245" i="11"/>
  <c r="FX245" i="11"/>
  <c r="FW246" i="11"/>
  <c r="FX246" i="11"/>
  <c r="FW247" i="11"/>
  <c r="FX247" i="11"/>
  <c r="FW248" i="11"/>
  <c r="FX248" i="11"/>
  <c r="FW249" i="11"/>
  <c r="FX249" i="11"/>
  <c r="FW250" i="11"/>
  <c r="FX250" i="11"/>
  <c r="FW251" i="11"/>
  <c r="FX251" i="11"/>
  <c r="FW252" i="11"/>
  <c r="FX252" i="11"/>
  <c r="FW253" i="11"/>
  <c r="FX253" i="11"/>
  <c r="FW254" i="11"/>
  <c r="FX254" i="11"/>
  <c r="FW255" i="11"/>
  <c r="FX255" i="11"/>
  <c r="FW256" i="11"/>
  <c r="FX256" i="11"/>
  <c r="FW257" i="11"/>
  <c r="FX257" i="11"/>
  <c r="FW258" i="11"/>
  <c r="FX258" i="11"/>
  <c r="FW259" i="11"/>
  <c r="FX259" i="11"/>
  <c r="FW260" i="11"/>
  <c r="FX260" i="11"/>
  <c r="FW261" i="11"/>
  <c r="FX261" i="11"/>
  <c r="FW262" i="11"/>
  <c r="FX262" i="11"/>
  <c r="FW263" i="11"/>
  <c r="FX263" i="11"/>
  <c r="FW264" i="11"/>
  <c r="FX264" i="11"/>
  <c r="FW265" i="11"/>
  <c r="FX265" i="11"/>
  <c r="FW266" i="11"/>
  <c r="FX266" i="11"/>
  <c r="FW267" i="11"/>
  <c r="FX267" i="11"/>
  <c r="FW268" i="11"/>
  <c r="FX268" i="11"/>
  <c r="FW269" i="11"/>
  <c r="FX269" i="11"/>
  <c r="FW270" i="11"/>
  <c r="FX270" i="11"/>
  <c r="FW271" i="11"/>
  <c r="FX271" i="11"/>
  <c r="FW272" i="11"/>
  <c r="FX272" i="11"/>
  <c r="FW273" i="11"/>
  <c r="FX273" i="11"/>
  <c r="FW274" i="11"/>
  <c r="FX274" i="11"/>
  <c r="FW275" i="11"/>
  <c r="FX275" i="11"/>
  <c r="FW276" i="11"/>
  <c r="FX276" i="11"/>
  <c r="FW277" i="11"/>
  <c r="FX277" i="11"/>
  <c r="FW278" i="11"/>
  <c r="FX278" i="11"/>
  <c r="FW279" i="11"/>
  <c r="FX279" i="11"/>
  <c r="FW280" i="11"/>
  <c r="FX280" i="11"/>
  <c r="FW281" i="11"/>
  <c r="FX281" i="11"/>
  <c r="FW282" i="11"/>
  <c r="FX282" i="11"/>
  <c r="FW283" i="11"/>
  <c r="FX283" i="11"/>
  <c r="FW284" i="11"/>
  <c r="FX284" i="11"/>
  <c r="FW285" i="11"/>
  <c r="FX285" i="11"/>
  <c r="FW286" i="11"/>
  <c r="FX286" i="11"/>
  <c r="FW287" i="11"/>
  <c r="FX287" i="11"/>
  <c r="FW288" i="11"/>
  <c r="FX288" i="11"/>
  <c r="FW289" i="11"/>
  <c r="FX289" i="11"/>
  <c r="FW290" i="11"/>
  <c r="FX290" i="11"/>
  <c r="FW291" i="11"/>
  <c r="FX291" i="11"/>
  <c r="FW292" i="11"/>
  <c r="FX292" i="11"/>
  <c r="FW293" i="11"/>
  <c r="FX293" i="11"/>
  <c r="FW294" i="11"/>
  <c r="FX294" i="11"/>
  <c r="FW295" i="11"/>
  <c r="FX295" i="11"/>
  <c r="FW296" i="11"/>
  <c r="FX296" i="11"/>
  <c r="FW297" i="11"/>
  <c r="FX297" i="11"/>
  <c r="FW298" i="11"/>
  <c r="FX298" i="11"/>
  <c r="FW299" i="11"/>
  <c r="FX299" i="11"/>
  <c r="FW300" i="11"/>
  <c r="FX300" i="11"/>
  <c r="FW301" i="11"/>
  <c r="FX301" i="11"/>
  <c r="FW302" i="11"/>
  <c r="FX302" i="11"/>
  <c r="FW303" i="11"/>
  <c r="FX303" i="11"/>
  <c r="FW304" i="11"/>
  <c r="FX304" i="11"/>
  <c r="FW305" i="11"/>
  <c r="FX305" i="11"/>
  <c r="FW306" i="11"/>
  <c r="FX306" i="11"/>
  <c r="FW307" i="11"/>
  <c r="FX307" i="11"/>
  <c r="FW308" i="11"/>
  <c r="FX308" i="11"/>
  <c r="FW309" i="11"/>
  <c r="FX309" i="11"/>
  <c r="FW310" i="11"/>
  <c r="FX310" i="11"/>
  <c r="FW311" i="11"/>
  <c r="FX311" i="11"/>
  <c r="FW312" i="11"/>
  <c r="FX312" i="11"/>
  <c r="FW313" i="11"/>
  <c r="FX313" i="11"/>
  <c r="FW314" i="11"/>
  <c r="FX314" i="11"/>
  <c r="FW315" i="11"/>
  <c r="FX315" i="11"/>
  <c r="FW316" i="11"/>
  <c r="FX316" i="11"/>
  <c r="FW317" i="11"/>
  <c r="FX317" i="11"/>
  <c r="FW318" i="11"/>
  <c r="FX318" i="11"/>
  <c r="FW319" i="11"/>
  <c r="FX319" i="11"/>
  <c r="FW320" i="11"/>
  <c r="FX320" i="11"/>
  <c r="FW321" i="11"/>
  <c r="FX321" i="11"/>
  <c r="FW322" i="11"/>
  <c r="FX322" i="11"/>
  <c r="FW323" i="11"/>
  <c r="FX323" i="11"/>
  <c r="FW324" i="11"/>
  <c r="FX324" i="11"/>
  <c r="FW325" i="11"/>
  <c r="FX325" i="11"/>
  <c r="FW326" i="11"/>
  <c r="FX326" i="11"/>
  <c r="FW327" i="11"/>
  <c r="FX327" i="11"/>
  <c r="FW328" i="11"/>
  <c r="FX328" i="11"/>
  <c r="FW329" i="11"/>
  <c r="FX329" i="11"/>
  <c r="FW330" i="11"/>
  <c r="FX330" i="11"/>
  <c r="FW331" i="11"/>
  <c r="FX331" i="11"/>
  <c r="FW332" i="11"/>
  <c r="FX332" i="11"/>
  <c r="FW333" i="11"/>
  <c r="FX333" i="11"/>
  <c r="FW334" i="11"/>
  <c r="FX334" i="11"/>
  <c r="FW335" i="11"/>
  <c r="FX335" i="11"/>
  <c r="FW336" i="11"/>
  <c r="FX336" i="11"/>
  <c r="FW337" i="11"/>
  <c r="FX337" i="11"/>
  <c r="FW338" i="11"/>
  <c r="FX338" i="11"/>
  <c r="FW339" i="11"/>
  <c r="FX339" i="11"/>
  <c r="FW340" i="11"/>
  <c r="FX340" i="11"/>
  <c r="FW341" i="11"/>
  <c r="FX341" i="11"/>
  <c r="FW342" i="11"/>
  <c r="FX342" i="11"/>
  <c r="FW343" i="11"/>
  <c r="FX343" i="11"/>
  <c r="FW344" i="11"/>
  <c r="FX344" i="11"/>
  <c r="FW345" i="11"/>
  <c r="FX345" i="11"/>
  <c r="FW346" i="11"/>
  <c r="FX346" i="11"/>
  <c r="FW347" i="11"/>
  <c r="FX347" i="11"/>
  <c r="FW348" i="11"/>
  <c r="FX348" i="11"/>
  <c r="FW349" i="11"/>
  <c r="FX349" i="11"/>
  <c r="FW350" i="11"/>
  <c r="FX350" i="11"/>
  <c r="FW351" i="11"/>
  <c r="FX351" i="11"/>
  <c r="FW352" i="11"/>
  <c r="FX352" i="11"/>
  <c r="FW353" i="11"/>
  <c r="FX353" i="11"/>
  <c r="FW354" i="11"/>
  <c r="FX354" i="11"/>
  <c r="FW355" i="11"/>
  <c r="FX355" i="11"/>
  <c r="FW356" i="11"/>
  <c r="FX356" i="11"/>
  <c r="FW357" i="11"/>
  <c r="FX357" i="11"/>
  <c r="FW358" i="11"/>
  <c r="FX358" i="11"/>
  <c r="FW359" i="11"/>
  <c r="FX359" i="11"/>
  <c r="FW360" i="11"/>
  <c r="FX360" i="11"/>
  <c r="FW361" i="11"/>
  <c r="FX361" i="11"/>
  <c r="FW362" i="11"/>
  <c r="FX362" i="11"/>
  <c r="FW363" i="11"/>
  <c r="FX363" i="11"/>
  <c r="FW364" i="11"/>
  <c r="FX364" i="11"/>
  <c r="FW365" i="11"/>
  <c r="FX365" i="11"/>
  <c r="FW366" i="11"/>
  <c r="FX366" i="11"/>
  <c r="FW367" i="11"/>
  <c r="FX367" i="11"/>
  <c r="FW368" i="11"/>
  <c r="FX368" i="11"/>
  <c r="FW369" i="11"/>
  <c r="FX369" i="11"/>
  <c r="FW370" i="11"/>
  <c r="FX370" i="11"/>
  <c r="FW371" i="11"/>
  <c r="FX371" i="11"/>
  <c r="FW372" i="11"/>
  <c r="FX372" i="11"/>
  <c r="FW373" i="11"/>
  <c r="FX373" i="11"/>
  <c r="FW374" i="11"/>
  <c r="FX374" i="11"/>
  <c r="FW375" i="11"/>
  <c r="FX375" i="11"/>
  <c r="FW376" i="11"/>
  <c r="FX376" i="11"/>
  <c r="FW377" i="11"/>
  <c r="FX377" i="11"/>
  <c r="FW378" i="11"/>
  <c r="FX378" i="11"/>
  <c r="FW379" i="11"/>
  <c r="FX379" i="11"/>
  <c r="FW380" i="11"/>
  <c r="FX380" i="11"/>
  <c r="FW381" i="11"/>
  <c r="FX381" i="11"/>
  <c r="FW382" i="11"/>
  <c r="FX382" i="11"/>
  <c r="FW383" i="11"/>
  <c r="FX383" i="11"/>
  <c r="FW384" i="11"/>
  <c r="FX384" i="11"/>
  <c r="FW385" i="11"/>
  <c r="FX385" i="11"/>
  <c r="FW386" i="11"/>
  <c r="FX386" i="11"/>
  <c r="FW387" i="11"/>
  <c r="FX387" i="11"/>
  <c r="FW388" i="11"/>
  <c r="FX388" i="11"/>
  <c r="FW389" i="11"/>
  <c r="FX389" i="11"/>
  <c r="FW390" i="11"/>
  <c r="FX390" i="11"/>
  <c r="FW391" i="11"/>
  <c r="FX391" i="11"/>
  <c r="FW392" i="11"/>
  <c r="FX392" i="11"/>
  <c r="FW393" i="11"/>
  <c r="FX393" i="11"/>
  <c r="FW394" i="11"/>
  <c r="FX394" i="11"/>
  <c r="FW395" i="11"/>
  <c r="FX395" i="11"/>
  <c r="FW396" i="11"/>
  <c r="FX396" i="11"/>
  <c r="FW397" i="11"/>
  <c r="FX397" i="11"/>
  <c r="FW398" i="11"/>
  <c r="FX398" i="11"/>
  <c r="FW399" i="11"/>
  <c r="FX399" i="11"/>
  <c r="FW400" i="11"/>
  <c r="FX400" i="11"/>
  <c r="FW401" i="11"/>
  <c r="FX401" i="11"/>
  <c r="FW402" i="11"/>
  <c r="FX402" i="11"/>
  <c r="FW403" i="11"/>
  <c r="FX403" i="11"/>
  <c r="FW404" i="11"/>
  <c r="FX404" i="11"/>
  <c r="FW405" i="11"/>
  <c r="FX405" i="11"/>
  <c r="FW406" i="11"/>
  <c r="FX406" i="11"/>
  <c r="FW407" i="11"/>
  <c r="FX407" i="11"/>
  <c r="FW408" i="11"/>
  <c r="FX408" i="11"/>
  <c r="FW409" i="11"/>
  <c r="FX409" i="11"/>
  <c r="FW410" i="11"/>
  <c r="FX410" i="11"/>
  <c r="FW411" i="11"/>
  <c r="FX411" i="11"/>
  <c r="FW412" i="11"/>
  <c r="FX412" i="11"/>
  <c r="FW413" i="11"/>
  <c r="FX413" i="11"/>
  <c r="FW414" i="11"/>
  <c r="FX414" i="11"/>
  <c r="FW415" i="11"/>
  <c r="FX415" i="11"/>
  <c r="FW416" i="11"/>
  <c r="FX416" i="11"/>
  <c r="FW417" i="11"/>
  <c r="FX417" i="11"/>
  <c r="FW418" i="11"/>
  <c r="FX418" i="11"/>
  <c r="FX2" i="11"/>
  <c r="FW2" i="11"/>
  <c r="GD3" i="11"/>
  <c r="GE3" i="11"/>
  <c r="GD4" i="11"/>
  <c r="GE4" i="11"/>
  <c r="GD5" i="11"/>
  <c r="GE5" i="11"/>
  <c r="GD6" i="11"/>
  <c r="GE6" i="11"/>
  <c r="GD7" i="11"/>
  <c r="GE7" i="11"/>
  <c r="GD8" i="11"/>
  <c r="GE8" i="11"/>
  <c r="GD9" i="11"/>
  <c r="GE9" i="11"/>
  <c r="GD10" i="11"/>
  <c r="GE10" i="11"/>
  <c r="GD11" i="11"/>
  <c r="GE11" i="11"/>
  <c r="GD12" i="11"/>
  <c r="GE12" i="11"/>
  <c r="GD13" i="11"/>
  <c r="GE13" i="11"/>
  <c r="GD14" i="11"/>
  <c r="GE14" i="11"/>
  <c r="GD15" i="11"/>
  <c r="GE15" i="11"/>
  <c r="GD16" i="11"/>
  <c r="GE16" i="11"/>
  <c r="GD17" i="11"/>
  <c r="GE17" i="11"/>
  <c r="GD18" i="11"/>
  <c r="GE18" i="11"/>
  <c r="GD19" i="11"/>
  <c r="GE19" i="11"/>
  <c r="GD20" i="11"/>
  <c r="GE20" i="11"/>
  <c r="GD21" i="11"/>
  <c r="GE21" i="11"/>
  <c r="GD22" i="11"/>
  <c r="GE22" i="11"/>
  <c r="GD23" i="11"/>
  <c r="GE23" i="11"/>
  <c r="GD24" i="11"/>
  <c r="GE24" i="11"/>
  <c r="GD25" i="11"/>
  <c r="GE25" i="11"/>
  <c r="GD26" i="11"/>
  <c r="GE26" i="11"/>
  <c r="GD27" i="11"/>
  <c r="GE27" i="11"/>
  <c r="GD28" i="11"/>
  <c r="GE28" i="11"/>
  <c r="GD29" i="11"/>
  <c r="GE29" i="11"/>
  <c r="GD30" i="11"/>
  <c r="GE30" i="11"/>
  <c r="GD31" i="11"/>
  <c r="GE31" i="11"/>
  <c r="GD32" i="11"/>
  <c r="GE32" i="11"/>
  <c r="GD33" i="11"/>
  <c r="GE33" i="11"/>
  <c r="GD34" i="11"/>
  <c r="GE34" i="11"/>
  <c r="GD35" i="11"/>
  <c r="GE35" i="11"/>
  <c r="GD36" i="11"/>
  <c r="GE36" i="11"/>
  <c r="GD37" i="11"/>
  <c r="GE37" i="11"/>
  <c r="GD38" i="11"/>
  <c r="GE38" i="11"/>
  <c r="GD39" i="11"/>
  <c r="GE39" i="11"/>
  <c r="GD40" i="11"/>
  <c r="GE40" i="11"/>
  <c r="GD41" i="11"/>
  <c r="GE41" i="11"/>
  <c r="GD42" i="11"/>
  <c r="GE42" i="11"/>
  <c r="GD43" i="11"/>
  <c r="GE43" i="11"/>
  <c r="GD44" i="11"/>
  <c r="GE44" i="11"/>
  <c r="GD45" i="11"/>
  <c r="GE45" i="11"/>
  <c r="GD46" i="11"/>
  <c r="GE46" i="11"/>
  <c r="GD47" i="11"/>
  <c r="GE47" i="11"/>
  <c r="GD48" i="11"/>
  <c r="GE48" i="11"/>
  <c r="GD49" i="11"/>
  <c r="GE49" i="11"/>
  <c r="GD50" i="11"/>
  <c r="GE50" i="11"/>
  <c r="GD51" i="11"/>
  <c r="GE51" i="11"/>
  <c r="GD52" i="11"/>
  <c r="GE52" i="11"/>
  <c r="GD53" i="11"/>
  <c r="GE53" i="11"/>
  <c r="GD54" i="11"/>
  <c r="GE54" i="11"/>
  <c r="GD55" i="11"/>
  <c r="GE55" i="11"/>
  <c r="GD56" i="11"/>
  <c r="GE56" i="11"/>
  <c r="GD57" i="11"/>
  <c r="GE57" i="11"/>
  <c r="GD58" i="11"/>
  <c r="GE58" i="11"/>
  <c r="GD59" i="11"/>
  <c r="GE59" i="11"/>
  <c r="GD60" i="11"/>
  <c r="GE60" i="11"/>
  <c r="GD61" i="11"/>
  <c r="GE61" i="11"/>
  <c r="GD62" i="11"/>
  <c r="GE62" i="11"/>
  <c r="GD63" i="11"/>
  <c r="GE63" i="11"/>
  <c r="GD64" i="11"/>
  <c r="GE64" i="11"/>
  <c r="GD65" i="11"/>
  <c r="GE65" i="11"/>
  <c r="GD66" i="11"/>
  <c r="GE66" i="11"/>
  <c r="GD67" i="11"/>
  <c r="GE67" i="11"/>
  <c r="GD68" i="11"/>
  <c r="GE68" i="11"/>
  <c r="GD69" i="11"/>
  <c r="GE69" i="11"/>
  <c r="GD70" i="11"/>
  <c r="GE70" i="11"/>
  <c r="GD71" i="11"/>
  <c r="GE71" i="11"/>
  <c r="GD72" i="11"/>
  <c r="GE72" i="11"/>
  <c r="GD73" i="11"/>
  <c r="GE73" i="11"/>
  <c r="GD74" i="11"/>
  <c r="GE74" i="11"/>
  <c r="GD75" i="11"/>
  <c r="GE75" i="11"/>
  <c r="GD76" i="11"/>
  <c r="GE76" i="11"/>
  <c r="GD77" i="11"/>
  <c r="GE77" i="11"/>
  <c r="GD78" i="11"/>
  <c r="GE78" i="11"/>
  <c r="GD79" i="11"/>
  <c r="GE79" i="11"/>
  <c r="GD80" i="11"/>
  <c r="GE80" i="11"/>
  <c r="GD81" i="11"/>
  <c r="GE81" i="11"/>
  <c r="GD82" i="11"/>
  <c r="GE82" i="11"/>
  <c r="GD83" i="11"/>
  <c r="GE83" i="11"/>
  <c r="GD84" i="11"/>
  <c r="GE84" i="11"/>
  <c r="GD85" i="11"/>
  <c r="GE85" i="11"/>
  <c r="GD86" i="11"/>
  <c r="GE86" i="11"/>
  <c r="GD87" i="11"/>
  <c r="GE87" i="11"/>
  <c r="GD88" i="11"/>
  <c r="GE88" i="11"/>
  <c r="GD89" i="11"/>
  <c r="GE89" i="11"/>
  <c r="GD90" i="11"/>
  <c r="GE90" i="11"/>
  <c r="GD91" i="11"/>
  <c r="GE91" i="11"/>
  <c r="GD92" i="11"/>
  <c r="GE92" i="11"/>
  <c r="GD93" i="11"/>
  <c r="GE93" i="11"/>
  <c r="GD94" i="11"/>
  <c r="GE94" i="11"/>
  <c r="GD95" i="11"/>
  <c r="GE95" i="11"/>
  <c r="GD96" i="11"/>
  <c r="GE96" i="11"/>
  <c r="GD97" i="11"/>
  <c r="GE97" i="11"/>
  <c r="GD98" i="11"/>
  <c r="GE98" i="11"/>
  <c r="GD99" i="11"/>
  <c r="GE99" i="11"/>
  <c r="GD100" i="11"/>
  <c r="GE100" i="11"/>
  <c r="GD101" i="11"/>
  <c r="GE101" i="11"/>
  <c r="GD102" i="11"/>
  <c r="GE102" i="11"/>
  <c r="GD103" i="11"/>
  <c r="GE103" i="11"/>
  <c r="GD104" i="11"/>
  <c r="GE104" i="11"/>
  <c r="GD105" i="11"/>
  <c r="GE105" i="11"/>
  <c r="GD106" i="11"/>
  <c r="GE106" i="11"/>
  <c r="GD107" i="11"/>
  <c r="GE107" i="11"/>
  <c r="GD108" i="11"/>
  <c r="GE108" i="11"/>
  <c r="GD109" i="11"/>
  <c r="GE109" i="11"/>
  <c r="GD110" i="11"/>
  <c r="GE110" i="11"/>
  <c r="GD111" i="11"/>
  <c r="GE111" i="11"/>
  <c r="GD112" i="11"/>
  <c r="GE112" i="11"/>
  <c r="GD113" i="11"/>
  <c r="GE113" i="11"/>
  <c r="GD114" i="11"/>
  <c r="GE114" i="11"/>
  <c r="GD115" i="11"/>
  <c r="GE115" i="11"/>
  <c r="GD116" i="11"/>
  <c r="GE116" i="11"/>
  <c r="GD117" i="11"/>
  <c r="GE117" i="11"/>
  <c r="GD118" i="11"/>
  <c r="GE118" i="11"/>
  <c r="GD119" i="11"/>
  <c r="GE119" i="11"/>
  <c r="GD120" i="11"/>
  <c r="GE120" i="11"/>
  <c r="GD121" i="11"/>
  <c r="GE121" i="11"/>
  <c r="GD122" i="11"/>
  <c r="GE122" i="11"/>
  <c r="GD123" i="11"/>
  <c r="GE123" i="11"/>
  <c r="GD124" i="11"/>
  <c r="GE124" i="11"/>
  <c r="GD125" i="11"/>
  <c r="GE125" i="11"/>
  <c r="GD126" i="11"/>
  <c r="GE126" i="11"/>
  <c r="GD127" i="11"/>
  <c r="GE127" i="11"/>
  <c r="GD128" i="11"/>
  <c r="GE128" i="11"/>
  <c r="GD129" i="11"/>
  <c r="GE129" i="11"/>
  <c r="GD130" i="11"/>
  <c r="GE130" i="11"/>
  <c r="GD131" i="11"/>
  <c r="GE131" i="11"/>
  <c r="GD132" i="11"/>
  <c r="GE132" i="11"/>
  <c r="GD133" i="11"/>
  <c r="GE133" i="11"/>
  <c r="GD134" i="11"/>
  <c r="GE134" i="11"/>
  <c r="GD135" i="11"/>
  <c r="GE135" i="11"/>
  <c r="GD136" i="11"/>
  <c r="GE136" i="11"/>
  <c r="GD137" i="11"/>
  <c r="GE137" i="11"/>
  <c r="GD138" i="11"/>
  <c r="GE138" i="11"/>
  <c r="GD139" i="11"/>
  <c r="GE139" i="11"/>
  <c r="GD140" i="11"/>
  <c r="GE140" i="11"/>
  <c r="GD141" i="11"/>
  <c r="GE141" i="11"/>
  <c r="GD142" i="11"/>
  <c r="GE142" i="11"/>
  <c r="GD143" i="11"/>
  <c r="GE143" i="11"/>
  <c r="GD144" i="11"/>
  <c r="GE144" i="11"/>
  <c r="GD145" i="11"/>
  <c r="GE145" i="11"/>
  <c r="GD146" i="11"/>
  <c r="GE146" i="11"/>
  <c r="GD147" i="11"/>
  <c r="GE147" i="11"/>
  <c r="GD148" i="11"/>
  <c r="GE148" i="11"/>
  <c r="GD149" i="11"/>
  <c r="GE149" i="11"/>
  <c r="GD150" i="11"/>
  <c r="GE150" i="11"/>
  <c r="GD151" i="11"/>
  <c r="GE151" i="11"/>
  <c r="GD152" i="11"/>
  <c r="GE152" i="11"/>
  <c r="GD153" i="11"/>
  <c r="GE153" i="11"/>
  <c r="GD154" i="11"/>
  <c r="GE154" i="11"/>
  <c r="GD155" i="11"/>
  <c r="GE155" i="11"/>
  <c r="GD156" i="11"/>
  <c r="GE156" i="11"/>
  <c r="GD157" i="11"/>
  <c r="GE157" i="11"/>
  <c r="GD158" i="11"/>
  <c r="GE158" i="11"/>
  <c r="GD159" i="11"/>
  <c r="GE159" i="11"/>
  <c r="GD160" i="11"/>
  <c r="GE160" i="11"/>
  <c r="GD161" i="11"/>
  <c r="GE161" i="11"/>
  <c r="GD162" i="11"/>
  <c r="GE162" i="11"/>
  <c r="GD163" i="11"/>
  <c r="GE163" i="11"/>
  <c r="GD164" i="11"/>
  <c r="GE164" i="11"/>
  <c r="GD165" i="11"/>
  <c r="GE165" i="11"/>
  <c r="GD166" i="11"/>
  <c r="GE166" i="11"/>
  <c r="GD167" i="11"/>
  <c r="GE167" i="11"/>
  <c r="GD168" i="11"/>
  <c r="GE168" i="11"/>
  <c r="GD169" i="11"/>
  <c r="GE169" i="11"/>
  <c r="GD170" i="11"/>
  <c r="GE170" i="11"/>
  <c r="GD171" i="11"/>
  <c r="GE171" i="11"/>
  <c r="GD172" i="11"/>
  <c r="GE172" i="11"/>
  <c r="GD173" i="11"/>
  <c r="GE173" i="11"/>
  <c r="GD174" i="11"/>
  <c r="GE174" i="11"/>
  <c r="GD175" i="11"/>
  <c r="GE175" i="11"/>
  <c r="GD176" i="11"/>
  <c r="GE176" i="11"/>
  <c r="GD177" i="11"/>
  <c r="GE177" i="11"/>
  <c r="GD178" i="11"/>
  <c r="GE178" i="11"/>
  <c r="GD179" i="11"/>
  <c r="GE179" i="11"/>
  <c r="GD180" i="11"/>
  <c r="GE180" i="11"/>
  <c r="GD181" i="11"/>
  <c r="GE181" i="11"/>
  <c r="GD182" i="11"/>
  <c r="GE182" i="11"/>
  <c r="GD183" i="11"/>
  <c r="GE183" i="11"/>
  <c r="GD184" i="11"/>
  <c r="GE184" i="11"/>
  <c r="GD185" i="11"/>
  <c r="GE185" i="11"/>
  <c r="GD186" i="11"/>
  <c r="GE186" i="11"/>
  <c r="GD187" i="11"/>
  <c r="GE187" i="11"/>
  <c r="GD188" i="11"/>
  <c r="GE188" i="11"/>
  <c r="GD189" i="11"/>
  <c r="GE189" i="11"/>
  <c r="GD190" i="11"/>
  <c r="GE190" i="11"/>
  <c r="GD191" i="11"/>
  <c r="GE191" i="11"/>
  <c r="GD192" i="11"/>
  <c r="GE192" i="11"/>
  <c r="GD193" i="11"/>
  <c r="GE193" i="11"/>
  <c r="GD194" i="11"/>
  <c r="GE194" i="11"/>
  <c r="GD195" i="11"/>
  <c r="GE195" i="11"/>
  <c r="GD196" i="11"/>
  <c r="GE196" i="11"/>
  <c r="GD197" i="11"/>
  <c r="GE197" i="11"/>
  <c r="GD198" i="11"/>
  <c r="GE198" i="11"/>
  <c r="GD199" i="11"/>
  <c r="GE199" i="11"/>
  <c r="GD200" i="11"/>
  <c r="GE200" i="11"/>
  <c r="GD201" i="11"/>
  <c r="GE201" i="11"/>
  <c r="GD202" i="11"/>
  <c r="GE202" i="11"/>
  <c r="GD203" i="11"/>
  <c r="GE203" i="11"/>
  <c r="GD204" i="11"/>
  <c r="GE204" i="11"/>
  <c r="GD205" i="11"/>
  <c r="GE205" i="11"/>
  <c r="GD206" i="11"/>
  <c r="GE206" i="11"/>
  <c r="GD207" i="11"/>
  <c r="GE207" i="11"/>
  <c r="GD208" i="11"/>
  <c r="GE208" i="11"/>
  <c r="GD209" i="11"/>
  <c r="GE209" i="11"/>
  <c r="GD210" i="11"/>
  <c r="GE210" i="11"/>
  <c r="GD211" i="11"/>
  <c r="GE211" i="11"/>
  <c r="GD212" i="11"/>
  <c r="GE212" i="11"/>
  <c r="GD213" i="11"/>
  <c r="GE213" i="11"/>
  <c r="GD214" i="11"/>
  <c r="GE214" i="11"/>
  <c r="GD215" i="11"/>
  <c r="GE215" i="11"/>
  <c r="GD216" i="11"/>
  <c r="GE216" i="11"/>
  <c r="GD217" i="11"/>
  <c r="GE217" i="11"/>
  <c r="GD218" i="11"/>
  <c r="GE218" i="11"/>
  <c r="GD219" i="11"/>
  <c r="GE219" i="11"/>
  <c r="GD220" i="11"/>
  <c r="GE220" i="11"/>
  <c r="GD221" i="11"/>
  <c r="GE221" i="11"/>
  <c r="GD222" i="11"/>
  <c r="GE222" i="11"/>
  <c r="GD223" i="11"/>
  <c r="GE223" i="11"/>
  <c r="GD224" i="11"/>
  <c r="GE224" i="11"/>
  <c r="GD225" i="11"/>
  <c r="GE225" i="11"/>
  <c r="GD226" i="11"/>
  <c r="GE226" i="11"/>
  <c r="GD227" i="11"/>
  <c r="GE227" i="11"/>
  <c r="GD228" i="11"/>
  <c r="GE228" i="11"/>
  <c r="GD229" i="11"/>
  <c r="GE229" i="11"/>
  <c r="GD230" i="11"/>
  <c r="GE230" i="11"/>
  <c r="GD231" i="11"/>
  <c r="GE231" i="11"/>
  <c r="GD232" i="11"/>
  <c r="GE232" i="11"/>
  <c r="GD233" i="11"/>
  <c r="GE233" i="11"/>
  <c r="GD234" i="11"/>
  <c r="GE234" i="11"/>
  <c r="GD235" i="11"/>
  <c r="GE235" i="11"/>
  <c r="GD236" i="11"/>
  <c r="GE236" i="11"/>
  <c r="GD237" i="11"/>
  <c r="GE237" i="11"/>
  <c r="GD238" i="11"/>
  <c r="GE238" i="11"/>
  <c r="GD239" i="11"/>
  <c r="GE239" i="11"/>
  <c r="GD240" i="11"/>
  <c r="GE240" i="11"/>
  <c r="GD241" i="11"/>
  <c r="GE241" i="11"/>
  <c r="GD242" i="11"/>
  <c r="GE242" i="11"/>
  <c r="GD243" i="11"/>
  <c r="GE243" i="11"/>
  <c r="GD244" i="11"/>
  <c r="GE244" i="11"/>
  <c r="GD245" i="11"/>
  <c r="GE245" i="11"/>
  <c r="GD246" i="11"/>
  <c r="GE246" i="11"/>
  <c r="GD247" i="11"/>
  <c r="GE247" i="11"/>
  <c r="GD248" i="11"/>
  <c r="GE248" i="11"/>
  <c r="GD249" i="11"/>
  <c r="GE249" i="11"/>
  <c r="GD250" i="11"/>
  <c r="GE250" i="11"/>
  <c r="GD251" i="11"/>
  <c r="GE251" i="11"/>
  <c r="GD252" i="11"/>
  <c r="GE252" i="11"/>
  <c r="GD253" i="11"/>
  <c r="GE253" i="11"/>
  <c r="GD254" i="11"/>
  <c r="GE254" i="11"/>
  <c r="GD255" i="11"/>
  <c r="GE255" i="11"/>
  <c r="GD256" i="11"/>
  <c r="GE256" i="11"/>
  <c r="GD257" i="11"/>
  <c r="GE257" i="11"/>
  <c r="GD258" i="11"/>
  <c r="GE258" i="11"/>
  <c r="GD259" i="11"/>
  <c r="GE259" i="11"/>
  <c r="GD260" i="11"/>
  <c r="GE260" i="11"/>
  <c r="GD261" i="11"/>
  <c r="GE261" i="11"/>
  <c r="GD262" i="11"/>
  <c r="GE262" i="11"/>
  <c r="GD263" i="11"/>
  <c r="GE263" i="11"/>
  <c r="GD264" i="11"/>
  <c r="GE264" i="11"/>
  <c r="GD265" i="11"/>
  <c r="GE265" i="11"/>
  <c r="GD266" i="11"/>
  <c r="GE266" i="11"/>
  <c r="GD267" i="11"/>
  <c r="GE267" i="11"/>
  <c r="GD268" i="11"/>
  <c r="GE268" i="11"/>
  <c r="GD269" i="11"/>
  <c r="GE269" i="11"/>
  <c r="GD270" i="11"/>
  <c r="GE270" i="11"/>
  <c r="GD271" i="11"/>
  <c r="GE271" i="11"/>
  <c r="GD272" i="11"/>
  <c r="GE272" i="11"/>
  <c r="GD273" i="11"/>
  <c r="GE273" i="11"/>
  <c r="GD274" i="11"/>
  <c r="GE274" i="11"/>
  <c r="GD275" i="11"/>
  <c r="GE275" i="11"/>
  <c r="GD276" i="11"/>
  <c r="GE276" i="11"/>
  <c r="GD277" i="11"/>
  <c r="GE277" i="11"/>
  <c r="GD278" i="11"/>
  <c r="GE278" i="11"/>
  <c r="GD279" i="11"/>
  <c r="GE279" i="11"/>
  <c r="GD280" i="11"/>
  <c r="GE280" i="11"/>
  <c r="GD281" i="11"/>
  <c r="GE281" i="11"/>
  <c r="GD282" i="11"/>
  <c r="GE282" i="11"/>
  <c r="GD283" i="11"/>
  <c r="GE283" i="11"/>
  <c r="GD284" i="11"/>
  <c r="GE284" i="11"/>
  <c r="GD285" i="11"/>
  <c r="GE285" i="11"/>
  <c r="GD286" i="11"/>
  <c r="GE286" i="11"/>
  <c r="GD287" i="11"/>
  <c r="GE287" i="11"/>
  <c r="GD288" i="11"/>
  <c r="GE288" i="11"/>
  <c r="GD289" i="11"/>
  <c r="GE289" i="11"/>
  <c r="GD290" i="11"/>
  <c r="GE290" i="11"/>
  <c r="GD291" i="11"/>
  <c r="GE291" i="11"/>
  <c r="GD292" i="11"/>
  <c r="GE292" i="11"/>
  <c r="GD293" i="11"/>
  <c r="GE293" i="11"/>
  <c r="GD294" i="11"/>
  <c r="GE294" i="11"/>
  <c r="GD295" i="11"/>
  <c r="GE295" i="11"/>
  <c r="GD296" i="11"/>
  <c r="GE296" i="11"/>
  <c r="GD297" i="11"/>
  <c r="GE297" i="11"/>
  <c r="GD298" i="11"/>
  <c r="GE298" i="11"/>
  <c r="GD299" i="11"/>
  <c r="GE299" i="11"/>
  <c r="GD300" i="11"/>
  <c r="GE300" i="11"/>
  <c r="GD301" i="11"/>
  <c r="GE301" i="11"/>
  <c r="GD302" i="11"/>
  <c r="GE302" i="11"/>
  <c r="GD303" i="11"/>
  <c r="GE303" i="11"/>
  <c r="GD304" i="11"/>
  <c r="GE304" i="11"/>
  <c r="GD305" i="11"/>
  <c r="GE305" i="11"/>
  <c r="GD306" i="11"/>
  <c r="GE306" i="11"/>
  <c r="GD307" i="11"/>
  <c r="GE307" i="11"/>
  <c r="GD308" i="11"/>
  <c r="GE308" i="11"/>
  <c r="GD309" i="11"/>
  <c r="GE309" i="11"/>
  <c r="GD310" i="11"/>
  <c r="GE310" i="11"/>
  <c r="GD311" i="11"/>
  <c r="GE311" i="11"/>
  <c r="GD312" i="11"/>
  <c r="GE312" i="11"/>
  <c r="GD313" i="11"/>
  <c r="GE313" i="11"/>
  <c r="GD314" i="11"/>
  <c r="GE314" i="11"/>
  <c r="GD315" i="11"/>
  <c r="GE315" i="11"/>
  <c r="GD316" i="11"/>
  <c r="GE316" i="11"/>
  <c r="GD317" i="11"/>
  <c r="GE317" i="11"/>
  <c r="GD318" i="11"/>
  <c r="GE318" i="11"/>
  <c r="GD319" i="11"/>
  <c r="GE319" i="11"/>
  <c r="GD320" i="11"/>
  <c r="GE320" i="11"/>
  <c r="GD321" i="11"/>
  <c r="GE321" i="11"/>
  <c r="GD322" i="11"/>
  <c r="GE322" i="11"/>
  <c r="GD323" i="11"/>
  <c r="GE323" i="11"/>
  <c r="GD324" i="11"/>
  <c r="GE324" i="11"/>
  <c r="GD325" i="11"/>
  <c r="GE325" i="11"/>
  <c r="GD326" i="11"/>
  <c r="GE326" i="11"/>
  <c r="GD327" i="11"/>
  <c r="GE327" i="11"/>
  <c r="GD328" i="11"/>
  <c r="GE328" i="11"/>
  <c r="GD329" i="11"/>
  <c r="GE329" i="11"/>
  <c r="GD330" i="11"/>
  <c r="GE330" i="11"/>
  <c r="GD331" i="11"/>
  <c r="GE331" i="11"/>
  <c r="GD332" i="11"/>
  <c r="GE332" i="11"/>
  <c r="GD333" i="11"/>
  <c r="GE333" i="11"/>
  <c r="GD334" i="11"/>
  <c r="GE334" i="11"/>
  <c r="GD335" i="11"/>
  <c r="GE335" i="11"/>
  <c r="GD336" i="11"/>
  <c r="GE336" i="11"/>
  <c r="GD337" i="11"/>
  <c r="GE337" i="11"/>
  <c r="GD338" i="11"/>
  <c r="GE338" i="11"/>
  <c r="GD339" i="11"/>
  <c r="GE339" i="11"/>
  <c r="GD340" i="11"/>
  <c r="GE340" i="11"/>
  <c r="GD341" i="11"/>
  <c r="GE341" i="11"/>
  <c r="GD342" i="11"/>
  <c r="GE342" i="11"/>
  <c r="GD343" i="11"/>
  <c r="GE343" i="11"/>
  <c r="GD344" i="11"/>
  <c r="GE344" i="11"/>
  <c r="GD345" i="11"/>
  <c r="GE345" i="11"/>
  <c r="GD346" i="11"/>
  <c r="GE346" i="11"/>
  <c r="GD347" i="11"/>
  <c r="GE347" i="11"/>
  <c r="GD348" i="11"/>
  <c r="GE348" i="11"/>
  <c r="GD349" i="11"/>
  <c r="GE349" i="11"/>
  <c r="GD350" i="11"/>
  <c r="GE350" i="11"/>
  <c r="GD351" i="11"/>
  <c r="GE351" i="11"/>
  <c r="GD352" i="11"/>
  <c r="GE352" i="11"/>
  <c r="GD353" i="11"/>
  <c r="GE353" i="11"/>
  <c r="GD354" i="11"/>
  <c r="GE354" i="11"/>
  <c r="GD355" i="11"/>
  <c r="GE355" i="11"/>
  <c r="GD356" i="11"/>
  <c r="GE356" i="11"/>
  <c r="GD357" i="11"/>
  <c r="GE357" i="11"/>
  <c r="GD358" i="11"/>
  <c r="GE358" i="11"/>
  <c r="GD359" i="11"/>
  <c r="GE359" i="11"/>
  <c r="GD360" i="11"/>
  <c r="GE360" i="11"/>
  <c r="GD361" i="11"/>
  <c r="GE361" i="11"/>
  <c r="GD362" i="11"/>
  <c r="GE362" i="11"/>
  <c r="GD363" i="11"/>
  <c r="GE363" i="11"/>
  <c r="GD364" i="11"/>
  <c r="GE364" i="11"/>
  <c r="GD365" i="11"/>
  <c r="GE365" i="11"/>
  <c r="GD366" i="11"/>
  <c r="GE366" i="11"/>
  <c r="GD367" i="11"/>
  <c r="GE367" i="11"/>
  <c r="GD368" i="11"/>
  <c r="GE368" i="11"/>
  <c r="GD369" i="11"/>
  <c r="GE369" i="11"/>
  <c r="GD370" i="11"/>
  <c r="GE370" i="11"/>
  <c r="GD371" i="11"/>
  <c r="GE371" i="11"/>
  <c r="GD372" i="11"/>
  <c r="GE372" i="11"/>
  <c r="GD373" i="11"/>
  <c r="GE373" i="11"/>
  <c r="GD374" i="11"/>
  <c r="GE374" i="11"/>
  <c r="GD375" i="11"/>
  <c r="GE375" i="11"/>
  <c r="GD376" i="11"/>
  <c r="GE376" i="11"/>
  <c r="GD377" i="11"/>
  <c r="GE377" i="11"/>
  <c r="GD378" i="11"/>
  <c r="GE378" i="11"/>
  <c r="GD379" i="11"/>
  <c r="GE379" i="11"/>
  <c r="GD380" i="11"/>
  <c r="GE380" i="11"/>
  <c r="GD381" i="11"/>
  <c r="GE381" i="11"/>
  <c r="GD382" i="11"/>
  <c r="GE382" i="11"/>
  <c r="GD383" i="11"/>
  <c r="GE383" i="11"/>
  <c r="GD384" i="11"/>
  <c r="GE384" i="11"/>
  <c r="GD385" i="11"/>
  <c r="GE385" i="11"/>
  <c r="GD386" i="11"/>
  <c r="GE386" i="11"/>
  <c r="GD387" i="11"/>
  <c r="GE387" i="11"/>
  <c r="GD388" i="11"/>
  <c r="GE388" i="11"/>
  <c r="GD389" i="11"/>
  <c r="GE389" i="11"/>
  <c r="GD390" i="11"/>
  <c r="GE390" i="11"/>
  <c r="GD391" i="11"/>
  <c r="GE391" i="11"/>
  <c r="GD392" i="11"/>
  <c r="GE392" i="11"/>
  <c r="GD393" i="11"/>
  <c r="GE393" i="11"/>
  <c r="GD394" i="11"/>
  <c r="GE394" i="11"/>
  <c r="GD395" i="11"/>
  <c r="GE395" i="11"/>
  <c r="GD396" i="11"/>
  <c r="GE396" i="11"/>
  <c r="GD397" i="11"/>
  <c r="GE397" i="11"/>
  <c r="GD398" i="11"/>
  <c r="GE398" i="11"/>
  <c r="GD399" i="11"/>
  <c r="GE399" i="11"/>
  <c r="GD400" i="11"/>
  <c r="GE400" i="11"/>
  <c r="GD401" i="11"/>
  <c r="GE401" i="11"/>
  <c r="GD402" i="11"/>
  <c r="GE402" i="11"/>
  <c r="GD403" i="11"/>
  <c r="GE403" i="11"/>
  <c r="GD404" i="11"/>
  <c r="GE404" i="11"/>
  <c r="GD405" i="11"/>
  <c r="GE405" i="11"/>
  <c r="GD406" i="11"/>
  <c r="GE406" i="11"/>
  <c r="GD407" i="11"/>
  <c r="GE407" i="11"/>
  <c r="GD408" i="11"/>
  <c r="GE408" i="11"/>
  <c r="GD409" i="11"/>
  <c r="GE409" i="11"/>
  <c r="GD410" i="11"/>
  <c r="GE410" i="11"/>
  <c r="GD411" i="11"/>
  <c r="GE411" i="11"/>
  <c r="GD412" i="11"/>
  <c r="GE412" i="11"/>
  <c r="GD413" i="11"/>
  <c r="GE413" i="11"/>
  <c r="GD414" i="11"/>
  <c r="GE414" i="11"/>
  <c r="GD415" i="11"/>
  <c r="GE415" i="11"/>
  <c r="GD416" i="11"/>
  <c r="GE416" i="11"/>
  <c r="GD417" i="11"/>
  <c r="GE417" i="11"/>
  <c r="GD418" i="11"/>
  <c r="GE418" i="11"/>
  <c r="GE2" i="11"/>
  <c r="GD2" i="11"/>
  <c r="GK3" i="11"/>
  <c r="GL3" i="11"/>
  <c r="GK4" i="11"/>
  <c r="GL4" i="11"/>
  <c r="GK5" i="11"/>
  <c r="GL5" i="11"/>
  <c r="GK6" i="11"/>
  <c r="GL6" i="11"/>
  <c r="GK7" i="11"/>
  <c r="GL7" i="11"/>
  <c r="GK8" i="11"/>
  <c r="GL8" i="11"/>
  <c r="GK9" i="11"/>
  <c r="GL9" i="11"/>
  <c r="GK10" i="11"/>
  <c r="GL10" i="11"/>
  <c r="GK11" i="11"/>
  <c r="GL11" i="11"/>
  <c r="GK12" i="11"/>
  <c r="GL12" i="11"/>
  <c r="GK13" i="11"/>
  <c r="GL13" i="11"/>
  <c r="GK14" i="11"/>
  <c r="GL14" i="11"/>
  <c r="GK15" i="11"/>
  <c r="GL15" i="11"/>
  <c r="GK16" i="11"/>
  <c r="GL16" i="11"/>
  <c r="GK17" i="11"/>
  <c r="GL17" i="11"/>
  <c r="GK18" i="11"/>
  <c r="GL18" i="11"/>
  <c r="GK19" i="11"/>
  <c r="GL19" i="11"/>
  <c r="GK20" i="11"/>
  <c r="GL20" i="11"/>
  <c r="GK21" i="11"/>
  <c r="GL21" i="11"/>
  <c r="GK22" i="11"/>
  <c r="GL22" i="11"/>
  <c r="GK23" i="11"/>
  <c r="GL23" i="11"/>
  <c r="GK24" i="11"/>
  <c r="GL24" i="11"/>
  <c r="GK25" i="11"/>
  <c r="GL25" i="11"/>
  <c r="GK26" i="11"/>
  <c r="GL26" i="11"/>
  <c r="GK27" i="11"/>
  <c r="GL27" i="11"/>
  <c r="GK28" i="11"/>
  <c r="GL28" i="11"/>
  <c r="GK29" i="11"/>
  <c r="GL29" i="11"/>
  <c r="GK30" i="11"/>
  <c r="GL30" i="11"/>
  <c r="GK31" i="11"/>
  <c r="GL31" i="11"/>
  <c r="GK32" i="11"/>
  <c r="GL32" i="11"/>
  <c r="GK33" i="11"/>
  <c r="GL33" i="11"/>
  <c r="GK34" i="11"/>
  <c r="GL34" i="11"/>
  <c r="GK35" i="11"/>
  <c r="GL35" i="11"/>
  <c r="GK36" i="11"/>
  <c r="GL36" i="11"/>
  <c r="GK37" i="11"/>
  <c r="GL37" i="11"/>
  <c r="GK38" i="11"/>
  <c r="GL38" i="11"/>
  <c r="GK39" i="11"/>
  <c r="GL39" i="11"/>
  <c r="GK40" i="11"/>
  <c r="GL40" i="11"/>
  <c r="GK41" i="11"/>
  <c r="GL41" i="11"/>
  <c r="GK42" i="11"/>
  <c r="GL42" i="11"/>
  <c r="GK43" i="11"/>
  <c r="GL43" i="11"/>
  <c r="GK44" i="11"/>
  <c r="GL44" i="11"/>
  <c r="GK45" i="11"/>
  <c r="GL45" i="11"/>
  <c r="GK46" i="11"/>
  <c r="GL46" i="11"/>
  <c r="GK47" i="11"/>
  <c r="GL47" i="11"/>
  <c r="GK48" i="11"/>
  <c r="GL48" i="11"/>
  <c r="GK49" i="11"/>
  <c r="GL49" i="11"/>
  <c r="GK50" i="11"/>
  <c r="GL50" i="11"/>
  <c r="GK51" i="11"/>
  <c r="GL51" i="11"/>
  <c r="GK52" i="11"/>
  <c r="GL52" i="11"/>
  <c r="GK53" i="11"/>
  <c r="GL53" i="11"/>
  <c r="GK54" i="11"/>
  <c r="GL54" i="11"/>
  <c r="GK55" i="11"/>
  <c r="GL55" i="11"/>
  <c r="GK56" i="11"/>
  <c r="GL56" i="11"/>
  <c r="GK57" i="11"/>
  <c r="GL57" i="11"/>
  <c r="GK58" i="11"/>
  <c r="GL58" i="11"/>
  <c r="GK59" i="11"/>
  <c r="GL59" i="11"/>
  <c r="GK60" i="11"/>
  <c r="GL60" i="11"/>
  <c r="GK61" i="11"/>
  <c r="GL61" i="11"/>
  <c r="GK62" i="11"/>
  <c r="GL62" i="11"/>
  <c r="GK63" i="11"/>
  <c r="GL63" i="11"/>
  <c r="GK64" i="11"/>
  <c r="GL64" i="11"/>
  <c r="GK65" i="11"/>
  <c r="GL65" i="11"/>
  <c r="GK66" i="11"/>
  <c r="GL66" i="11"/>
  <c r="GK67" i="11"/>
  <c r="GL67" i="11"/>
  <c r="GK68" i="11"/>
  <c r="GL68" i="11"/>
  <c r="GK69" i="11"/>
  <c r="GL69" i="11"/>
  <c r="GK70" i="11"/>
  <c r="GL70" i="11"/>
  <c r="GK71" i="11"/>
  <c r="GL71" i="11"/>
  <c r="GK72" i="11"/>
  <c r="GL72" i="11"/>
  <c r="GK73" i="11"/>
  <c r="GL73" i="11"/>
  <c r="GK74" i="11"/>
  <c r="GL74" i="11"/>
  <c r="GK75" i="11"/>
  <c r="GL75" i="11"/>
  <c r="GK76" i="11"/>
  <c r="GL76" i="11"/>
  <c r="GK77" i="11"/>
  <c r="GL77" i="11"/>
  <c r="GK78" i="11"/>
  <c r="GL78" i="11"/>
  <c r="GK79" i="11"/>
  <c r="GL79" i="11"/>
  <c r="GK80" i="11"/>
  <c r="GL80" i="11"/>
  <c r="GK81" i="11"/>
  <c r="GL81" i="11"/>
  <c r="GK82" i="11"/>
  <c r="GL82" i="11"/>
  <c r="GK83" i="11"/>
  <c r="GL83" i="11"/>
  <c r="GK84" i="11"/>
  <c r="GL84" i="11"/>
  <c r="GK85" i="11"/>
  <c r="GL85" i="11"/>
  <c r="GK86" i="11"/>
  <c r="GL86" i="11"/>
  <c r="GK87" i="11"/>
  <c r="GL87" i="11"/>
  <c r="GK88" i="11"/>
  <c r="GL88" i="11"/>
  <c r="GK89" i="11"/>
  <c r="GL89" i="11"/>
  <c r="GK90" i="11"/>
  <c r="GL90" i="11"/>
  <c r="GK91" i="11"/>
  <c r="GL91" i="11"/>
  <c r="GK92" i="11"/>
  <c r="GL92" i="11"/>
  <c r="GK93" i="11"/>
  <c r="GL93" i="11"/>
  <c r="GK94" i="11"/>
  <c r="GL94" i="11"/>
  <c r="GK95" i="11"/>
  <c r="GL95" i="11"/>
  <c r="GK96" i="11"/>
  <c r="GL96" i="11"/>
  <c r="GK97" i="11"/>
  <c r="GL97" i="11"/>
  <c r="GK98" i="11"/>
  <c r="GL98" i="11"/>
  <c r="GK99" i="11"/>
  <c r="GL99" i="11"/>
  <c r="GK100" i="11"/>
  <c r="GL100" i="11"/>
  <c r="GK101" i="11"/>
  <c r="GL101" i="11"/>
  <c r="GK102" i="11"/>
  <c r="GL102" i="11"/>
  <c r="GK103" i="11"/>
  <c r="GL103" i="11"/>
  <c r="GK104" i="11"/>
  <c r="GL104" i="11"/>
  <c r="GK105" i="11"/>
  <c r="GL105" i="11"/>
  <c r="GK106" i="11"/>
  <c r="GL106" i="11"/>
  <c r="GK107" i="11"/>
  <c r="GL107" i="11"/>
  <c r="GK108" i="11"/>
  <c r="GL108" i="11"/>
  <c r="GK109" i="11"/>
  <c r="GL109" i="11"/>
  <c r="GK110" i="11"/>
  <c r="GL110" i="11"/>
  <c r="GK111" i="11"/>
  <c r="GL111" i="11"/>
  <c r="GK112" i="11"/>
  <c r="GL112" i="11"/>
  <c r="GK113" i="11"/>
  <c r="GL113" i="11"/>
  <c r="GK114" i="11"/>
  <c r="GL114" i="11"/>
  <c r="GK115" i="11"/>
  <c r="GL115" i="11"/>
  <c r="GK116" i="11"/>
  <c r="GL116" i="11"/>
  <c r="GK117" i="11"/>
  <c r="GL117" i="11"/>
  <c r="GK118" i="11"/>
  <c r="GL118" i="11"/>
  <c r="GK119" i="11"/>
  <c r="GL119" i="11"/>
  <c r="GK120" i="11"/>
  <c r="GL120" i="11"/>
  <c r="GK121" i="11"/>
  <c r="GL121" i="11"/>
  <c r="GK122" i="11"/>
  <c r="GL122" i="11"/>
  <c r="GK123" i="11"/>
  <c r="GL123" i="11"/>
  <c r="GK124" i="11"/>
  <c r="GL124" i="11"/>
  <c r="GK125" i="11"/>
  <c r="GL125" i="11"/>
  <c r="GK126" i="11"/>
  <c r="GL126" i="11"/>
  <c r="GK127" i="11"/>
  <c r="GL127" i="11"/>
  <c r="GK128" i="11"/>
  <c r="GL128" i="11"/>
  <c r="GK129" i="11"/>
  <c r="GL129" i="11"/>
  <c r="GK130" i="11"/>
  <c r="GL130" i="11"/>
  <c r="GK131" i="11"/>
  <c r="GL131" i="11"/>
  <c r="GK132" i="11"/>
  <c r="GL132" i="11"/>
  <c r="GK133" i="11"/>
  <c r="GL133" i="11"/>
  <c r="GK134" i="11"/>
  <c r="GL134" i="11"/>
  <c r="GK135" i="11"/>
  <c r="GL135" i="11"/>
  <c r="GK136" i="11"/>
  <c r="GL136" i="11"/>
  <c r="GK137" i="11"/>
  <c r="GL137" i="11"/>
  <c r="GK138" i="11"/>
  <c r="GL138" i="11"/>
  <c r="GK139" i="11"/>
  <c r="GL139" i="11"/>
  <c r="GK140" i="11"/>
  <c r="GL140" i="11"/>
  <c r="GK141" i="11"/>
  <c r="GL141" i="11"/>
  <c r="GK142" i="11"/>
  <c r="GL142" i="11"/>
  <c r="GK143" i="11"/>
  <c r="GL143" i="11"/>
  <c r="GK144" i="11"/>
  <c r="GL144" i="11"/>
  <c r="GK145" i="11"/>
  <c r="GL145" i="11"/>
  <c r="GK146" i="11"/>
  <c r="GL146" i="11"/>
  <c r="GK147" i="11"/>
  <c r="GL147" i="11"/>
  <c r="GK148" i="11"/>
  <c r="GL148" i="11"/>
  <c r="GK149" i="11"/>
  <c r="GL149" i="11"/>
  <c r="GK150" i="11"/>
  <c r="GL150" i="11"/>
  <c r="GK151" i="11"/>
  <c r="GL151" i="11"/>
  <c r="GK152" i="11"/>
  <c r="GL152" i="11"/>
  <c r="GK153" i="11"/>
  <c r="GL153" i="11"/>
  <c r="GK154" i="11"/>
  <c r="GL154" i="11"/>
  <c r="GK155" i="11"/>
  <c r="GL155" i="11"/>
  <c r="GK156" i="11"/>
  <c r="GL156" i="11"/>
  <c r="GK157" i="11"/>
  <c r="GL157" i="11"/>
  <c r="GK158" i="11"/>
  <c r="GL158" i="11"/>
  <c r="GK159" i="11"/>
  <c r="GL159" i="11"/>
  <c r="GK160" i="11"/>
  <c r="GL160" i="11"/>
  <c r="GK161" i="11"/>
  <c r="GL161" i="11"/>
  <c r="GK162" i="11"/>
  <c r="GL162" i="11"/>
  <c r="GK163" i="11"/>
  <c r="GL163" i="11"/>
  <c r="GK164" i="11"/>
  <c r="GL164" i="11"/>
  <c r="GK165" i="11"/>
  <c r="GL165" i="11"/>
  <c r="GK166" i="11"/>
  <c r="GL166" i="11"/>
  <c r="GK167" i="11"/>
  <c r="GL167" i="11"/>
  <c r="GK168" i="11"/>
  <c r="GL168" i="11"/>
  <c r="GK169" i="11"/>
  <c r="GL169" i="11"/>
  <c r="GK170" i="11"/>
  <c r="GL170" i="11"/>
  <c r="GK171" i="11"/>
  <c r="GL171" i="11"/>
  <c r="GK172" i="11"/>
  <c r="GL172" i="11"/>
  <c r="GK173" i="11"/>
  <c r="GL173" i="11"/>
  <c r="GK174" i="11"/>
  <c r="GL174" i="11"/>
  <c r="GK175" i="11"/>
  <c r="GL175" i="11"/>
  <c r="GK176" i="11"/>
  <c r="GL176" i="11"/>
  <c r="GK177" i="11"/>
  <c r="GL177" i="11"/>
  <c r="GK178" i="11"/>
  <c r="GL178" i="11"/>
  <c r="GK179" i="11"/>
  <c r="GL179" i="11"/>
  <c r="GK180" i="11"/>
  <c r="GL180" i="11"/>
  <c r="GK181" i="11"/>
  <c r="GL181" i="11"/>
  <c r="GK182" i="11"/>
  <c r="GL182" i="11"/>
  <c r="GK183" i="11"/>
  <c r="GL183" i="11"/>
  <c r="GK184" i="11"/>
  <c r="GL184" i="11"/>
  <c r="GK185" i="11"/>
  <c r="GL185" i="11"/>
  <c r="GK186" i="11"/>
  <c r="GL186" i="11"/>
  <c r="GK187" i="11"/>
  <c r="GL187" i="11"/>
  <c r="GK188" i="11"/>
  <c r="GL188" i="11"/>
  <c r="GK189" i="11"/>
  <c r="GL189" i="11"/>
  <c r="GK190" i="11"/>
  <c r="GL190" i="11"/>
  <c r="GK191" i="11"/>
  <c r="GL191" i="11"/>
  <c r="GK192" i="11"/>
  <c r="GL192" i="11"/>
  <c r="GK193" i="11"/>
  <c r="GL193" i="11"/>
  <c r="GK194" i="11"/>
  <c r="GL194" i="11"/>
  <c r="GK195" i="11"/>
  <c r="GL195" i="11"/>
  <c r="GK196" i="11"/>
  <c r="GL196" i="11"/>
  <c r="GK197" i="11"/>
  <c r="GL197" i="11"/>
  <c r="GK198" i="11"/>
  <c r="GL198" i="11"/>
  <c r="GK199" i="11"/>
  <c r="GL199" i="11"/>
  <c r="GK200" i="11"/>
  <c r="GL200" i="11"/>
  <c r="GK201" i="11"/>
  <c r="GL201" i="11"/>
  <c r="GK202" i="11"/>
  <c r="GL202" i="11"/>
  <c r="GK203" i="11"/>
  <c r="GL203" i="11"/>
  <c r="GK204" i="11"/>
  <c r="GL204" i="11"/>
  <c r="GK205" i="11"/>
  <c r="GL205" i="11"/>
  <c r="GK206" i="11"/>
  <c r="GL206" i="11"/>
  <c r="GK207" i="11"/>
  <c r="GL207" i="11"/>
  <c r="GK208" i="11"/>
  <c r="GL208" i="11"/>
  <c r="GK209" i="11"/>
  <c r="GL209" i="11"/>
  <c r="GK210" i="11"/>
  <c r="GL210" i="11"/>
  <c r="GK211" i="11"/>
  <c r="GL211" i="11"/>
  <c r="GK212" i="11"/>
  <c r="GL212" i="11"/>
  <c r="GK213" i="11"/>
  <c r="GL213" i="11"/>
  <c r="GK214" i="11"/>
  <c r="GL214" i="11"/>
  <c r="GK215" i="11"/>
  <c r="GL215" i="11"/>
  <c r="GK216" i="11"/>
  <c r="GL216" i="11"/>
  <c r="GK217" i="11"/>
  <c r="GL217" i="11"/>
  <c r="GK218" i="11"/>
  <c r="GL218" i="11"/>
  <c r="GK219" i="11"/>
  <c r="GL219" i="11"/>
  <c r="GK220" i="11"/>
  <c r="GL220" i="11"/>
  <c r="GK221" i="11"/>
  <c r="GL221" i="11"/>
  <c r="GK222" i="11"/>
  <c r="GL222" i="11"/>
  <c r="GK223" i="11"/>
  <c r="GL223" i="11"/>
  <c r="GK224" i="11"/>
  <c r="GL224" i="11"/>
  <c r="GK225" i="11"/>
  <c r="GL225" i="11"/>
  <c r="GK226" i="11"/>
  <c r="GL226" i="11"/>
  <c r="GK227" i="11"/>
  <c r="GL227" i="11"/>
  <c r="GK228" i="11"/>
  <c r="GL228" i="11"/>
  <c r="GK229" i="11"/>
  <c r="GL229" i="11"/>
  <c r="GK230" i="11"/>
  <c r="GL230" i="11"/>
  <c r="GK231" i="11"/>
  <c r="GL231" i="11"/>
  <c r="GK232" i="11"/>
  <c r="GL232" i="11"/>
  <c r="GK233" i="11"/>
  <c r="GL233" i="11"/>
  <c r="GK234" i="11"/>
  <c r="GL234" i="11"/>
  <c r="GK235" i="11"/>
  <c r="GL235" i="11"/>
  <c r="GK236" i="11"/>
  <c r="GL236" i="11"/>
  <c r="GK237" i="11"/>
  <c r="GL237" i="11"/>
  <c r="GK238" i="11"/>
  <c r="GL238" i="11"/>
  <c r="GK239" i="11"/>
  <c r="GL239" i="11"/>
  <c r="GK240" i="11"/>
  <c r="GL240" i="11"/>
  <c r="GK241" i="11"/>
  <c r="GL241" i="11"/>
  <c r="GK242" i="11"/>
  <c r="GL242" i="11"/>
  <c r="GK243" i="11"/>
  <c r="GL243" i="11"/>
  <c r="GK244" i="11"/>
  <c r="GL244" i="11"/>
  <c r="GK245" i="11"/>
  <c r="GL245" i="11"/>
  <c r="GK246" i="11"/>
  <c r="GL246" i="11"/>
  <c r="GK247" i="11"/>
  <c r="GL247" i="11"/>
  <c r="GK248" i="11"/>
  <c r="GL248" i="11"/>
  <c r="GK249" i="11"/>
  <c r="GL249" i="11"/>
  <c r="GK250" i="11"/>
  <c r="GL250" i="11"/>
  <c r="GK251" i="11"/>
  <c r="GL251" i="11"/>
  <c r="GK252" i="11"/>
  <c r="GL252" i="11"/>
  <c r="GK253" i="11"/>
  <c r="GL253" i="11"/>
  <c r="GK254" i="11"/>
  <c r="GL254" i="11"/>
  <c r="GK255" i="11"/>
  <c r="GL255" i="11"/>
  <c r="GK256" i="11"/>
  <c r="GL256" i="11"/>
  <c r="GK257" i="11"/>
  <c r="GL257" i="11"/>
  <c r="GK258" i="11"/>
  <c r="GL258" i="11"/>
  <c r="GK259" i="11"/>
  <c r="GL259" i="11"/>
  <c r="GK260" i="11"/>
  <c r="GL260" i="11"/>
  <c r="GK261" i="11"/>
  <c r="GL261" i="11"/>
  <c r="GK262" i="11"/>
  <c r="GL262" i="11"/>
  <c r="GK263" i="11"/>
  <c r="GL263" i="11"/>
  <c r="GK264" i="11"/>
  <c r="GL264" i="11"/>
  <c r="GK265" i="11"/>
  <c r="GL265" i="11"/>
  <c r="GK266" i="11"/>
  <c r="GL266" i="11"/>
  <c r="GK267" i="11"/>
  <c r="GL267" i="11"/>
  <c r="GK268" i="11"/>
  <c r="GL268" i="11"/>
  <c r="GK269" i="11"/>
  <c r="GL269" i="11"/>
  <c r="GK270" i="11"/>
  <c r="GL270" i="11"/>
  <c r="GK271" i="11"/>
  <c r="GL271" i="11"/>
  <c r="GK272" i="11"/>
  <c r="GL272" i="11"/>
  <c r="GK273" i="11"/>
  <c r="GL273" i="11"/>
  <c r="GK274" i="11"/>
  <c r="GL274" i="11"/>
  <c r="GK275" i="11"/>
  <c r="GL275" i="11"/>
  <c r="GK276" i="11"/>
  <c r="GL276" i="11"/>
  <c r="GK277" i="11"/>
  <c r="GL277" i="11"/>
  <c r="GK278" i="11"/>
  <c r="GL278" i="11"/>
  <c r="GK279" i="11"/>
  <c r="GL279" i="11"/>
  <c r="GK280" i="11"/>
  <c r="GL280" i="11"/>
  <c r="GK281" i="11"/>
  <c r="GL281" i="11"/>
  <c r="GK282" i="11"/>
  <c r="GL282" i="11"/>
  <c r="GK283" i="11"/>
  <c r="GL283" i="11"/>
  <c r="GK284" i="11"/>
  <c r="GL284" i="11"/>
  <c r="GK285" i="11"/>
  <c r="GL285" i="11"/>
  <c r="GK286" i="11"/>
  <c r="GL286" i="11"/>
  <c r="GK287" i="11"/>
  <c r="GL287" i="11"/>
  <c r="GK288" i="11"/>
  <c r="GL288" i="11"/>
  <c r="GK289" i="11"/>
  <c r="GL289" i="11"/>
  <c r="GK290" i="11"/>
  <c r="GL290" i="11"/>
  <c r="GK291" i="11"/>
  <c r="GL291" i="11"/>
  <c r="GK292" i="11"/>
  <c r="GL292" i="11"/>
  <c r="GK293" i="11"/>
  <c r="GL293" i="11"/>
  <c r="GK294" i="11"/>
  <c r="GL294" i="11"/>
  <c r="GK295" i="11"/>
  <c r="GL295" i="11"/>
  <c r="GK296" i="11"/>
  <c r="GL296" i="11"/>
  <c r="GK297" i="11"/>
  <c r="GL297" i="11"/>
  <c r="GK298" i="11"/>
  <c r="GL298" i="11"/>
  <c r="GK299" i="11"/>
  <c r="GL299" i="11"/>
  <c r="GK300" i="11"/>
  <c r="GL300" i="11"/>
  <c r="GK301" i="11"/>
  <c r="GL301" i="11"/>
  <c r="GK302" i="11"/>
  <c r="GL302" i="11"/>
  <c r="GK303" i="11"/>
  <c r="GL303" i="11"/>
  <c r="GK304" i="11"/>
  <c r="GL304" i="11"/>
  <c r="GK305" i="11"/>
  <c r="GL305" i="11"/>
  <c r="GK306" i="11"/>
  <c r="GL306" i="11"/>
  <c r="GK307" i="11"/>
  <c r="GL307" i="11"/>
  <c r="GK308" i="11"/>
  <c r="GL308" i="11"/>
  <c r="GK309" i="11"/>
  <c r="GL309" i="11"/>
  <c r="GK310" i="11"/>
  <c r="GL310" i="11"/>
  <c r="GK311" i="11"/>
  <c r="GL311" i="11"/>
  <c r="GK312" i="11"/>
  <c r="GL312" i="11"/>
  <c r="GK313" i="11"/>
  <c r="GL313" i="11"/>
  <c r="GK314" i="11"/>
  <c r="GL314" i="11"/>
  <c r="GK315" i="11"/>
  <c r="GL315" i="11"/>
  <c r="GK316" i="11"/>
  <c r="GL316" i="11"/>
  <c r="GK317" i="11"/>
  <c r="GL317" i="11"/>
  <c r="GK318" i="11"/>
  <c r="GL318" i="11"/>
  <c r="GK319" i="11"/>
  <c r="GL319" i="11"/>
  <c r="GK320" i="11"/>
  <c r="GL320" i="11"/>
  <c r="GK321" i="11"/>
  <c r="GL321" i="11"/>
  <c r="GK322" i="11"/>
  <c r="GL322" i="11"/>
  <c r="GK323" i="11"/>
  <c r="GL323" i="11"/>
  <c r="GK324" i="11"/>
  <c r="GL324" i="11"/>
  <c r="GK325" i="11"/>
  <c r="GL325" i="11"/>
  <c r="GK326" i="11"/>
  <c r="GL326" i="11"/>
  <c r="GK327" i="11"/>
  <c r="GL327" i="11"/>
  <c r="GK328" i="11"/>
  <c r="GL328" i="11"/>
  <c r="GK329" i="11"/>
  <c r="GL329" i="11"/>
  <c r="GK330" i="11"/>
  <c r="GL330" i="11"/>
  <c r="GK331" i="11"/>
  <c r="GL331" i="11"/>
  <c r="GK332" i="11"/>
  <c r="GL332" i="11"/>
  <c r="GK333" i="11"/>
  <c r="GL333" i="11"/>
  <c r="GK334" i="11"/>
  <c r="GL334" i="11"/>
  <c r="GK335" i="11"/>
  <c r="GL335" i="11"/>
  <c r="GK336" i="11"/>
  <c r="GL336" i="11"/>
  <c r="GK337" i="11"/>
  <c r="GL337" i="11"/>
  <c r="GK338" i="11"/>
  <c r="GL338" i="11"/>
  <c r="GK339" i="11"/>
  <c r="GL339" i="11"/>
  <c r="GK340" i="11"/>
  <c r="GL340" i="11"/>
  <c r="GK341" i="11"/>
  <c r="GL341" i="11"/>
  <c r="GK342" i="11"/>
  <c r="GL342" i="11"/>
  <c r="GK343" i="11"/>
  <c r="GL343" i="11"/>
  <c r="GK344" i="11"/>
  <c r="GL344" i="11"/>
  <c r="GK345" i="11"/>
  <c r="GL345" i="11"/>
  <c r="GK346" i="11"/>
  <c r="GL346" i="11"/>
  <c r="GK347" i="11"/>
  <c r="GL347" i="11"/>
  <c r="GK348" i="11"/>
  <c r="GL348" i="11"/>
  <c r="GK349" i="11"/>
  <c r="GL349" i="11"/>
  <c r="GK350" i="11"/>
  <c r="GL350" i="11"/>
  <c r="GK351" i="11"/>
  <c r="GL351" i="11"/>
  <c r="GK352" i="11"/>
  <c r="GL352" i="11"/>
  <c r="GK353" i="11"/>
  <c r="GL353" i="11"/>
  <c r="GK354" i="11"/>
  <c r="GL354" i="11"/>
  <c r="GK355" i="11"/>
  <c r="GL355" i="11"/>
  <c r="GK356" i="11"/>
  <c r="GL356" i="11"/>
  <c r="GK357" i="11"/>
  <c r="GL357" i="11"/>
  <c r="GK358" i="11"/>
  <c r="GL358" i="11"/>
  <c r="GK359" i="11"/>
  <c r="GL359" i="11"/>
  <c r="GK360" i="11"/>
  <c r="GL360" i="11"/>
  <c r="GK361" i="11"/>
  <c r="GL361" i="11"/>
  <c r="GK362" i="11"/>
  <c r="GL362" i="11"/>
  <c r="GK363" i="11"/>
  <c r="GL363" i="11"/>
  <c r="GK364" i="11"/>
  <c r="GL364" i="11"/>
  <c r="GK365" i="11"/>
  <c r="GL365" i="11"/>
  <c r="GK366" i="11"/>
  <c r="GL366" i="11"/>
  <c r="GK367" i="11"/>
  <c r="GL367" i="11"/>
  <c r="GK368" i="11"/>
  <c r="GL368" i="11"/>
  <c r="GK369" i="11"/>
  <c r="GL369" i="11"/>
  <c r="GK370" i="11"/>
  <c r="GL370" i="11"/>
  <c r="GK371" i="11"/>
  <c r="GL371" i="11"/>
  <c r="GK372" i="11"/>
  <c r="GL372" i="11"/>
  <c r="GK373" i="11"/>
  <c r="GL373" i="11"/>
  <c r="GK374" i="11"/>
  <c r="GL374" i="11"/>
  <c r="GK375" i="11"/>
  <c r="GL375" i="11"/>
  <c r="GK376" i="11"/>
  <c r="GL376" i="11"/>
  <c r="GK377" i="11"/>
  <c r="GL377" i="11"/>
  <c r="GK378" i="11"/>
  <c r="GL378" i="11"/>
  <c r="GK379" i="11"/>
  <c r="GL379" i="11"/>
  <c r="GK380" i="11"/>
  <c r="GL380" i="11"/>
  <c r="GK381" i="11"/>
  <c r="GL381" i="11"/>
  <c r="GK382" i="11"/>
  <c r="GL382" i="11"/>
  <c r="GK383" i="11"/>
  <c r="GL383" i="11"/>
  <c r="GK384" i="11"/>
  <c r="GL384" i="11"/>
  <c r="GK385" i="11"/>
  <c r="GL385" i="11"/>
  <c r="GK386" i="11"/>
  <c r="GL386" i="11"/>
  <c r="GK387" i="11"/>
  <c r="GL387" i="11"/>
  <c r="GK388" i="11"/>
  <c r="GL388" i="11"/>
  <c r="GK389" i="11"/>
  <c r="GL389" i="11"/>
  <c r="GK390" i="11"/>
  <c r="GL390" i="11"/>
  <c r="GK391" i="11"/>
  <c r="GL391" i="11"/>
  <c r="GK392" i="11"/>
  <c r="GL392" i="11"/>
  <c r="GK393" i="11"/>
  <c r="GL393" i="11"/>
  <c r="GK394" i="11"/>
  <c r="GL394" i="11"/>
  <c r="GK395" i="11"/>
  <c r="GL395" i="11"/>
  <c r="GK396" i="11"/>
  <c r="GL396" i="11"/>
  <c r="GK397" i="11"/>
  <c r="GL397" i="11"/>
  <c r="GK398" i="11"/>
  <c r="GL398" i="11"/>
  <c r="GK399" i="11"/>
  <c r="GL399" i="11"/>
  <c r="GK400" i="11"/>
  <c r="GL400" i="11"/>
  <c r="GK401" i="11"/>
  <c r="GL401" i="11"/>
  <c r="GK402" i="11"/>
  <c r="GL402" i="11"/>
  <c r="GK403" i="11"/>
  <c r="GL403" i="11"/>
  <c r="GK404" i="11"/>
  <c r="GL404" i="11"/>
  <c r="GK405" i="11"/>
  <c r="GL405" i="11"/>
  <c r="GK406" i="11"/>
  <c r="GL406" i="11"/>
  <c r="GK407" i="11"/>
  <c r="GL407" i="11"/>
  <c r="GK408" i="11"/>
  <c r="GL408" i="11"/>
  <c r="GK409" i="11"/>
  <c r="GL409" i="11"/>
  <c r="GK410" i="11"/>
  <c r="GL410" i="11"/>
  <c r="GK411" i="11"/>
  <c r="GL411" i="11"/>
  <c r="GK412" i="11"/>
  <c r="GL412" i="11"/>
  <c r="GK413" i="11"/>
  <c r="GL413" i="11"/>
  <c r="GK414" i="11"/>
  <c r="GL414" i="11"/>
  <c r="GK415" i="11"/>
  <c r="GL415" i="11"/>
  <c r="GK416" i="11"/>
  <c r="GL416" i="11"/>
  <c r="GK417" i="11"/>
  <c r="GL417" i="11"/>
  <c r="GK418" i="11"/>
  <c r="GL418" i="11"/>
  <c r="GL2" i="11"/>
  <c r="GK2" i="11"/>
  <c r="GR3" i="11"/>
  <c r="GS3" i="11"/>
  <c r="GR4" i="11"/>
  <c r="GS4" i="11"/>
  <c r="GR5" i="11"/>
  <c r="GS5" i="11"/>
  <c r="GR6" i="11"/>
  <c r="GS6" i="11"/>
  <c r="GR7" i="11"/>
  <c r="GS7" i="11"/>
  <c r="GR8" i="11"/>
  <c r="GS8" i="11"/>
  <c r="GR9" i="11"/>
  <c r="GS9" i="11"/>
  <c r="GR10" i="11"/>
  <c r="GS10" i="11"/>
  <c r="GR11" i="11"/>
  <c r="GS11" i="11"/>
  <c r="GR12" i="11"/>
  <c r="GS12" i="11"/>
  <c r="GR13" i="11"/>
  <c r="GS13" i="11"/>
  <c r="GR14" i="11"/>
  <c r="GS14" i="11"/>
  <c r="GR15" i="11"/>
  <c r="GS15" i="11"/>
  <c r="GR16" i="11"/>
  <c r="GS16" i="11"/>
  <c r="GR17" i="11"/>
  <c r="GS17" i="11"/>
  <c r="GR18" i="11"/>
  <c r="GS18" i="11"/>
  <c r="GR19" i="11"/>
  <c r="GS19" i="11"/>
  <c r="GR20" i="11"/>
  <c r="GS20" i="11"/>
  <c r="GR21" i="11"/>
  <c r="GS21" i="11"/>
  <c r="GR22" i="11"/>
  <c r="GS22" i="11"/>
  <c r="GR23" i="11"/>
  <c r="GS23" i="11"/>
  <c r="GR24" i="11"/>
  <c r="GS24" i="11"/>
  <c r="GR25" i="11"/>
  <c r="GS25" i="11"/>
  <c r="GR26" i="11"/>
  <c r="GS26" i="11"/>
  <c r="GR27" i="11"/>
  <c r="GS27" i="11"/>
  <c r="GR28" i="11"/>
  <c r="GS28" i="11"/>
  <c r="GR29" i="11"/>
  <c r="GS29" i="11"/>
  <c r="GR30" i="11"/>
  <c r="GS30" i="11"/>
  <c r="GR31" i="11"/>
  <c r="GS31" i="11"/>
  <c r="GR32" i="11"/>
  <c r="GS32" i="11"/>
  <c r="GR33" i="11"/>
  <c r="GS33" i="11"/>
  <c r="GR34" i="11"/>
  <c r="GS34" i="11"/>
  <c r="GR35" i="11"/>
  <c r="GS35" i="11"/>
  <c r="GR36" i="11"/>
  <c r="GS36" i="11"/>
  <c r="GR37" i="11"/>
  <c r="GS37" i="11"/>
  <c r="GR38" i="11"/>
  <c r="GS38" i="11"/>
  <c r="GR39" i="11"/>
  <c r="GS39" i="11"/>
  <c r="GR40" i="11"/>
  <c r="GS40" i="11"/>
  <c r="GR41" i="11"/>
  <c r="GS41" i="11"/>
  <c r="GR42" i="11"/>
  <c r="GS42" i="11"/>
  <c r="GR43" i="11"/>
  <c r="GS43" i="11"/>
  <c r="GR44" i="11"/>
  <c r="GS44" i="11"/>
  <c r="GR45" i="11"/>
  <c r="GS45" i="11"/>
  <c r="GR46" i="11"/>
  <c r="GS46" i="11"/>
  <c r="GR47" i="11"/>
  <c r="GS47" i="11"/>
  <c r="GR48" i="11"/>
  <c r="GS48" i="11"/>
  <c r="GR49" i="11"/>
  <c r="GS49" i="11"/>
  <c r="GR50" i="11"/>
  <c r="GS50" i="11"/>
  <c r="GR51" i="11"/>
  <c r="GS51" i="11"/>
  <c r="GR52" i="11"/>
  <c r="GS52" i="11"/>
  <c r="GR53" i="11"/>
  <c r="GS53" i="11"/>
  <c r="GR54" i="11"/>
  <c r="GS54" i="11"/>
  <c r="GR55" i="11"/>
  <c r="GS55" i="11"/>
  <c r="GR56" i="11"/>
  <c r="GS56" i="11"/>
  <c r="GR57" i="11"/>
  <c r="GS57" i="11"/>
  <c r="GR58" i="11"/>
  <c r="GS58" i="11"/>
  <c r="GR59" i="11"/>
  <c r="GS59" i="11"/>
  <c r="GR60" i="11"/>
  <c r="GS60" i="11"/>
  <c r="GR61" i="11"/>
  <c r="GS61" i="11"/>
  <c r="GR62" i="11"/>
  <c r="GS62" i="11"/>
  <c r="GR63" i="11"/>
  <c r="GS63" i="11"/>
  <c r="GR64" i="11"/>
  <c r="GS64" i="11"/>
  <c r="GR65" i="11"/>
  <c r="GS65" i="11"/>
  <c r="GR66" i="11"/>
  <c r="GS66" i="11"/>
  <c r="GR67" i="11"/>
  <c r="GS67" i="11"/>
  <c r="GR68" i="11"/>
  <c r="GS68" i="11"/>
  <c r="GR69" i="11"/>
  <c r="GS69" i="11"/>
  <c r="GR70" i="11"/>
  <c r="GS70" i="11"/>
  <c r="GR71" i="11"/>
  <c r="GS71" i="11"/>
  <c r="GR72" i="11"/>
  <c r="GS72" i="11"/>
  <c r="GR73" i="11"/>
  <c r="GS73" i="11"/>
  <c r="GR74" i="11"/>
  <c r="GS74" i="11"/>
  <c r="GR75" i="11"/>
  <c r="GS75" i="11"/>
  <c r="GR76" i="11"/>
  <c r="GS76" i="11"/>
  <c r="GR77" i="11"/>
  <c r="GS77" i="11"/>
  <c r="GR78" i="11"/>
  <c r="GS78" i="11"/>
  <c r="GR79" i="11"/>
  <c r="GS79" i="11"/>
  <c r="GR80" i="11"/>
  <c r="GS80" i="11"/>
  <c r="GR81" i="11"/>
  <c r="GS81" i="11"/>
  <c r="GR82" i="11"/>
  <c r="GS82" i="11"/>
  <c r="GR83" i="11"/>
  <c r="GS83" i="11"/>
  <c r="GR84" i="11"/>
  <c r="GS84" i="11"/>
  <c r="GR85" i="11"/>
  <c r="GS85" i="11"/>
  <c r="GR86" i="11"/>
  <c r="GS86" i="11"/>
  <c r="GR87" i="11"/>
  <c r="GS87" i="11"/>
  <c r="GR88" i="11"/>
  <c r="GS88" i="11"/>
  <c r="GR89" i="11"/>
  <c r="GS89" i="11"/>
  <c r="GR90" i="11"/>
  <c r="GS90" i="11"/>
  <c r="GR91" i="11"/>
  <c r="GS91" i="11"/>
  <c r="GR92" i="11"/>
  <c r="GS92" i="11"/>
  <c r="GR93" i="11"/>
  <c r="GS93" i="11"/>
  <c r="GR94" i="11"/>
  <c r="GS94" i="11"/>
  <c r="GR95" i="11"/>
  <c r="GS95" i="11"/>
  <c r="GR96" i="11"/>
  <c r="GS96" i="11"/>
  <c r="GR97" i="11"/>
  <c r="GS97" i="11"/>
  <c r="GR98" i="11"/>
  <c r="GS98" i="11"/>
  <c r="GR99" i="11"/>
  <c r="GS99" i="11"/>
  <c r="GR100" i="11"/>
  <c r="GS100" i="11"/>
  <c r="GR101" i="11"/>
  <c r="GS101" i="11"/>
  <c r="GR102" i="11"/>
  <c r="GS102" i="11"/>
  <c r="GR103" i="11"/>
  <c r="GS103" i="11"/>
  <c r="GR104" i="11"/>
  <c r="GS104" i="11"/>
  <c r="GR105" i="11"/>
  <c r="GS105" i="11"/>
  <c r="GR106" i="11"/>
  <c r="GS106" i="11"/>
  <c r="GR107" i="11"/>
  <c r="GS107" i="11"/>
  <c r="GR108" i="11"/>
  <c r="GS108" i="11"/>
  <c r="GR109" i="11"/>
  <c r="GS109" i="11"/>
  <c r="GR110" i="11"/>
  <c r="GS110" i="11"/>
  <c r="GR111" i="11"/>
  <c r="GS111" i="11"/>
  <c r="GR112" i="11"/>
  <c r="GS112" i="11"/>
  <c r="GR113" i="11"/>
  <c r="GS113" i="11"/>
  <c r="GR114" i="11"/>
  <c r="GS114" i="11"/>
  <c r="GR115" i="11"/>
  <c r="GS115" i="11"/>
  <c r="GR116" i="11"/>
  <c r="GS116" i="11"/>
  <c r="GR117" i="11"/>
  <c r="GS117" i="11"/>
  <c r="GR118" i="11"/>
  <c r="GS118" i="11"/>
  <c r="GR119" i="11"/>
  <c r="GS119" i="11"/>
  <c r="GR120" i="11"/>
  <c r="GS120" i="11"/>
  <c r="GR121" i="11"/>
  <c r="GS121" i="11"/>
  <c r="GR122" i="11"/>
  <c r="GS122" i="11"/>
  <c r="GR123" i="11"/>
  <c r="GS123" i="11"/>
  <c r="GR124" i="11"/>
  <c r="GS124" i="11"/>
  <c r="GR125" i="11"/>
  <c r="GS125" i="11"/>
  <c r="GR126" i="11"/>
  <c r="GS126" i="11"/>
  <c r="GR127" i="11"/>
  <c r="GS127" i="11"/>
  <c r="GR128" i="11"/>
  <c r="GS128" i="11"/>
  <c r="GR129" i="11"/>
  <c r="GS129" i="11"/>
  <c r="GR130" i="11"/>
  <c r="GS130" i="11"/>
  <c r="GR131" i="11"/>
  <c r="GS131" i="11"/>
  <c r="GR132" i="11"/>
  <c r="GS132" i="11"/>
  <c r="GR133" i="11"/>
  <c r="GS133" i="11"/>
  <c r="GR134" i="11"/>
  <c r="GS134" i="11"/>
  <c r="GR135" i="11"/>
  <c r="GS135" i="11"/>
  <c r="GR136" i="11"/>
  <c r="GS136" i="11"/>
  <c r="GR137" i="11"/>
  <c r="GS137" i="11"/>
  <c r="GR138" i="11"/>
  <c r="GS138" i="11"/>
  <c r="GR139" i="11"/>
  <c r="GS139" i="11"/>
  <c r="GR140" i="11"/>
  <c r="GS140" i="11"/>
  <c r="GR141" i="11"/>
  <c r="GS141" i="11"/>
  <c r="GR142" i="11"/>
  <c r="GS142" i="11"/>
  <c r="GR143" i="11"/>
  <c r="GS143" i="11"/>
  <c r="GR144" i="11"/>
  <c r="GS144" i="11"/>
  <c r="GR145" i="11"/>
  <c r="GS145" i="11"/>
  <c r="GR146" i="11"/>
  <c r="GS146" i="11"/>
  <c r="GR147" i="11"/>
  <c r="GS147" i="11"/>
  <c r="GR148" i="11"/>
  <c r="GS148" i="11"/>
  <c r="GR149" i="11"/>
  <c r="GS149" i="11"/>
  <c r="GR150" i="11"/>
  <c r="GS150" i="11"/>
  <c r="GR151" i="11"/>
  <c r="GS151" i="11"/>
  <c r="GR152" i="11"/>
  <c r="GS152" i="11"/>
  <c r="GR153" i="11"/>
  <c r="GS153" i="11"/>
  <c r="GR154" i="11"/>
  <c r="GS154" i="11"/>
  <c r="GR155" i="11"/>
  <c r="GS155" i="11"/>
  <c r="GR156" i="11"/>
  <c r="GS156" i="11"/>
  <c r="GR157" i="11"/>
  <c r="GS157" i="11"/>
  <c r="GR158" i="11"/>
  <c r="GS158" i="11"/>
  <c r="GR159" i="11"/>
  <c r="GS159" i="11"/>
  <c r="GR160" i="11"/>
  <c r="GS160" i="11"/>
  <c r="GR161" i="11"/>
  <c r="GS161" i="11"/>
  <c r="GR162" i="11"/>
  <c r="GS162" i="11"/>
  <c r="GR163" i="11"/>
  <c r="GS163" i="11"/>
  <c r="GR164" i="11"/>
  <c r="GS164" i="11"/>
  <c r="GR165" i="11"/>
  <c r="GS165" i="11"/>
  <c r="GR166" i="11"/>
  <c r="GS166" i="11"/>
  <c r="GR167" i="11"/>
  <c r="GS167" i="11"/>
  <c r="GR168" i="11"/>
  <c r="GS168" i="11"/>
  <c r="GR169" i="11"/>
  <c r="GS169" i="11"/>
  <c r="GR170" i="11"/>
  <c r="GS170" i="11"/>
  <c r="GR171" i="11"/>
  <c r="GS171" i="11"/>
  <c r="GR172" i="11"/>
  <c r="GS172" i="11"/>
  <c r="GR173" i="11"/>
  <c r="GS173" i="11"/>
  <c r="GR174" i="11"/>
  <c r="GS174" i="11"/>
  <c r="GR175" i="11"/>
  <c r="GS175" i="11"/>
  <c r="GR176" i="11"/>
  <c r="GS176" i="11"/>
  <c r="GR177" i="11"/>
  <c r="GS177" i="11"/>
  <c r="GR178" i="11"/>
  <c r="GS178" i="11"/>
  <c r="GR179" i="11"/>
  <c r="GS179" i="11"/>
  <c r="GR180" i="11"/>
  <c r="GS180" i="11"/>
  <c r="GR181" i="11"/>
  <c r="GS181" i="11"/>
  <c r="GR182" i="11"/>
  <c r="GS182" i="11"/>
  <c r="GR183" i="11"/>
  <c r="GS183" i="11"/>
  <c r="GR184" i="11"/>
  <c r="GS184" i="11"/>
  <c r="GR185" i="11"/>
  <c r="GS185" i="11"/>
  <c r="GR186" i="11"/>
  <c r="GS186" i="11"/>
  <c r="GR187" i="11"/>
  <c r="GS187" i="11"/>
  <c r="GR188" i="11"/>
  <c r="GS188" i="11"/>
  <c r="GR189" i="11"/>
  <c r="GS189" i="11"/>
  <c r="GR190" i="11"/>
  <c r="GS190" i="11"/>
  <c r="GR191" i="11"/>
  <c r="GS191" i="11"/>
  <c r="GR192" i="11"/>
  <c r="GS192" i="11"/>
  <c r="GR193" i="11"/>
  <c r="GS193" i="11"/>
  <c r="GR194" i="11"/>
  <c r="GS194" i="11"/>
  <c r="GR195" i="11"/>
  <c r="GS195" i="11"/>
  <c r="GR196" i="11"/>
  <c r="GS196" i="11"/>
  <c r="GR197" i="11"/>
  <c r="GS197" i="11"/>
  <c r="GR198" i="11"/>
  <c r="GS198" i="11"/>
  <c r="GR199" i="11"/>
  <c r="GS199" i="11"/>
  <c r="GR200" i="11"/>
  <c r="GS200" i="11"/>
  <c r="GR201" i="11"/>
  <c r="GS201" i="11"/>
  <c r="GR202" i="11"/>
  <c r="GS202" i="11"/>
  <c r="GR203" i="11"/>
  <c r="GS203" i="11"/>
  <c r="GR204" i="11"/>
  <c r="GS204" i="11"/>
  <c r="GR205" i="11"/>
  <c r="GS205" i="11"/>
  <c r="GR206" i="11"/>
  <c r="GS206" i="11"/>
  <c r="GR207" i="11"/>
  <c r="GS207" i="11"/>
  <c r="GR208" i="11"/>
  <c r="GS208" i="11"/>
  <c r="GR209" i="11"/>
  <c r="GS209" i="11"/>
  <c r="GR210" i="11"/>
  <c r="GS210" i="11"/>
  <c r="GR211" i="11"/>
  <c r="GS211" i="11"/>
  <c r="GR212" i="11"/>
  <c r="GS212" i="11"/>
  <c r="GR213" i="11"/>
  <c r="GS213" i="11"/>
  <c r="GR214" i="11"/>
  <c r="GS214" i="11"/>
  <c r="GR215" i="11"/>
  <c r="GS215" i="11"/>
  <c r="GR216" i="11"/>
  <c r="GS216" i="11"/>
  <c r="GR217" i="11"/>
  <c r="GS217" i="11"/>
  <c r="GR218" i="11"/>
  <c r="GS218" i="11"/>
  <c r="GR219" i="11"/>
  <c r="GS219" i="11"/>
  <c r="GR220" i="11"/>
  <c r="GS220" i="11"/>
  <c r="GR221" i="11"/>
  <c r="GS221" i="11"/>
  <c r="GR222" i="11"/>
  <c r="GS222" i="11"/>
  <c r="GR223" i="11"/>
  <c r="GS223" i="11"/>
  <c r="GR224" i="11"/>
  <c r="GS224" i="11"/>
  <c r="GR225" i="11"/>
  <c r="GS225" i="11"/>
  <c r="GR226" i="11"/>
  <c r="GS226" i="11"/>
  <c r="GR227" i="11"/>
  <c r="GS227" i="11"/>
  <c r="GR228" i="11"/>
  <c r="GS228" i="11"/>
  <c r="GR229" i="11"/>
  <c r="GS229" i="11"/>
  <c r="GR230" i="11"/>
  <c r="GS230" i="11"/>
  <c r="GR231" i="11"/>
  <c r="GS231" i="11"/>
  <c r="GR232" i="11"/>
  <c r="GS232" i="11"/>
  <c r="GR233" i="11"/>
  <c r="GS233" i="11"/>
  <c r="GR234" i="11"/>
  <c r="GS234" i="11"/>
  <c r="GR235" i="11"/>
  <c r="GS235" i="11"/>
  <c r="GR236" i="11"/>
  <c r="GS236" i="11"/>
  <c r="GR237" i="11"/>
  <c r="GS237" i="11"/>
  <c r="GR238" i="11"/>
  <c r="GS238" i="11"/>
  <c r="GR239" i="11"/>
  <c r="GS239" i="11"/>
  <c r="GR240" i="11"/>
  <c r="GS240" i="11"/>
  <c r="GR241" i="11"/>
  <c r="GS241" i="11"/>
  <c r="GR242" i="11"/>
  <c r="GS242" i="11"/>
  <c r="GR243" i="11"/>
  <c r="GS243" i="11"/>
  <c r="GR244" i="11"/>
  <c r="GS244" i="11"/>
  <c r="GR245" i="11"/>
  <c r="GS245" i="11"/>
  <c r="GR246" i="11"/>
  <c r="GS246" i="11"/>
  <c r="GR247" i="11"/>
  <c r="GS247" i="11"/>
  <c r="GR248" i="11"/>
  <c r="GS248" i="11"/>
  <c r="GR249" i="11"/>
  <c r="GS249" i="11"/>
  <c r="GR250" i="11"/>
  <c r="GS250" i="11"/>
  <c r="GR251" i="11"/>
  <c r="GS251" i="11"/>
  <c r="GR252" i="11"/>
  <c r="GS252" i="11"/>
  <c r="GR253" i="11"/>
  <c r="GS253" i="11"/>
  <c r="GR254" i="11"/>
  <c r="GS254" i="11"/>
  <c r="GR255" i="11"/>
  <c r="GS255" i="11"/>
  <c r="GR256" i="11"/>
  <c r="GS256" i="11"/>
  <c r="GR257" i="11"/>
  <c r="GS257" i="11"/>
  <c r="GR258" i="11"/>
  <c r="GS258" i="11"/>
  <c r="GR259" i="11"/>
  <c r="GS259" i="11"/>
  <c r="GR260" i="11"/>
  <c r="GS260" i="11"/>
  <c r="GR261" i="11"/>
  <c r="GS261" i="11"/>
  <c r="GR262" i="11"/>
  <c r="GS262" i="11"/>
  <c r="GR263" i="11"/>
  <c r="GS263" i="11"/>
  <c r="GR264" i="11"/>
  <c r="GS264" i="11"/>
  <c r="GR265" i="11"/>
  <c r="GS265" i="11"/>
  <c r="GR266" i="11"/>
  <c r="GS266" i="11"/>
  <c r="GR267" i="11"/>
  <c r="GS267" i="11"/>
  <c r="GR268" i="11"/>
  <c r="GS268" i="11"/>
  <c r="GR269" i="11"/>
  <c r="GS269" i="11"/>
  <c r="GR270" i="11"/>
  <c r="GS270" i="11"/>
  <c r="GR271" i="11"/>
  <c r="GS271" i="11"/>
  <c r="GR272" i="11"/>
  <c r="GS272" i="11"/>
  <c r="GR273" i="11"/>
  <c r="GS273" i="11"/>
  <c r="GR274" i="11"/>
  <c r="GS274" i="11"/>
  <c r="GR275" i="11"/>
  <c r="GS275" i="11"/>
  <c r="GR276" i="11"/>
  <c r="GS276" i="11"/>
  <c r="GR277" i="11"/>
  <c r="GS277" i="11"/>
  <c r="GR278" i="11"/>
  <c r="GS278" i="11"/>
  <c r="GR279" i="11"/>
  <c r="GS279" i="11"/>
  <c r="GR280" i="11"/>
  <c r="GS280" i="11"/>
  <c r="GR281" i="11"/>
  <c r="GS281" i="11"/>
  <c r="GR282" i="11"/>
  <c r="GS282" i="11"/>
  <c r="GR283" i="11"/>
  <c r="GS283" i="11"/>
  <c r="GR284" i="11"/>
  <c r="GS284" i="11"/>
  <c r="GR285" i="11"/>
  <c r="GS285" i="11"/>
  <c r="GR286" i="11"/>
  <c r="GS286" i="11"/>
  <c r="GR287" i="11"/>
  <c r="GS287" i="11"/>
  <c r="GR288" i="11"/>
  <c r="GS288" i="11"/>
  <c r="GR289" i="11"/>
  <c r="GS289" i="11"/>
  <c r="GR290" i="11"/>
  <c r="GS290" i="11"/>
  <c r="GR291" i="11"/>
  <c r="GS291" i="11"/>
  <c r="GR292" i="11"/>
  <c r="GS292" i="11"/>
  <c r="GR293" i="11"/>
  <c r="GS293" i="11"/>
  <c r="GR294" i="11"/>
  <c r="GS294" i="11"/>
  <c r="GR295" i="11"/>
  <c r="GS295" i="11"/>
  <c r="GR296" i="11"/>
  <c r="GS296" i="11"/>
  <c r="GR297" i="11"/>
  <c r="GS297" i="11"/>
  <c r="GR298" i="11"/>
  <c r="GS298" i="11"/>
  <c r="GR299" i="11"/>
  <c r="GS299" i="11"/>
  <c r="GR300" i="11"/>
  <c r="GS300" i="11"/>
  <c r="GR301" i="11"/>
  <c r="GS301" i="11"/>
  <c r="GR302" i="11"/>
  <c r="GS302" i="11"/>
  <c r="GR303" i="11"/>
  <c r="GS303" i="11"/>
  <c r="GR304" i="11"/>
  <c r="GS304" i="11"/>
  <c r="GR305" i="11"/>
  <c r="GS305" i="11"/>
  <c r="GR306" i="11"/>
  <c r="GS306" i="11"/>
  <c r="GR307" i="11"/>
  <c r="GS307" i="11"/>
  <c r="GR308" i="11"/>
  <c r="GS308" i="11"/>
  <c r="GR309" i="11"/>
  <c r="GS309" i="11"/>
  <c r="GR310" i="11"/>
  <c r="GS310" i="11"/>
  <c r="GR311" i="11"/>
  <c r="GS311" i="11"/>
  <c r="GR312" i="11"/>
  <c r="GS312" i="11"/>
  <c r="GR313" i="11"/>
  <c r="GS313" i="11"/>
  <c r="GR314" i="11"/>
  <c r="GS314" i="11"/>
  <c r="GR315" i="11"/>
  <c r="GS315" i="11"/>
  <c r="GR316" i="11"/>
  <c r="GS316" i="11"/>
  <c r="GR317" i="11"/>
  <c r="GS317" i="11"/>
  <c r="GR318" i="11"/>
  <c r="GS318" i="11"/>
  <c r="GR319" i="11"/>
  <c r="GS319" i="11"/>
  <c r="GR320" i="11"/>
  <c r="GS320" i="11"/>
  <c r="GR321" i="11"/>
  <c r="GS321" i="11"/>
  <c r="GR322" i="11"/>
  <c r="GS322" i="11"/>
  <c r="GR323" i="11"/>
  <c r="GS323" i="11"/>
  <c r="GR324" i="11"/>
  <c r="GS324" i="11"/>
  <c r="GR325" i="11"/>
  <c r="GS325" i="11"/>
  <c r="GR326" i="11"/>
  <c r="GS326" i="11"/>
  <c r="GR327" i="11"/>
  <c r="GS327" i="11"/>
  <c r="GR328" i="11"/>
  <c r="GS328" i="11"/>
  <c r="GR329" i="11"/>
  <c r="GS329" i="11"/>
  <c r="GR330" i="11"/>
  <c r="GS330" i="11"/>
  <c r="GR331" i="11"/>
  <c r="GS331" i="11"/>
  <c r="GR332" i="11"/>
  <c r="GS332" i="11"/>
  <c r="GR333" i="11"/>
  <c r="GS333" i="11"/>
  <c r="GR334" i="11"/>
  <c r="GS334" i="11"/>
  <c r="GR335" i="11"/>
  <c r="GS335" i="11"/>
  <c r="GR336" i="11"/>
  <c r="GS336" i="11"/>
  <c r="GR337" i="11"/>
  <c r="GS337" i="11"/>
  <c r="GR338" i="11"/>
  <c r="GS338" i="11"/>
  <c r="GR339" i="11"/>
  <c r="GS339" i="11"/>
  <c r="GR340" i="11"/>
  <c r="GS340" i="11"/>
  <c r="GR341" i="11"/>
  <c r="GS341" i="11"/>
  <c r="GR342" i="11"/>
  <c r="GS342" i="11"/>
  <c r="GR343" i="11"/>
  <c r="GS343" i="11"/>
  <c r="GR344" i="11"/>
  <c r="GS344" i="11"/>
  <c r="GR345" i="11"/>
  <c r="GS345" i="11"/>
  <c r="GR346" i="11"/>
  <c r="GS346" i="11"/>
  <c r="GR347" i="11"/>
  <c r="GS347" i="11"/>
  <c r="GR348" i="11"/>
  <c r="GS348" i="11"/>
  <c r="GR349" i="11"/>
  <c r="GS349" i="11"/>
  <c r="GR350" i="11"/>
  <c r="GS350" i="11"/>
  <c r="GR351" i="11"/>
  <c r="GS351" i="11"/>
  <c r="GR352" i="11"/>
  <c r="GS352" i="11"/>
  <c r="GR353" i="11"/>
  <c r="GS353" i="11"/>
  <c r="GR354" i="11"/>
  <c r="GS354" i="11"/>
  <c r="GR355" i="11"/>
  <c r="GS355" i="11"/>
  <c r="GR356" i="11"/>
  <c r="GS356" i="11"/>
  <c r="GR357" i="11"/>
  <c r="GS357" i="11"/>
  <c r="GR358" i="11"/>
  <c r="GS358" i="11"/>
  <c r="GR359" i="11"/>
  <c r="GS359" i="11"/>
  <c r="GR360" i="11"/>
  <c r="GS360" i="11"/>
  <c r="GR361" i="11"/>
  <c r="GS361" i="11"/>
  <c r="GR362" i="11"/>
  <c r="GS362" i="11"/>
  <c r="GR363" i="11"/>
  <c r="GS363" i="11"/>
  <c r="GR364" i="11"/>
  <c r="GS364" i="11"/>
  <c r="GR365" i="11"/>
  <c r="GS365" i="11"/>
  <c r="GR366" i="11"/>
  <c r="GS366" i="11"/>
  <c r="GR367" i="11"/>
  <c r="GS367" i="11"/>
  <c r="GR368" i="11"/>
  <c r="GS368" i="11"/>
  <c r="GR369" i="11"/>
  <c r="GS369" i="11"/>
  <c r="GR370" i="11"/>
  <c r="GS370" i="11"/>
  <c r="GR371" i="11"/>
  <c r="GS371" i="11"/>
  <c r="GR372" i="11"/>
  <c r="GS372" i="11"/>
  <c r="GR373" i="11"/>
  <c r="GS373" i="11"/>
  <c r="GR374" i="11"/>
  <c r="GS374" i="11"/>
  <c r="GR375" i="11"/>
  <c r="GS375" i="11"/>
  <c r="GR376" i="11"/>
  <c r="GS376" i="11"/>
  <c r="GR377" i="11"/>
  <c r="GS377" i="11"/>
  <c r="GR378" i="11"/>
  <c r="GS378" i="11"/>
  <c r="GR379" i="11"/>
  <c r="GS379" i="11"/>
  <c r="GR380" i="11"/>
  <c r="GS380" i="11"/>
  <c r="GR381" i="11"/>
  <c r="GS381" i="11"/>
  <c r="GR382" i="11"/>
  <c r="GS382" i="11"/>
  <c r="GR383" i="11"/>
  <c r="GS383" i="11"/>
  <c r="GR384" i="11"/>
  <c r="GS384" i="11"/>
  <c r="GR385" i="11"/>
  <c r="GS385" i="11"/>
  <c r="GR386" i="11"/>
  <c r="GS386" i="11"/>
  <c r="GR387" i="11"/>
  <c r="GS387" i="11"/>
  <c r="GR388" i="11"/>
  <c r="GS388" i="11"/>
  <c r="GR389" i="11"/>
  <c r="GS389" i="11"/>
  <c r="GR390" i="11"/>
  <c r="GS390" i="11"/>
  <c r="GR391" i="11"/>
  <c r="GS391" i="11"/>
  <c r="GR392" i="11"/>
  <c r="GS392" i="11"/>
  <c r="GR393" i="11"/>
  <c r="GS393" i="11"/>
  <c r="GR394" i="11"/>
  <c r="GS394" i="11"/>
  <c r="GR395" i="11"/>
  <c r="GS395" i="11"/>
  <c r="GR396" i="11"/>
  <c r="GS396" i="11"/>
  <c r="GR397" i="11"/>
  <c r="GS397" i="11"/>
  <c r="GR398" i="11"/>
  <c r="GS398" i="11"/>
  <c r="GR399" i="11"/>
  <c r="GS399" i="11"/>
  <c r="GR400" i="11"/>
  <c r="GS400" i="11"/>
  <c r="GR401" i="11"/>
  <c r="GS401" i="11"/>
  <c r="GR402" i="11"/>
  <c r="GS402" i="11"/>
  <c r="GR403" i="11"/>
  <c r="GS403" i="11"/>
  <c r="GR404" i="11"/>
  <c r="GS404" i="11"/>
  <c r="GR405" i="11"/>
  <c r="GS405" i="11"/>
  <c r="GR406" i="11"/>
  <c r="GS406" i="11"/>
  <c r="GR407" i="11"/>
  <c r="GS407" i="11"/>
  <c r="GR408" i="11"/>
  <c r="GS408" i="11"/>
  <c r="GR409" i="11"/>
  <c r="GS409" i="11"/>
  <c r="GR410" i="11"/>
  <c r="GS410" i="11"/>
  <c r="GR411" i="11"/>
  <c r="GS411" i="11"/>
  <c r="GR412" i="11"/>
  <c r="GS412" i="11"/>
  <c r="GR413" i="11"/>
  <c r="GS413" i="11"/>
  <c r="GR414" i="11"/>
  <c r="GS414" i="11"/>
  <c r="GR415" i="11"/>
  <c r="GS415" i="11"/>
  <c r="GR416" i="11"/>
  <c r="GS416" i="11"/>
  <c r="GR417" i="11"/>
  <c r="GS417" i="11"/>
  <c r="GR418" i="11"/>
  <c r="GS418" i="11"/>
  <c r="GS2" i="11"/>
  <c r="GR2" i="11"/>
  <c r="GY3" i="11"/>
  <c r="GZ3" i="11"/>
  <c r="GY4" i="11"/>
  <c r="GZ4" i="11"/>
  <c r="GY5" i="11"/>
  <c r="GZ5" i="11"/>
  <c r="GY6" i="11"/>
  <c r="GZ6" i="11"/>
  <c r="GY7" i="11"/>
  <c r="GZ7" i="11"/>
  <c r="GY8" i="11"/>
  <c r="GZ8" i="11"/>
  <c r="GY9" i="11"/>
  <c r="GZ9" i="11"/>
  <c r="GY10" i="11"/>
  <c r="GZ10" i="11"/>
  <c r="GY11" i="11"/>
  <c r="GZ11" i="11"/>
  <c r="GY12" i="11"/>
  <c r="GZ12" i="11"/>
  <c r="GY13" i="11"/>
  <c r="GZ13" i="11"/>
  <c r="GY14" i="11"/>
  <c r="GZ14" i="11"/>
  <c r="GY15" i="11"/>
  <c r="GZ15" i="11"/>
  <c r="GY16" i="11"/>
  <c r="GZ16" i="11"/>
  <c r="GY17" i="11"/>
  <c r="GZ17" i="11"/>
  <c r="GY18" i="11"/>
  <c r="GZ18" i="11"/>
  <c r="GY19" i="11"/>
  <c r="GZ19" i="11"/>
  <c r="GY20" i="11"/>
  <c r="GZ20" i="11"/>
  <c r="GY21" i="11"/>
  <c r="GZ21" i="11"/>
  <c r="GY22" i="11"/>
  <c r="GZ22" i="11"/>
  <c r="GY23" i="11"/>
  <c r="GZ23" i="11"/>
  <c r="GY24" i="11"/>
  <c r="GZ24" i="11"/>
  <c r="GY25" i="11"/>
  <c r="GZ25" i="11"/>
  <c r="GY26" i="11"/>
  <c r="GZ26" i="11"/>
  <c r="GY27" i="11"/>
  <c r="GZ27" i="11"/>
  <c r="GY28" i="11"/>
  <c r="GZ28" i="11"/>
  <c r="GY29" i="11"/>
  <c r="GZ29" i="11"/>
  <c r="GY30" i="11"/>
  <c r="GZ30" i="11"/>
  <c r="GY31" i="11"/>
  <c r="GZ31" i="11"/>
  <c r="GY32" i="11"/>
  <c r="GZ32" i="11"/>
  <c r="GY33" i="11"/>
  <c r="GZ33" i="11"/>
  <c r="GY34" i="11"/>
  <c r="GZ34" i="11"/>
  <c r="GY35" i="11"/>
  <c r="GZ35" i="11"/>
  <c r="GY36" i="11"/>
  <c r="GZ36" i="11"/>
  <c r="GY37" i="11"/>
  <c r="GZ37" i="11"/>
  <c r="GY38" i="11"/>
  <c r="GZ38" i="11"/>
  <c r="GY39" i="11"/>
  <c r="GZ39" i="11"/>
  <c r="GY40" i="11"/>
  <c r="GZ40" i="11"/>
  <c r="GY41" i="11"/>
  <c r="GZ41" i="11"/>
  <c r="GY42" i="11"/>
  <c r="GZ42" i="11"/>
  <c r="GY43" i="11"/>
  <c r="GZ43" i="11"/>
  <c r="GY44" i="11"/>
  <c r="GZ44" i="11"/>
  <c r="GY45" i="11"/>
  <c r="GZ45" i="11"/>
  <c r="GY46" i="11"/>
  <c r="GZ46" i="11"/>
  <c r="GY47" i="11"/>
  <c r="GZ47" i="11"/>
  <c r="GY48" i="11"/>
  <c r="GZ48" i="11"/>
  <c r="GY49" i="11"/>
  <c r="GZ49" i="11"/>
  <c r="GY50" i="11"/>
  <c r="GZ50" i="11"/>
  <c r="GY51" i="11"/>
  <c r="GZ51" i="11"/>
  <c r="GY52" i="11"/>
  <c r="GZ52" i="11"/>
  <c r="GY53" i="11"/>
  <c r="GZ53" i="11"/>
  <c r="GY54" i="11"/>
  <c r="GZ54" i="11"/>
  <c r="GY55" i="11"/>
  <c r="GZ55" i="11"/>
  <c r="GY56" i="11"/>
  <c r="GZ56" i="11"/>
  <c r="GY57" i="11"/>
  <c r="GZ57" i="11"/>
  <c r="GY58" i="11"/>
  <c r="GZ58" i="11"/>
  <c r="GY59" i="11"/>
  <c r="GZ59" i="11"/>
  <c r="GY60" i="11"/>
  <c r="GZ60" i="11"/>
  <c r="GY61" i="11"/>
  <c r="GZ61" i="11"/>
  <c r="GY62" i="11"/>
  <c r="GZ62" i="11"/>
  <c r="GY63" i="11"/>
  <c r="GZ63" i="11"/>
  <c r="GY64" i="11"/>
  <c r="GZ64" i="11"/>
  <c r="GY65" i="11"/>
  <c r="GZ65" i="11"/>
  <c r="GY66" i="11"/>
  <c r="GZ66" i="11"/>
  <c r="GY67" i="11"/>
  <c r="GZ67" i="11"/>
  <c r="GY68" i="11"/>
  <c r="GZ68" i="11"/>
  <c r="GY69" i="11"/>
  <c r="GZ69" i="11"/>
  <c r="GY70" i="11"/>
  <c r="GZ70" i="11"/>
  <c r="GY71" i="11"/>
  <c r="GZ71" i="11"/>
  <c r="GY72" i="11"/>
  <c r="GZ72" i="11"/>
  <c r="GY73" i="11"/>
  <c r="GZ73" i="11"/>
  <c r="GY74" i="11"/>
  <c r="GZ74" i="11"/>
  <c r="GY75" i="11"/>
  <c r="GZ75" i="11"/>
  <c r="GY76" i="11"/>
  <c r="GZ76" i="11"/>
  <c r="GY77" i="11"/>
  <c r="GZ77" i="11"/>
  <c r="GY78" i="11"/>
  <c r="GZ78" i="11"/>
  <c r="GY79" i="11"/>
  <c r="GZ79" i="11"/>
  <c r="GY80" i="11"/>
  <c r="GZ80" i="11"/>
  <c r="GY81" i="11"/>
  <c r="GZ81" i="11"/>
  <c r="GY82" i="11"/>
  <c r="GZ82" i="11"/>
  <c r="GY83" i="11"/>
  <c r="GZ83" i="11"/>
  <c r="GY84" i="11"/>
  <c r="GZ84" i="11"/>
  <c r="GY85" i="11"/>
  <c r="GZ85" i="11"/>
  <c r="GY86" i="11"/>
  <c r="GZ86" i="11"/>
  <c r="GY87" i="11"/>
  <c r="GZ87" i="11"/>
  <c r="GY88" i="11"/>
  <c r="GZ88" i="11"/>
  <c r="GY89" i="11"/>
  <c r="GZ89" i="11"/>
  <c r="GY90" i="11"/>
  <c r="GZ90" i="11"/>
  <c r="GY91" i="11"/>
  <c r="GZ91" i="11"/>
  <c r="GY92" i="11"/>
  <c r="GZ92" i="11"/>
  <c r="GY93" i="11"/>
  <c r="GZ93" i="11"/>
  <c r="GY94" i="11"/>
  <c r="GZ94" i="11"/>
  <c r="GY95" i="11"/>
  <c r="GZ95" i="11"/>
  <c r="GY96" i="11"/>
  <c r="GZ96" i="11"/>
  <c r="GY97" i="11"/>
  <c r="GZ97" i="11"/>
  <c r="GY98" i="11"/>
  <c r="GZ98" i="11"/>
  <c r="GY99" i="11"/>
  <c r="GZ99" i="11"/>
  <c r="GY100" i="11"/>
  <c r="GZ100" i="11"/>
  <c r="GY101" i="11"/>
  <c r="GZ101" i="11"/>
  <c r="GY102" i="11"/>
  <c r="GZ102" i="11"/>
  <c r="GY103" i="11"/>
  <c r="GZ103" i="11"/>
  <c r="GY104" i="11"/>
  <c r="GZ104" i="11"/>
  <c r="GY105" i="11"/>
  <c r="GZ105" i="11"/>
  <c r="GY106" i="11"/>
  <c r="GZ106" i="11"/>
  <c r="GY107" i="11"/>
  <c r="GZ107" i="11"/>
  <c r="GY108" i="11"/>
  <c r="GZ108" i="11"/>
  <c r="GY109" i="11"/>
  <c r="GZ109" i="11"/>
  <c r="GY110" i="11"/>
  <c r="GZ110" i="11"/>
  <c r="GY111" i="11"/>
  <c r="GZ111" i="11"/>
  <c r="GY112" i="11"/>
  <c r="GZ112" i="11"/>
  <c r="GY113" i="11"/>
  <c r="GZ113" i="11"/>
  <c r="GY114" i="11"/>
  <c r="GZ114" i="11"/>
  <c r="GY115" i="11"/>
  <c r="GZ115" i="11"/>
  <c r="GY116" i="11"/>
  <c r="GZ116" i="11"/>
  <c r="GY117" i="11"/>
  <c r="GZ117" i="11"/>
  <c r="GY118" i="11"/>
  <c r="GZ118" i="11"/>
  <c r="GY119" i="11"/>
  <c r="GZ119" i="11"/>
  <c r="GY120" i="11"/>
  <c r="GZ120" i="11"/>
  <c r="GY121" i="11"/>
  <c r="GZ121" i="11"/>
  <c r="GY122" i="11"/>
  <c r="GZ122" i="11"/>
  <c r="GY123" i="11"/>
  <c r="GZ123" i="11"/>
  <c r="GY124" i="11"/>
  <c r="GZ124" i="11"/>
  <c r="GY125" i="11"/>
  <c r="GZ125" i="11"/>
  <c r="GY126" i="11"/>
  <c r="GZ126" i="11"/>
  <c r="GY127" i="11"/>
  <c r="GZ127" i="11"/>
  <c r="GY128" i="11"/>
  <c r="GZ128" i="11"/>
  <c r="GY129" i="11"/>
  <c r="GZ129" i="11"/>
  <c r="GY130" i="11"/>
  <c r="GZ130" i="11"/>
  <c r="GY131" i="11"/>
  <c r="GZ131" i="11"/>
  <c r="GY132" i="11"/>
  <c r="GZ132" i="11"/>
  <c r="GY133" i="11"/>
  <c r="GZ133" i="11"/>
  <c r="GY134" i="11"/>
  <c r="GZ134" i="11"/>
  <c r="GY135" i="11"/>
  <c r="GZ135" i="11"/>
  <c r="GY136" i="11"/>
  <c r="GZ136" i="11"/>
  <c r="GY137" i="11"/>
  <c r="GZ137" i="11"/>
  <c r="GY138" i="11"/>
  <c r="GZ138" i="11"/>
  <c r="GY139" i="11"/>
  <c r="GZ139" i="11"/>
  <c r="GY140" i="11"/>
  <c r="GZ140" i="11"/>
  <c r="GY141" i="11"/>
  <c r="GZ141" i="11"/>
  <c r="GY142" i="11"/>
  <c r="GZ142" i="11"/>
  <c r="GY143" i="11"/>
  <c r="GZ143" i="11"/>
  <c r="GY144" i="11"/>
  <c r="GZ144" i="11"/>
  <c r="GY145" i="11"/>
  <c r="GZ145" i="11"/>
  <c r="GY146" i="11"/>
  <c r="GZ146" i="11"/>
  <c r="GY147" i="11"/>
  <c r="GZ147" i="11"/>
  <c r="GY148" i="11"/>
  <c r="GZ148" i="11"/>
  <c r="GY149" i="11"/>
  <c r="GZ149" i="11"/>
  <c r="GY150" i="11"/>
  <c r="GZ150" i="11"/>
  <c r="GY151" i="11"/>
  <c r="GZ151" i="11"/>
  <c r="GY152" i="11"/>
  <c r="GZ152" i="11"/>
  <c r="GY153" i="11"/>
  <c r="GZ153" i="11"/>
  <c r="GY154" i="11"/>
  <c r="GZ154" i="11"/>
  <c r="GY155" i="11"/>
  <c r="GZ155" i="11"/>
  <c r="GY156" i="11"/>
  <c r="GZ156" i="11"/>
  <c r="GY157" i="11"/>
  <c r="GZ157" i="11"/>
  <c r="GY158" i="11"/>
  <c r="GZ158" i="11"/>
  <c r="GY159" i="11"/>
  <c r="GZ159" i="11"/>
  <c r="GY160" i="11"/>
  <c r="GZ160" i="11"/>
  <c r="GY161" i="11"/>
  <c r="GZ161" i="11"/>
  <c r="GY162" i="11"/>
  <c r="GZ162" i="11"/>
  <c r="GY163" i="11"/>
  <c r="GZ163" i="11"/>
  <c r="GY164" i="11"/>
  <c r="GZ164" i="11"/>
  <c r="GY165" i="11"/>
  <c r="GZ165" i="11"/>
  <c r="GY166" i="11"/>
  <c r="GZ166" i="11"/>
  <c r="GY167" i="11"/>
  <c r="GZ167" i="11"/>
  <c r="GY168" i="11"/>
  <c r="GZ168" i="11"/>
  <c r="GY169" i="11"/>
  <c r="GZ169" i="11"/>
  <c r="GY170" i="11"/>
  <c r="GZ170" i="11"/>
  <c r="GY171" i="11"/>
  <c r="GZ171" i="11"/>
  <c r="GY172" i="11"/>
  <c r="GZ172" i="11"/>
  <c r="GY173" i="11"/>
  <c r="GZ173" i="11"/>
  <c r="GY174" i="11"/>
  <c r="GZ174" i="11"/>
  <c r="GY175" i="11"/>
  <c r="GZ175" i="11"/>
  <c r="GY176" i="11"/>
  <c r="GZ176" i="11"/>
  <c r="GY177" i="11"/>
  <c r="GZ177" i="11"/>
  <c r="GY178" i="11"/>
  <c r="GZ178" i="11"/>
  <c r="GY179" i="11"/>
  <c r="GZ179" i="11"/>
  <c r="GY180" i="11"/>
  <c r="GZ180" i="11"/>
  <c r="GY181" i="11"/>
  <c r="GZ181" i="11"/>
  <c r="GY182" i="11"/>
  <c r="GZ182" i="11"/>
  <c r="GY183" i="11"/>
  <c r="GZ183" i="11"/>
  <c r="GY184" i="11"/>
  <c r="GZ184" i="11"/>
  <c r="GY185" i="11"/>
  <c r="GZ185" i="11"/>
  <c r="GY186" i="11"/>
  <c r="GZ186" i="11"/>
  <c r="GY187" i="11"/>
  <c r="GZ187" i="11"/>
  <c r="GY188" i="11"/>
  <c r="GZ188" i="11"/>
  <c r="GY189" i="11"/>
  <c r="GZ189" i="11"/>
  <c r="GY190" i="11"/>
  <c r="GZ190" i="11"/>
  <c r="GY191" i="11"/>
  <c r="GZ191" i="11"/>
  <c r="GY192" i="11"/>
  <c r="GZ192" i="11"/>
  <c r="GY193" i="11"/>
  <c r="GZ193" i="11"/>
  <c r="GY194" i="11"/>
  <c r="GZ194" i="11"/>
  <c r="GY195" i="11"/>
  <c r="GZ195" i="11"/>
  <c r="GY196" i="11"/>
  <c r="GZ196" i="11"/>
  <c r="GY197" i="11"/>
  <c r="GZ197" i="11"/>
  <c r="GY198" i="11"/>
  <c r="GZ198" i="11"/>
  <c r="GY199" i="11"/>
  <c r="GZ199" i="11"/>
  <c r="GY200" i="11"/>
  <c r="GZ200" i="11"/>
  <c r="GY201" i="11"/>
  <c r="GZ201" i="11"/>
  <c r="GY202" i="11"/>
  <c r="GZ202" i="11"/>
  <c r="GY203" i="11"/>
  <c r="GZ203" i="11"/>
  <c r="GY204" i="11"/>
  <c r="GZ204" i="11"/>
  <c r="GY205" i="11"/>
  <c r="GZ205" i="11"/>
  <c r="GY206" i="11"/>
  <c r="GZ206" i="11"/>
  <c r="GY207" i="11"/>
  <c r="GZ207" i="11"/>
  <c r="GY208" i="11"/>
  <c r="GZ208" i="11"/>
  <c r="GY209" i="11"/>
  <c r="GZ209" i="11"/>
  <c r="GY210" i="11"/>
  <c r="GZ210" i="11"/>
  <c r="GY211" i="11"/>
  <c r="GZ211" i="11"/>
  <c r="GY212" i="11"/>
  <c r="GZ212" i="11"/>
  <c r="GY213" i="11"/>
  <c r="GZ213" i="11"/>
  <c r="GY214" i="11"/>
  <c r="GZ214" i="11"/>
  <c r="GY215" i="11"/>
  <c r="GZ215" i="11"/>
  <c r="GY216" i="11"/>
  <c r="GZ216" i="11"/>
  <c r="GY217" i="11"/>
  <c r="GZ217" i="11"/>
  <c r="GY218" i="11"/>
  <c r="GZ218" i="11"/>
  <c r="GY219" i="11"/>
  <c r="GZ219" i="11"/>
  <c r="GY220" i="11"/>
  <c r="GZ220" i="11"/>
  <c r="GY221" i="11"/>
  <c r="GZ221" i="11"/>
  <c r="GY222" i="11"/>
  <c r="GZ222" i="11"/>
  <c r="GY223" i="11"/>
  <c r="GZ223" i="11"/>
  <c r="GY224" i="11"/>
  <c r="GZ224" i="11"/>
  <c r="GY225" i="11"/>
  <c r="GZ225" i="11"/>
  <c r="GY226" i="11"/>
  <c r="GZ226" i="11"/>
  <c r="GY227" i="11"/>
  <c r="GZ227" i="11"/>
  <c r="GY228" i="11"/>
  <c r="GZ228" i="11"/>
  <c r="GY229" i="11"/>
  <c r="GZ229" i="11"/>
  <c r="GY230" i="11"/>
  <c r="GZ230" i="11"/>
  <c r="GY231" i="11"/>
  <c r="GZ231" i="11"/>
  <c r="GY232" i="11"/>
  <c r="GZ232" i="11"/>
  <c r="GY233" i="11"/>
  <c r="GZ233" i="11"/>
  <c r="GY234" i="11"/>
  <c r="GZ234" i="11"/>
  <c r="GY235" i="11"/>
  <c r="GZ235" i="11"/>
  <c r="GY236" i="11"/>
  <c r="GZ236" i="11"/>
  <c r="GY237" i="11"/>
  <c r="GZ237" i="11"/>
  <c r="GY238" i="11"/>
  <c r="GZ238" i="11"/>
  <c r="GY239" i="11"/>
  <c r="GZ239" i="11"/>
  <c r="GY240" i="11"/>
  <c r="GZ240" i="11"/>
  <c r="GY241" i="11"/>
  <c r="GZ241" i="11"/>
  <c r="GY242" i="11"/>
  <c r="GZ242" i="11"/>
  <c r="GY243" i="11"/>
  <c r="GZ243" i="11"/>
  <c r="GY244" i="11"/>
  <c r="GZ244" i="11"/>
  <c r="GY245" i="11"/>
  <c r="GZ245" i="11"/>
  <c r="GY246" i="11"/>
  <c r="GZ246" i="11"/>
  <c r="GY247" i="11"/>
  <c r="GZ247" i="11"/>
  <c r="GY248" i="11"/>
  <c r="GZ248" i="11"/>
  <c r="GY249" i="11"/>
  <c r="GZ249" i="11"/>
  <c r="GY250" i="11"/>
  <c r="GZ250" i="11"/>
  <c r="GY251" i="11"/>
  <c r="GZ251" i="11"/>
  <c r="GY252" i="11"/>
  <c r="GZ252" i="11"/>
  <c r="GY253" i="11"/>
  <c r="GZ253" i="11"/>
  <c r="GY254" i="11"/>
  <c r="GZ254" i="11"/>
  <c r="GY255" i="11"/>
  <c r="GZ255" i="11"/>
  <c r="GY256" i="11"/>
  <c r="GZ256" i="11"/>
  <c r="GY257" i="11"/>
  <c r="GZ257" i="11"/>
  <c r="GY258" i="11"/>
  <c r="GZ258" i="11"/>
  <c r="GY259" i="11"/>
  <c r="GZ259" i="11"/>
  <c r="GY260" i="11"/>
  <c r="GZ260" i="11"/>
  <c r="GY261" i="11"/>
  <c r="GZ261" i="11"/>
  <c r="GY262" i="11"/>
  <c r="GZ262" i="11"/>
  <c r="GY263" i="11"/>
  <c r="GZ263" i="11"/>
  <c r="GY264" i="11"/>
  <c r="GZ264" i="11"/>
  <c r="GY265" i="11"/>
  <c r="GZ265" i="11"/>
  <c r="GY266" i="11"/>
  <c r="GZ266" i="11"/>
  <c r="GY267" i="11"/>
  <c r="GZ267" i="11"/>
  <c r="GY268" i="11"/>
  <c r="GZ268" i="11"/>
  <c r="GY269" i="11"/>
  <c r="GZ269" i="11"/>
  <c r="GY270" i="11"/>
  <c r="GZ270" i="11"/>
  <c r="GY271" i="11"/>
  <c r="GZ271" i="11"/>
  <c r="GY272" i="11"/>
  <c r="GZ272" i="11"/>
  <c r="GY273" i="11"/>
  <c r="GZ273" i="11"/>
  <c r="GY274" i="11"/>
  <c r="GZ274" i="11"/>
  <c r="GY275" i="11"/>
  <c r="GZ275" i="11"/>
  <c r="GY276" i="11"/>
  <c r="GZ276" i="11"/>
  <c r="GY277" i="11"/>
  <c r="GZ277" i="11"/>
  <c r="GY278" i="11"/>
  <c r="GZ278" i="11"/>
  <c r="GY279" i="11"/>
  <c r="GZ279" i="11"/>
  <c r="GY280" i="11"/>
  <c r="GZ280" i="11"/>
  <c r="GY281" i="11"/>
  <c r="GZ281" i="11"/>
  <c r="GY282" i="11"/>
  <c r="GZ282" i="11"/>
  <c r="GY283" i="11"/>
  <c r="GZ283" i="11"/>
  <c r="GY284" i="11"/>
  <c r="GZ284" i="11"/>
  <c r="GY285" i="11"/>
  <c r="GZ285" i="11"/>
  <c r="GY286" i="11"/>
  <c r="GZ286" i="11"/>
  <c r="GY287" i="11"/>
  <c r="GZ287" i="11"/>
  <c r="GY288" i="11"/>
  <c r="GZ288" i="11"/>
  <c r="GY289" i="11"/>
  <c r="GZ289" i="11"/>
  <c r="GY290" i="11"/>
  <c r="GZ290" i="11"/>
  <c r="GY291" i="11"/>
  <c r="GZ291" i="11"/>
  <c r="GY292" i="11"/>
  <c r="GZ292" i="11"/>
  <c r="GY293" i="11"/>
  <c r="GZ293" i="11"/>
  <c r="GY294" i="11"/>
  <c r="GZ294" i="11"/>
  <c r="GY295" i="11"/>
  <c r="GZ295" i="11"/>
  <c r="GY296" i="11"/>
  <c r="GZ296" i="11"/>
  <c r="GY297" i="11"/>
  <c r="GZ297" i="11"/>
  <c r="GY298" i="11"/>
  <c r="GZ298" i="11"/>
  <c r="GY299" i="11"/>
  <c r="GZ299" i="11"/>
  <c r="GY300" i="11"/>
  <c r="GZ300" i="11"/>
  <c r="GY301" i="11"/>
  <c r="GZ301" i="11"/>
  <c r="GY302" i="11"/>
  <c r="GZ302" i="11"/>
  <c r="GY303" i="11"/>
  <c r="GZ303" i="11"/>
  <c r="GY304" i="11"/>
  <c r="GZ304" i="11"/>
  <c r="GY305" i="11"/>
  <c r="GZ305" i="11"/>
  <c r="GY306" i="11"/>
  <c r="GZ306" i="11"/>
  <c r="GY307" i="11"/>
  <c r="GZ307" i="11"/>
  <c r="GY308" i="11"/>
  <c r="GZ308" i="11"/>
  <c r="GY309" i="11"/>
  <c r="GZ309" i="11"/>
  <c r="GY310" i="11"/>
  <c r="GZ310" i="11"/>
  <c r="GY311" i="11"/>
  <c r="GZ311" i="11"/>
  <c r="GY312" i="11"/>
  <c r="GZ312" i="11"/>
  <c r="GY313" i="11"/>
  <c r="GZ313" i="11"/>
  <c r="GY314" i="11"/>
  <c r="GZ314" i="11"/>
  <c r="GY315" i="11"/>
  <c r="GZ315" i="11"/>
  <c r="GY316" i="11"/>
  <c r="GZ316" i="11"/>
  <c r="GY317" i="11"/>
  <c r="GZ317" i="11"/>
  <c r="GY318" i="11"/>
  <c r="GZ318" i="11"/>
  <c r="GY319" i="11"/>
  <c r="GZ319" i="11"/>
  <c r="GY320" i="11"/>
  <c r="GZ320" i="11"/>
  <c r="GY321" i="11"/>
  <c r="GZ321" i="11"/>
  <c r="GY322" i="11"/>
  <c r="GZ322" i="11"/>
  <c r="GY323" i="11"/>
  <c r="GZ323" i="11"/>
  <c r="GY324" i="11"/>
  <c r="GZ324" i="11"/>
  <c r="GY325" i="11"/>
  <c r="GZ325" i="11"/>
  <c r="GY326" i="11"/>
  <c r="GZ326" i="11"/>
  <c r="GY327" i="11"/>
  <c r="GZ327" i="11"/>
  <c r="GY328" i="11"/>
  <c r="GZ328" i="11"/>
  <c r="GY329" i="11"/>
  <c r="GZ329" i="11"/>
  <c r="GY330" i="11"/>
  <c r="GZ330" i="11"/>
  <c r="GY331" i="11"/>
  <c r="GZ331" i="11"/>
  <c r="GY332" i="11"/>
  <c r="GZ332" i="11"/>
  <c r="GY333" i="11"/>
  <c r="GZ333" i="11"/>
  <c r="GY334" i="11"/>
  <c r="GZ334" i="11"/>
  <c r="GY335" i="11"/>
  <c r="GZ335" i="11"/>
  <c r="GY336" i="11"/>
  <c r="GZ336" i="11"/>
  <c r="GY337" i="11"/>
  <c r="GZ337" i="11"/>
  <c r="GY338" i="11"/>
  <c r="GZ338" i="11"/>
  <c r="GY339" i="11"/>
  <c r="GZ339" i="11"/>
  <c r="GY340" i="11"/>
  <c r="GZ340" i="11"/>
  <c r="GY341" i="11"/>
  <c r="GZ341" i="11"/>
  <c r="GY342" i="11"/>
  <c r="GZ342" i="11"/>
  <c r="GY343" i="11"/>
  <c r="GZ343" i="11"/>
  <c r="GY344" i="11"/>
  <c r="GZ344" i="11"/>
  <c r="GY345" i="11"/>
  <c r="GZ345" i="11"/>
  <c r="GY346" i="11"/>
  <c r="GZ346" i="11"/>
  <c r="GY347" i="11"/>
  <c r="GZ347" i="11"/>
  <c r="GY348" i="11"/>
  <c r="GZ348" i="11"/>
  <c r="GY349" i="11"/>
  <c r="GZ349" i="11"/>
  <c r="GY350" i="11"/>
  <c r="GZ350" i="11"/>
  <c r="GY351" i="11"/>
  <c r="GZ351" i="11"/>
  <c r="GY352" i="11"/>
  <c r="GZ352" i="11"/>
  <c r="GY353" i="11"/>
  <c r="GZ353" i="11"/>
  <c r="GY354" i="11"/>
  <c r="GZ354" i="11"/>
  <c r="GY355" i="11"/>
  <c r="GZ355" i="11"/>
  <c r="GY356" i="11"/>
  <c r="GZ356" i="11"/>
  <c r="GY357" i="11"/>
  <c r="GZ357" i="11"/>
  <c r="GY358" i="11"/>
  <c r="GZ358" i="11"/>
  <c r="GY359" i="11"/>
  <c r="GZ359" i="11"/>
  <c r="GY360" i="11"/>
  <c r="GZ360" i="11"/>
  <c r="GY361" i="11"/>
  <c r="GZ361" i="11"/>
  <c r="GY362" i="11"/>
  <c r="GZ362" i="11"/>
  <c r="GY363" i="11"/>
  <c r="GZ363" i="11"/>
  <c r="GY364" i="11"/>
  <c r="GZ364" i="11"/>
  <c r="GY365" i="11"/>
  <c r="GZ365" i="11"/>
  <c r="GY366" i="11"/>
  <c r="GZ366" i="11"/>
  <c r="GY367" i="11"/>
  <c r="GZ367" i="11"/>
  <c r="GY368" i="11"/>
  <c r="GZ368" i="11"/>
  <c r="GY369" i="11"/>
  <c r="GZ369" i="11"/>
  <c r="GY370" i="11"/>
  <c r="GZ370" i="11"/>
  <c r="GY371" i="11"/>
  <c r="GZ371" i="11"/>
  <c r="GY372" i="11"/>
  <c r="GZ372" i="11"/>
  <c r="GY373" i="11"/>
  <c r="GZ373" i="11"/>
  <c r="GY374" i="11"/>
  <c r="GZ374" i="11"/>
  <c r="GY375" i="11"/>
  <c r="GZ375" i="11"/>
  <c r="GY376" i="11"/>
  <c r="GZ376" i="11"/>
  <c r="GY377" i="11"/>
  <c r="GZ377" i="11"/>
  <c r="GY378" i="11"/>
  <c r="GZ378" i="11"/>
  <c r="GY379" i="11"/>
  <c r="GZ379" i="11"/>
  <c r="GY380" i="11"/>
  <c r="GZ380" i="11"/>
  <c r="GY381" i="11"/>
  <c r="GZ381" i="11"/>
  <c r="GY382" i="11"/>
  <c r="GZ382" i="11"/>
  <c r="GY383" i="11"/>
  <c r="GZ383" i="11"/>
  <c r="GY384" i="11"/>
  <c r="GZ384" i="11"/>
  <c r="GY385" i="11"/>
  <c r="GZ385" i="11"/>
  <c r="GY386" i="11"/>
  <c r="GZ386" i="11"/>
  <c r="GY387" i="11"/>
  <c r="GZ387" i="11"/>
  <c r="GY388" i="11"/>
  <c r="GZ388" i="11"/>
  <c r="GY389" i="11"/>
  <c r="GZ389" i="11"/>
  <c r="GY390" i="11"/>
  <c r="GZ390" i="11"/>
  <c r="GY391" i="11"/>
  <c r="GZ391" i="11"/>
  <c r="GY392" i="11"/>
  <c r="GZ392" i="11"/>
  <c r="GY393" i="11"/>
  <c r="GZ393" i="11"/>
  <c r="GY394" i="11"/>
  <c r="GZ394" i="11"/>
  <c r="GY395" i="11"/>
  <c r="GZ395" i="11"/>
  <c r="GY396" i="11"/>
  <c r="GZ396" i="11"/>
  <c r="GY397" i="11"/>
  <c r="GZ397" i="11"/>
  <c r="GY398" i="11"/>
  <c r="GZ398" i="11"/>
  <c r="GY399" i="11"/>
  <c r="GZ399" i="11"/>
  <c r="GY400" i="11"/>
  <c r="GZ400" i="11"/>
  <c r="GY401" i="11"/>
  <c r="GZ401" i="11"/>
  <c r="GY402" i="11"/>
  <c r="GZ402" i="11"/>
  <c r="GY403" i="11"/>
  <c r="GZ403" i="11"/>
  <c r="GY404" i="11"/>
  <c r="GZ404" i="11"/>
  <c r="GY405" i="11"/>
  <c r="GZ405" i="11"/>
  <c r="GY406" i="11"/>
  <c r="GZ406" i="11"/>
  <c r="GY407" i="11"/>
  <c r="GZ407" i="11"/>
  <c r="GY408" i="11"/>
  <c r="GZ408" i="11"/>
  <c r="GY409" i="11"/>
  <c r="GZ409" i="11"/>
  <c r="GY410" i="11"/>
  <c r="GZ410" i="11"/>
  <c r="GY411" i="11"/>
  <c r="GZ411" i="11"/>
  <c r="GY412" i="11"/>
  <c r="GZ412" i="11"/>
  <c r="GY413" i="11"/>
  <c r="GZ413" i="11"/>
  <c r="GY414" i="11"/>
  <c r="GZ414" i="11"/>
  <c r="GY415" i="11"/>
  <c r="GZ415" i="11"/>
  <c r="GY416" i="11"/>
  <c r="GZ416" i="11"/>
  <c r="GY417" i="11"/>
  <c r="GZ417" i="11"/>
  <c r="GY418" i="11"/>
  <c r="GZ418" i="11"/>
  <c r="GZ2" i="11"/>
  <c r="GY2" i="11"/>
  <c r="HF3" i="11"/>
  <c r="HG3" i="11"/>
  <c r="HF4" i="11"/>
  <c r="HG4" i="11"/>
  <c r="HF5" i="11"/>
  <c r="HG5" i="11"/>
  <c r="HF6" i="11"/>
  <c r="HG6" i="11"/>
  <c r="HF7" i="11"/>
  <c r="HG7" i="11"/>
  <c r="HF8" i="11"/>
  <c r="HG8" i="11"/>
  <c r="HF9" i="11"/>
  <c r="HG9" i="11"/>
  <c r="HF10" i="11"/>
  <c r="HG10" i="11"/>
  <c r="HF11" i="11"/>
  <c r="HG11" i="11"/>
  <c r="HF12" i="11"/>
  <c r="HG12" i="11"/>
  <c r="HF13" i="11"/>
  <c r="HG13" i="11"/>
  <c r="HF14" i="11"/>
  <c r="HG14" i="11"/>
  <c r="HF15" i="11"/>
  <c r="HG15" i="11"/>
  <c r="HF16" i="11"/>
  <c r="HG16" i="11"/>
  <c r="HF17" i="11"/>
  <c r="HG17" i="11"/>
  <c r="HF18" i="11"/>
  <c r="HG18" i="11"/>
  <c r="HF19" i="11"/>
  <c r="HG19" i="11"/>
  <c r="HF20" i="11"/>
  <c r="HG20" i="11"/>
  <c r="HF21" i="11"/>
  <c r="HG21" i="11"/>
  <c r="HF22" i="11"/>
  <c r="HG22" i="11"/>
  <c r="HF23" i="11"/>
  <c r="HG23" i="11"/>
  <c r="HF24" i="11"/>
  <c r="HG24" i="11"/>
  <c r="HF25" i="11"/>
  <c r="HG25" i="11"/>
  <c r="HF26" i="11"/>
  <c r="HG26" i="11"/>
  <c r="HF27" i="11"/>
  <c r="HG27" i="11"/>
  <c r="HF28" i="11"/>
  <c r="HG28" i="11"/>
  <c r="HF29" i="11"/>
  <c r="HG29" i="11"/>
  <c r="HF30" i="11"/>
  <c r="HG30" i="11"/>
  <c r="HF31" i="11"/>
  <c r="HG31" i="11"/>
  <c r="HF32" i="11"/>
  <c r="HG32" i="11"/>
  <c r="HF33" i="11"/>
  <c r="HG33" i="11"/>
  <c r="HF34" i="11"/>
  <c r="HG34" i="11"/>
  <c r="HF35" i="11"/>
  <c r="HG35" i="11"/>
  <c r="HF36" i="11"/>
  <c r="HG36" i="11"/>
  <c r="HF37" i="11"/>
  <c r="HG37" i="11"/>
  <c r="HF38" i="11"/>
  <c r="HG38" i="11"/>
  <c r="HF39" i="11"/>
  <c r="HG39" i="11"/>
  <c r="HF40" i="11"/>
  <c r="HG40" i="11"/>
  <c r="HF41" i="11"/>
  <c r="HG41" i="11"/>
  <c r="HF42" i="11"/>
  <c r="HG42" i="11"/>
  <c r="HF43" i="11"/>
  <c r="HG43" i="11"/>
  <c r="HF44" i="11"/>
  <c r="HG44" i="11"/>
  <c r="HF45" i="11"/>
  <c r="HG45" i="11"/>
  <c r="HF46" i="11"/>
  <c r="HG46" i="11"/>
  <c r="HF47" i="11"/>
  <c r="HG47" i="11"/>
  <c r="HF48" i="11"/>
  <c r="HG48" i="11"/>
  <c r="HF49" i="11"/>
  <c r="HG49" i="11"/>
  <c r="HF50" i="11"/>
  <c r="HG50" i="11"/>
  <c r="HF51" i="11"/>
  <c r="HG51" i="11"/>
  <c r="HF52" i="11"/>
  <c r="HG52" i="11"/>
  <c r="HF53" i="11"/>
  <c r="HG53" i="11"/>
  <c r="HF54" i="11"/>
  <c r="HG54" i="11"/>
  <c r="HF55" i="11"/>
  <c r="HG55" i="11"/>
  <c r="HF56" i="11"/>
  <c r="HG56" i="11"/>
  <c r="HF57" i="11"/>
  <c r="HG57" i="11"/>
  <c r="HF58" i="11"/>
  <c r="HG58" i="11"/>
  <c r="HF59" i="11"/>
  <c r="HG59" i="11"/>
  <c r="HF60" i="11"/>
  <c r="HG60" i="11"/>
  <c r="HF61" i="11"/>
  <c r="HG61" i="11"/>
  <c r="HF62" i="11"/>
  <c r="HG62" i="11"/>
  <c r="HF63" i="11"/>
  <c r="HG63" i="11"/>
  <c r="HF64" i="11"/>
  <c r="HG64" i="11"/>
  <c r="HF65" i="11"/>
  <c r="HG65" i="11"/>
  <c r="HF66" i="11"/>
  <c r="HG66" i="11"/>
  <c r="HF67" i="11"/>
  <c r="HG67" i="11"/>
  <c r="HF68" i="11"/>
  <c r="HG68" i="11"/>
  <c r="HF69" i="11"/>
  <c r="HG69" i="11"/>
  <c r="HF70" i="11"/>
  <c r="HG70" i="11"/>
  <c r="HF71" i="11"/>
  <c r="HG71" i="11"/>
  <c r="HF72" i="11"/>
  <c r="HG72" i="11"/>
  <c r="HF73" i="11"/>
  <c r="HG73" i="11"/>
  <c r="HF74" i="11"/>
  <c r="HG74" i="11"/>
  <c r="HF75" i="11"/>
  <c r="HG75" i="11"/>
  <c r="HF76" i="11"/>
  <c r="HG76" i="11"/>
  <c r="HF77" i="11"/>
  <c r="HG77" i="11"/>
  <c r="HF78" i="11"/>
  <c r="HG78" i="11"/>
  <c r="HF79" i="11"/>
  <c r="HG79" i="11"/>
  <c r="HF80" i="11"/>
  <c r="HG80" i="11"/>
  <c r="HF81" i="11"/>
  <c r="HG81" i="11"/>
  <c r="HF82" i="11"/>
  <c r="HG82" i="11"/>
  <c r="HF83" i="11"/>
  <c r="HG83" i="11"/>
  <c r="HF84" i="11"/>
  <c r="HG84" i="11"/>
  <c r="HF85" i="11"/>
  <c r="HG85" i="11"/>
  <c r="HF86" i="11"/>
  <c r="HG86" i="11"/>
  <c r="HF87" i="11"/>
  <c r="HG87" i="11"/>
  <c r="HF88" i="11"/>
  <c r="HG88" i="11"/>
  <c r="HF89" i="11"/>
  <c r="HG89" i="11"/>
  <c r="HF90" i="11"/>
  <c r="HG90" i="11"/>
  <c r="HF91" i="11"/>
  <c r="HG91" i="11"/>
  <c r="HF92" i="11"/>
  <c r="HG92" i="11"/>
  <c r="HF93" i="11"/>
  <c r="HG93" i="11"/>
  <c r="HF94" i="11"/>
  <c r="HG94" i="11"/>
  <c r="HF95" i="11"/>
  <c r="HG95" i="11"/>
  <c r="HF96" i="11"/>
  <c r="HG96" i="11"/>
  <c r="HF97" i="11"/>
  <c r="HG97" i="11"/>
  <c r="HF98" i="11"/>
  <c r="HG98" i="11"/>
  <c r="HF99" i="11"/>
  <c r="HG99" i="11"/>
  <c r="HF100" i="11"/>
  <c r="HG100" i="11"/>
  <c r="HF101" i="11"/>
  <c r="HG101" i="11"/>
  <c r="HF102" i="11"/>
  <c r="HG102" i="11"/>
  <c r="HF103" i="11"/>
  <c r="HG103" i="11"/>
  <c r="HF104" i="11"/>
  <c r="HG104" i="11"/>
  <c r="HF105" i="11"/>
  <c r="HG105" i="11"/>
  <c r="HF106" i="11"/>
  <c r="HG106" i="11"/>
  <c r="HF107" i="11"/>
  <c r="HG107" i="11"/>
  <c r="HF108" i="11"/>
  <c r="HG108" i="11"/>
  <c r="HF109" i="11"/>
  <c r="HG109" i="11"/>
  <c r="HF110" i="11"/>
  <c r="HG110" i="11"/>
  <c r="HF111" i="11"/>
  <c r="HG111" i="11"/>
  <c r="HF112" i="11"/>
  <c r="HG112" i="11"/>
  <c r="HF113" i="11"/>
  <c r="HG113" i="11"/>
  <c r="HF114" i="11"/>
  <c r="HG114" i="11"/>
  <c r="HF115" i="11"/>
  <c r="HG115" i="11"/>
  <c r="HF116" i="11"/>
  <c r="HG116" i="11"/>
  <c r="HF117" i="11"/>
  <c r="HG117" i="11"/>
  <c r="HF118" i="11"/>
  <c r="HG118" i="11"/>
  <c r="HF119" i="11"/>
  <c r="HG119" i="11"/>
  <c r="HF120" i="11"/>
  <c r="HG120" i="11"/>
  <c r="HF121" i="11"/>
  <c r="HG121" i="11"/>
  <c r="HF122" i="11"/>
  <c r="HG122" i="11"/>
  <c r="HF123" i="11"/>
  <c r="HG123" i="11"/>
  <c r="HF124" i="11"/>
  <c r="HG124" i="11"/>
  <c r="HF125" i="11"/>
  <c r="HG125" i="11"/>
  <c r="HF126" i="11"/>
  <c r="HG126" i="11"/>
  <c r="HF127" i="11"/>
  <c r="HG127" i="11"/>
  <c r="HF128" i="11"/>
  <c r="HG128" i="11"/>
  <c r="HF129" i="11"/>
  <c r="HG129" i="11"/>
  <c r="HF130" i="11"/>
  <c r="HG130" i="11"/>
  <c r="HF131" i="11"/>
  <c r="HG131" i="11"/>
  <c r="HF132" i="11"/>
  <c r="HG132" i="11"/>
  <c r="HF133" i="11"/>
  <c r="HG133" i="11"/>
  <c r="HF134" i="11"/>
  <c r="HG134" i="11"/>
  <c r="HF135" i="11"/>
  <c r="HG135" i="11"/>
  <c r="HF136" i="11"/>
  <c r="HG136" i="11"/>
  <c r="HF137" i="11"/>
  <c r="HG137" i="11"/>
  <c r="HF138" i="11"/>
  <c r="HG138" i="11"/>
  <c r="HF139" i="11"/>
  <c r="HG139" i="11"/>
  <c r="HF140" i="11"/>
  <c r="HG140" i="11"/>
  <c r="HF141" i="11"/>
  <c r="HG141" i="11"/>
  <c r="HF142" i="11"/>
  <c r="HG142" i="11"/>
  <c r="HF143" i="11"/>
  <c r="HG143" i="11"/>
  <c r="HF144" i="11"/>
  <c r="HG144" i="11"/>
  <c r="HF145" i="11"/>
  <c r="HG145" i="11"/>
  <c r="HF146" i="11"/>
  <c r="HG146" i="11"/>
  <c r="HF147" i="11"/>
  <c r="HG147" i="11"/>
  <c r="HF148" i="11"/>
  <c r="HG148" i="11"/>
  <c r="HF149" i="11"/>
  <c r="HG149" i="11"/>
  <c r="HF150" i="11"/>
  <c r="HG150" i="11"/>
  <c r="HF151" i="11"/>
  <c r="HG151" i="11"/>
  <c r="HF152" i="11"/>
  <c r="HG152" i="11"/>
  <c r="HF153" i="11"/>
  <c r="HG153" i="11"/>
  <c r="HF154" i="11"/>
  <c r="HG154" i="11"/>
  <c r="HF155" i="11"/>
  <c r="HG155" i="11"/>
  <c r="HF156" i="11"/>
  <c r="HG156" i="11"/>
  <c r="HF157" i="11"/>
  <c r="HG157" i="11"/>
  <c r="HF158" i="11"/>
  <c r="HG158" i="11"/>
  <c r="HF159" i="11"/>
  <c r="HG159" i="11"/>
  <c r="HF160" i="11"/>
  <c r="HG160" i="11"/>
  <c r="HF161" i="11"/>
  <c r="HG161" i="11"/>
  <c r="HF162" i="11"/>
  <c r="HG162" i="11"/>
  <c r="HF163" i="11"/>
  <c r="HG163" i="11"/>
  <c r="HF164" i="11"/>
  <c r="HG164" i="11"/>
  <c r="HF165" i="11"/>
  <c r="HG165" i="11"/>
  <c r="HF166" i="11"/>
  <c r="HG166" i="11"/>
  <c r="HF167" i="11"/>
  <c r="HG167" i="11"/>
  <c r="HF168" i="11"/>
  <c r="HG168" i="11"/>
  <c r="HF169" i="11"/>
  <c r="HG169" i="11"/>
  <c r="HF170" i="11"/>
  <c r="HG170" i="11"/>
  <c r="HF171" i="11"/>
  <c r="HG171" i="11"/>
  <c r="HF172" i="11"/>
  <c r="HG172" i="11"/>
  <c r="HF173" i="11"/>
  <c r="HG173" i="11"/>
  <c r="HF174" i="11"/>
  <c r="HG174" i="11"/>
  <c r="HF175" i="11"/>
  <c r="HG175" i="11"/>
  <c r="HF176" i="11"/>
  <c r="HG176" i="11"/>
  <c r="HF177" i="11"/>
  <c r="HG177" i="11"/>
  <c r="HF178" i="11"/>
  <c r="HG178" i="11"/>
  <c r="HF179" i="11"/>
  <c r="HG179" i="11"/>
  <c r="HF180" i="11"/>
  <c r="HG180" i="11"/>
  <c r="HF181" i="11"/>
  <c r="HG181" i="11"/>
  <c r="HF182" i="11"/>
  <c r="HG182" i="11"/>
  <c r="HF183" i="11"/>
  <c r="HG183" i="11"/>
  <c r="HF184" i="11"/>
  <c r="HG184" i="11"/>
  <c r="HF185" i="11"/>
  <c r="HG185" i="11"/>
  <c r="HF186" i="11"/>
  <c r="HG186" i="11"/>
  <c r="HF187" i="11"/>
  <c r="HG187" i="11"/>
  <c r="HF188" i="11"/>
  <c r="HG188" i="11"/>
  <c r="HF189" i="11"/>
  <c r="HG189" i="11"/>
  <c r="HF190" i="11"/>
  <c r="HG190" i="11"/>
  <c r="HF191" i="11"/>
  <c r="HG191" i="11"/>
  <c r="HF192" i="11"/>
  <c r="HG192" i="11"/>
  <c r="HF193" i="11"/>
  <c r="HG193" i="11"/>
  <c r="HF194" i="11"/>
  <c r="HG194" i="11"/>
  <c r="HF195" i="11"/>
  <c r="HG195" i="11"/>
  <c r="HF196" i="11"/>
  <c r="HG196" i="11"/>
  <c r="HF197" i="11"/>
  <c r="HG197" i="11"/>
  <c r="HF198" i="11"/>
  <c r="HG198" i="11"/>
  <c r="HF199" i="11"/>
  <c r="HG199" i="11"/>
  <c r="HF200" i="11"/>
  <c r="HG200" i="11"/>
  <c r="HF201" i="11"/>
  <c r="HG201" i="11"/>
  <c r="HF202" i="11"/>
  <c r="HG202" i="11"/>
  <c r="HF203" i="11"/>
  <c r="HG203" i="11"/>
  <c r="HF204" i="11"/>
  <c r="HG204" i="11"/>
  <c r="HF205" i="11"/>
  <c r="HG205" i="11"/>
  <c r="HF206" i="11"/>
  <c r="HG206" i="11"/>
  <c r="HF207" i="11"/>
  <c r="HG207" i="11"/>
  <c r="HF208" i="11"/>
  <c r="HG208" i="11"/>
  <c r="HF209" i="11"/>
  <c r="HG209" i="11"/>
  <c r="HF210" i="11"/>
  <c r="HG210" i="11"/>
  <c r="HF211" i="11"/>
  <c r="HG211" i="11"/>
  <c r="HF212" i="11"/>
  <c r="HG212" i="11"/>
  <c r="HF213" i="11"/>
  <c r="HG213" i="11"/>
  <c r="HF214" i="11"/>
  <c r="HG214" i="11"/>
  <c r="HF215" i="11"/>
  <c r="HG215" i="11"/>
  <c r="HF216" i="11"/>
  <c r="HG216" i="11"/>
  <c r="HF217" i="11"/>
  <c r="HG217" i="11"/>
  <c r="HF218" i="11"/>
  <c r="HG218" i="11"/>
  <c r="HF219" i="11"/>
  <c r="HG219" i="11"/>
  <c r="HF220" i="11"/>
  <c r="HG220" i="11"/>
  <c r="HF221" i="11"/>
  <c r="HG221" i="11"/>
  <c r="HF222" i="11"/>
  <c r="HG222" i="11"/>
  <c r="HF223" i="11"/>
  <c r="HG223" i="11"/>
  <c r="HF224" i="11"/>
  <c r="HG224" i="11"/>
  <c r="HF225" i="11"/>
  <c r="HG225" i="11"/>
  <c r="HF226" i="11"/>
  <c r="HG226" i="11"/>
  <c r="HF227" i="11"/>
  <c r="HG227" i="11"/>
  <c r="HF228" i="11"/>
  <c r="HG228" i="11"/>
  <c r="HF229" i="11"/>
  <c r="HG229" i="11"/>
  <c r="HF230" i="11"/>
  <c r="HG230" i="11"/>
  <c r="HF231" i="11"/>
  <c r="HG231" i="11"/>
  <c r="HF232" i="11"/>
  <c r="HG232" i="11"/>
  <c r="HF233" i="11"/>
  <c r="HG233" i="11"/>
  <c r="HF234" i="11"/>
  <c r="HG234" i="11"/>
  <c r="HF235" i="11"/>
  <c r="HG235" i="11"/>
  <c r="HF236" i="11"/>
  <c r="HG236" i="11"/>
  <c r="HF237" i="11"/>
  <c r="HG237" i="11"/>
  <c r="HF238" i="11"/>
  <c r="HG238" i="11"/>
  <c r="HF239" i="11"/>
  <c r="HG239" i="11"/>
  <c r="HF240" i="11"/>
  <c r="HG240" i="11"/>
  <c r="HF241" i="11"/>
  <c r="HG241" i="11"/>
  <c r="HF242" i="11"/>
  <c r="HG242" i="11"/>
  <c r="HF243" i="11"/>
  <c r="HG243" i="11"/>
  <c r="HF244" i="11"/>
  <c r="HG244" i="11"/>
  <c r="HF245" i="11"/>
  <c r="HG245" i="11"/>
  <c r="HF246" i="11"/>
  <c r="HG246" i="11"/>
  <c r="HF247" i="11"/>
  <c r="HG247" i="11"/>
  <c r="HF248" i="11"/>
  <c r="HG248" i="11"/>
  <c r="HF249" i="11"/>
  <c r="HG249" i="11"/>
  <c r="HF250" i="11"/>
  <c r="HG250" i="11"/>
  <c r="HF251" i="11"/>
  <c r="HG251" i="11"/>
  <c r="HF252" i="11"/>
  <c r="HG252" i="11"/>
  <c r="HF253" i="11"/>
  <c r="HG253" i="11"/>
  <c r="HF254" i="11"/>
  <c r="HG254" i="11"/>
  <c r="HF255" i="11"/>
  <c r="HG255" i="11"/>
  <c r="HF256" i="11"/>
  <c r="HG256" i="11"/>
  <c r="HF257" i="11"/>
  <c r="HG257" i="11"/>
  <c r="HF258" i="11"/>
  <c r="HG258" i="11"/>
  <c r="HF259" i="11"/>
  <c r="HG259" i="11"/>
  <c r="HF260" i="11"/>
  <c r="HG260" i="11"/>
  <c r="HF261" i="11"/>
  <c r="HG261" i="11"/>
  <c r="HF262" i="11"/>
  <c r="HG262" i="11"/>
  <c r="HF263" i="11"/>
  <c r="HG263" i="11"/>
  <c r="HF264" i="11"/>
  <c r="HG264" i="11"/>
  <c r="HF265" i="11"/>
  <c r="HG265" i="11"/>
  <c r="HF266" i="11"/>
  <c r="HG266" i="11"/>
  <c r="HF267" i="11"/>
  <c r="HG267" i="11"/>
  <c r="HF268" i="11"/>
  <c r="HG268" i="11"/>
  <c r="HF269" i="11"/>
  <c r="HG269" i="11"/>
  <c r="HF270" i="11"/>
  <c r="HG270" i="11"/>
  <c r="HF271" i="11"/>
  <c r="HG271" i="11"/>
  <c r="HF272" i="11"/>
  <c r="HG272" i="11"/>
  <c r="HF273" i="11"/>
  <c r="HG273" i="11"/>
  <c r="HF274" i="11"/>
  <c r="HG274" i="11"/>
  <c r="HF275" i="11"/>
  <c r="HG275" i="11"/>
  <c r="HF276" i="11"/>
  <c r="HG276" i="11"/>
  <c r="HF277" i="11"/>
  <c r="HG277" i="11"/>
  <c r="HF278" i="11"/>
  <c r="HG278" i="11"/>
  <c r="HF279" i="11"/>
  <c r="HG279" i="11"/>
  <c r="HF280" i="11"/>
  <c r="HG280" i="11"/>
  <c r="HF281" i="11"/>
  <c r="HG281" i="11"/>
  <c r="HF282" i="11"/>
  <c r="HG282" i="11"/>
  <c r="HF283" i="11"/>
  <c r="HG283" i="11"/>
  <c r="HF284" i="11"/>
  <c r="HG284" i="11"/>
  <c r="HF285" i="11"/>
  <c r="HG285" i="11"/>
  <c r="HF286" i="11"/>
  <c r="HG286" i="11"/>
  <c r="HF287" i="11"/>
  <c r="HG287" i="11"/>
  <c r="HF288" i="11"/>
  <c r="HG288" i="11"/>
  <c r="HF289" i="11"/>
  <c r="HG289" i="11"/>
  <c r="HF290" i="11"/>
  <c r="HG290" i="11"/>
  <c r="HF291" i="11"/>
  <c r="HG291" i="11"/>
  <c r="HF292" i="11"/>
  <c r="HG292" i="11"/>
  <c r="HF293" i="11"/>
  <c r="HG293" i="11"/>
  <c r="HF294" i="11"/>
  <c r="HG294" i="11"/>
  <c r="HF295" i="11"/>
  <c r="HG295" i="11"/>
  <c r="HF296" i="11"/>
  <c r="HG296" i="11"/>
  <c r="HF297" i="11"/>
  <c r="HG297" i="11"/>
  <c r="HF298" i="11"/>
  <c r="HG298" i="11"/>
  <c r="HF299" i="11"/>
  <c r="HG299" i="11"/>
  <c r="HF300" i="11"/>
  <c r="HG300" i="11"/>
  <c r="HF301" i="11"/>
  <c r="HG301" i="11"/>
  <c r="HF302" i="11"/>
  <c r="HG302" i="11"/>
  <c r="HF303" i="11"/>
  <c r="HG303" i="11"/>
  <c r="HF304" i="11"/>
  <c r="HG304" i="11"/>
  <c r="HF305" i="11"/>
  <c r="HG305" i="11"/>
  <c r="HF306" i="11"/>
  <c r="HG306" i="11"/>
  <c r="HF307" i="11"/>
  <c r="HG307" i="11"/>
  <c r="HF308" i="11"/>
  <c r="HG308" i="11"/>
  <c r="HF309" i="11"/>
  <c r="HG309" i="11"/>
  <c r="HF310" i="11"/>
  <c r="HG310" i="11"/>
  <c r="HF311" i="11"/>
  <c r="HG311" i="11"/>
  <c r="HF312" i="11"/>
  <c r="HG312" i="11"/>
  <c r="HF313" i="11"/>
  <c r="HG313" i="11"/>
  <c r="HF314" i="11"/>
  <c r="HG314" i="11"/>
  <c r="HF315" i="11"/>
  <c r="HG315" i="11"/>
  <c r="HF316" i="11"/>
  <c r="HG316" i="11"/>
  <c r="HF317" i="11"/>
  <c r="HG317" i="11"/>
  <c r="HF318" i="11"/>
  <c r="HG318" i="11"/>
  <c r="HF319" i="11"/>
  <c r="HG319" i="11"/>
  <c r="HF320" i="11"/>
  <c r="HG320" i="11"/>
  <c r="HF321" i="11"/>
  <c r="HG321" i="11"/>
  <c r="HF322" i="11"/>
  <c r="HG322" i="11"/>
  <c r="HF323" i="11"/>
  <c r="HG323" i="11"/>
  <c r="HF324" i="11"/>
  <c r="HG324" i="11"/>
  <c r="HF325" i="11"/>
  <c r="HG325" i="11"/>
  <c r="HF326" i="11"/>
  <c r="HG326" i="11"/>
  <c r="HF327" i="11"/>
  <c r="HG327" i="11"/>
  <c r="HF328" i="11"/>
  <c r="HG328" i="11"/>
  <c r="HF329" i="11"/>
  <c r="HG329" i="11"/>
  <c r="HF330" i="11"/>
  <c r="HG330" i="11"/>
  <c r="HF331" i="11"/>
  <c r="HG331" i="11"/>
  <c r="HF332" i="11"/>
  <c r="HG332" i="11"/>
  <c r="HF333" i="11"/>
  <c r="HG333" i="11"/>
  <c r="HF334" i="11"/>
  <c r="HG334" i="11"/>
  <c r="HF335" i="11"/>
  <c r="HG335" i="11"/>
  <c r="HF336" i="11"/>
  <c r="HG336" i="11"/>
  <c r="HF337" i="11"/>
  <c r="HG337" i="11"/>
  <c r="HF338" i="11"/>
  <c r="HG338" i="11"/>
  <c r="HF339" i="11"/>
  <c r="HG339" i="11"/>
  <c r="HF340" i="11"/>
  <c r="HG340" i="11"/>
  <c r="HF341" i="11"/>
  <c r="HG341" i="11"/>
  <c r="HF342" i="11"/>
  <c r="HG342" i="11"/>
  <c r="HF343" i="11"/>
  <c r="HG343" i="11"/>
  <c r="HF344" i="11"/>
  <c r="HG344" i="11"/>
  <c r="HF345" i="11"/>
  <c r="HG345" i="11"/>
  <c r="HF346" i="11"/>
  <c r="HG346" i="11"/>
  <c r="HF347" i="11"/>
  <c r="HG347" i="11"/>
  <c r="HF348" i="11"/>
  <c r="HG348" i="11"/>
  <c r="HF349" i="11"/>
  <c r="HG349" i="11"/>
  <c r="HF350" i="11"/>
  <c r="HG350" i="11"/>
  <c r="HF351" i="11"/>
  <c r="HG351" i="11"/>
  <c r="HF352" i="11"/>
  <c r="HG352" i="11"/>
  <c r="HF353" i="11"/>
  <c r="HG353" i="11"/>
  <c r="HF354" i="11"/>
  <c r="HG354" i="11"/>
  <c r="HF355" i="11"/>
  <c r="HG355" i="11"/>
  <c r="HF356" i="11"/>
  <c r="HG356" i="11"/>
  <c r="HF357" i="11"/>
  <c r="HG357" i="11"/>
  <c r="HF358" i="11"/>
  <c r="HG358" i="11"/>
  <c r="HF359" i="11"/>
  <c r="HG359" i="11"/>
  <c r="HF360" i="11"/>
  <c r="HG360" i="11"/>
  <c r="HF361" i="11"/>
  <c r="HG361" i="11"/>
  <c r="HF362" i="11"/>
  <c r="HG362" i="11"/>
  <c r="HF363" i="11"/>
  <c r="HG363" i="11"/>
  <c r="HF364" i="11"/>
  <c r="HG364" i="11"/>
  <c r="HF365" i="11"/>
  <c r="HG365" i="11"/>
  <c r="HF366" i="11"/>
  <c r="HG366" i="11"/>
  <c r="HF367" i="11"/>
  <c r="HG367" i="11"/>
  <c r="HF368" i="11"/>
  <c r="HG368" i="11"/>
  <c r="HF369" i="11"/>
  <c r="HG369" i="11"/>
  <c r="HF370" i="11"/>
  <c r="HG370" i="11"/>
  <c r="HF371" i="11"/>
  <c r="HG371" i="11"/>
  <c r="HF372" i="11"/>
  <c r="HG372" i="11"/>
  <c r="HF373" i="11"/>
  <c r="HG373" i="11"/>
  <c r="HF374" i="11"/>
  <c r="HG374" i="11"/>
  <c r="HF375" i="11"/>
  <c r="HG375" i="11"/>
  <c r="HF376" i="11"/>
  <c r="HG376" i="11"/>
  <c r="HF377" i="11"/>
  <c r="HG377" i="11"/>
  <c r="HF378" i="11"/>
  <c r="HG378" i="11"/>
  <c r="HF379" i="11"/>
  <c r="HG379" i="11"/>
  <c r="HF380" i="11"/>
  <c r="HG380" i="11"/>
  <c r="HF381" i="11"/>
  <c r="HG381" i="11"/>
  <c r="HF382" i="11"/>
  <c r="HG382" i="11"/>
  <c r="HF383" i="11"/>
  <c r="HG383" i="11"/>
  <c r="HF384" i="11"/>
  <c r="HG384" i="11"/>
  <c r="HF385" i="11"/>
  <c r="HG385" i="11"/>
  <c r="HF386" i="11"/>
  <c r="HG386" i="11"/>
  <c r="HF387" i="11"/>
  <c r="HG387" i="11"/>
  <c r="HF388" i="11"/>
  <c r="HG388" i="11"/>
  <c r="HF389" i="11"/>
  <c r="HG389" i="11"/>
  <c r="HF390" i="11"/>
  <c r="HG390" i="11"/>
  <c r="HF391" i="11"/>
  <c r="HG391" i="11"/>
  <c r="HF392" i="11"/>
  <c r="HG392" i="11"/>
  <c r="HF393" i="11"/>
  <c r="HG393" i="11"/>
  <c r="HF394" i="11"/>
  <c r="HG394" i="11"/>
  <c r="HF395" i="11"/>
  <c r="HG395" i="11"/>
  <c r="HF396" i="11"/>
  <c r="HG396" i="11"/>
  <c r="HF397" i="11"/>
  <c r="HG397" i="11"/>
  <c r="HF398" i="11"/>
  <c r="HG398" i="11"/>
  <c r="HF399" i="11"/>
  <c r="HG399" i="11"/>
  <c r="HF400" i="11"/>
  <c r="HG400" i="11"/>
  <c r="HF401" i="11"/>
  <c r="HG401" i="11"/>
  <c r="HF402" i="11"/>
  <c r="HG402" i="11"/>
  <c r="HF403" i="11"/>
  <c r="HG403" i="11"/>
  <c r="HF404" i="11"/>
  <c r="HG404" i="11"/>
  <c r="HF405" i="11"/>
  <c r="HG405" i="11"/>
  <c r="HF406" i="11"/>
  <c r="HG406" i="11"/>
  <c r="HF407" i="11"/>
  <c r="HG407" i="11"/>
  <c r="HF408" i="11"/>
  <c r="HG408" i="11"/>
  <c r="HF409" i="11"/>
  <c r="HG409" i="11"/>
  <c r="HF410" i="11"/>
  <c r="HG410" i="11"/>
  <c r="HF411" i="11"/>
  <c r="HG411" i="11"/>
  <c r="HF412" i="11"/>
  <c r="HG412" i="11"/>
  <c r="HF413" i="11"/>
  <c r="HG413" i="11"/>
  <c r="HF414" i="11"/>
  <c r="HG414" i="11"/>
  <c r="HF415" i="11"/>
  <c r="HG415" i="11"/>
  <c r="HF416" i="11"/>
  <c r="HG416" i="11"/>
  <c r="HF417" i="11"/>
  <c r="HG417" i="11"/>
  <c r="HF418" i="11"/>
  <c r="HG418" i="11"/>
  <c r="HG2" i="11"/>
  <c r="HF2" i="11"/>
  <c r="HM3" i="11"/>
  <c r="HN3" i="11"/>
  <c r="HM4" i="11"/>
  <c r="HN4" i="11"/>
  <c r="HM5" i="11"/>
  <c r="HN5" i="11"/>
  <c r="HM6" i="11"/>
  <c r="HN6" i="11"/>
  <c r="HM7" i="11"/>
  <c r="HN7" i="11"/>
  <c r="HM8" i="11"/>
  <c r="HN8" i="11"/>
  <c r="HM9" i="11"/>
  <c r="HN9" i="11"/>
  <c r="HM10" i="11"/>
  <c r="HN10" i="11"/>
  <c r="HM11" i="11"/>
  <c r="HN11" i="11"/>
  <c r="HM12" i="11"/>
  <c r="HN12" i="11"/>
  <c r="HM13" i="11"/>
  <c r="HN13" i="11"/>
  <c r="HM14" i="11"/>
  <c r="HN14" i="11"/>
  <c r="HM15" i="11"/>
  <c r="HN15" i="11"/>
  <c r="HM16" i="11"/>
  <c r="HN16" i="11"/>
  <c r="HM17" i="11"/>
  <c r="HN17" i="11"/>
  <c r="HM18" i="11"/>
  <c r="HN18" i="11"/>
  <c r="HM19" i="11"/>
  <c r="HN19" i="11"/>
  <c r="HM20" i="11"/>
  <c r="HN20" i="11"/>
  <c r="HM21" i="11"/>
  <c r="HN21" i="11"/>
  <c r="HM22" i="11"/>
  <c r="HN22" i="11"/>
  <c r="HM23" i="11"/>
  <c r="HN23" i="11"/>
  <c r="HM24" i="11"/>
  <c r="HN24" i="11"/>
  <c r="HM25" i="11"/>
  <c r="HN25" i="11"/>
  <c r="HM26" i="11"/>
  <c r="HN26" i="11"/>
  <c r="HM27" i="11"/>
  <c r="HN27" i="11"/>
  <c r="HM28" i="11"/>
  <c r="HN28" i="11"/>
  <c r="HM29" i="11"/>
  <c r="HN29" i="11"/>
  <c r="HM30" i="11"/>
  <c r="HN30" i="11"/>
  <c r="HM31" i="11"/>
  <c r="HN31" i="11"/>
  <c r="HM32" i="11"/>
  <c r="HN32" i="11"/>
  <c r="HM33" i="11"/>
  <c r="HN33" i="11"/>
  <c r="HM34" i="11"/>
  <c r="HN34" i="11"/>
  <c r="HM35" i="11"/>
  <c r="HN35" i="11"/>
  <c r="HM36" i="11"/>
  <c r="HN36" i="11"/>
  <c r="HM37" i="11"/>
  <c r="HN37" i="11"/>
  <c r="HM38" i="11"/>
  <c r="HN38" i="11"/>
  <c r="HM39" i="11"/>
  <c r="HN39" i="11"/>
  <c r="HM40" i="11"/>
  <c r="HN40" i="11"/>
  <c r="HM41" i="11"/>
  <c r="HN41" i="11"/>
  <c r="HM42" i="11"/>
  <c r="HN42" i="11"/>
  <c r="HM43" i="11"/>
  <c r="HN43" i="11"/>
  <c r="HM44" i="11"/>
  <c r="HN44" i="11"/>
  <c r="HM45" i="11"/>
  <c r="HN45" i="11"/>
  <c r="HM46" i="11"/>
  <c r="HN46" i="11"/>
  <c r="HM47" i="11"/>
  <c r="HN47" i="11"/>
  <c r="HM48" i="11"/>
  <c r="HN48" i="11"/>
  <c r="HM49" i="11"/>
  <c r="HN49" i="11"/>
  <c r="HM50" i="11"/>
  <c r="HN50" i="11"/>
  <c r="HM51" i="11"/>
  <c r="HN51" i="11"/>
  <c r="HM52" i="11"/>
  <c r="HN52" i="11"/>
  <c r="HM53" i="11"/>
  <c r="HN53" i="11"/>
  <c r="HM54" i="11"/>
  <c r="HN54" i="11"/>
  <c r="HM55" i="11"/>
  <c r="HN55" i="11"/>
  <c r="HM56" i="11"/>
  <c r="HN56" i="11"/>
  <c r="HM57" i="11"/>
  <c r="HN57" i="11"/>
  <c r="HM58" i="11"/>
  <c r="HN58" i="11"/>
  <c r="HM59" i="11"/>
  <c r="HN59" i="11"/>
  <c r="HM60" i="11"/>
  <c r="HN60" i="11"/>
  <c r="HM61" i="11"/>
  <c r="HN61" i="11"/>
  <c r="HM62" i="11"/>
  <c r="HN62" i="11"/>
  <c r="HM63" i="11"/>
  <c r="HN63" i="11"/>
  <c r="HM64" i="11"/>
  <c r="HN64" i="11"/>
  <c r="HM65" i="11"/>
  <c r="HN65" i="11"/>
  <c r="HM66" i="11"/>
  <c r="HN66" i="11"/>
  <c r="HM67" i="11"/>
  <c r="HN67" i="11"/>
  <c r="HM68" i="11"/>
  <c r="HN68" i="11"/>
  <c r="HM69" i="11"/>
  <c r="HN69" i="11"/>
  <c r="HM70" i="11"/>
  <c r="HN70" i="11"/>
  <c r="HM71" i="11"/>
  <c r="HN71" i="11"/>
  <c r="HM72" i="11"/>
  <c r="HN72" i="11"/>
  <c r="HM73" i="11"/>
  <c r="HN73" i="11"/>
  <c r="HM74" i="11"/>
  <c r="HN74" i="11"/>
  <c r="HM75" i="11"/>
  <c r="HN75" i="11"/>
  <c r="HM76" i="11"/>
  <c r="HN76" i="11"/>
  <c r="HM77" i="11"/>
  <c r="HN77" i="11"/>
  <c r="HM78" i="11"/>
  <c r="HN78" i="11"/>
  <c r="HM79" i="11"/>
  <c r="HN79" i="11"/>
  <c r="HM80" i="11"/>
  <c r="HN80" i="11"/>
  <c r="HM81" i="11"/>
  <c r="HN81" i="11"/>
  <c r="HM82" i="11"/>
  <c r="HN82" i="11"/>
  <c r="HM83" i="11"/>
  <c r="HN83" i="11"/>
  <c r="HM84" i="11"/>
  <c r="HN84" i="11"/>
  <c r="HM85" i="11"/>
  <c r="HN85" i="11"/>
  <c r="HM86" i="11"/>
  <c r="HN86" i="11"/>
  <c r="HM87" i="11"/>
  <c r="HN87" i="11"/>
  <c r="HM88" i="11"/>
  <c r="HN88" i="11"/>
  <c r="HM89" i="11"/>
  <c r="HN89" i="11"/>
  <c r="HM90" i="11"/>
  <c r="HN90" i="11"/>
  <c r="HM91" i="11"/>
  <c r="HN91" i="11"/>
  <c r="HM92" i="11"/>
  <c r="HN92" i="11"/>
  <c r="HM93" i="11"/>
  <c r="HN93" i="11"/>
  <c r="HM94" i="11"/>
  <c r="HN94" i="11"/>
  <c r="HM95" i="11"/>
  <c r="HN95" i="11"/>
  <c r="HM96" i="11"/>
  <c r="HN96" i="11"/>
  <c r="HM97" i="11"/>
  <c r="HN97" i="11"/>
  <c r="HM98" i="11"/>
  <c r="HN98" i="11"/>
  <c r="HM99" i="11"/>
  <c r="HN99" i="11"/>
  <c r="HM100" i="11"/>
  <c r="HN100" i="11"/>
  <c r="HM101" i="11"/>
  <c r="HN101" i="11"/>
  <c r="HM102" i="11"/>
  <c r="HN102" i="11"/>
  <c r="HM103" i="11"/>
  <c r="HN103" i="11"/>
  <c r="HM104" i="11"/>
  <c r="HN104" i="11"/>
  <c r="HM105" i="11"/>
  <c r="HN105" i="11"/>
  <c r="HM106" i="11"/>
  <c r="HN106" i="11"/>
  <c r="HM107" i="11"/>
  <c r="HN107" i="11"/>
  <c r="HM108" i="11"/>
  <c r="HN108" i="11"/>
  <c r="HM109" i="11"/>
  <c r="HN109" i="11"/>
  <c r="HM110" i="11"/>
  <c r="HN110" i="11"/>
  <c r="HM111" i="11"/>
  <c r="HN111" i="11"/>
  <c r="HM112" i="11"/>
  <c r="HN112" i="11"/>
  <c r="HM113" i="11"/>
  <c r="HN113" i="11"/>
  <c r="HM114" i="11"/>
  <c r="HN114" i="11"/>
  <c r="HM115" i="11"/>
  <c r="HN115" i="11"/>
  <c r="HM116" i="11"/>
  <c r="HN116" i="11"/>
  <c r="HM117" i="11"/>
  <c r="HN117" i="11"/>
  <c r="HM118" i="11"/>
  <c r="HN118" i="11"/>
  <c r="HM119" i="11"/>
  <c r="HN119" i="11"/>
  <c r="HM120" i="11"/>
  <c r="HN120" i="11"/>
  <c r="HM121" i="11"/>
  <c r="HN121" i="11"/>
  <c r="HM122" i="11"/>
  <c r="HN122" i="11"/>
  <c r="HM123" i="11"/>
  <c r="HN123" i="11"/>
  <c r="HM124" i="11"/>
  <c r="HN124" i="11"/>
  <c r="HM125" i="11"/>
  <c r="HN125" i="11"/>
  <c r="HM126" i="11"/>
  <c r="HN126" i="11"/>
  <c r="HM127" i="11"/>
  <c r="HN127" i="11"/>
  <c r="HM128" i="11"/>
  <c r="HN128" i="11"/>
  <c r="HM129" i="11"/>
  <c r="HN129" i="11"/>
  <c r="HM130" i="11"/>
  <c r="HN130" i="11"/>
  <c r="HM131" i="11"/>
  <c r="HN131" i="11"/>
  <c r="HM132" i="11"/>
  <c r="HN132" i="11"/>
  <c r="HM133" i="11"/>
  <c r="HN133" i="11"/>
  <c r="HM134" i="11"/>
  <c r="HN134" i="11"/>
  <c r="HM135" i="11"/>
  <c r="HN135" i="11"/>
  <c r="HM136" i="11"/>
  <c r="HN136" i="11"/>
  <c r="HM137" i="11"/>
  <c r="HN137" i="11"/>
  <c r="HM138" i="11"/>
  <c r="HN138" i="11"/>
  <c r="HM139" i="11"/>
  <c r="HN139" i="11"/>
  <c r="HM140" i="11"/>
  <c r="HN140" i="11"/>
  <c r="HM141" i="11"/>
  <c r="HN141" i="11"/>
  <c r="HM142" i="11"/>
  <c r="HN142" i="11"/>
  <c r="HM143" i="11"/>
  <c r="HN143" i="11"/>
  <c r="HM144" i="11"/>
  <c r="HN144" i="11"/>
  <c r="HM145" i="11"/>
  <c r="HN145" i="11"/>
  <c r="HM146" i="11"/>
  <c r="HN146" i="11"/>
  <c r="HM147" i="11"/>
  <c r="HN147" i="11"/>
  <c r="HM148" i="11"/>
  <c r="HN148" i="11"/>
  <c r="HM149" i="11"/>
  <c r="HN149" i="11"/>
  <c r="HM150" i="11"/>
  <c r="HN150" i="11"/>
  <c r="HM151" i="11"/>
  <c r="HN151" i="11"/>
  <c r="HM152" i="11"/>
  <c r="HN152" i="11"/>
  <c r="HM153" i="11"/>
  <c r="HN153" i="11"/>
  <c r="HM154" i="11"/>
  <c r="HN154" i="11"/>
  <c r="HM155" i="11"/>
  <c r="HN155" i="11"/>
  <c r="HM156" i="11"/>
  <c r="HN156" i="11"/>
  <c r="HM157" i="11"/>
  <c r="HN157" i="11"/>
  <c r="HM158" i="11"/>
  <c r="HN158" i="11"/>
  <c r="HM159" i="11"/>
  <c r="HN159" i="11"/>
  <c r="HM160" i="11"/>
  <c r="HN160" i="11"/>
  <c r="HM161" i="11"/>
  <c r="HN161" i="11"/>
  <c r="HM162" i="11"/>
  <c r="HN162" i="11"/>
  <c r="HM163" i="11"/>
  <c r="HN163" i="11"/>
  <c r="HM164" i="11"/>
  <c r="HN164" i="11"/>
  <c r="HM165" i="11"/>
  <c r="HN165" i="11"/>
  <c r="HM166" i="11"/>
  <c r="HN166" i="11"/>
  <c r="HM167" i="11"/>
  <c r="HN167" i="11"/>
  <c r="HM168" i="11"/>
  <c r="HN168" i="11"/>
  <c r="HM169" i="11"/>
  <c r="HN169" i="11"/>
  <c r="HM170" i="11"/>
  <c r="HN170" i="11"/>
  <c r="HM171" i="11"/>
  <c r="HN171" i="11"/>
  <c r="HM172" i="11"/>
  <c r="HN172" i="11"/>
  <c r="HM173" i="11"/>
  <c r="HN173" i="11"/>
  <c r="HM174" i="11"/>
  <c r="HN174" i="11"/>
  <c r="HM175" i="11"/>
  <c r="HN175" i="11"/>
  <c r="HM176" i="11"/>
  <c r="HN176" i="11"/>
  <c r="HM177" i="11"/>
  <c r="HN177" i="11"/>
  <c r="HM178" i="11"/>
  <c r="HN178" i="11"/>
  <c r="HM179" i="11"/>
  <c r="HN179" i="11"/>
  <c r="HM180" i="11"/>
  <c r="HN180" i="11"/>
  <c r="HM181" i="11"/>
  <c r="HN181" i="11"/>
  <c r="HM182" i="11"/>
  <c r="HN182" i="11"/>
  <c r="HM183" i="11"/>
  <c r="HN183" i="11"/>
  <c r="HM184" i="11"/>
  <c r="HN184" i="11"/>
  <c r="HM185" i="11"/>
  <c r="HN185" i="11"/>
  <c r="HM186" i="11"/>
  <c r="HN186" i="11"/>
  <c r="HM187" i="11"/>
  <c r="HN187" i="11"/>
  <c r="HM188" i="11"/>
  <c r="HN188" i="11"/>
  <c r="HM189" i="11"/>
  <c r="HN189" i="11"/>
  <c r="HM190" i="11"/>
  <c r="HN190" i="11"/>
  <c r="HM191" i="11"/>
  <c r="HN191" i="11"/>
  <c r="HM192" i="11"/>
  <c r="HN192" i="11"/>
  <c r="HM193" i="11"/>
  <c r="HN193" i="11"/>
  <c r="HM194" i="11"/>
  <c r="HN194" i="11"/>
  <c r="HM195" i="11"/>
  <c r="HN195" i="11"/>
  <c r="HM196" i="11"/>
  <c r="HN196" i="11"/>
  <c r="HM197" i="11"/>
  <c r="HN197" i="11"/>
  <c r="HM198" i="11"/>
  <c r="HN198" i="11"/>
  <c r="HM199" i="11"/>
  <c r="HN199" i="11"/>
  <c r="HM200" i="11"/>
  <c r="HN200" i="11"/>
  <c r="HM201" i="11"/>
  <c r="HN201" i="11"/>
  <c r="HM202" i="11"/>
  <c r="HN202" i="11"/>
  <c r="HM203" i="11"/>
  <c r="HN203" i="11"/>
  <c r="HM204" i="11"/>
  <c r="HN204" i="11"/>
  <c r="HM205" i="11"/>
  <c r="HN205" i="11"/>
  <c r="HM206" i="11"/>
  <c r="HN206" i="11"/>
  <c r="HM207" i="11"/>
  <c r="HN207" i="11"/>
  <c r="HM208" i="11"/>
  <c r="HN208" i="11"/>
  <c r="HM209" i="11"/>
  <c r="HN209" i="11"/>
  <c r="HM210" i="11"/>
  <c r="HN210" i="11"/>
  <c r="HM211" i="11"/>
  <c r="HN211" i="11"/>
  <c r="HM212" i="11"/>
  <c r="HN212" i="11"/>
  <c r="HM213" i="11"/>
  <c r="HN213" i="11"/>
  <c r="HM214" i="11"/>
  <c r="HN214" i="11"/>
  <c r="HM215" i="11"/>
  <c r="HN215" i="11"/>
  <c r="HM216" i="11"/>
  <c r="HN216" i="11"/>
  <c r="HM217" i="11"/>
  <c r="HN217" i="11"/>
  <c r="HM218" i="11"/>
  <c r="HN218" i="11"/>
  <c r="HM219" i="11"/>
  <c r="HN219" i="11"/>
  <c r="HM220" i="11"/>
  <c r="HN220" i="11"/>
  <c r="HM221" i="11"/>
  <c r="HN221" i="11"/>
  <c r="HM222" i="11"/>
  <c r="HN222" i="11"/>
  <c r="HM223" i="11"/>
  <c r="HN223" i="11"/>
  <c r="HM224" i="11"/>
  <c r="HN224" i="11"/>
  <c r="HM225" i="11"/>
  <c r="HN225" i="11"/>
  <c r="HM226" i="11"/>
  <c r="HN226" i="11"/>
  <c r="HM227" i="11"/>
  <c r="HN227" i="11"/>
  <c r="HM228" i="11"/>
  <c r="HN228" i="11"/>
  <c r="HM229" i="11"/>
  <c r="HN229" i="11"/>
  <c r="HM230" i="11"/>
  <c r="HN230" i="11"/>
  <c r="HM231" i="11"/>
  <c r="HN231" i="11"/>
  <c r="HM232" i="11"/>
  <c r="HN232" i="11"/>
  <c r="HM233" i="11"/>
  <c r="HN233" i="11"/>
  <c r="HM234" i="11"/>
  <c r="HN234" i="11"/>
  <c r="HM235" i="11"/>
  <c r="HN235" i="11"/>
  <c r="HM236" i="11"/>
  <c r="HN236" i="11"/>
  <c r="HM237" i="11"/>
  <c r="HN237" i="11"/>
  <c r="HM238" i="11"/>
  <c r="HN238" i="11"/>
  <c r="HM239" i="11"/>
  <c r="HN239" i="11"/>
  <c r="HM240" i="11"/>
  <c r="HN240" i="11"/>
  <c r="HM241" i="11"/>
  <c r="HN241" i="11"/>
  <c r="HM242" i="11"/>
  <c r="HN242" i="11"/>
  <c r="HM243" i="11"/>
  <c r="HN243" i="11"/>
  <c r="HM244" i="11"/>
  <c r="HN244" i="11"/>
  <c r="HM245" i="11"/>
  <c r="HN245" i="11"/>
  <c r="HM246" i="11"/>
  <c r="HN246" i="11"/>
  <c r="HM247" i="11"/>
  <c r="HN247" i="11"/>
  <c r="HM248" i="11"/>
  <c r="HN248" i="11"/>
  <c r="HM249" i="11"/>
  <c r="HN249" i="11"/>
  <c r="HM250" i="11"/>
  <c r="HN250" i="11"/>
  <c r="HM251" i="11"/>
  <c r="HN251" i="11"/>
  <c r="HM252" i="11"/>
  <c r="HN252" i="11"/>
  <c r="HM253" i="11"/>
  <c r="HN253" i="11"/>
  <c r="HM254" i="11"/>
  <c r="HN254" i="11"/>
  <c r="HM255" i="11"/>
  <c r="HN255" i="11"/>
  <c r="HM256" i="11"/>
  <c r="HN256" i="11"/>
  <c r="HM257" i="11"/>
  <c r="HN257" i="11"/>
  <c r="HM258" i="11"/>
  <c r="HN258" i="11"/>
  <c r="HM259" i="11"/>
  <c r="HN259" i="11"/>
  <c r="HM260" i="11"/>
  <c r="HN260" i="11"/>
  <c r="HM261" i="11"/>
  <c r="HN261" i="11"/>
  <c r="HM262" i="11"/>
  <c r="HN262" i="11"/>
  <c r="HM263" i="11"/>
  <c r="HN263" i="11"/>
  <c r="HM264" i="11"/>
  <c r="HN264" i="11"/>
  <c r="HM265" i="11"/>
  <c r="HN265" i="11"/>
  <c r="HM266" i="11"/>
  <c r="HN266" i="11"/>
  <c r="HM267" i="11"/>
  <c r="HN267" i="11"/>
  <c r="HM268" i="11"/>
  <c r="HN268" i="11"/>
  <c r="HM269" i="11"/>
  <c r="HN269" i="11"/>
  <c r="HM270" i="11"/>
  <c r="HN270" i="11"/>
  <c r="HM271" i="11"/>
  <c r="HN271" i="11"/>
  <c r="HM272" i="11"/>
  <c r="HN272" i="11"/>
  <c r="HM273" i="11"/>
  <c r="HN273" i="11"/>
  <c r="HM274" i="11"/>
  <c r="HN274" i="11"/>
  <c r="HM275" i="11"/>
  <c r="HN275" i="11"/>
  <c r="HM276" i="11"/>
  <c r="HN276" i="11"/>
  <c r="HM277" i="11"/>
  <c r="HN277" i="11"/>
  <c r="HM278" i="11"/>
  <c r="HN278" i="11"/>
  <c r="HM279" i="11"/>
  <c r="HN279" i="11"/>
  <c r="HM280" i="11"/>
  <c r="HN280" i="11"/>
  <c r="HM281" i="11"/>
  <c r="HN281" i="11"/>
  <c r="HM282" i="11"/>
  <c r="HN282" i="11"/>
  <c r="HM283" i="11"/>
  <c r="HN283" i="11"/>
  <c r="HM284" i="11"/>
  <c r="HN284" i="11"/>
  <c r="HM285" i="11"/>
  <c r="HN285" i="11"/>
  <c r="HM286" i="11"/>
  <c r="HN286" i="11"/>
  <c r="HM287" i="11"/>
  <c r="HN287" i="11"/>
  <c r="HM288" i="11"/>
  <c r="HN288" i="11"/>
  <c r="HM289" i="11"/>
  <c r="HN289" i="11"/>
  <c r="HM290" i="11"/>
  <c r="HN290" i="11"/>
  <c r="HM291" i="11"/>
  <c r="HN291" i="11"/>
  <c r="HM292" i="11"/>
  <c r="HN292" i="11"/>
  <c r="HM293" i="11"/>
  <c r="HN293" i="11"/>
  <c r="HM294" i="11"/>
  <c r="HN294" i="11"/>
  <c r="HM295" i="11"/>
  <c r="HN295" i="11"/>
  <c r="HM296" i="11"/>
  <c r="HN296" i="11"/>
  <c r="HM297" i="11"/>
  <c r="HN297" i="11"/>
  <c r="HM298" i="11"/>
  <c r="HN298" i="11"/>
  <c r="HM299" i="11"/>
  <c r="HN299" i="11"/>
  <c r="HM300" i="11"/>
  <c r="HN300" i="11"/>
  <c r="HM301" i="11"/>
  <c r="HN301" i="11"/>
  <c r="HM302" i="11"/>
  <c r="HN302" i="11"/>
  <c r="HM303" i="11"/>
  <c r="HN303" i="11"/>
  <c r="HM304" i="11"/>
  <c r="HN304" i="11"/>
  <c r="HM305" i="11"/>
  <c r="HN305" i="11"/>
  <c r="HM306" i="11"/>
  <c r="HN306" i="11"/>
  <c r="HM307" i="11"/>
  <c r="HN307" i="11"/>
  <c r="HM308" i="11"/>
  <c r="HN308" i="11"/>
  <c r="HM309" i="11"/>
  <c r="HN309" i="11"/>
  <c r="HM310" i="11"/>
  <c r="HN310" i="11"/>
  <c r="HM311" i="11"/>
  <c r="HN311" i="11"/>
  <c r="HM312" i="11"/>
  <c r="HN312" i="11"/>
  <c r="HM313" i="11"/>
  <c r="HN313" i="11"/>
  <c r="HM314" i="11"/>
  <c r="HN314" i="11"/>
  <c r="HM315" i="11"/>
  <c r="HN315" i="11"/>
  <c r="HM316" i="11"/>
  <c r="HN316" i="11"/>
  <c r="HM317" i="11"/>
  <c r="HN317" i="11"/>
  <c r="HM318" i="11"/>
  <c r="HN318" i="11"/>
  <c r="HM319" i="11"/>
  <c r="HN319" i="11"/>
  <c r="HM320" i="11"/>
  <c r="HN320" i="11"/>
  <c r="HM321" i="11"/>
  <c r="HN321" i="11"/>
  <c r="HM322" i="11"/>
  <c r="HN322" i="11"/>
  <c r="HM323" i="11"/>
  <c r="HN323" i="11"/>
  <c r="HM324" i="11"/>
  <c r="HN324" i="11"/>
  <c r="HM325" i="11"/>
  <c r="HN325" i="11"/>
  <c r="HM326" i="11"/>
  <c r="HN326" i="11"/>
  <c r="HM327" i="11"/>
  <c r="HN327" i="11"/>
  <c r="HM328" i="11"/>
  <c r="HN328" i="11"/>
  <c r="HM329" i="11"/>
  <c r="HN329" i="11"/>
  <c r="HM330" i="11"/>
  <c r="HN330" i="11"/>
  <c r="HM331" i="11"/>
  <c r="HN331" i="11"/>
  <c r="HM332" i="11"/>
  <c r="HN332" i="11"/>
  <c r="HM333" i="11"/>
  <c r="HN333" i="11"/>
  <c r="HM334" i="11"/>
  <c r="HN334" i="11"/>
  <c r="HM335" i="11"/>
  <c r="HN335" i="11"/>
  <c r="HM336" i="11"/>
  <c r="HN336" i="11"/>
  <c r="HM337" i="11"/>
  <c r="HN337" i="11"/>
  <c r="HM338" i="11"/>
  <c r="HN338" i="11"/>
  <c r="HM339" i="11"/>
  <c r="HN339" i="11"/>
  <c r="HM340" i="11"/>
  <c r="HN340" i="11"/>
  <c r="HM341" i="11"/>
  <c r="HN341" i="11"/>
  <c r="HM342" i="11"/>
  <c r="HN342" i="11"/>
  <c r="HM343" i="11"/>
  <c r="HN343" i="11"/>
  <c r="HM344" i="11"/>
  <c r="HN344" i="11"/>
  <c r="HM345" i="11"/>
  <c r="HN345" i="11"/>
  <c r="HM346" i="11"/>
  <c r="HN346" i="11"/>
  <c r="HM347" i="11"/>
  <c r="HN347" i="11"/>
  <c r="HM348" i="11"/>
  <c r="HN348" i="11"/>
  <c r="HM349" i="11"/>
  <c r="HN349" i="11"/>
  <c r="HM350" i="11"/>
  <c r="HN350" i="11"/>
  <c r="HM351" i="11"/>
  <c r="HN351" i="11"/>
  <c r="HM352" i="11"/>
  <c r="HN352" i="11"/>
  <c r="HM353" i="11"/>
  <c r="HN353" i="11"/>
  <c r="HM354" i="11"/>
  <c r="HN354" i="11"/>
  <c r="HM355" i="11"/>
  <c r="HN355" i="11"/>
  <c r="HM356" i="11"/>
  <c r="HN356" i="11"/>
  <c r="HM357" i="11"/>
  <c r="HN357" i="11"/>
  <c r="HM358" i="11"/>
  <c r="HN358" i="11"/>
  <c r="HM359" i="11"/>
  <c r="HN359" i="11"/>
  <c r="HM360" i="11"/>
  <c r="HN360" i="11"/>
  <c r="HM361" i="11"/>
  <c r="HN361" i="11"/>
  <c r="HM362" i="11"/>
  <c r="HN362" i="11"/>
  <c r="HM363" i="11"/>
  <c r="HN363" i="11"/>
  <c r="HM364" i="11"/>
  <c r="HN364" i="11"/>
  <c r="HM365" i="11"/>
  <c r="HN365" i="11"/>
  <c r="HM366" i="11"/>
  <c r="HN366" i="11"/>
  <c r="HM367" i="11"/>
  <c r="HN367" i="11"/>
  <c r="HM368" i="11"/>
  <c r="HN368" i="11"/>
  <c r="HM369" i="11"/>
  <c r="HN369" i="11"/>
  <c r="HM370" i="11"/>
  <c r="HN370" i="11"/>
  <c r="HM371" i="11"/>
  <c r="HN371" i="11"/>
  <c r="HM372" i="11"/>
  <c r="HN372" i="11"/>
  <c r="HM373" i="11"/>
  <c r="HN373" i="11"/>
  <c r="HM374" i="11"/>
  <c r="HN374" i="11"/>
  <c r="HM375" i="11"/>
  <c r="HN375" i="11"/>
  <c r="HM376" i="11"/>
  <c r="HN376" i="11"/>
  <c r="HM377" i="11"/>
  <c r="HN377" i="11"/>
  <c r="HM378" i="11"/>
  <c r="HN378" i="11"/>
  <c r="HM379" i="11"/>
  <c r="HN379" i="11"/>
  <c r="HM380" i="11"/>
  <c r="HN380" i="11"/>
  <c r="HM381" i="11"/>
  <c r="HN381" i="11"/>
  <c r="HM382" i="11"/>
  <c r="HN382" i="11"/>
  <c r="HM383" i="11"/>
  <c r="HN383" i="11"/>
  <c r="HM384" i="11"/>
  <c r="HN384" i="11"/>
  <c r="HM385" i="11"/>
  <c r="HN385" i="11"/>
  <c r="HM386" i="11"/>
  <c r="HN386" i="11"/>
  <c r="HM387" i="11"/>
  <c r="HN387" i="11"/>
  <c r="HM388" i="11"/>
  <c r="HN388" i="11"/>
  <c r="HM389" i="11"/>
  <c r="HN389" i="11"/>
  <c r="HM390" i="11"/>
  <c r="HN390" i="11"/>
  <c r="HM391" i="11"/>
  <c r="HN391" i="11"/>
  <c r="HM392" i="11"/>
  <c r="HN392" i="11"/>
  <c r="HM393" i="11"/>
  <c r="HN393" i="11"/>
  <c r="HM394" i="11"/>
  <c r="HN394" i="11"/>
  <c r="HM395" i="11"/>
  <c r="HN395" i="11"/>
  <c r="HM396" i="11"/>
  <c r="HN396" i="11"/>
  <c r="HM397" i="11"/>
  <c r="HN397" i="11"/>
  <c r="HM398" i="11"/>
  <c r="HN398" i="11"/>
  <c r="HM399" i="11"/>
  <c r="HN399" i="11"/>
  <c r="HM400" i="11"/>
  <c r="HN400" i="11"/>
  <c r="HM401" i="11"/>
  <c r="HN401" i="11"/>
  <c r="HM402" i="11"/>
  <c r="HN402" i="11"/>
  <c r="HM403" i="11"/>
  <c r="HN403" i="11"/>
  <c r="HM404" i="11"/>
  <c r="HN404" i="11"/>
  <c r="HM405" i="11"/>
  <c r="HN405" i="11"/>
  <c r="HM406" i="11"/>
  <c r="HN406" i="11"/>
  <c r="HM407" i="11"/>
  <c r="HN407" i="11"/>
  <c r="HM408" i="11"/>
  <c r="HN408" i="11"/>
  <c r="HM409" i="11"/>
  <c r="HN409" i="11"/>
  <c r="HM410" i="11"/>
  <c r="HN410" i="11"/>
  <c r="HM411" i="11"/>
  <c r="HN411" i="11"/>
  <c r="HM412" i="11"/>
  <c r="HN412" i="11"/>
  <c r="HM413" i="11"/>
  <c r="HN413" i="11"/>
  <c r="HM414" i="11"/>
  <c r="HN414" i="11"/>
  <c r="HM415" i="11"/>
  <c r="HN415" i="11"/>
  <c r="HM416" i="11"/>
  <c r="HN416" i="11"/>
  <c r="HM417" i="11"/>
  <c r="HN417" i="11"/>
  <c r="HM418" i="11"/>
  <c r="HN418" i="11"/>
  <c r="HN2" i="11"/>
  <c r="HM2" i="11"/>
  <c r="HT3" i="11"/>
  <c r="HU3" i="11"/>
  <c r="HT4" i="11"/>
  <c r="HU4" i="11"/>
  <c r="HT5" i="11"/>
  <c r="HU5" i="11"/>
  <c r="HT6" i="11"/>
  <c r="HU6" i="11"/>
  <c r="HT7" i="11"/>
  <c r="HU7" i="11"/>
  <c r="HT8" i="11"/>
  <c r="HU8" i="11"/>
  <c r="HT9" i="11"/>
  <c r="HU9" i="11"/>
  <c r="HT10" i="11"/>
  <c r="HU10" i="11"/>
  <c r="HT11" i="11"/>
  <c r="HU11" i="11"/>
  <c r="HT12" i="11"/>
  <c r="HU12" i="11"/>
  <c r="HT13" i="11"/>
  <c r="HU13" i="11"/>
  <c r="HT14" i="11"/>
  <c r="HU14" i="11"/>
  <c r="HT15" i="11"/>
  <c r="HU15" i="11"/>
  <c r="HT16" i="11"/>
  <c r="HU16" i="11"/>
  <c r="HT17" i="11"/>
  <c r="HU17" i="11"/>
  <c r="HT18" i="11"/>
  <c r="HU18" i="11"/>
  <c r="HT19" i="11"/>
  <c r="HU19" i="11"/>
  <c r="HT20" i="11"/>
  <c r="HU20" i="11"/>
  <c r="HT21" i="11"/>
  <c r="HU21" i="11"/>
  <c r="HT22" i="11"/>
  <c r="HU22" i="11"/>
  <c r="HT23" i="11"/>
  <c r="HU23" i="11"/>
  <c r="HT24" i="11"/>
  <c r="HU24" i="11"/>
  <c r="HT25" i="11"/>
  <c r="HU25" i="11"/>
  <c r="HT26" i="11"/>
  <c r="HU26" i="11"/>
  <c r="HT27" i="11"/>
  <c r="HU27" i="11"/>
  <c r="HT28" i="11"/>
  <c r="HU28" i="11"/>
  <c r="HT29" i="11"/>
  <c r="HU29" i="11"/>
  <c r="HT30" i="11"/>
  <c r="HU30" i="11"/>
  <c r="HT31" i="11"/>
  <c r="HU31" i="11"/>
  <c r="HT32" i="11"/>
  <c r="HU32" i="11"/>
  <c r="HT33" i="11"/>
  <c r="HU33" i="11"/>
  <c r="HT34" i="11"/>
  <c r="HU34" i="11"/>
  <c r="HT35" i="11"/>
  <c r="HU35" i="11"/>
  <c r="HT36" i="11"/>
  <c r="HU36" i="11"/>
  <c r="HT37" i="11"/>
  <c r="HU37" i="11"/>
  <c r="HT38" i="11"/>
  <c r="HU38" i="11"/>
  <c r="HT39" i="11"/>
  <c r="HU39" i="11"/>
  <c r="HT40" i="11"/>
  <c r="HU40" i="11"/>
  <c r="HT41" i="11"/>
  <c r="HU41" i="11"/>
  <c r="HT42" i="11"/>
  <c r="HU42" i="11"/>
  <c r="HT43" i="11"/>
  <c r="HU43" i="11"/>
  <c r="HT44" i="11"/>
  <c r="HU44" i="11"/>
  <c r="HT45" i="11"/>
  <c r="HU45" i="11"/>
  <c r="HT46" i="11"/>
  <c r="HU46" i="11"/>
  <c r="HT47" i="11"/>
  <c r="HU47" i="11"/>
  <c r="HT48" i="11"/>
  <c r="HU48" i="11"/>
  <c r="HT49" i="11"/>
  <c r="HU49" i="11"/>
  <c r="HT50" i="11"/>
  <c r="HU50" i="11"/>
  <c r="HT51" i="11"/>
  <c r="HU51" i="11"/>
  <c r="HT52" i="11"/>
  <c r="HU52" i="11"/>
  <c r="HT53" i="11"/>
  <c r="HU53" i="11"/>
  <c r="HT54" i="11"/>
  <c r="HU54" i="11"/>
  <c r="HT55" i="11"/>
  <c r="HU55" i="11"/>
  <c r="HT56" i="11"/>
  <c r="HU56" i="11"/>
  <c r="HT57" i="11"/>
  <c r="HU57" i="11"/>
  <c r="HT58" i="11"/>
  <c r="HU58" i="11"/>
  <c r="HT59" i="11"/>
  <c r="HU59" i="11"/>
  <c r="HT60" i="11"/>
  <c r="HU60" i="11"/>
  <c r="HT61" i="11"/>
  <c r="HU61" i="11"/>
  <c r="HT62" i="11"/>
  <c r="HU62" i="11"/>
  <c r="HT63" i="11"/>
  <c r="HU63" i="11"/>
  <c r="HT64" i="11"/>
  <c r="HU64" i="11"/>
  <c r="HT65" i="11"/>
  <c r="HU65" i="11"/>
  <c r="HT66" i="11"/>
  <c r="HU66" i="11"/>
  <c r="HT67" i="11"/>
  <c r="HU67" i="11"/>
  <c r="HT68" i="11"/>
  <c r="HU68" i="11"/>
  <c r="HT69" i="11"/>
  <c r="HU69" i="11"/>
  <c r="HT70" i="11"/>
  <c r="HU70" i="11"/>
  <c r="HT71" i="11"/>
  <c r="HU71" i="11"/>
  <c r="HT72" i="11"/>
  <c r="HU72" i="11"/>
  <c r="HT73" i="11"/>
  <c r="HU73" i="11"/>
  <c r="HT74" i="11"/>
  <c r="HU74" i="11"/>
  <c r="HT75" i="11"/>
  <c r="HU75" i="11"/>
  <c r="HT76" i="11"/>
  <c r="HU76" i="11"/>
  <c r="HT77" i="11"/>
  <c r="HU77" i="11"/>
  <c r="HT78" i="11"/>
  <c r="HU78" i="11"/>
  <c r="HT79" i="11"/>
  <c r="HU79" i="11"/>
  <c r="HT80" i="11"/>
  <c r="HU80" i="11"/>
  <c r="HT81" i="11"/>
  <c r="HU81" i="11"/>
  <c r="HT82" i="11"/>
  <c r="HU82" i="11"/>
  <c r="HT83" i="11"/>
  <c r="HU83" i="11"/>
  <c r="HT84" i="11"/>
  <c r="HU84" i="11"/>
  <c r="HT85" i="11"/>
  <c r="HU85" i="11"/>
  <c r="HT86" i="11"/>
  <c r="HU86" i="11"/>
  <c r="HT87" i="11"/>
  <c r="HU87" i="11"/>
  <c r="HT88" i="11"/>
  <c r="HU88" i="11"/>
  <c r="HT89" i="11"/>
  <c r="HU89" i="11"/>
  <c r="HT90" i="11"/>
  <c r="HU90" i="11"/>
  <c r="HT91" i="11"/>
  <c r="HU91" i="11"/>
  <c r="HT92" i="11"/>
  <c r="HU92" i="11"/>
  <c r="HT93" i="11"/>
  <c r="HU93" i="11"/>
  <c r="HT94" i="11"/>
  <c r="HU94" i="11"/>
  <c r="HT95" i="11"/>
  <c r="HU95" i="11"/>
  <c r="HT96" i="11"/>
  <c r="HU96" i="11"/>
  <c r="HT97" i="11"/>
  <c r="HU97" i="11"/>
  <c r="HT98" i="11"/>
  <c r="HU98" i="11"/>
  <c r="HT99" i="11"/>
  <c r="HU99" i="11"/>
  <c r="HT100" i="11"/>
  <c r="HU100" i="11"/>
  <c r="HT101" i="11"/>
  <c r="HU101" i="11"/>
  <c r="HT102" i="11"/>
  <c r="HU102" i="11"/>
  <c r="HT103" i="11"/>
  <c r="HU103" i="11"/>
  <c r="HT104" i="11"/>
  <c r="HU104" i="11"/>
  <c r="HT105" i="11"/>
  <c r="HU105" i="11"/>
  <c r="HT106" i="11"/>
  <c r="HU106" i="11"/>
  <c r="HT107" i="11"/>
  <c r="HU107" i="11"/>
  <c r="HT108" i="11"/>
  <c r="HU108" i="11"/>
  <c r="HT109" i="11"/>
  <c r="HU109" i="11"/>
  <c r="HT110" i="11"/>
  <c r="HU110" i="11"/>
  <c r="HT111" i="11"/>
  <c r="HU111" i="11"/>
  <c r="HT112" i="11"/>
  <c r="HU112" i="11"/>
  <c r="HT113" i="11"/>
  <c r="HU113" i="11"/>
  <c r="HT114" i="11"/>
  <c r="HU114" i="11"/>
  <c r="HT115" i="11"/>
  <c r="HU115" i="11"/>
  <c r="HT116" i="11"/>
  <c r="HU116" i="11"/>
  <c r="HT117" i="11"/>
  <c r="HU117" i="11"/>
  <c r="HT118" i="11"/>
  <c r="HU118" i="11"/>
  <c r="HT119" i="11"/>
  <c r="HU119" i="11"/>
  <c r="HT120" i="11"/>
  <c r="HU120" i="11"/>
  <c r="HT121" i="11"/>
  <c r="HU121" i="11"/>
  <c r="HT122" i="11"/>
  <c r="HU122" i="11"/>
  <c r="HT123" i="11"/>
  <c r="HU123" i="11"/>
  <c r="HT124" i="11"/>
  <c r="HU124" i="11"/>
  <c r="HT125" i="11"/>
  <c r="HU125" i="11"/>
  <c r="HT126" i="11"/>
  <c r="HU126" i="11"/>
  <c r="HT127" i="11"/>
  <c r="HU127" i="11"/>
  <c r="HT128" i="11"/>
  <c r="HU128" i="11"/>
  <c r="HT129" i="11"/>
  <c r="HU129" i="11"/>
  <c r="HT130" i="11"/>
  <c r="HU130" i="11"/>
  <c r="HT131" i="11"/>
  <c r="HU131" i="11"/>
  <c r="HT132" i="11"/>
  <c r="HU132" i="11"/>
  <c r="HT133" i="11"/>
  <c r="HU133" i="11"/>
  <c r="HT134" i="11"/>
  <c r="HU134" i="11"/>
  <c r="HT135" i="11"/>
  <c r="HU135" i="11"/>
  <c r="HT136" i="11"/>
  <c r="HU136" i="11"/>
  <c r="HT137" i="11"/>
  <c r="HU137" i="11"/>
  <c r="HT138" i="11"/>
  <c r="HU138" i="11"/>
  <c r="HT139" i="11"/>
  <c r="HU139" i="11"/>
  <c r="HT140" i="11"/>
  <c r="HU140" i="11"/>
  <c r="HT141" i="11"/>
  <c r="HU141" i="11"/>
  <c r="HT142" i="11"/>
  <c r="HU142" i="11"/>
  <c r="HT143" i="11"/>
  <c r="HU143" i="11"/>
  <c r="HT144" i="11"/>
  <c r="HU144" i="11"/>
  <c r="HT145" i="11"/>
  <c r="HU145" i="11"/>
  <c r="HT146" i="11"/>
  <c r="HU146" i="11"/>
  <c r="HT147" i="11"/>
  <c r="HU147" i="11"/>
  <c r="HT148" i="11"/>
  <c r="HU148" i="11"/>
  <c r="HT149" i="11"/>
  <c r="HU149" i="11"/>
  <c r="HT150" i="11"/>
  <c r="HU150" i="11"/>
  <c r="HT151" i="11"/>
  <c r="HU151" i="11"/>
  <c r="HT152" i="11"/>
  <c r="HU152" i="11"/>
  <c r="HT153" i="11"/>
  <c r="HU153" i="11"/>
  <c r="HT154" i="11"/>
  <c r="HU154" i="11"/>
  <c r="HT155" i="11"/>
  <c r="HU155" i="11"/>
  <c r="HT156" i="11"/>
  <c r="HU156" i="11"/>
  <c r="HT157" i="11"/>
  <c r="HU157" i="11"/>
  <c r="HT158" i="11"/>
  <c r="HU158" i="11"/>
  <c r="HT159" i="11"/>
  <c r="HU159" i="11"/>
  <c r="HT160" i="11"/>
  <c r="HU160" i="11"/>
  <c r="HT161" i="11"/>
  <c r="HU161" i="11"/>
  <c r="HT162" i="11"/>
  <c r="HU162" i="11"/>
  <c r="HT163" i="11"/>
  <c r="HU163" i="11"/>
  <c r="HT164" i="11"/>
  <c r="HU164" i="11"/>
  <c r="HT165" i="11"/>
  <c r="HU165" i="11"/>
  <c r="HT166" i="11"/>
  <c r="HU166" i="11"/>
  <c r="HT167" i="11"/>
  <c r="HU167" i="11"/>
  <c r="HT168" i="11"/>
  <c r="HU168" i="11"/>
  <c r="HT169" i="11"/>
  <c r="HU169" i="11"/>
  <c r="HT170" i="11"/>
  <c r="HU170" i="11"/>
  <c r="HT171" i="11"/>
  <c r="HU171" i="11"/>
  <c r="HT172" i="11"/>
  <c r="HU172" i="11"/>
  <c r="HT173" i="11"/>
  <c r="HU173" i="11"/>
  <c r="HT174" i="11"/>
  <c r="HU174" i="11"/>
  <c r="HT175" i="11"/>
  <c r="HU175" i="11"/>
  <c r="HT176" i="11"/>
  <c r="HU176" i="11"/>
  <c r="HT177" i="11"/>
  <c r="HU177" i="11"/>
  <c r="HT178" i="11"/>
  <c r="HU178" i="11"/>
  <c r="HT179" i="11"/>
  <c r="HU179" i="11"/>
  <c r="HT180" i="11"/>
  <c r="HU180" i="11"/>
  <c r="HT181" i="11"/>
  <c r="HU181" i="11"/>
  <c r="HT182" i="11"/>
  <c r="HU182" i="11"/>
  <c r="HT183" i="11"/>
  <c r="HU183" i="11"/>
  <c r="HT184" i="11"/>
  <c r="HU184" i="11"/>
  <c r="HT185" i="11"/>
  <c r="HU185" i="11"/>
  <c r="HT186" i="11"/>
  <c r="HU186" i="11"/>
  <c r="HT187" i="11"/>
  <c r="HU187" i="11"/>
  <c r="HT188" i="11"/>
  <c r="HU188" i="11"/>
  <c r="HT189" i="11"/>
  <c r="HU189" i="11"/>
  <c r="HT190" i="11"/>
  <c r="HU190" i="11"/>
  <c r="HT191" i="11"/>
  <c r="HU191" i="11"/>
  <c r="HT192" i="11"/>
  <c r="HU192" i="11"/>
  <c r="HT193" i="11"/>
  <c r="HU193" i="11"/>
  <c r="HT194" i="11"/>
  <c r="HU194" i="11"/>
  <c r="HT195" i="11"/>
  <c r="HU195" i="11"/>
  <c r="HT196" i="11"/>
  <c r="HU196" i="11"/>
  <c r="HT197" i="11"/>
  <c r="HU197" i="11"/>
  <c r="HT198" i="11"/>
  <c r="HU198" i="11"/>
  <c r="HT199" i="11"/>
  <c r="HU199" i="11"/>
  <c r="HT200" i="11"/>
  <c r="HU200" i="11"/>
  <c r="HT201" i="11"/>
  <c r="HU201" i="11"/>
  <c r="HT202" i="11"/>
  <c r="HU202" i="11"/>
  <c r="HT203" i="11"/>
  <c r="HU203" i="11"/>
  <c r="HT204" i="11"/>
  <c r="HU204" i="11"/>
  <c r="HT205" i="11"/>
  <c r="HU205" i="11"/>
  <c r="HT206" i="11"/>
  <c r="HU206" i="11"/>
  <c r="HT207" i="11"/>
  <c r="HU207" i="11"/>
  <c r="HT208" i="11"/>
  <c r="HU208" i="11"/>
  <c r="HT209" i="11"/>
  <c r="HU209" i="11"/>
  <c r="HT210" i="11"/>
  <c r="HU210" i="11"/>
  <c r="HT211" i="11"/>
  <c r="HU211" i="11"/>
  <c r="HT212" i="11"/>
  <c r="HU212" i="11"/>
  <c r="HT213" i="11"/>
  <c r="HU213" i="11"/>
  <c r="HT214" i="11"/>
  <c r="HU214" i="11"/>
  <c r="HT215" i="11"/>
  <c r="HU215" i="11"/>
  <c r="HT216" i="11"/>
  <c r="HU216" i="11"/>
  <c r="HT217" i="11"/>
  <c r="HU217" i="11"/>
  <c r="HT218" i="11"/>
  <c r="HU218" i="11"/>
  <c r="HT219" i="11"/>
  <c r="HU219" i="11"/>
  <c r="HT220" i="11"/>
  <c r="HU220" i="11"/>
  <c r="HT221" i="11"/>
  <c r="HU221" i="11"/>
  <c r="HT222" i="11"/>
  <c r="HU222" i="11"/>
  <c r="HT223" i="11"/>
  <c r="HU223" i="11"/>
  <c r="HT224" i="11"/>
  <c r="HU224" i="11"/>
  <c r="HT225" i="11"/>
  <c r="HU225" i="11"/>
  <c r="HT226" i="11"/>
  <c r="HU226" i="11"/>
  <c r="HT227" i="11"/>
  <c r="HU227" i="11"/>
  <c r="HT228" i="11"/>
  <c r="HU228" i="11"/>
  <c r="HT229" i="11"/>
  <c r="HU229" i="11"/>
  <c r="HT230" i="11"/>
  <c r="HU230" i="11"/>
  <c r="HT231" i="11"/>
  <c r="HU231" i="11"/>
  <c r="HT232" i="11"/>
  <c r="HU232" i="11"/>
  <c r="HT233" i="11"/>
  <c r="HU233" i="11"/>
  <c r="HT234" i="11"/>
  <c r="HU234" i="11"/>
  <c r="HT235" i="11"/>
  <c r="HU235" i="11"/>
  <c r="HT236" i="11"/>
  <c r="HU236" i="11"/>
  <c r="HT237" i="11"/>
  <c r="HU237" i="11"/>
  <c r="HT238" i="11"/>
  <c r="HU238" i="11"/>
  <c r="HT239" i="11"/>
  <c r="HU239" i="11"/>
  <c r="HT240" i="11"/>
  <c r="HU240" i="11"/>
  <c r="HT241" i="11"/>
  <c r="HU241" i="11"/>
  <c r="HT242" i="11"/>
  <c r="HU242" i="11"/>
  <c r="HT243" i="11"/>
  <c r="HU243" i="11"/>
  <c r="HT244" i="11"/>
  <c r="HU244" i="11"/>
  <c r="HT245" i="11"/>
  <c r="HU245" i="11"/>
  <c r="HT246" i="11"/>
  <c r="HU246" i="11"/>
  <c r="HT247" i="11"/>
  <c r="HU247" i="11"/>
  <c r="HT248" i="11"/>
  <c r="HU248" i="11"/>
  <c r="HT249" i="11"/>
  <c r="HU249" i="11"/>
  <c r="HT250" i="11"/>
  <c r="HU250" i="11"/>
  <c r="HT251" i="11"/>
  <c r="HU251" i="11"/>
  <c r="HT252" i="11"/>
  <c r="HU252" i="11"/>
  <c r="HT253" i="11"/>
  <c r="HU253" i="11"/>
  <c r="HT254" i="11"/>
  <c r="HU254" i="11"/>
  <c r="HT255" i="11"/>
  <c r="HU255" i="11"/>
  <c r="HT256" i="11"/>
  <c r="HU256" i="11"/>
  <c r="HT257" i="11"/>
  <c r="HU257" i="11"/>
  <c r="HT258" i="11"/>
  <c r="HU258" i="11"/>
  <c r="HT259" i="11"/>
  <c r="HU259" i="11"/>
  <c r="HT260" i="11"/>
  <c r="HU260" i="11"/>
  <c r="HT261" i="11"/>
  <c r="HU261" i="11"/>
  <c r="HT262" i="11"/>
  <c r="HU262" i="11"/>
  <c r="HT263" i="11"/>
  <c r="HU263" i="11"/>
  <c r="HT264" i="11"/>
  <c r="HU264" i="11"/>
  <c r="HT265" i="11"/>
  <c r="HU265" i="11"/>
  <c r="HT266" i="11"/>
  <c r="HU266" i="11"/>
  <c r="HT267" i="11"/>
  <c r="HU267" i="11"/>
  <c r="HT268" i="11"/>
  <c r="HU268" i="11"/>
  <c r="HT269" i="11"/>
  <c r="HU269" i="11"/>
  <c r="HT270" i="11"/>
  <c r="HU270" i="11"/>
  <c r="HT271" i="11"/>
  <c r="HU271" i="11"/>
  <c r="HT272" i="11"/>
  <c r="HU272" i="11"/>
  <c r="HT273" i="11"/>
  <c r="HU273" i="11"/>
  <c r="HT274" i="11"/>
  <c r="HU274" i="11"/>
  <c r="HT275" i="11"/>
  <c r="HU275" i="11"/>
  <c r="HT276" i="11"/>
  <c r="HU276" i="11"/>
  <c r="HT277" i="11"/>
  <c r="HU277" i="11"/>
  <c r="HT278" i="11"/>
  <c r="HU278" i="11"/>
  <c r="HT279" i="11"/>
  <c r="HU279" i="11"/>
  <c r="HT280" i="11"/>
  <c r="HU280" i="11"/>
  <c r="HT281" i="11"/>
  <c r="HU281" i="11"/>
  <c r="HT282" i="11"/>
  <c r="HU282" i="11"/>
  <c r="HT283" i="11"/>
  <c r="HU283" i="11"/>
  <c r="HT284" i="11"/>
  <c r="HU284" i="11"/>
  <c r="HT285" i="11"/>
  <c r="HU285" i="11"/>
  <c r="HT286" i="11"/>
  <c r="HU286" i="11"/>
  <c r="HT287" i="11"/>
  <c r="HU287" i="11"/>
  <c r="HT288" i="11"/>
  <c r="HU288" i="11"/>
  <c r="HT289" i="11"/>
  <c r="HU289" i="11"/>
  <c r="HT290" i="11"/>
  <c r="HU290" i="11"/>
  <c r="HT291" i="11"/>
  <c r="HU291" i="11"/>
  <c r="HT292" i="11"/>
  <c r="HU292" i="11"/>
  <c r="HT293" i="11"/>
  <c r="HU293" i="11"/>
  <c r="HT294" i="11"/>
  <c r="HU294" i="11"/>
  <c r="HT295" i="11"/>
  <c r="HU295" i="11"/>
  <c r="HT296" i="11"/>
  <c r="HU296" i="11"/>
  <c r="HT297" i="11"/>
  <c r="HU297" i="11"/>
  <c r="HT298" i="11"/>
  <c r="HU298" i="11"/>
  <c r="HT299" i="11"/>
  <c r="HU299" i="11"/>
  <c r="HT300" i="11"/>
  <c r="HU300" i="11"/>
  <c r="HT301" i="11"/>
  <c r="HU301" i="11"/>
  <c r="HT302" i="11"/>
  <c r="HU302" i="11"/>
  <c r="HT303" i="11"/>
  <c r="HU303" i="11"/>
  <c r="HT304" i="11"/>
  <c r="HU304" i="11"/>
  <c r="HT305" i="11"/>
  <c r="HU305" i="11"/>
  <c r="HT306" i="11"/>
  <c r="HU306" i="11"/>
  <c r="HT307" i="11"/>
  <c r="HU307" i="11"/>
  <c r="HT308" i="11"/>
  <c r="HU308" i="11"/>
  <c r="HT309" i="11"/>
  <c r="HU309" i="11"/>
  <c r="HT310" i="11"/>
  <c r="HU310" i="11"/>
  <c r="HT311" i="11"/>
  <c r="HU311" i="11"/>
  <c r="HT312" i="11"/>
  <c r="HU312" i="11"/>
  <c r="HT313" i="11"/>
  <c r="HU313" i="11"/>
  <c r="HT314" i="11"/>
  <c r="HU314" i="11"/>
  <c r="HT315" i="11"/>
  <c r="HU315" i="11"/>
  <c r="HT316" i="11"/>
  <c r="HU316" i="11"/>
  <c r="HT317" i="11"/>
  <c r="HU317" i="11"/>
  <c r="HT318" i="11"/>
  <c r="HU318" i="11"/>
  <c r="HT319" i="11"/>
  <c r="HU319" i="11"/>
  <c r="HT320" i="11"/>
  <c r="HU320" i="11"/>
  <c r="HT321" i="11"/>
  <c r="HU321" i="11"/>
  <c r="HT322" i="11"/>
  <c r="HU322" i="11"/>
  <c r="HT323" i="11"/>
  <c r="HU323" i="11"/>
  <c r="HT324" i="11"/>
  <c r="HU324" i="11"/>
  <c r="HT325" i="11"/>
  <c r="HU325" i="11"/>
  <c r="HT326" i="11"/>
  <c r="HU326" i="11"/>
  <c r="HT327" i="11"/>
  <c r="HU327" i="11"/>
  <c r="HT328" i="11"/>
  <c r="HU328" i="11"/>
  <c r="HT329" i="11"/>
  <c r="HU329" i="11"/>
  <c r="HT330" i="11"/>
  <c r="HU330" i="11"/>
  <c r="HT331" i="11"/>
  <c r="HU331" i="11"/>
  <c r="HT332" i="11"/>
  <c r="HU332" i="11"/>
  <c r="HT333" i="11"/>
  <c r="HU333" i="11"/>
  <c r="HT334" i="11"/>
  <c r="HU334" i="11"/>
  <c r="HT335" i="11"/>
  <c r="HU335" i="11"/>
  <c r="HT336" i="11"/>
  <c r="HU336" i="11"/>
  <c r="HT337" i="11"/>
  <c r="HU337" i="11"/>
  <c r="HT338" i="11"/>
  <c r="HU338" i="11"/>
  <c r="HT339" i="11"/>
  <c r="HU339" i="11"/>
  <c r="HT340" i="11"/>
  <c r="HU340" i="11"/>
  <c r="HT341" i="11"/>
  <c r="HU341" i="11"/>
  <c r="HT342" i="11"/>
  <c r="HU342" i="11"/>
  <c r="HT343" i="11"/>
  <c r="HU343" i="11"/>
  <c r="HT344" i="11"/>
  <c r="HU344" i="11"/>
  <c r="HT345" i="11"/>
  <c r="HU345" i="11"/>
  <c r="HT346" i="11"/>
  <c r="HU346" i="11"/>
  <c r="HT347" i="11"/>
  <c r="HU347" i="11"/>
  <c r="HT348" i="11"/>
  <c r="HU348" i="11"/>
  <c r="HT349" i="11"/>
  <c r="HU349" i="11"/>
  <c r="HT350" i="11"/>
  <c r="HU350" i="11"/>
  <c r="HT351" i="11"/>
  <c r="HU351" i="11"/>
  <c r="HT352" i="11"/>
  <c r="HU352" i="11"/>
  <c r="HT353" i="11"/>
  <c r="HU353" i="11"/>
  <c r="HT354" i="11"/>
  <c r="HU354" i="11"/>
  <c r="HT355" i="11"/>
  <c r="HU355" i="11"/>
  <c r="HT356" i="11"/>
  <c r="HU356" i="11"/>
  <c r="HT357" i="11"/>
  <c r="HU357" i="11"/>
  <c r="HT358" i="11"/>
  <c r="HU358" i="11"/>
  <c r="HT359" i="11"/>
  <c r="HU359" i="11"/>
  <c r="HT360" i="11"/>
  <c r="HU360" i="11"/>
  <c r="HT361" i="11"/>
  <c r="HU361" i="11"/>
  <c r="HT362" i="11"/>
  <c r="HU362" i="11"/>
  <c r="HT363" i="11"/>
  <c r="HU363" i="11"/>
  <c r="HT364" i="11"/>
  <c r="HU364" i="11"/>
  <c r="HT365" i="11"/>
  <c r="HU365" i="11"/>
  <c r="HT366" i="11"/>
  <c r="HU366" i="11"/>
  <c r="HT367" i="11"/>
  <c r="HU367" i="11"/>
  <c r="HT368" i="11"/>
  <c r="HU368" i="11"/>
  <c r="HT369" i="11"/>
  <c r="HU369" i="11"/>
  <c r="HT370" i="11"/>
  <c r="HU370" i="11"/>
  <c r="HT371" i="11"/>
  <c r="HU371" i="11"/>
  <c r="HT372" i="11"/>
  <c r="HU372" i="11"/>
  <c r="HT373" i="11"/>
  <c r="HU373" i="11"/>
  <c r="HT374" i="11"/>
  <c r="HU374" i="11"/>
  <c r="HT375" i="11"/>
  <c r="HU375" i="11"/>
  <c r="HT376" i="11"/>
  <c r="HU376" i="11"/>
  <c r="HT377" i="11"/>
  <c r="HU377" i="11"/>
  <c r="HT378" i="11"/>
  <c r="HU378" i="11"/>
  <c r="HT379" i="11"/>
  <c r="HU379" i="11"/>
  <c r="HT380" i="11"/>
  <c r="HU380" i="11"/>
  <c r="HT381" i="11"/>
  <c r="HU381" i="11"/>
  <c r="HT382" i="11"/>
  <c r="HU382" i="11"/>
  <c r="HT383" i="11"/>
  <c r="HU383" i="11"/>
  <c r="HT384" i="11"/>
  <c r="HU384" i="11"/>
  <c r="HT385" i="11"/>
  <c r="HU385" i="11"/>
  <c r="HT386" i="11"/>
  <c r="HU386" i="11"/>
  <c r="HT387" i="11"/>
  <c r="HU387" i="11"/>
  <c r="HT388" i="11"/>
  <c r="HU388" i="11"/>
  <c r="HT389" i="11"/>
  <c r="HU389" i="11"/>
  <c r="HT390" i="11"/>
  <c r="HU390" i="11"/>
  <c r="HT391" i="11"/>
  <c r="HU391" i="11"/>
  <c r="HT392" i="11"/>
  <c r="HU392" i="11"/>
  <c r="HT393" i="11"/>
  <c r="HU393" i="11"/>
  <c r="HT394" i="11"/>
  <c r="HU394" i="11"/>
  <c r="HT395" i="11"/>
  <c r="HU395" i="11"/>
  <c r="HT396" i="11"/>
  <c r="HU396" i="11"/>
  <c r="HT397" i="11"/>
  <c r="HU397" i="11"/>
  <c r="HT398" i="11"/>
  <c r="HU398" i="11"/>
  <c r="HT399" i="11"/>
  <c r="HU399" i="11"/>
  <c r="HT400" i="11"/>
  <c r="HU400" i="11"/>
  <c r="HT401" i="11"/>
  <c r="HU401" i="11"/>
  <c r="HT402" i="11"/>
  <c r="HU402" i="11"/>
  <c r="HT403" i="11"/>
  <c r="HU403" i="11"/>
  <c r="HT404" i="11"/>
  <c r="HU404" i="11"/>
  <c r="HT405" i="11"/>
  <c r="HU405" i="11"/>
  <c r="HT406" i="11"/>
  <c r="HU406" i="11"/>
  <c r="HT407" i="11"/>
  <c r="HU407" i="11"/>
  <c r="HT408" i="11"/>
  <c r="HU408" i="11"/>
  <c r="HT409" i="11"/>
  <c r="HU409" i="11"/>
  <c r="HT410" i="11"/>
  <c r="HU410" i="11"/>
  <c r="HT411" i="11"/>
  <c r="HU411" i="11"/>
  <c r="HT412" i="11"/>
  <c r="HU412" i="11"/>
  <c r="HT413" i="11"/>
  <c r="HU413" i="11"/>
  <c r="HT414" i="11"/>
  <c r="HU414" i="11"/>
  <c r="HT415" i="11"/>
  <c r="HU415" i="11"/>
  <c r="HT416" i="11"/>
  <c r="HU416" i="11"/>
  <c r="HT417" i="11"/>
  <c r="HU417" i="11"/>
  <c r="HT418" i="11"/>
  <c r="HU418" i="11"/>
  <c r="HU2" i="11"/>
  <c r="HT2" i="11"/>
  <c r="IA3" i="11"/>
  <c r="IB3" i="11"/>
  <c r="IA4" i="11"/>
  <c r="IB4" i="11"/>
  <c r="IA5" i="11"/>
  <c r="IB5" i="11"/>
  <c r="IA6" i="11"/>
  <c r="IB6" i="11"/>
  <c r="IA7" i="11"/>
  <c r="IB7" i="11"/>
  <c r="IA8" i="11"/>
  <c r="IB8" i="11"/>
  <c r="IA9" i="11"/>
  <c r="IB9" i="11"/>
  <c r="IA10" i="11"/>
  <c r="IB10" i="11"/>
  <c r="IA11" i="11"/>
  <c r="IB11" i="11"/>
  <c r="IA12" i="11"/>
  <c r="IB12" i="11"/>
  <c r="IA13" i="11"/>
  <c r="IB13" i="11"/>
  <c r="IA14" i="11"/>
  <c r="IB14" i="11"/>
  <c r="IA15" i="11"/>
  <c r="IB15" i="11"/>
  <c r="IA16" i="11"/>
  <c r="IB16" i="11"/>
  <c r="IA17" i="11"/>
  <c r="IB17" i="11"/>
  <c r="IA18" i="11"/>
  <c r="IB18" i="11"/>
  <c r="IA19" i="11"/>
  <c r="IB19" i="11"/>
  <c r="IA20" i="11"/>
  <c r="IB20" i="11"/>
  <c r="IA21" i="11"/>
  <c r="IB21" i="11"/>
  <c r="IA22" i="11"/>
  <c r="IB22" i="11"/>
  <c r="IA23" i="11"/>
  <c r="IB23" i="11"/>
  <c r="IA24" i="11"/>
  <c r="IB24" i="11"/>
  <c r="IA25" i="11"/>
  <c r="IB25" i="11"/>
  <c r="IA26" i="11"/>
  <c r="IB26" i="11"/>
  <c r="IA27" i="11"/>
  <c r="IB27" i="11"/>
  <c r="IA28" i="11"/>
  <c r="IB28" i="11"/>
  <c r="IA29" i="11"/>
  <c r="IB29" i="11"/>
  <c r="IA30" i="11"/>
  <c r="IB30" i="11"/>
  <c r="IA31" i="11"/>
  <c r="IB31" i="11"/>
  <c r="IA32" i="11"/>
  <c r="IB32" i="11"/>
  <c r="IA33" i="11"/>
  <c r="IB33" i="11"/>
  <c r="IA34" i="11"/>
  <c r="IB34" i="11"/>
  <c r="IA35" i="11"/>
  <c r="IB35" i="11"/>
  <c r="IA36" i="11"/>
  <c r="IB36" i="11"/>
  <c r="IA37" i="11"/>
  <c r="IB37" i="11"/>
  <c r="IA38" i="11"/>
  <c r="IB38" i="11"/>
  <c r="IA39" i="11"/>
  <c r="IB39" i="11"/>
  <c r="IA40" i="11"/>
  <c r="IB40" i="11"/>
  <c r="IA41" i="11"/>
  <c r="IB41" i="11"/>
  <c r="IA42" i="11"/>
  <c r="IB42" i="11"/>
  <c r="IA43" i="11"/>
  <c r="IB43" i="11"/>
  <c r="IA44" i="11"/>
  <c r="IB44" i="11"/>
  <c r="IA45" i="11"/>
  <c r="IB45" i="11"/>
  <c r="IA46" i="11"/>
  <c r="IB46" i="11"/>
  <c r="IA47" i="11"/>
  <c r="IB47" i="11"/>
  <c r="IA48" i="11"/>
  <c r="IB48" i="11"/>
  <c r="IA49" i="11"/>
  <c r="IB49" i="11"/>
  <c r="IA50" i="11"/>
  <c r="IB50" i="11"/>
  <c r="IA51" i="11"/>
  <c r="IB51" i="11"/>
  <c r="IA52" i="11"/>
  <c r="IB52" i="11"/>
  <c r="IA53" i="11"/>
  <c r="IB53" i="11"/>
  <c r="IA54" i="11"/>
  <c r="IB54" i="11"/>
  <c r="IA55" i="11"/>
  <c r="IB55" i="11"/>
  <c r="IA56" i="11"/>
  <c r="IB56" i="11"/>
  <c r="IA57" i="11"/>
  <c r="IB57" i="11"/>
  <c r="IA58" i="11"/>
  <c r="IB58" i="11"/>
  <c r="IA59" i="11"/>
  <c r="IB59" i="11"/>
  <c r="IA60" i="11"/>
  <c r="IB60" i="11"/>
  <c r="IA61" i="11"/>
  <c r="IB61" i="11"/>
  <c r="IA62" i="11"/>
  <c r="IB62" i="11"/>
  <c r="IA63" i="11"/>
  <c r="IB63" i="11"/>
  <c r="IA64" i="11"/>
  <c r="IB64" i="11"/>
  <c r="IA65" i="11"/>
  <c r="IB65" i="11"/>
  <c r="IA66" i="11"/>
  <c r="IB66" i="11"/>
  <c r="IA67" i="11"/>
  <c r="IB67" i="11"/>
  <c r="IA68" i="11"/>
  <c r="IB68" i="11"/>
  <c r="IA69" i="11"/>
  <c r="IB69" i="11"/>
  <c r="IA70" i="11"/>
  <c r="IB70" i="11"/>
  <c r="IA71" i="11"/>
  <c r="IB71" i="11"/>
  <c r="IA72" i="11"/>
  <c r="IB72" i="11"/>
  <c r="IA73" i="11"/>
  <c r="IB73" i="11"/>
  <c r="IA74" i="11"/>
  <c r="IB74" i="11"/>
  <c r="IA75" i="11"/>
  <c r="IB75" i="11"/>
  <c r="IA76" i="11"/>
  <c r="IB76" i="11"/>
  <c r="IA77" i="11"/>
  <c r="IB77" i="11"/>
  <c r="IA78" i="11"/>
  <c r="IB78" i="11"/>
  <c r="IA79" i="11"/>
  <c r="IB79" i="11"/>
  <c r="IA80" i="11"/>
  <c r="IB80" i="11"/>
  <c r="IA81" i="11"/>
  <c r="IB81" i="11"/>
  <c r="IA82" i="11"/>
  <c r="IB82" i="11"/>
  <c r="IA83" i="11"/>
  <c r="IB83" i="11"/>
  <c r="IA84" i="11"/>
  <c r="IB84" i="11"/>
  <c r="IA85" i="11"/>
  <c r="IB85" i="11"/>
  <c r="IA86" i="11"/>
  <c r="IB86" i="11"/>
  <c r="IA87" i="11"/>
  <c r="IB87" i="11"/>
  <c r="IA88" i="11"/>
  <c r="IB88" i="11"/>
  <c r="IA89" i="11"/>
  <c r="IB89" i="11"/>
  <c r="IA90" i="11"/>
  <c r="IB90" i="11"/>
  <c r="IA91" i="11"/>
  <c r="IB91" i="11"/>
  <c r="IA92" i="11"/>
  <c r="IB92" i="11"/>
  <c r="IA93" i="11"/>
  <c r="IB93" i="11"/>
  <c r="IA94" i="11"/>
  <c r="IB94" i="11"/>
  <c r="IA95" i="11"/>
  <c r="IB95" i="11"/>
  <c r="IA96" i="11"/>
  <c r="IB96" i="11"/>
  <c r="IA97" i="11"/>
  <c r="IB97" i="11"/>
  <c r="IA98" i="11"/>
  <c r="IB98" i="11"/>
  <c r="IA99" i="11"/>
  <c r="IB99" i="11"/>
  <c r="IA100" i="11"/>
  <c r="IB100" i="11"/>
  <c r="IA101" i="11"/>
  <c r="IB101" i="11"/>
  <c r="IA102" i="11"/>
  <c r="IB102" i="11"/>
  <c r="IA103" i="11"/>
  <c r="IB103" i="11"/>
  <c r="IA104" i="11"/>
  <c r="IB104" i="11"/>
  <c r="IA105" i="11"/>
  <c r="IB105" i="11"/>
  <c r="IA106" i="11"/>
  <c r="IB106" i="11"/>
  <c r="IA107" i="11"/>
  <c r="IB107" i="11"/>
  <c r="IA108" i="11"/>
  <c r="IB108" i="11"/>
  <c r="IA109" i="11"/>
  <c r="IB109" i="11"/>
  <c r="IA110" i="11"/>
  <c r="IB110" i="11"/>
  <c r="IA111" i="11"/>
  <c r="IB111" i="11"/>
  <c r="IA112" i="11"/>
  <c r="IB112" i="11"/>
  <c r="IA113" i="11"/>
  <c r="IB113" i="11"/>
  <c r="IA114" i="11"/>
  <c r="IB114" i="11"/>
  <c r="IA115" i="11"/>
  <c r="IB115" i="11"/>
  <c r="IA116" i="11"/>
  <c r="IB116" i="11"/>
  <c r="IA117" i="11"/>
  <c r="IB117" i="11"/>
  <c r="IA118" i="11"/>
  <c r="IB118" i="11"/>
  <c r="IA119" i="11"/>
  <c r="IB119" i="11"/>
  <c r="IA120" i="11"/>
  <c r="IB120" i="11"/>
  <c r="IA121" i="11"/>
  <c r="IB121" i="11"/>
  <c r="IA122" i="11"/>
  <c r="IB122" i="11"/>
  <c r="IA123" i="11"/>
  <c r="IB123" i="11"/>
  <c r="IA124" i="11"/>
  <c r="IB124" i="11"/>
  <c r="IA125" i="11"/>
  <c r="IB125" i="11"/>
  <c r="IA126" i="11"/>
  <c r="IB126" i="11"/>
  <c r="IA127" i="11"/>
  <c r="IB127" i="11"/>
  <c r="IA128" i="11"/>
  <c r="IB128" i="11"/>
  <c r="IA129" i="11"/>
  <c r="IB129" i="11"/>
  <c r="IA130" i="11"/>
  <c r="IB130" i="11"/>
  <c r="IA131" i="11"/>
  <c r="IB131" i="11"/>
  <c r="IA132" i="11"/>
  <c r="IB132" i="11"/>
  <c r="IA133" i="11"/>
  <c r="IB133" i="11"/>
  <c r="IA134" i="11"/>
  <c r="IB134" i="11"/>
  <c r="IA135" i="11"/>
  <c r="IB135" i="11"/>
  <c r="IA136" i="11"/>
  <c r="IB136" i="11"/>
  <c r="IA137" i="11"/>
  <c r="IB137" i="11"/>
  <c r="IA138" i="11"/>
  <c r="IB138" i="11"/>
  <c r="IA139" i="11"/>
  <c r="IB139" i="11"/>
  <c r="IA140" i="11"/>
  <c r="IB140" i="11"/>
  <c r="IA141" i="11"/>
  <c r="IB141" i="11"/>
  <c r="IA142" i="11"/>
  <c r="IB142" i="11"/>
  <c r="IA143" i="11"/>
  <c r="IB143" i="11"/>
  <c r="IA144" i="11"/>
  <c r="IB144" i="11"/>
  <c r="IA145" i="11"/>
  <c r="IB145" i="11"/>
  <c r="IA146" i="11"/>
  <c r="IB146" i="11"/>
  <c r="IA147" i="11"/>
  <c r="IB147" i="11"/>
  <c r="IA148" i="11"/>
  <c r="IB148" i="11"/>
  <c r="IA149" i="11"/>
  <c r="IB149" i="11"/>
  <c r="IA150" i="11"/>
  <c r="IB150" i="11"/>
  <c r="IA151" i="11"/>
  <c r="IB151" i="11"/>
  <c r="IA152" i="11"/>
  <c r="IB152" i="11"/>
  <c r="IA153" i="11"/>
  <c r="IB153" i="11"/>
  <c r="IA154" i="11"/>
  <c r="IB154" i="11"/>
  <c r="IA155" i="11"/>
  <c r="IB155" i="11"/>
  <c r="IA156" i="11"/>
  <c r="IB156" i="11"/>
  <c r="IA157" i="11"/>
  <c r="IB157" i="11"/>
  <c r="IA158" i="11"/>
  <c r="IB158" i="11"/>
  <c r="IA159" i="11"/>
  <c r="IB159" i="11"/>
  <c r="IA160" i="11"/>
  <c r="IB160" i="11"/>
  <c r="IA161" i="11"/>
  <c r="IB161" i="11"/>
  <c r="IA162" i="11"/>
  <c r="IB162" i="11"/>
  <c r="IA163" i="11"/>
  <c r="IB163" i="11"/>
  <c r="IA164" i="11"/>
  <c r="IB164" i="11"/>
  <c r="IA165" i="11"/>
  <c r="IB165" i="11"/>
  <c r="IA166" i="11"/>
  <c r="IB166" i="11"/>
  <c r="IA167" i="11"/>
  <c r="IB167" i="11"/>
  <c r="IA168" i="11"/>
  <c r="IB168" i="11"/>
  <c r="IA169" i="11"/>
  <c r="IB169" i="11"/>
  <c r="IA170" i="11"/>
  <c r="IB170" i="11"/>
  <c r="IA171" i="11"/>
  <c r="IB171" i="11"/>
  <c r="IA172" i="11"/>
  <c r="IB172" i="11"/>
  <c r="IA173" i="11"/>
  <c r="IB173" i="11"/>
  <c r="IA174" i="11"/>
  <c r="IB174" i="11"/>
  <c r="IA175" i="11"/>
  <c r="IB175" i="11"/>
  <c r="IA176" i="11"/>
  <c r="IB176" i="11"/>
  <c r="IA177" i="11"/>
  <c r="IB177" i="11"/>
  <c r="IA178" i="11"/>
  <c r="IB178" i="11"/>
  <c r="IA179" i="11"/>
  <c r="IB179" i="11"/>
  <c r="IA180" i="11"/>
  <c r="IB180" i="11"/>
  <c r="IA181" i="11"/>
  <c r="IB181" i="11"/>
  <c r="IA182" i="11"/>
  <c r="IB182" i="11"/>
  <c r="IA183" i="11"/>
  <c r="IB183" i="11"/>
  <c r="IA184" i="11"/>
  <c r="IB184" i="11"/>
  <c r="IA185" i="11"/>
  <c r="IB185" i="11"/>
  <c r="IA186" i="11"/>
  <c r="IB186" i="11"/>
  <c r="IA187" i="11"/>
  <c r="IB187" i="11"/>
  <c r="IA188" i="11"/>
  <c r="IB188" i="11"/>
  <c r="IA189" i="11"/>
  <c r="IB189" i="11"/>
  <c r="IA190" i="11"/>
  <c r="IB190" i="11"/>
  <c r="IA191" i="11"/>
  <c r="IB191" i="11"/>
  <c r="IA192" i="11"/>
  <c r="IB192" i="11"/>
  <c r="IA193" i="11"/>
  <c r="IB193" i="11"/>
  <c r="IA194" i="11"/>
  <c r="IB194" i="11"/>
  <c r="IA195" i="11"/>
  <c r="IB195" i="11"/>
  <c r="IA196" i="11"/>
  <c r="IB196" i="11"/>
  <c r="IA197" i="11"/>
  <c r="IB197" i="11"/>
  <c r="IA198" i="11"/>
  <c r="IB198" i="11"/>
  <c r="IA199" i="11"/>
  <c r="IB199" i="11"/>
  <c r="IA200" i="11"/>
  <c r="IB200" i="11"/>
  <c r="IA201" i="11"/>
  <c r="IB201" i="11"/>
  <c r="IA202" i="11"/>
  <c r="IB202" i="11"/>
  <c r="IA203" i="11"/>
  <c r="IB203" i="11"/>
  <c r="IA204" i="11"/>
  <c r="IB204" i="11"/>
  <c r="IA205" i="11"/>
  <c r="IB205" i="11"/>
  <c r="IA206" i="11"/>
  <c r="IB206" i="11"/>
  <c r="IA207" i="11"/>
  <c r="IB207" i="11"/>
  <c r="IA208" i="11"/>
  <c r="IB208" i="11"/>
  <c r="IA209" i="11"/>
  <c r="IB209" i="11"/>
  <c r="IA210" i="11"/>
  <c r="IB210" i="11"/>
  <c r="IA211" i="11"/>
  <c r="IB211" i="11"/>
  <c r="IA212" i="11"/>
  <c r="IB212" i="11"/>
  <c r="IA213" i="11"/>
  <c r="IB213" i="11"/>
  <c r="IA214" i="11"/>
  <c r="IB214" i="11"/>
  <c r="IA215" i="11"/>
  <c r="IB215" i="11"/>
  <c r="IA216" i="11"/>
  <c r="IB216" i="11"/>
  <c r="IA217" i="11"/>
  <c r="IB217" i="11"/>
  <c r="IA218" i="11"/>
  <c r="IB218" i="11"/>
  <c r="IA219" i="11"/>
  <c r="IB219" i="11"/>
  <c r="IA220" i="11"/>
  <c r="IB220" i="11"/>
  <c r="IA221" i="11"/>
  <c r="IB221" i="11"/>
  <c r="IA222" i="11"/>
  <c r="IB222" i="11"/>
  <c r="IA223" i="11"/>
  <c r="IB223" i="11"/>
  <c r="IA224" i="11"/>
  <c r="IB224" i="11"/>
  <c r="IA225" i="11"/>
  <c r="IB225" i="11"/>
  <c r="IA226" i="11"/>
  <c r="IB226" i="11"/>
  <c r="IA227" i="11"/>
  <c r="IB227" i="11"/>
  <c r="IA228" i="11"/>
  <c r="IB228" i="11"/>
  <c r="IA229" i="11"/>
  <c r="IB229" i="11"/>
  <c r="IA230" i="11"/>
  <c r="IB230" i="11"/>
  <c r="IA231" i="11"/>
  <c r="IB231" i="11"/>
  <c r="IA232" i="11"/>
  <c r="IB232" i="11"/>
  <c r="IA233" i="11"/>
  <c r="IB233" i="11"/>
  <c r="IA234" i="11"/>
  <c r="IB234" i="11"/>
  <c r="IA235" i="11"/>
  <c r="IB235" i="11"/>
  <c r="IA236" i="11"/>
  <c r="IB236" i="11"/>
  <c r="IA237" i="11"/>
  <c r="IB237" i="11"/>
  <c r="IA238" i="11"/>
  <c r="IB238" i="11"/>
  <c r="IA239" i="11"/>
  <c r="IB239" i="11"/>
  <c r="IA240" i="11"/>
  <c r="IB240" i="11"/>
  <c r="IA241" i="11"/>
  <c r="IB241" i="11"/>
  <c r="IA242" i="11"/>
  <c r="IB242" i="11"/>
  <c r="IA243" i="11"/>
  <c r="IB243" i="11"/>
  <c r="IA244" i="11"/>
  <c r="IB244" i="11"/>
  <c r="IA245" i="11"/>
  <c r="IB245" i="11"/>
  <c r="IA246" i="11"/>
  <c r="IB246" i="11"/>
  <c r="IA247" i="11"/>
  <c r="IB247" i="11"/>
  <c r="IA248" i="11"/>
  <c r="IB248" i="11"/>
  <c r="IA249" i="11"/>
  <c r="IB249" i="11"/>
  <c r="IA250" i="11"/>
  <c r="IB250" i="11"/>
  <c r="IA251" i="11"/>
  <c r="IB251" i="11"/>
  <c r="IA252" i="11"/>
  <c r="IB252" i="11"/>
  <c r="IA253" i="11"/>
  <c r="IB253" i="11"/>
  <c r="IA254" i="11"/>
  <c r="IB254" i="11"/>
  <c r="IA255" i="11"/>
  <c r="IB255" i="11"/>
  <c r="IA256" i="11"/>
  <c r="IB256" i="11"/>
  <c r="IA257" i="11"/>
  <c r="IB257" i="11"/>
  <c r="IA258" i="11"/>
  <c r="IB258" i="11"/>
  <c r="IA259" i="11"/>
  <c r="IB259" i="11"/>
  <c r="IA260" i="11"/>
  <c r="IB260" i="11"/>
  <c r="IA261" i="11"/>
  <c r="IB261" i="11"/>
  <c r="IA262" i="11"/>
  <c r="IB262" i="11"/>
  <c r="IA263" i="11"/>
  <c r="IB263" i="11"/>
  <c r="IA264" i="11"/>
  <c r="IB264" i="11"/>
  <c r="IA265" i="11"/>
  <c r="IB265" i="11"/>
  <c r="IA266" i="11"/>
  <c r="IB266" i="11"/>
  <c r="IA267" i="11"/>
  <c r="IB267" i="11"/>
  <c r="IA268" i="11"/>
  <c r="IB268" i="11"/>
  <c r="IA269" i="11"/>
  <c r="IB269" i="11"/>
  <c r="IA270" i="11"/>
  <c r="IB270" i="11"/>
  <c r="IA271" i="11"/>
  <c r="IB271" i="11"/>
  <c r="IA272" i="11"/>
  <c r="IB272" i="11"/>
  <c r="IA273" i="11"/>
  <c r="IB273" i="11"/>
  <c r="IA274" i="11"/>
  <c r="IB274" i="11"/>
  <c r="IA275" i="11"/>
  <c r="IB275" i="11"/>
  <c r="IA276" i="11"/>
  <c r="IB276" i="11"/>
  <c r="IA277" i="11"/>
  <c r="IB277" i="11"/>
  <c r="IA278" i="11"/>
  <c r="IB278" i="11"/>
  <c r="IA279" i="11"/>
  <c r="IB279" i="11"/>
  <c r="IA280" i="11"/>
  <c r="IB280" i="11"/>
  <c r="IA281" i="11"/>
  <c r="IB281" i="11"/>
  <c r="IA282" i="11"/>
  <c r="IB282" i="11"/>
  <c r="IA283" i="11"/>
  <c r="IB283" i="11"/>
  <c r="IA284" i="11"/>
  <c r="IB284" i="11"/>
  <c r="IA285" i="11"/>
  <c r="IB285" i="11"/>
  <c r="IA286" i="11"/>
  <c r="IB286" i="11"/>
  <c r="IA287" i="11"/>
  <c r="IB287" i="11"/>
  <c r="IA288" i="11"/>
  <c r="IB288" i="11"/>
  <c r="IA289" i="11"/>
  <c r="IB289" i="11"/>
  <c r="IA290" i="11"/>
  <c r="IB290" i="11"/>
  <c r="IA291" i="11"/>
  <c r="IB291" i="11"/>
  <c r="IA292" i="11"/>
  <c r="IB292" i="11"/>
  <c r="IA293" i="11"/>
  <c r="IB293" i="11"/>
  <c r="IA294" i="11"/>
  <c r="IB294" i="11"/>
  <c r="IA295" i="11"/>
  <c r="IB295" i="11"/>
  <c r="IA296" i="11"/>
  <c r="IB296" i="11"/>
  <c r="IA297" i="11"/>
  <c r="IB297" i="11"/>
  <c r="IA298" i="11"/>
  <c r="IB298" i="11"/>
  <c r="IA299" i="11"/>
  <c r="IB299" i="11"/>
  <c r="IA300" i="11"/>
  <c r="IB300" i="11"/>
  <c r="IA301" i="11"/>
  <c r="IB301" i="11"/>
  <c r="IA302" i="11"/>
  <c r="IB302" i="11"/>
  <c r="IA303" i="11"/>
  <c r="IB303" i="11"/>
  <c r="IA304" i="11"/>
  <c r="IB304" i="11"/>
  <c r="IA305" i="11"/>
  <c r="IB305" i="11"/>
  <c r="IA306" i="11"/>
  <c r="IB306" i="11"/>
  <c r="IA307" i="11"/>
  <c r="IB307" i="11"/>
  <c r="IA308" i="11"/>
  <c r="IB308" i="11"/>
  <c r="IA309" i="11"/>
  <c r="IB309" i="11"/>
  <c r="IA310" i="11"/>
  <c r="IB310" i="11"/>
  <c r="IA311" i="11"/>
  <c r="IB311" i="11"/>
  <c r="IA312" i="11"/>
  <c r="IB312" i="11"/>
  <c r="IA313" i="11"/>
  <c r="IB313" i="11"/>
  <c r="IA314" i="11"/>
  <c r="IB314" i="11"/>
  <c r="IA315" i="11"/>
  <c r="IB315" i="11"/>
  <c r="IA316" i="11"/>
  <c r="IB316" i="11"/>
  <c r="IA317" i="11"/>
  <c r="IB317" i="11"/>
  <c r="IA318" i="11"/>
  <c r="IB318" i="11"/>
  <c r="IA319" i="11"/>
  <c r="IB319" i="11"/>
  <c r="IA320" i="11"/>
  <c r="IB320" i="11"/>
  <c r="IA321" i="11"/>
  <c r="IB321" i="11"/>
  <c r="IA322" i="11"/>
  <c r="IB322" i="11"/>
  <c r="IA323" i="11"/>
  <c r="IB323" i="11"/>
  <c r="IA324" i="11"/>
  <c r="IB324" i="11"/>
  <c r="IA325" i="11"/>
  <c r="IB325" i="11"/>
  <c r="IA326" i="11"/>
  <c r="IB326" i="11"/>
  <c r="IA327" i="11"/>
  <c r="IB327" i="11"/>
  <c r="IA328" i="11"/>
  <c r="IB328" i="11"/>
  <c r="IA329" i="11"/>
  <c r="IB329" i="11"/>
  <c r="IA330" i="11"/>
  <c r="IB330" i="11"/>
  <c r="IA331" i="11"/>
  <c r="IB331" i="11"/>
  <c r="IA332" i="11"/>
  <c r="IB332" i="11"/>
  <c r="IA333" i="11"/>
  <c r="IB333" i="11"/>
  <c r="IA334" i="11"/>
  <c r="IB334" i="11"/>
  <c r="IA335" i="11"/>
  <c r="IB335" i="11"/>
  <c r="IA336" i="11"/>
  <c r="IB336" i="11"/>
  <c r="IA337" i="11"/>
  <c r="IB337" i="11"/>
  <c r="IA338" i="11"/>
  <c r="IB338" i="11"/>
  <c r="IA339" i="11"/>
  <c r="IB339" i="11"/>
  <c r="IA340" i="11"/>
  <c r="IB340" i="11"/>
  <c r="IA341" i="11"/>
  <c r="IB341" i="11"/>
  <c r="IA342" i="11"/>
  <c r="IB342" i="11"/>
  <c r="IA343" i="11"/>
  <c r="IB343" i="11"/>
  <c r="IA344" i="11"/>
  <c r="IB344" i="11"/>
  <c r="IA345" i="11"/>
  <c r="IB345" i="11"/>
  <c r="IA346" i="11"/>
  <c r="IB346" i="11"/>
  <c r="IA347" i="11"/>
  <c r="IB347" i="11"/>
  <c r="IA348" i="11"/>
  <c r="IB348" i="11"/>
  <c r="IA349" i="11"/>
  <c r="IB349" i="11"/>
  <c r="IA350" i="11"/>
  <c r="IB350" i="11"/>
  <c r="IA351" i="11"/>
  <c r="IB351" i="11"/>
  <c r="IA352" i="11"/>
  <c r="IB352" i="11"/>
  <c r="IA353" i="11"/>
  <c r="IB353" i="11"/>
  <c r="IA354" i="11"/>
  <c r="IB354" i="11"/>
  <c r="IA355" i="11"/>
  <c r="IB355" i="11"/>
  <c r="IA356" i="11"/>
  <c r="IB356" i="11"/>
  <c r="IA357" i="11"/>
  <c r="IB357" i="11"/>
  <c r="IA358" i="11"/>
  <c r="IB358" i="11"/>
  <c r="IA359" i="11"/>
  <c r="IB359" i="11"/>
  <c r="IA360" i="11"/>
  <c r="IB360" i="11"/>
  <c r="IA361" i="11"/>
  <c r="IB361" i="11"/>
  <c r="IA362" i="11"/>
  <c r="IB362" i="11"/>
  <c r="IA363" i="11"/>
  <c r="IB363" i="11"/>
  <c r="IA364" i="11"/>
  <c r="IB364" i="11"/>
  <c r="IA365" i="11"/>
  <c r="IB365" i="11"/>
  <c r="IA366" i="11"/>
  <c r="IB366" i="11"/>
  <c r="IA367" i="11"/>
  <c r="IB367" i="11"/>
  <c r="IA368" i="11"/>
  <c r="IB368" i="11"/>
  <c r="IA369" i="11"/>
  <c r="IB369" i="11"/>
  <c r="IA370" i="11"/>
  <c r="IB370" i="11"/>
  <c r="IA371" i="11"/>
  <c r="IB371" i="11"/>
  <c r="IA372" i="11"/>
  <c r="IB372" i="11"/>
  <c r="IA373" i="11"/>
  <c r="IB373" i="11"/>
  <c r="IA374" i="11"/>
  <c r="IB374" i="11"/>
  <c r="IA375" i="11"/>
  <c r="IB375" i="11"/>
  <c r="IA376" i="11"/>
  <c r="IB376" i="11"/>
  <c r="IA377" i="11"/>
  <c r="IB377" i="11"/>
  <c r="IA378" i="11"/>
  <c r="IB378" i="11"/>
  <c r="IA379" i="11"/>
  <c r="IB379" i="11"/>
  <c r="IA380" i="11"/>
  <c r="IB380" i="11"/>
  <c r="IA381" i="11"/>
  <c r="IB381" i="11"/>
  <c r="IA382" i="11"/>
  <c r="IB382" i="11"/>
  <c r="IA383" i="11"/>
  <c r="IB383" i="11"/>
  <c r="IA384" i="11"/>
  <c r="IB384" i="11"/>
  <c r="IA385" i="11"/>
  <c r="IB385" i="11"/>
  <c r="IA386" i="11"/>
  <c r="IB386" i="11"/>
  <c r="IA387" i="11"/>
  <c r="IB387" i="11"/>
  <c r="IA388" i="11"/>
  <c r="IB388" i="11"/>
  <c r="IA389" i="11"/>
  <c r="IB389" i="11"/>
  <c r="IA390" i="11"/>
  <c r="IB390" i="11"/>
  <c r="IA391" i="11"/>
  <c r="IB391" i="11"/>
  <c r="IA392" i="11"/>
  <c r="IB392" i="11"/>
  <c r="IA393" i="11"/>
  <c r="IB393" i="11"/>
  <c r="IA394" i="11"/>
  <c r="IB394" i="11"/>
  <c r="IA395" i="11"/>
  <c r="IB395" i="11"/>
  <c r="IA396" i="11"/>
  <c r="IB396" i="11"/>
  <c r="IA397" i="11"/>
  <c r="IB397" i="11"/>
  <c r="IA398" i="11"/>
  <c r="IB398" i="11"/>
  <c r="IA399" i="11"/>
  <c r="IB399" i="11"/>
  <c r="IA400" i="11"/>
  <c r="IB400" i="11"/>
  <c r="IA401" i="11"/>
  <c r="IB401" i="11"/>
  <c r="IA402" i="11"/>
  <c r="IB402" i="11"/>
  <c r="IA403" i="11"/>
  <c r="IB403" i="11"/>
  <c r="IA404" i="11"/>
  <c r="IB404" i="11"/>
  <c r="IA405" i="11"/>
  <c r="IB405" i="11"/>
  <c r="IA406" i="11"/>
  <c r="IB406" i="11"/>
  <c r="IA407" i="11"/>
  <c r="IB407" i="11"/>
  <c r="IA408" i="11"/>
  <c r="IB408" i="11"/>
  <c r="IA409" i="11"/>
  <c r="IB409" i="11"/>
  <c r="IA410" i="11"/>
  <c r="IB410" i="11"/>
  <c r="IA411" i="11"/>
  <c r="IB411" i="11"/>
  <c r="IA412" i="11"/>
  <c r="IB412" i="11"/>
  <c r="IA413" i="11"/>
  <c r="IB413" i="11"/>
  <c r="IA414" i="11"/>
  <c r="IB414" i="11"/>
  <c r="IA415" i="11"/>
  <c r="IB415" i="11"/>
  <c r="IA416" i="11"/>
  <c r="IB416" i="11"/>
  <c r="IA417" i="11"/>
  <c r="IB417" i="11"/>
  <c r="IA418" i="11"/>
  <c r="IB418" i="11"/>
  <c r="IB2" i="11"/>
  <c r="IA2" i="11"/>
  <c r="IH3" i="11"/>
  <c r="II3" i="11"/>
  <c r="IH4" i="11"/>
  <c r="II4" i="11"/>
  <c r="IH5" i="11"/>
  <c r="II5" i="11"/>
  <c r="IH6" i="11"/>
  <c r="II6" i="11"/>
  <c r="IH7" i="11"/>
  <c r="II7" i="11"/>
  <c r="IH8" i="11"/>
  <c r="II8" i="11"/>
  <c r="IH9" i="11"/>
  <c r="II9" i="11"/>
  <c r="IH10" i="11"/>
  <c r="II10" i="11"/>
  <c r="IH11" i="11"/>
  <c r="II11" i="11"/>
  <c r="IH12" i="11"/>
  <c r="II12" i="11"/>
  <c r="IH13" i="11"/>
  <c r="II13" i="11"/>
  <c r="IH14" i="11"/>
  <c r="II14" i="11"/>
  <c r="IH15" i="11"/>
  <c r="II15" i="11"/>
  <c r="IH16" i="11"/>
  <c r="II16" i="11"/>
  <c r="IH17" i="11"/>
  <c r="II17" i="11"/>
  <c r="IH18" i="11"/>
  <c r="II18" i="11"/>
  <c r="IH19" i="11"/>
  <c r="II19" i="11"/>
  <c r="IH20" i="11"/>
  <c r="II20" i="11"/>
  <c r="IH21" i="11"/>
  <c r="II21" i="11"/>
  <c r="IH22" i="11"/>
  <c r="II22" i="11"/>
  <c r="IH23" i="11"/>
  <c r="II23" i="11"/>
  <c r="IH24" i="11"/>
  <c r="II24" i="11"/>
  <c r="IH25" i="11"/>
  <c r="II25" i="11"/>
  <c r="IH26" i="11"/>
  <c r="II26" i="11"/>
  <c r="IH27" i="11"/>
  <c r="II27" i="11"/>
  <c r="IH28" i="11"/>
  <c r="II28" i="11"/>
  <c r="IH29" i="11"/>
  <c r="II29" i="11"/>
  <c r="IH30" i="11"/>
  <c r="II30" i="11"/>
  <c r="IH31" i="11"/>
  <c r="II31" i="11"/>
  <c r="IH32" i="11"/>
  <c r="II32" i="11"/>
  <c r="IH33" i="11"/>
  <c r="II33" i="11"/>
  <c r="IH34" i="11"/>
  <c r="II34" i="11"/>
  <c r="IH35" i="11"/>
  <c r="II35" i="11"/>
  <c r="IH36" i="11"/>
  <c r="II36" i="11"/>
  <c r="IH37" i="11"/>
  <c r="II37" i="11"/>
  <c r="IH38" i="11"/>
  <c r="II38" i="11"/>
  <c r="IH39" i="11"/>
  <c r="II39" i="11"/>
  <c r="IH40" i="11"/>
  <c r="II40" i="11"/>
  <c r="IH41" i="11"/>
  <c r="II41" i="11"/>
  <c r="IH42" i="11"/>
  <c r="II42" i="11"/>
  <c r="IH43" i="11"/>
  <c r="II43" i="11"/>
  <c r="IH44" i="11"/>
  <c r="II44" i="11"/>
  <c r="IH45" i="11"/>
  <c r="II45" i="11"/>
  <c r="IH46" i="11"/>
  <c r="II46" i="11"/>
  <c r="IH47" i="11"/>
  <c r="II47" i="11"/>
  <c r="IH48" i="11"/>
  <c r="II48" i="11"/>
  <c r="IH49" i="11"/>
  <c r="II49" i="11"/>
  <c r="IH50" i="11"/>
  <c r="II50" i="11"/>
  <c r="IH51" i="11"/>
  <c r="II51" i="11"/>
  <c r="IH52" i="11"/>
  <c r="II52" i="11"/>
  <c r="IH53" i="11"/>
  <c r="II53" i="11"/>
  <c r="IH54" i="11"/>
  <c r="II54" i="11"/>
  <c r="IH55" i="11"/>
  <c r="II55" i="11"/>
  <c r="IH56" i="11"/>
  <c r="II56" i="11"/>
  <c r="IH57" i="11"/>
  <c r="II57" i="11"/>
  <c r="IH58" i="11"/>
  <c r="II58" i="11"/>
  <c r="IH59" i="11"/>
  <c r="II59" i="11"/>
  <c r="IH60" i="11"/>
  <c r="II60" i="11"/>
  <c r="IH61" i="11"/>
  <c r="II61" i="11"/>
  <c r="IH62" i="11"/>
  <c r="II62" i="11"/>
  <c r="IH63" i="11"/>
  <c r="II63" i="11"/>
  <c r="IH64" i="11"/>
  <c r="II64" i="11"/>
  <c r="IH65" i="11"/>
  <c r="II65" i="11"/>
  <c r="IH66" i="11"/>
  <c r="II66" i="11"/>
  <c r="IH67" i="11"/>
  <c r="II67" i="11"/>
  <c r="IH68" i="11"/>
  <c r="II68" i="11"/>
  <c r="IH69" i="11"/>
  <c r="II69" i="11"/>
  <c r="IH70" i="11"/>
  <c r="II70" i="11"/>
  <c r="IH71" i="11"/>
  <c r="II71" i="11"/>
  <c r="IH72" i="11"/>
  <c r="II72" i="11"/>
  <c r="IH73" i="11"/>
  <c r="II73" i="11"/>
  <c r="IH74" i="11"/>
  <c r="II74" i="11"/>
  <c r="IH75" i="11"/>
  <c r="II75" i="11"/>
  <c r="IH76" i="11"/>
  <c r="II76" i="11"/>
  <c r="IH77" i="11"/>
  <c r="II77" i="11"/>
  <c r="IH78" i="11"/>
  <c r="II78" i="11"/>
  <c r="IH79" i="11"/>
  <c r="II79" i="11"/>
  <c r="IH80" i="11"/>
  <c r="II80" i="11"/>
  <c r="IH81" i="11"/>
  <c r="II81" i="11"/>
  <c r="IH82" i="11"/>
  <c r="II82" i="11"/>
  <c r="IH83" i="11"/>
  <c r="II83" i="11"/>
  <c r="IH84" i="11"/>
  <c r="II84" i="11"/>
  <c r="IH85" i="11"/>
  <c r="II85" i="11"/>
  <c r="IH86" i="11"/>
  <c r="II86" i="11"/>
  <c r="IH87" i="11"/>
  <c r="II87" i="11"/>
  <c r="IH88" i="11"/>
  <c r="II88" i="11"/>
  <c r="IH89" i="11"/>
  <c r="II89" i="11"/>
  <c r="IH90" i="11"/>
  <c r="II90" i="11"/>
  <c r="IH91" i="11"/>
  <c r="II91" i="11"/>
  <c r="IH92" i="11"/>
  <c r="II92" i="11"/>
  <c r="IH93" i="11"/>
  <c r="II93" i="11"/>
  <c r="IH94" i="11"/>
  <c r="II94" i="11"/>
  <c r="IH95" i="11"/>
  <c r="II95" i="11"/>
  <c r="IH96" i="11"/>
  <c r="II96" i="11"/>
  <c r="IH97" i="11"/>
  <c r="II97" i="11"/>
  <c r="IH98" i="11"/>
  <c r="II98" i="11"/>
  <c r="IH99" i="11"/>
  <c r="II99" i="11"/>
  <c r="IH100" i="11"/>
  <c r="II100" i="11"/>
  <c r="IH101" i="11"/>
  <c r="II101" i="11"/>
  <c r="IH102" i="11"/>
  <c r="II102" i="11"/>
  <c r="IH103" i="11"/>
  <c r="II103" i="11"/>
  <c r="IH104" i="11"/>
  <c r="II104" i="11"/>
  <c r="IH105" i="11"/>
  <c r="II105" i="11"/>
  <c r="IH106" i="11"/>
  <c r="II106" i="11"/>
  <c r="IH107" i="11"/>
  <c r="II107" i="11"/>
  <c r="IH108" i="11"/>
  <c r="II108" i="11"/>
  <c r="IH109" i="11"/>
  <c r="II109" i="11"/>
  <c r="IH110" i="11"/>
  <c r="II110" i="11"/>
  <c r="IH111" i="11"/>
  <c r="II111" i="11"/>
  <c r="IH112" i="11"/>
  <c r="II112" i="11"/>
  <c r="IH113" i="11"/>
  <c r="II113" i="11"/>
  <c r="IH114" i="11"/>
  <c r="II114" i="11"/>
  <c r="IH115" i="11"/>
  <c r="II115" i="11"/>
  <c r="IH116" i="11"/>
  <c r="II116" i="11"/>
  <c r="IH117" i="11"/>
  <c r="II117" i="11"/>
  <c r="IH118" i="11"/>
  <c r="II118" i="11"/>
  <c r="IH119" i="11"/>
  <c r="II119" i="11"/>
  <c r="IH120" i="11"/>
  <c r="II120" i="11"/>
  <c r="IH121" i="11"/>
  <c r="II121" i="11"/>
  <c r="IH122" i="11"/>
  <c r="II122" i="11"/>
  <c r="IH123" i="11"/>
  <c r="II123" i="11"/>
  <c r="IH124" i="11"/>
  <c r="II124" i="11"/>
  <c r="IH125" i="11"/>
  <c r="II125" i="11"/>
  <c r="IH126" i="11"/>
  <c r="II126" i="11"/>
  <c r="IH127" i="11"/>
  <c r="II127" i="11"/>
  <c r="IH128" i="11"/>
  <c r="II128" i="11"/>
  <c r="IH129" i="11"/>
  <c r="II129" i="11"/>
  <c r="IH130" i="11"/>
  <c r="II130" i="11"/>
  <c r="IH131" i="11"/>
  <c r="II131" i="11"/>
  <c r="IH132" i="11"/>
  <c r="II132" i="11"/>
  <c r="IH133" i="11"/>
  <c r="II133" i="11"/>
  <c r="IH134" i="11"/>
  <c r="II134" i="11"/>
  <c r="IH135" i="11"/>
  <c r="II135" i="11"/>
  <c r="IH136" i="11"/>
  <c r="II136" i="11"/>
  <c r="IH137" i="11"/>
  <c r="II137" i="11"/>
  <c r="IH138" i="11"/>
  <c r="II138" i="11"/>
  <c r="IH139" i="11"/>
  <c r="II139" i="11"/>
  <c r="IH140" i="11"/>
  <c r="II140" i="11"/>
  <c r="IH141" i="11"/>
  <c r="II141" i="11"/>
  <c r="IH142" i="11"/>
  <c r="II142" i="11"/>
  <c r="IH143" i="11"/>
  <c r="II143" i="11"/>
  <c r="IH144" i="11"/>
  <c r="II144" i="11"/>
  <c r="IH145" i="11"/>
  <c r="II145" i="11"/>
  <c r="IH146" i="11"/>
  <c r="II146" i="11"/>
  <c r="IH147" i="11"/>
  <c r="II147" i="11"/>
  <c r="IH148" i="11"/>
  <c r="II148" i="11"/>
  <c r="IH149" i="11"/>
  <c r="II149" i="11"/>
  <c r="IH150" i="11"/>
  <c r="II150" i="11"/>
  <c r="IH151" i="11"/>
  <c r="II151" i="11"/>
  <c r="IH152" i="11"/>
  <c r="II152" i="11"/>
  <c r="IH153" i="11"/>
  <c r="II153" i="11"/>
  <c r="IH154" i="11"/>
  <c r="II154" i="11"/>
  <c r="IH155" i="11"/>
  <c r="II155" i="11"/>
  <c r="IH156" i="11"/>
  <c r="II156" i="11"/>
  <c r="IH157" i="11"/>
  <c r="II157" i="11"/>
  <c r="IH158" i="11"/>
  <c r="II158" i="11"/>
  <c r="IH159" i="11"/>
  <c r="II159" i="11"/>
  <c r="IH160" i="11"/>
  <c r="II160" i="11"/>
  <c r="IH161" i="11"/>
  <c r="II161" i="11"/>
  <c r="IH162" i="11"/>
  <c r="II162" i="11"/>
  <c r="IH163" i="11"/>
  <c r="II163" i="11"/>
  <c r="IH164" i="11"/>
  <c r="II164" i="11"/>
  <c r="IH165" i="11"/>
  <c r="II165" i="11"/>
  <c r="IH166" i="11"/>
  <c r="II166" i="11"/>
  <c r="IH167" i="11"/>
  <c r="II167" i="11"/>
  <c r="IH168" i="11"/>
  <c r="II168" i="11"/>
  <c r="IH169" i="11"/>
  <c r="II169" i="11"/>
  <c r="IH170" i="11"/>
  <c r="II170" i="11"/>
  <c r="IH171" i="11"/>
  <c r="II171" i="11"/>
  <c r="IH172" i="11"/>
  <c r="II172" i="11"/>
  <c r="IH173" i="11"/>
  <c r="II173" i="11"/>
  <c r="IH174" i="11"/>
  <c r="II174" i="11"/>
  <c r="IH175" i="11"/>
  <c r="II175" i="11"/>
  <c r="IH176" i="11"/>
  <c r="II176" i="11"/>
  <c r="IH177" i="11"/>
  <c r="II177" i="11"/>
  <c r="IH178" i="11"/>
  <c r="II178" i="11"/>
  <c r="IH179" i="11"/>
  <c r="II179" i="11"/>
  <c r="IH180" i="11"/>
  <c r="II180" i="11"/>
  <c r="IH181" i="11"/>
  <c r="II181" i="11"/>
  <c r="IH182" i="11"/>
  <c r="II182" i="11"/>
  <c r="IH183" i="11"/>
  <c r="II183" i="11"/>
  <c r="IH184" i="11"/>
  <c r="II184" i="11"/>
  <c r="IH185" i="11"/>
  <c r="II185" i="11"/>
  <c r="IH186" i="11"/>
  <c r="II186" i="11"/>
  <c r="IH187" i="11"/>
  <c r="II187" i="11"/>
  <c r="IH188" i="11"/>
  <c r="II188" i="11"/>
  <c r="IH189" i="11"/>
  <c r="II189" i="11"/>
  <c r="IH190" i="11"/>
  <c r="II190" i="11"/>
  <c r="IH191" i="11"/>
  <c r="II191" i="11"/>
  <c r="IH192" i="11"/>
  <c r="II192" i="11"/>
  <c r="IH193" i="11"/>
  <c r="II193" i="11"/>
  <c r="IH194" i="11"/>
  <c r="II194" i="11"/>
  <c r="IH195" i="11"/>
  <c r="II195" i="11"/>
  <c r="IH196" i="11"/>
  <c r="II196" i="11"/>
  <c r="IH197" i="11"/>
  <c r="II197" i="11"/>
  <c r="IH198" i="11"/>
  <c r="II198" i="11"/>
  <c r="IH199" i="11"/>
  <c r="II199" i="11"/>
  <c r="IH200" i="11"/>
  <c r="II200" i="11"/>
  <c r="IH201" i="11"/>
  <c r="II201" i="11"/>
  <c r="IH202" i="11"/>
  <c r="II202" i="11"/>
  <c r="IH203" i="11"/>
  <c r="II203" i="11"/>
  <c r="IH204" i="11"/>
  <c r="II204" i="11"/>
  <c r="IH205" i="11"/>
  <c r="II205" i="11"/>
  <c r="IH206" i="11"/>
  <c r="II206" i="11"/>
  <c r="IH207" i="11"/>
  <c r="II207" i="11"/>
  <c r="IH208" i="11"/>
  <c r="II208" i="11"/>
  <c r="IH209" i="11"/>
  <c r="II209" i="11"/>
  <c r="IH210" i="11"/>
  <c r="II210" i="11"/>
  <c r="IH211" i="11"/>
  <c r="II211" i="11"/>
  <c r="IH212" i="11"/>
  <c r="II212" i="11"/>
  <c r="IH213" i="11"/>
  <c r="II213" i="11"/>
  <c r="IH214" i="11"/>
  <c r="II214" i="11"/>
  <c r="IH215" i="11"/>
  <c r="II215" i="11"/>
  <c r="IH216" i="11"/>
  <c r="II216" i="11"/>
  <c r="IH217" i="11"/>
  <c r="II217" i="11"/>
  <c r="IH218" i="11"/>
  <c r="II218" i="11"/>
  <c r="IH219" i="11"/>
  <c r="II219" i="11"/>
  <c r="IH220" i="11"/>
  <c r="II220" i="11"/>
  <c r="IH221" i="11"/>
  <c r="II221" i="11"/>
  <c r="IH222" i="11"/>
  <c r="II222" i="11"/>
  <c r="IH223" i="11"/>
  <c r="II223" i="11"/>
  <c r="IH224" i="11"/>
  <c r="II224" i="11"/>
  <c r="IH225" i="11"/>
  <c r="II225" i="11"/>
  <c r="IH226" i="11"/>
  <c r="II226" i="11"/>
  <c r="IH227" i="11"/>
  <c r="II227" i="11"/>
  <c r="IH228" i="11"/>
  <c r="II228" i="11"/>
  <c r="IH229" i="11"/>
  <c r="II229" i="11"/>
  <c r="IH230" i="11"/>
  <c r="II230" i="11"/>
  <c r="IH231" i="11"/>
  <c r="II231" i="11"/>
  <c r="IH232" i="11"/>
  <c r="II232" i="11"/>
  <c r="IH233" i="11"/>
  <c r="II233" i="11"/>
  <c r="IH234" i="11"/>
  <c r="II234" i="11"/>
  <c r="IH235" i="11"/>
  <c r="II235" i="11"/>
  <c r="IH236" i="11"/>
  <c r="II236" i="11"/>
  <c r="IH237" i="11"/>
  <c r="II237" i="11"/>
  <c r="IH238" i="11"/>
  <c r="II238" i="11"/>
  <c r="IH239" i="11"/>
  <c r="II239" i="11"/>
  <c r="IH240" i="11"/>
  <c r="II240" i="11"/>
  <c r="IH241" i="11"/>
  <c r="II241" i="11"/>
  <c r="IH242" i="11"/>
  <c r="II242" i="11"/>
  <c r="IH243" i="11"/>
  <c r="II243" i="11"/>
  <c r="IH244" i="11"/>
  <c r="II244" i="11"/>
  <c r="IH245" i="11"/>
  <c r="II245" i="11"/>
  <c r="IH246" i="11"/>
  <c r="II246" i="11"/>
  <c r="IH247" i="11"/>
  <c r="II247" i="11"/>
  <c r="IH248" i="11"/>
  <c r="II248" i="11"/>
  <c r="IH249" i="11"/>
  <c r="II249" i="11"/>
  <c r="IH250" i="11"/>
  <c r="II250" i="11"/>
  <c r="IH251" i="11"/>
  <c r="II251" i="11"/>
  <c r="IH252" i="11"/>
  <c r="II252" i="11"/>
  <c r="IH253" i="11"/>
  <c r="II253" i="11"/>
  <c r="IH254" i="11"/>
  <c r="II254" i="11"/>
  <c r="IH255" i="11"/>
  <c r="II255" i="11"/>
  <c r="IH256" i="11"/>
  <c r="II256" i="11"/>
  <c r="IH257" i="11"/>
  <c r="II257" i="11"/>
  <c r="IH258" i="11"/>
  <c r="II258" i="11"/>
  <c r="IH259" i="11"/>
  <c r="II259" i="11"/>
  <c r="IH260" i="11"/>
  <c r="II260" i="11"/>
  <c r="IH261" i="11"/>
  <c r="II261" i="11"/>
  <c r="IH262" i="11"/>
  <c r="II262" i="11"/>
  <c r="IH263" i="11"/>
  <c r="II263" i="11"/>
  <c r="IH264" i="11"/>
  <c r="II264" i="11"/>
  <c r="IH265" i="11"/>
  <c r="II265" i="11"/>
  <c r="IH266" i="11"/>
  <c r="II266" i="11"/>
  <c r="IH267" i="11"/>
  <c r="II267" i="11"/>
  <c r="IH268" i="11"/>
  <c r="II268" i="11"/>
  <c r="IH269" i="11"/>
  <c r="II269" i="11"/>
  <c r="IH270" i="11"/>
  <c r="II270" i="11"/>
  <c r="IH271" i="11"/>
  <c r="II271" i="11"/>
  <c r="IH272" i="11"/>
  <c r="II272" i="11"/>
  <c r="IH273" i="11"/>
  <c r="II273" i="11"/>
  <c r="IH274" i="11"/>
  <c r="II274" i="11"/>
  <c r="IH275" i="11"/>
  <c r="II275" i="11"/>
  <c r="IH276" i="11"/>
  <c r="II276" i="11"/>
  <c r="IH277" i="11"/>
  <c r="II277" i="11"/>
  <c r="IH278" i="11"/>
  <c r="II278" i="11"/>
  <c r="IH279" i="11"/>
  <c r="II279" i="11"/>
  <c r="IH280" i="11"/>
  <c r="II280" i="11"/>
  <c r="IH281" i="11"/>
  <c r="II281" i="11"/>
  <c r="IH282" i="11"/>
  <c r="II282" i="11"/>
  <c r="IH283" i="11"/>
  <c r="II283" i="11"/>
  <c r="IH284" i="11"/>
  <c r="II284" i="11"/>
  <c r="IH285" i="11"/>
  <c r="II285" i="11"/>
  <c r="IH286" i="11"/>
  <c r="II286" i="11"/>
  <c r="IH287" i="11"/>
  <c r="II287" i="11"/>
  <c r="IH288" i="11"/>
  <c r="II288" i="11"/>
  <c r="IH289" i="11"/>
  <c r="II289" i="11"/>
  <c r="IH290" i="11"/>
  <c r="II290" i="11"/>
  <c r="IH291" i="11"/>
  <c r="II291" i="11"/>
  <c r="IH292" i="11"/>
  <c r="II292" i="11"/>
  <c r="IH293" i="11"/>
  <c r="II293" i="11"/>
  <c r="IH294" i="11"/>
  <c r="II294" i="11"/>
  <c r="IH295" i="11"/>
  <c r="II295" i="11"/>
  <c r="IH296" i="11"/>
  <c r="II296" i="11"/>
  <c r="IH297" i="11"/>
  <c r="II297" i="11"/>
  <c r="IH298" i="11"/>
  <c r="II298" i="11"/>
  <c r="IH299" i="11"/>
  <c r="II299" i="11"/>
  <c r="IH300" i="11"/>
  <c r="II300" i="11"/>
  <c r="IH301" i="11"/>
  <c r="II301" i="11"/>
  <c r="IH302" i="11"/>
  <c r="II302" i="11"/>
  <c r="IH303" i="11"/>
  <c r="II303" i="11"/>
  <c r="IH304" i="11"/>
  <c r="II304" i="11"/>
  <c r="IH305" i="11"/>
  <c r="II305" i="11"/>
  <c r="IH306" i="11"/>
  <c r="II306" i="11"/>
  <c r="IH307" i="11"/>
  <c r="II307" i="11"/>
  <c r="IH308" i="11"/>
  <c r="II308" i="11"/>
  <c r="IH309" i="11"/>
  <c r="II309" i="11"/>
  <c r="IH310" i="11"/>
  <c r="II310" i="11"/>
  <c r="IH311" i="11"/>
  <c r="II311" i="11"/>
  <c r="IH312" i="11"/>
  <c r="II312" i="11"/>
  <c r="IH313" i="11"/>
  <c r="II313" i="11"/>
  <c r="IH314" i="11"/>
  <c r="II314" i="11"/>
  <c r="IH315" i="11"/>
  <c r="II315" i="11"/>
  <c r="IH316" i="11"/>
  <c r="II316" i="11"/>
  <c r="IH317" i="11"/>
  <c r="II317" i="11"/>
  <c r="IH318" i="11"/>
  <c r="II318" i="11"/>
  <c r="IH319" i="11"/>
  <c r="II319" i="11"/>
  <c r="IH320" i="11"/>
  <c r="II320" i="11"/>
  <c r="IH321" i="11"/>
  <c r="II321" i="11"/>
  <c r="IH322" i="11"/>
  <c r="II322" i="11"/>
  <c r="IH323" i="11"/>
  <c r="II323" i="11"/>
  <c r="IH324" i="11"/>
  <c r="II324" i="11"/>
  <c r="IH325" i="11"/>
  <c r="II325" i="11"/>
  <c r="IH326" i="11"/>
  <c r="II326" i="11"/>
  <c r="IH327" i="11"/>
  <c r="II327" i="11"/>
  <c r="IH328" i="11"/>
  <c r="II328" i="11"/>
  <c r="IH329" i="11"/>
  <c r="II329" i="11"/>
  <c r="IH330" i="11"/>
  <c r="II330" i="11"/>
  <c r="IH331" i="11"/>
  <c r="II331" i="11"/>
  <c r="IH332" i="11"/>
  <c r="II332" i="11"/>
  <c r="IH333" i="11"/>
  <c r="II333" i="11"/>
  <c r="IH334" i="11"/>
  <c r="II334" i="11"/>
  <c r="IH335" i="11"/>
  <c r="II335" i="11"/>
  <c r="IH336" i="11"/>
  <c r="II336" i="11"/>
  <c r="IH337" i="11"/>
  <c r="II337" i="11"/>
  <c r="IH338" i="11"/>
  <c r="II338" i="11"/>
  <c r="IH339" i="11"/>
  <c r="II339" i="11"/>
  <c r="IH340" i="11"/>
  <c r="II340" i="11"/>
  <c r="IH341" i="11"/>
  <c r="II341" i="11"/>
  <c r="IH342" i="11"/>
  <c r="II342" i="11"/>
  <c r="IH343" i="11"/>
  <c r="II343" i="11"/>
  <c r="IH344" i="11"/>
  <c r="II344" i="11"/>
  <c r="IH345" i="11"/>
  <c r="II345" i="11"/>
  <c r="IH346" i="11"/>
  <c r="II346" i="11"/>
  <c r="IH347" i="11"/>
  <c r="II347" i="11"/>
  <c r="IH348" i="11"/>
  <c r="II348" i="11"/>
  <c r="IH349" i="11"/>
  <c r="II349" i="11"/>
  <c r="IH350" i="11"/>
  <c r="II350" i="11"/>
  <c r="IH351" i="11"/>
  <c r="II351" i="11"/>
  <c r="IH352" i="11"/>
  <c r="II352" i="11"/>
  <c r="IH353" i="11"/>
  <c r="II353" i="11"/>
  <c r="IH354" i="11"/>
  <c r="II354" i="11"/>
  <c r="IH355" i="11"/>
  <c r="II355" i="11"/>
  <c r="IH356" i="11"/>
  <c r="II356" i="11"/>
  <c r="IH357" i="11"/>
  <c r="II357" i="11"/>
  <c r="IH358" i="11"/>
  <c r="II358" i="11"/>
  <c r="IH359" i="11"/>
  <c r="II359" i="11"/>
  <c r="IH360" i="11"/>
  <c r="II360" i="11"/>
  <c r="IH361" i="11"/>
  <c r="II361" i="11"/>
  <c r="IH362" i="11"/>
  <c r="II362" i="11"/>
  <c r="IH363" i="11"/>
  <c r="II363" i="11"/>
  <c r="IH364" i="11"/>
  <c r="II364" i="11"/>
  <c r="IH365" i="11"/>
  <c r="II365" i="11"/>
  <c r="IH366" i="11"/>
  <c r="II366" i="11"/>
  <c r="IH367" i="11"/>
  <c r="II367" i="11"/>
  <c r="IH368" i="11"/>
  <c r="II368" i="11"/>
  <c r="IH369" i="11"/>
  <c r="II369" i="11"/>
  <c r="IH370" i="11"/>
  <c r="II370" i="11"/>
  <c r="IH371" i="11"/>
  <c r="II371" i="11"/>
  <c r="IH372" i="11"/>
  <c r="II372" i="11"/>
  <c r="IH373" i="11"/>
  <c r="II373" i="11"/>
  <c r="IH374" i="11"/>
  <c r="II374" i="11"/>
  <c r="IH375" i="11"/>
  <c r="II375" i="11"/>
  <c r="IH376" i="11"/>
  <c r="II376" i="11"/>
  <c r="IH377" i="11"/>
  <c r="II377" i="11"/>
  <c r="IH378" i="11"/>
  <c r="II378" i="11"/>
  <c r="IH379" i="11"/>
  <c r="II379" i="11"/>
  <c r="IH380" i="11"/>
  <c r="II380" i="11"/>
  <c r="IH381" i="11"/>
  <c r="II381" i="11"/>
  <c r="IH382" i="11"/>
  <c r="II382" i="11"/>
  <c r="IH383" i="11"/>
  <c r="II383" i="11"/>
  <c r="IH384" i="11"/>
  <c r="II384" i="11"/>
  <c r="IH385" i="11"/>
  <c r="II385" i="11"/>
  <c r="IH386" i="11"/>
  <c r="II386" i="11"/>
  <c r="IH387" i="11"/>
  <c r="II387" i="11"/>
  <c r="IH388" i="11"/>
  <c r="II388" i="11"/>
  <c r="IH389" i="11"/>
  <c r="II389" i="11"/>
  <c r="IH390" i="11"/>
  <c r="II390" i="11"/>
  <c r="IH391" i="11"/>
  <c r="II391" i="11"/>
  <c r="IH392" i="11"/>
  <c r="II392" i="11"/>
  <c r="IH393" i="11"/>
  <c r="II393" i="11"/>
  <c r="IH394" i="11"/>
  <c r="II394" i="11"/>
  <c r="IH395" i="11"/>
  <c r="II395" i="11"/>
  <c r="IH396" i="11"/>
  <c r="II396" i="11"/>
  <c r="IH397" i="11"/>
  <c r="II397" i="11"/>
  <c r="IH398" i="11"/>
  <c r="II398" i="11"/>
  <c r="IH399" i="11"/>
  <c r="II399" i="11"/>
  <c r="IH400" i="11"/>
  <c r="II400" i="11"/>
  <c r="IH401" i="11"/>
  <c r="II401" i="11"/>
  <c r="IH402" i="11"/>
  <c r="II402" i="11"/>
  <c r="IH403" i="11"/>
  <c r="II403" i="11"/>
  <c r="IH404" i="11"/>
  <c r="II404" i="11"/>
  <c r="IH405" i="11"/>
  <c r="II405" i="11"/>
  <c r="IH406" i="11"/>
  <c r="II406" i="11"/>
  <c r="IH407" i="11"/>
  <c r="II407" i="11"/>
  <c r="IH408" i="11"/>
  <c r="II408" i="11"/>
  <c r="IH409" i="11"/>
  <c r="II409" i="11"/>
  <c r="IH410" i="11"/>
  <c r="II410" i="11"/>
  <c r="IH411" i="11"/>
  <c r="II411" i="11"/>
  <c r="IH412" i="11"/>
  <c r="II412" i="11"/>
  <c r="IH413" i="11"/>
  <c r="II413" i="11"/>
  <c r="IH414" i="11"/>
  <c r="II414" i="11"/>
  <c r="IH415" i="11"/>
  <c r="II415" i="11"/>
  <c r="IH416" i="11"/>
  <c r="II416" i="11"/>
  <c r="IH417" i="11"/>
  <c r="II417" i="11"/>
  <c r="IH418" i="11"/>
  <c r="II418" i="11"/>
  <c r="II2" i="11"/>
  <c r="IH2" i="11"/>
  <c r="AB112" i="11"/>
  <c r="AD182" i="11"/>
  <c r="AC182" i="11"/>
  <c r="AB182" i="11"/>
  <c r="Z182" i="11"/>
  <c r="AD175" i="11"/>
  <c r="AC175" i="11"/>
  <c r="AB175" i="11"/>
  <c r="Z175" i="11"/>
  <c r="AD168" i="11"/>
  <c r="AC168" i="11"/>
  <c r="AB168" i="11"/>
  <c r="Z168" i="11"/>
  <c r="AD161" i="11"/>
  <c r="AC161" i="11"/>
  <c r="AB161" i="11"/>
  <c r="Z161" i="11"/>
  <c r="AD154" i="11"/>
  <c r="AC154" i="11"/>
  <c r="AB154" i="11"/>
  <c r="Z154" i="11"/>
  <c r="AD147" i="11"/>
  <c r="AC147" i="11"/>
  <c r="AB147" i="11"/>
  <c r="Z147" i="11"/>
  <c r="AD140" i="11"/>
  <c r="AC140" i="11"/>
  <c r="AB140" i="11"/>
  <c r="Z140" i="11"/>
  <c r="AD133" i="11"/>
  <c r="AC133" i="11"/>
  <c r="AB133" i="11"/>
  <c r="Z133" i="11"/>
  <c r="AD126" i="11"/>
  <c r="AC126" i="11"/>
  <c r="AB126" i="11"/>
  <c r="Z126" i="11"/>
  <c r="AD119" i="11"/>
  <c r="AC119" i="11"/>
  <c r="AB119" i="11"/>
  <c r="Z119" i="11"/>
  <c r="AD112" i="11"/>
  <c r="AC112" i="11"/>
  <c r="Z112" i="11"/>
  <c r="AB113" i="11" s="1"/>
  <c r="AD106" i="11"/>
  <c r="AC106" i="11"/>
  <c r="AB106" i="11"/>
  <c r="Z106" i="11"/>
  <c r="AD99" i="11"/>
  <c r="AC99" i="11"/>
  <c r="AB99" i="11"/>
  <c r="Z99" i="11"/>
  <c r="AD92" i="11"/>
  <c r="AC92" i="11"/>
  <c r="AB92" i="11"/>
  <c r="Z92" i="11"/>
  <c r="AD85" i="11"/>
  <c r="AC85" i="11"/>
  <c r="AB85" i="11"/>
  <c r="Z85" i="11"/>
  <c r="AD79" i="11"/>
  <c r="AC79" i="11"/>
  <c r="AB79" i="11"/>
  <c r="Z79" i="11"/>
  <c r="AD72" i="11"/>
  <c r="AC72" i="11"/>
  <c r="AB72" i="11"/>
  <c r="Z72" i="11"/>
  <c r="AD65" i="11"/>
  <c r="AC65" i="11"/>
  <c r="AB65" i="11"/>
  <c r="Z65" i="11"/>
  <c r="AD59" i="11"/>
  <c r="AC59" i="11"/>
  <c r="AB59" i="11"/>
  <c r="Z59" i="11"/>
  <c r="AD52" i="11"/>
  <c r="AC52" i="11"/>
  <c r="AB52" i="11"/>
  <c r="Z52" i="11"/>
  <c r="AD45" i="11"/>
  <c r="AC45" i="11"/>
  <c r="AB45" i="11"/>
  <c r="Z45" i="11"/>
  <c r="AD38" i="11"/>
  <c r="AC38" i="11"/>
  <c r="AB38" i="11"/>
  <c r="Z38" i="11"/>
  <c r="AD31" i="11"/>
  <c r="AC31" i="11"/>
  <c r="AB31" i="11"/>
  <c r="Z31" i="11"/>
  <c r="AD24" i="11"/>
  <c r="AC24" i="11"/>
  <c r="AB24" i="11"/>
  <c r="Z24" i="11"/>
  <c r="AD18" i="11"/>
  <c r="AC18" i="11"/>
  <c r="AB18" i="11"/>
  <c r="Z18" i="11"/>
  <c r="AD12" i="11"/>
  <c r="AC12" i="11"/>
  <c r="AB12" i="11"/>
  <c r="Z12" i="11"/>
  <c r="AB6" i="11"/>
  <c r="AC6" i="11"/>
  <c r="AD6" i="11"/>
  <c r="Z6" i="11"/>
  <c r="AB86" i="11" l="1"/>
  <c r="AC120" i="11"/>
  <c r="AC155" i="11"/>
  <c r="AD155" i="11"/>
  <c r="AB155" i="11"/>
  <c r="AD169" i="11"/>
  <c r="AD120" i="11"/>
  <c r="AC176" i="11"/>
  <c r="AB162" i="11"/>
  <c r="AC127" i="11"/>
  <c r="AD127" i="11"/>
  <c r="AD162" i="11"/>
  <c r="AC148" i="11"/>
  <c r="AC183" i="11"/>
  <c r="AD148" i="11"/>
  <c r="AD141" i="11"/>
  <c r="AC162" i="11"/>
  <c r="AB148" i="11"/>
  <c r="AC134" i="11"/>
  <c r="AC169" i="11"/>
  <c r="AB107" i="11"/>
  <c r="AC86" i="11"/>
  <c r="AC93" i="11"/>
  <c r="AC100" i="11"/>
  <c r="AC107" i="11"/>
  <c r="AB100" i="11"/>
  <c r="AC113" i="11"/>
  <c r="AD93" i="11"/>
  <c r="AD100" i="11"/>
  <c r="AD107" i="11"/>
  <c r="AB127" i="11"/>
  <c r="AB134" i="11"/>
  <c r="AD19" i="11"/>
  <c r="AB93" i="11"/>
  <c r="AB120" i="11"/>
  <c r="AB141" i="11"/>
  <c r="AB169" i="11"/>
  <c r="AC141" i="11"/>
  <c r="AB176" i="11"/>
  <c r="AB25" i="11"/>
  <c r="AB46" i="11"/>
  <c r="AB73" i="11"/>
  <c r="AD86" i="11"/>
  <c r="AD134" i="11"/>
  <c r="AB183" i="11"/>
  <c r="AC7" i="11"/>
  <c r="AC13" i="11"/>
  <c r="AC19" i="11"/>
  <c r="AC25" i="11"/>
  <c r="AC32" i="11"/>
  <c r="AC46" i="11"/>
  <c r="AC53" i="11"/>
  <c r="AC66" i="11"/>
  <c r="AD113" i="11"/>
  <c r="AB7" i="11"/>
  <c r="AD25" i="11"/>
  <c r="AD32" i="11"/>
  <c r="AD46" i="11"/>
  <c r="AD53" i="11"/>
  <c r="AD66" i="11"/>
  <c r="AD73" i="11"/>
  <c r="AD176" i="11"/>
  <c r="AD183" i="11"/>
  <c r="AD13" i="11"/>
  <c r="AC73" i="11"/>
  <c r="AB80" i="11"/>
  <c r="AD7" i="11"/>
  <c r="AC80" i="11"/>
  <c r="AB19" i="11"/>
  <c r="AB32" i="11"/>
  <c r="AD39" i="11"/>
  <c r="AB53" i="11"/>
  <c r="AB60" i="11"/>
  <c r="AB66" i="11"/>
  <c r="AD80" i="11"/>
  <c r="AC39" i="11"/>
  <c r="AC60" i="11"/>
  <c r="AB39" i="11"/>
  <c r="AB13" i="11"/>
  <c r="AD60" i="11"/>
  <c r="W4" i="3" l="1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" i="3"/>
  <c r="J71" i="3"/>
  <c r="I71" i="3"/>
  <c r="H71" i="3"/>
  <c r="G71" i="3"/>
  <c r="F71" i="3"/>
  <c r="E71" i="3"/>
  <c r="J65" i="3"/>
  <c r="I65" i="3"/>
  <c r="H65" i="3"/>
  <c r="G65" i="3"/>
  <c r="F65" i="3"/>
  <c r="E65" i="3"/>
  <c r="G72" i="3" l="1"/>
  <c r="H72" i="3"/>
  <c r="I72" i="3"/>
  <c r="F72" i="3"/>
  <c r="J72" i="3"/>
  <c r="F66" i="3"/>
  <c r="H66" i="3"/>
  <c r="G66" i="3"/>
  <c r="I66" i="3"/>
  <c r="J66" i="3"/>
  <c r="AX4" i="6" l="1"/>
  <c r="AY4" i="6"/>
  <c r="AX5" i="6"/>
  <c r="AY5" i="6"/>
  <c r="AX6" i="6"/>
  <c r="AY6" i="6"/>
  <c r="AX7" i="6"/>
  <c r="AY7" i="6"/>
  <c r="AX8" i="6"/>
  <c r="AY8" i="6"/>
  <c r="AX9" i="6"/>
  <c r="AY9" i="6"/>
  <c r="AX10" i="6"/>
  <c r="AY10" i="6"/>
  <c r="AX11" i="6"/>
  <c r="AY11" i="6"/>
  <c r="AX12" i="6"/>
  <c r="AY12" i="6"/>
  <c r="AX13" i="6"/>
  <c r="AY13" i="6"/>
  <c r="AX14" i="6"/>
  <c r="AY14" i="6"/>
  <c r="AX15" i="6"/>
  <c r="AY15" i="6"/>
  <c r="AX16" i="6"/>
  <c r="AY16" i="6"/>
  <c r="AX17" i="6"/>
  <c r="AY17" i="6"/>
  <c r="AX18" i="6"/>
  <c r="AY18" i="6"/>
  <c r="AX19" i="6"/>
  <c r="AY19" i="6"/>
  <c r="AX20" i="6"/>
  <c r="AY20" i="6"/>
  <c r="AX21" i="6"/>
  <c r="AY21" i="6"/>
  <c r="AX22" i="6"/>
  <c r="AY22" i="6"/>
  <c r="AX23" i="6"/>
  <c r="AY23" i="6"/>
  <c r="AX24" i="6"/>
  <c r="AY24" i="6"/>
  <c r="AX25" i="6"/>
  <c r="AY25" i="6"/>
  <c r="AX26" i="6"/>
  <c r="AY26" i="6"/>
  <c r="AX27" i="6"/>
  <c r="AY27" i="6"/>
  <c r="AX28" i="6"/>
  <c r="AY28" i="6"/>
  <c r="AX29" i="6"/>
  <c r="AY29" i="6"/>
  <c r="AX30" i="6"/>
  <c r="AY30" i="6"/>
  <c r="AX31" i="6"/>
  <c r="AY31" i="6"/>
  <c r="AX32" i="6"/>
  <c r="AY32" i="6"/>
  <c r="AX33" i="6"/>
  <c r="AY33" i="6"/>
  <c r="AX34" i="6"/>
  <c r="AY34" i="6"/>
  <c r="AX35" i="6"/>
  <c r="AY35" i="6"/>
  <c r="AX36" i="6"/>
  <c r="AY36" i="6"/>
  <c r="AX37" i="6"/>
  <c r="AY37" i="6"/>
  <c r="AX38" i="6"/>
  <c r="AY38" i="6"/>
  <c r="AX39" i="6"/>
  <c r="AY39" i="6"/>
  <c r="AX40" i="6"/>
  <c r="AY40" i="6"/>
  <c r="AX41" i="6"/>
  <c r="AY41" i="6"/>
  <c r="AX42" i="6"/>
  <c r="AY42" i="6"/>
  <c r="AX43" i="6"/>
  <c r="AY43" i="6"/>
  <c r="AX44" i="6"/>
  <c r="AY44" i="6"/>
  <c r="AX45" i="6"/>
  <c r="AY45" i="6"/>
  <c r="AX46" i="6"/>
  <c r="AY46" i="6"/>
  <c r="AX47" i="6"/>
  <c r="AY47" i="6"/>
  <c r="AX48" i="6"/>
  <c r="AY48" i="6"/>
  <c r="AX49" i="6"/>
  <c r="AY49" i="6"/>
  <c r="AX50" i="6"/>
  <c r="AY50" i="6"/>
  <c r="AX51" i="6"/>
  <c r="AY51" i="6"/>
  <c r="AX52" i="6"/>
  <c r="AY52" i="6"/>
  <c r="AX53" i="6"/>
  <c r="AY53" i="6"/>
  <c r="AX54" i="6"/>
  <c r="AY54" i="6"/>
  <c r="AX55" i="6"/>
  <c r="AY55" i="6"/>
  <c r="AX56" i="6"/>
  <c r="AY56" i="6"/>
  <c r="AX57" i="6"/>
  <c r="AY57" i="6"/>
  <c r="AX58" i="6"/>
  <c r="AY58" i="6"/>
  <c r="AX59" i="6"/>
  <c r="AY59" i="6"/>
  <c r="AX60" i="6"/>
  <c r="AY60" i="6"/>
  <c r="AX61" i="6"/>
  <c r="AY61" i="6"/>
  <c r="AX62" i="6"/>
  <c r="AY62" i="6"/>
  <c r="AX63" i="6"/>
  <c r="AY63" i="6"/>
  <c r="AX64" i="6"/>
  <c r="AY64" i="6"/>
  <c r="AX65" i="6"/>
  <c r="AY65" i="6"/>
  <c r="AX66" i="6"/>
  <c r="AY66" i="6"/>
  <c r="AX67" i="6"/>
  <c r="AY67" i="6"/>
  <c r="AX68" i="6"/>
  <c r="AY68" i="6"/>
  <c r="AX69" i="6"/>
  <c r="AY69" i="6"/>
  <c r="AX70" i="6"/>
  <c r="AY70" i="6"/>
  <c r="AX71" i="6"/>
  <c r="AY71" i="6"/>
  <c r="AX72" i="6"/>
  <c r="AY72" i="6"/>
  <c r="AX73" i="6"/>
  <c r="AY73" i="6"/>
  <c r="AX74" i="6"/>
  <c r="AY74" i="6"/>
  <c r="AX75" i="6"/>
  <c r="AY75" i="6"/>
  <c r="AX76" i="6"/>
  <c r="AY76" i="6"/>
  <c r="AX77" i="6"/>
  <c r="AY77" i="6"/>
  <c r="AX78" i="6"/>
  <c r="AY78" i="6"/>
  <c r="AX79" i="6"/>
  <c r="AY79" i="6"/>
  <c r="AX80" i="6"/>
  <c r="AY80" i="6"/>
  <c r="AX81" i="6"/>
  <c r="AY81" i="6"/>
  <c r="AX82" i="6"/>
  <c r="AY82" i="6"/>
  <c r="AX83" i="6"/>
  <c r="AY83" i="6"/>
  <c r="AX84" i="6"/>
  <c r="AY84" i="6"/>
  <c r="AX85" i="6"/>
  <c r="AY85" i="6"/>
  <c r="AX86" i="6"/>
  <c r="AY86" i="6"/>
  <c r="AX87" i="6"/>
  <c r="AY87" i="6"/>
  <c r="AX88" i="6"/>
  <c r="AY88" i="6"/>
  <c r="AX89" i="6"/>
  <c r="AY89" i="6"/>
  <c r="AX90" i="6"/>
  <c r="AY90" i="6"/>
  <c r="AX91" i="6"/>
  <c r="AY91" i="6"/>
  <c r="AX92" i="6"/>
  <c r="AY92" i="6"/>
  <c r="AX93" i="6"/>
  <c r="AY93" i="6"/>
  <c r="AX94" i="6"/>
  <c r="AY94" i="6"/>
  <c r="AX95" i="6"/>
  <c r="AY95" i="6"/>
  <c r="AX96" i="6"/>
  <c r="AY96" i="6"/>
  <c r="AX97" i="6"/>
  <c r="AY97" i="6"/>
  <c r="AX98" i="6"/>
  <c r="AY98" i="6"/>
  <c r="AX99" i="6"/>
  <c r="AY99" i="6"/>
  <c r="AX100" i="6"/>
  <c r="AY100" i="6"/>
  <c r="AX101" i="6"/>
  <c r="AY101" i="6"/>
  <c r="AX102" i="6"/>
  <c r="AY102" i="6"/>
  <c r="AX103" i="6"/>
  <c r="AY103" i="6"/>
  <c r="AX104" i="6"/>
  <c r="AY104" i="6"/>
  <c r="AX105" i="6"/>
  <c r="AY105" i="6"/>
  <c r="AX106" i="6"/>
  <c r="AY106" i="6"/>
  <c r="AX107" i="6"/>
  <c r="AY107" i="6"/>
  <c r="AX108" i="6"/>
  <c r="AY108" i="6"/>
  <c r="AX109" i="6"/>
  <c r="AY109" i="6"/>
  <c r="AX110" i="6"/>
  <c r="AY110" i="6"/>
  <c r="AX111" i="6"/>
  <c r="AY111" i="6"/>
  <c r="AX112" i="6"/>
  <c r="AY112" i="6"/>
  <c r="AX113" i="6"/>
  <c r="AY113" i="6"/>
  <c r="AX114" i="6"/>
  <c r="AY114" i="6"/>
  <c r="AX115" i="6"/>
  <c r="AY115" i="6"/>
  <c r="AX116" i="6"/>
  <c r="AY116" i="6"/>
  <c r="AX117" i="6"/>
  <c r="AY117" i="6"/>
  <c r="AX118" i="6"/>
  <c r="AY118" i="6"/>
  <c r="AX119" i="6"/>
  <c r="AY119" i="6"/>
  <c r="AX120" i="6"/>
  <c r="AY120" i="6"/>
  <c r="AX121" i="6"/>
  <c r="AY121" i="6"/>
  <c r="AX122" i="6"/>
  <c r="AY122" i="6"/>
  <c r="AX123" i="6"/>
  <c r="AY123" i="6"/>
  <c r="AX124" i="6"/>
  <c r="AY124" i="6"/>
  <c r="AX125" i="6"/>
  <c r="AY125" i="6"/>
  <c r="AX126" i="6"/>
  <c r="AY126" i="6"/>
  <c r="AX127" i="6"/>
  <c r="AY127" i="6"/>
  <c r="AX128" i="6"/>
  <c r="AY128" i="6"/>
  <c r="AX129" i="6"/>
  <c r="AY129" i="6"/>
  <c r="AX130" i="6"/>
  <c r="AY130" i="6"/>
  <c r="AX131" i="6"/>
  <c r="AY131" i="6"/>
  <c r="AX132" i="6"/>
  <c r="AY132" i="6"/>
  <c r="AX133" i="6"/>
  <c r="AY133" i="6"/>
  <c r="AX134" i="6"/>
  <c r="AY134" i="6"/>
  <c r="AX135" i="6"/>
  <c r="AY135" i="6"/>
  <c r="AX136" i="6"/>
  <c r="AY136" i="6"/>
  <c r="AX137" i="6"/>
  <c r="AY137" i="6"/>
  <c r="AX138" i="6"/>
  <c r="AY138" i="6"/>
  <c r="AX139" i="6"/>
  <c r="AY139" i="6"/>
  <c r="AX140" i="6"/>
  <c r="AY140" i="6"/>
  <c r="AX141" i="6"/>
  <c r="AY141" i="6"/>
  <c r="AX142" i="6"/>
  <c r="AY142" i="6"/>
  <c r="AX143" i="6"/>
  <c r="AY143" i="6"/>
  <c r="AX144" i="6"/>
  <c r="AY144" i="6"/>
  <c r="AX145" i="6"/>
  <c r="AY145" i="6"/>
  <c r="AX146" i="6"/>
  <c r="AY146" i="6"/>
  <c r="AX147" i="6"/>
  <c r="AY147" i="6"/>
  <c r="AX148" i="6"/>
  <c r="AY148" i="6"/>
  <c r="AX149" i="6"/>
  <c r="AY149" i="6"/>
  <c r="AX150" i="6"/>
  <c r="AY150" i="6"/>
  <c r="AX151" i="6"/>
  <c r="AY151" i="6"/>
  <c r="AY3" i="6"/>
  <c r="AX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AA3" i="6"/>
  <c r="Z3" i="6"/>
  <c r="E155" i="3"/>
  <c r="J155" i="3"/>
  <c r="I155" i="3"/>
  <c r="H155" i="3"/>
  <c r="G155" i="3"/>
  <c r="G156" i="3" s="1"/>
  <c r="F155" i="3"/>
  <c r="E125" i="3"/>
  <c r="E119" i="3"/>
  <c r="J125" i="3"/>
  <c r="I125" i="3"/>
  <c r="H125" i="3"/>
  <c r="G125" i="3"/>
  <c r="F125" i="3"/>
  <c r="J119" i="3"/>
  <c r="I119" i="3"/>
  <c r="H119" i="3"/>
  <c r="G119" i="3"/>
  <c r="F119" i="3"/>
  <c r="E113" i="3"/>
  <c r="J113" i="3"/>
  <c r="I113" i="3"/>
  <c r="H113" i="3"/>
  <c r="G113" i="3"/>
  <c r="F113" i="3"/>
  <c r="E95" i="3"/>
  <c r="J95" i="3"/>
  <c r="I95" i="3"/>
  <c r="H95" i="3"/>
  <c r="G95" i="3"/>
  <c r="G96" i="3" s="1"/>
  <c r="F95" i="3"/>
  <c r="E101" i="3"/>
  <c r="F101" i="3"/>
  <c r="G101" i="3"/>
  <c r="H101" i="3"/>
  <c r="I101" i="3"/>
  <c r="I102" i="3" s="1"/>
  <c r="J101" i="3"/>
  <c r="E83" i="3"/>
  <c r="J83" i="3"/>
  <c r="H83" i="3"/>
  <c r="G83" i="3"/>
  <c r="I83" i="3"/>
  <c r="F83" i="3"/>
  <c r="G59" i="3"/>
  <c r="I59" i="3"/>
  <c r="F59" i="3"/>
  <c r="J59" i="3"/>
  <c r="H59" i="3"/>
  <c r="E59" i="3"/>
  <c r="J53" i="3"/>
  <c r="I53" i="3"/>
  <c r="H53" i="3"/>
  <c r="G53" i="3"/>
  <c r="F53" i="3"/>
  <c r="E53" i="3"/>
  <c r="J47" i="3"/>
  <c r="I47" i="3"/>
  <c r="H47" i="3"/>
  <c r="G47" i="3"/>
  <c r="F47" i="3"/>
  <c r="E47" i="3"/>
  <c r="BQ4" i="6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34" i="6"/>
  <c r="BQ35" i="6"/>
  <c r="BQ36" i="6"/>
  <c r="BQ37" i="6"/>
  <c r="BQ38" i="6"/>
  <c r="BQ39" i="6"/>
  <c r="BQ40" i="6"/>
  <c r="BQ41" i="6"/>
  <c r="BQ42" i="6"/>
  <c r="BQ43" i="6"/>
  <c r="BQ44" i="6"/>
  <c r="BQ45" i="6"/>
  <c r="BQ46" i="6"/>
  <c r="BQ47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Q78" i="6"/>
  <c r="BQ79" i="6"/>
  <c r="BQ80" i="6"/>
  <c r="BQ81" i="6"/>
  <c r="BQ82" i="6"/>
  <c r="BQ83" i="6"/>
  <c r="BQ84" i="6"/>
  <c r="BQ85" i="6"/>
  <c r="BQ86" i="6"/>
  <c r="BQ87" i="6"/>
  <c r="BQ88" i="6"/>
  <c r="BQ89" i="6"/>
  <c r="BQ90" i="6"/>
  <c r="BQ91" i="6"/>
  <c r="BQ92" i="6"/>
  <c r="BQ93" i="6"/>
  <c r="BQ94" i="6"/>
  <c r="BQ95" i="6"/>
  <c r="BQ96" i="6"/>
  <c r="BQ97" i="6"/>
  <c r="BQ98" i="6"/>
  <c r="BQ99" i="6"/>
  <c r="BQ100" i="6"/>
  <c r="BQ101" i="6"/>
  <c r="BQ102" i="6"/>
  <c r="BQ103" i="6"/>
  <c r="BQ104" i="6"/>
  <c r="BQ105" i="6"/>
  <c r="BQ106" i="6"/>
  <c r="BQ107" i="6"/>
  <c r="BQ108" i="6"/>
  <c r="BQ109" i="6"/>
  <c r="BQ110" i="6"/>
  <c r="BQ111" i="6"/>
  <c r="BQ112" i="6"/>
  <c r="BQ113" i="6"/>
  <c r="BQ114" i="6"/>
  <c r="BQ115" i="6"/>
  <c r="BQ116" i="6"/>
  <c r="BQ117" i="6"/>
  <c r="BQ118" i="6"/>
  <c r="BQ119" i="6"/>
  <c r="BQ120" i="6"/>
  <c r="BQ121" i="6"/>
  <c r="BQ122" i="6"/>
  <c r="BQ123" i="6"/>
  <c r="BQ124" i="6"/>
  <c r="BQ125" i="6"/>
  <c r="BQ126" i="6"/>
  <c r="BQ127" i="6"/>
  <c r="BQ128" i="6"/>
  <c r="BQ129" i="6"/>
  <c r="BQ130" i="6"/>
  <c r="BQ131" i="6"/>
  <c r="BQ132" i="6"/>
  <c r="BQ133" i="6"/>
  <c r="BQ134" i="6"/>
  <c r="BQ135" i="6"/>
  <c r="BQ136" i="6"/>
  <c r="BQ137" i="6"/>
  <c r="BQ138" i="6"/>
  <c r="BQ139" i="6"/>
  <c r="BQ140" i="6"/>
  <c r="BQ141" i="6"/>
  <c r="BQ142" i="6"/>
  <c r="BQ143" i="6"/>
  <c r="BQ144" i="6"/>
  <c r="BQ145" i="6"/>
  <c r="BQ146" i="6"/>
  <c r="BQ147" i="6"/>
  <c r="BQ148" i="6"/>
  <c r="BQ149" i="6"/>
  <c r="BQ150" i="6"/>
  <c r="BQ151" i="6"/>
  <c r="BQ3" i="6"/>
  <c r="BP4" i="6"/>
  <c r="BP5" i="6"/>
  <c r="BP6" i="6"/>
  <c r="BP7" i="6"/>
  <c r="BP8" i="6"/>
  <c r="BP9" i="6"/>
  <c r="BP10" i="6"/>
  <c r="BP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P34" i="6"/>
  <c r="BP35" i="6"/>
  <c r="BP36" i="6"/>
  <c r="BP37" i="6"/>
  <c r="BP38" i="6"/>
  <c r="BP39" i="6"/>
  <c r="BP40" i="6"/>
  <c r="BP41" i="6"/>
  <c r="BP42" i="6"/>
  <c r="BP43" i="6"/>
  <c r="BP44" i="6"/>
  <c r="BP45" i="6"/>
  <c r="BP46" i="6"/>
  <c r="BP47" i="6"/>
  <c r="BP48" i="6"/>
  <c r="BP49" i="6"/>
  <c r="BP50" i="6"/>
  <c r="BP51" i="6"/>
  <c r="BP52" i="6"/>
  <c r="BP53" i="6"/>
  <c r="BP54" i="6"/>
  <c r="BP55" i="6"/>
  <c r="BP56" i="6"/>
  <c r="BP57" i="6"/>
  <c r="BP58" i="6"/>
  <c r="BP59" i="6"/>
  <c r="BP60" i="6"/>
  <c r="BP61" i="6"/>
  <c r="BP62" i="6"/>
  <c r="BP63" i="6"/>
  <c r="BP64" i="6"/>
  <c r="BP65" i="6"/>
  <c r="BP66" i="6"/>
  <c r="BP67" i="6"/>
  <c r="BP68" i="6"/>
  <c r="BP69" i="6"/>
  <c r="BP70" i="6"/>
  <c r="BP71" i="6"/>
  <c r="BP72" i="6"/>
  <c r="BP73" i="6"/>
  <c r="BP74" i="6"/>
  <c r="BP75" i="6"/>
  <c r="BP76" i="6"/>
  <c r="BP77" i="6"/>
  <c r="BP78" i="6"/>
  <c r="BP79" i="6"/>
  <c r="BP80" i="6"/>
  <c r="BP81" i="6"/>
  <c r="BP82" i="6"/>
  <c r="BP83" i="6"/>
  <c r="BP84" i="6"/>
  <c r="BP85" i="6"/>
  <c r="BP86" i="6"/>
  <c r="BP87" i="6"/>
  <c r="BP88" i="6"/>
  <c r="BP89" i="6"/>
  <c r="BP90" i="6"/>
  <c r="BP91" i="6"/>
  <c r="BP92" i="6"/>
  <c r="BP93" i="6"/>
  <c r="BP94" i="6"/>
  <c r="BP95" i="6"/>
  <c r="BP96" i="6"/>
  <c r="BP97" i="6"/>
  <c r="BP98" i="6"/>
  <c r="BP99" i="6"/>
  <c r="BP100" i="6"/>
  <c r="BP101" i="6"/>
  <c r="BP102" i="6"/>
  <c r="BP103" i="6"/>
  <c r="BP104" i="6"/>
  <c r="BP105" i="6"/>
  <c r="BP106" i="6"/>
  <c r="BP107" i="6"/>
  <c r="BP108" i="6"/>
  <c r="BP109" i="6"/>
  <c r="BP110" i="6"/>
  <c r="BP111" i="6"/>
  <c r="BP112" i="6"/>
  <c r="BP113" i="6"/>
  <c r="BP114" i="6"/>
  <c r="BP115" i="6"/>
  <c r="BP116" i="6"/>
  <c r="BP117" i="6"/>
  <c r="BP118" i="6"/>
  <c r="BP119" i="6"/>
  <c r="BP120" i="6"/>
  <c r="BP121" i="6"/>
  <c r="BP122" i="6"/>
  <c r="BP123" i="6"/>
  <c r="BP124" i="6"/>
  <c r="BP125" i="6"/>
  <c r="BP126" i="6"/>
  <c r="BP127" i="6"/>
  <c r="BP128" i="6"/>
  <c r="BP129" i="6"/>
  <c r="BP130" i="6"/>
  <c r="BP131" i="6"/>
  <c r="BP132" i="6"/>
  <c r="BP133" i="6"/>
  <c r="BP134" i="6"/>
  <c r="BP135" i="6"/>
  <c r="BP136" i="6"/>
  <c r="BP137" i="6"/>
  <c r="BP138" i="6"/>
  <c r="BP139" i="6"/>
  <c r="BP140" i="6"/>
  <c r="BP141" i="6"/>
  <c r="BP142" i="6"/>
  <c r="BP143" i="6"/>
  <c r="BP144" i="6"/>
  <c r="BP145" i="6"/>
  <c r="BP146" i="6"/>
  <c r="BP147" i="6"/>
  <c r="BP148" i="6"/>
  <c r="BP149" i="6"/>
  <c r="BP150" i="6"/>
  <c r="BP151" i="6"/>
  <c r="BP3" i="6"/>
  <c r="BK4" i="6"/>
  <c r="BK5" i="6"/>
  <c r="BK6" i="6"/>
  <c r="BK7" i="6"/>
  <c r="BK8" i="6"/>
  <c r="BK9" i="6"/>
  <c r="BK10" i="6"/>
  <c r="BK11" i="6"/>
  <c r="BK12" i="6"/>
  <c r="BK13" i="6"/>
  <c r="BK14" i="6"/>
  <c r="BK15" i="6"/>
  <c r="BK16" i="6"/>
  <c r="BK17" i="6"/>
  <c r="BK18" i="6"/>
  <c r="BK19" i="6"/>
  <c r="BK20" i="6"/>
  <c r="BK21" i="6"/>
  <c r="BK22" i="6"/>
  <c r="BK23" i="6"/>
  <c r="BK24" i="6"/>
  <c r="BK25" i="6"/>
  <c r="BK26" i="6"/>
  <c r="BK27" i="6"/>
  <c r="BK28" i="6"/>
  <c r="BK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104" i="6"/>
  <c r="BK105" i="6"/>
  <c r="BK106" i="6"/>
  <c r="BK107" i="6"/>
  <c r="BK108" i="6"/>
  <c r="BK109" i="6"/>
  <c r="BK110" i="6"/>
  <c r="BK111" i="6"/>
  <c r="BK112" i="6"/>
  <c r="BK113" i="6"/>
  <c r="BK114" i="6"/>
  <c r="BK115" i="6"/>
  <c r="BK116" i="6"/>
  <c r="BK117" i="6"/>
  <c r="BK118" i="6"/>
  <c r="BK119" i="6"/>
  <c r="BK120" i="6"/>
  <c r="BK121" i="6"/>
  <c r="BK122" i="6"/>
  <c r="BK123" i="6"/>
  <c r="BK124" i="6"/>
  <c r="BK125" i="6"/>
  <c r="BK126" i="6"/>
  <c r="BK127" i="6"/>
  <c r="BK128" i="6"/>
  <c r="BK129" i="6"/>
  <c r="BK130" i="6"/>
  <c r="BK131" i="6"/>
  <c r="BK132" i="6"/>
  <c r="BK133" i="6"/>
  <c r="BK134" i="6"/>
  <c r="BK135" i="6"/>
  <c r="BK136" i="6"/>
  <c r="BK137" i="6"/>
  <c r="BK138" i="6"/>
  <c r="BK139" i="6"/>
  <c r="BK140" i="6"/>
  <c r="BK141" i="6"/>
  <c r="BK142" i="6"/>
  <c r="BK143" i="6"/>
  <c r="BK144" i="6"/>
  <c r="BK145" i="6"/>
  <c r="BK146" i="6"/>
  <c r="BK147" i="6"/>
  <c r="BK148" i="6"/>
  <c r="BK149" i="6"/>
  <c r="BK150" i="6"/>
  <c r="BK151" i="6"/>
  <c r="BK3" i="6"/>
  <c r="BJ4" i="6"/>
  <c r="BJ5" i="6"/>
  <c r="BJ6" i="6"/>
  <c r="BJ7" i="6"/>
  <c r="BJ8" i="6"/>
  <c r="BJ9" i="6"/>
  <c r="BJ10" i="6"/>
  <c r="BJ11" i="6"/>
  <c r="BJ12" i="6"/>
  <c r="BJ13" i="6"/>
  <c r="BJ14" i="6"/>
  <c r="BJ15" i="6"/>
  <c r="BJ16" i="6"/>
  <c r="BJ17" i="6"/>
  <c r="BJ18" i="6"/>
  <c r="BJ19" i="6"/>
  <c r="BJ20" i="6"/>
  <c r="BJ21" i="6"/>
  <c r="BJ22" i="6"/>
  <c r="BJ23" i="6"/>
  <c r="BJ24" i="6"/>
  <c r="BJ25" i="6"/>
  <c r="BJ26" i="6"/>
  <c r="BJ27" i="6"/>
  <c r="BJ28" i="6"/>
  <c r="BJ29" i="6"/>
  <c r="BJ30" i="6"/>
  <c r="BJ31" i="6"/>
  <c r="BJ32" i="6"/>
  <c r="BJ33" i="6"/>
  <c r="BJ34" i="6"/>
  <c r="BJ35" i="6"/>
  <c r="BJ36" i="6"/>
  <c r="BJ37" i="6"/>
  <c r="BJ38" i="6"/>
  <c r="BJ39" i="6"/>
  <c r="BJ40" i="6"/>
  <c r="BJ41" i="6"/>
  <c r="BJ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J59" i="6"/>
  <c r="BJ60" i="6"/>
  <c r="BJ61" i="6"/>
  <c r="BJ62" i="6"/>
  <c r="BJ63" i="6"/>
  <c r="BJ64" i="6"/>
  <c r="BJ65" i="6"/>
  <c r="BJ66" i="6"/>
  <c r="BJ67" i="6"/>
  <c r="BJ68" i="6"/>
  <c r="BJ69" i="6"/>
  <c r="BJ70" i="6"/>
  <c r="BJ71" i="6"/>
  <c r="BJ72" i="6"/>
  <c r="BJ73" i="6"/>
  <c r="BJ74" i="6"/>
  <c r="BJ75" i="6"/>
  <c r="BJ76" i="6"/>
  <c r="BJ77" i="6"/>
  <c r="BJ78" i="6"/>
  <c r="BJ79" i="6"/>
  <c r="BJ80" i="6"/>
  <c r="BJ81" i="6"/>
  <c r="BJ82" i="6"/>
  <c r="BJ83" i="6"/>
  <c r="BJ84" i="6"/>
  <c r="BJ85" i="6"/>
  <c r="BJ86" i="6"/>
  <c r="BJ87" i="6"/>
  <c r="BJ88" i="6"/>
  <c r="BJ89" i="6"/>
  <c r="BJ90" i="6"/>
  <c r="BJ91" i="6"/>
  <c r="BJ92" i="6"/>
  <c r="BJ93" i="6"/>
  <c r="BJ94" i="6"/>
  <c r="BJ95" i="6"/>
  <c r="BJ96" i="6"/>
  <c r="BJ97" i="6"/>
  <c r="BJ98" i="6"/>
  <c r="BJ99" i="6"/>
  <c r="BJ100" i="6"/>
  <c r="BJ101" i="6"/>
  <c r="BJ102" i="6"/>
  <c r="BJ103" i="6"/>
  <c r="BJ104" i="6"/>
  <c r="BJ105" i="6"/>
  <c r="BJ106" i="6"/>
  <c r="BJ107" i="6"/>
  <c r="BJ108" i="6"/>
  <c r="BJ109" i="6"/>
  <c r="BJ110" i="6"/>
  <c r="BJ111" i="6"/>
  <c r="BJ112" i="6"/>
  <c r="BJ113" i="6"/>
  <c r="BJ114" i="6"/>
  <c r="BJ115" i="6"/>
  <c r="BJ116" i="6"/>
  <c r="BJ117" i="6"/>
  <c r="BJ118" i="6"/>
  <c r="BJ119" i="6"/>
  <c r="BJ120" i="6"/>
  <c r="BJ121" i="6"/>
  <c r="BJ122" i="6"/>
  <c r="BJ123" i="6"/>
  <c r="BJ124" i="6"/>
  <c r="BJ125" i="6"/>
  <c r="BJ126" i="6"/>
  <c r="BJ127" i="6"/>
  <c r="BJ128" i="6"/>
  <c r="BJ129" i="6"/>
  <c r="BJ130" i="6"/>
  <c r="BJ131" i="6"/>
  <c r="BJ132" i="6"/>
  <c r="BJ133" i="6"/>
  <c r="BJ134" i="6"/>
  <c r="BJ135" i="6"/>
  <c r="BJ136" i="6"/>
  <c r="BJ137" i="6"/>
  <c r="BJ138" i="6"/>
  <c r="BJ139" i="6"/>
  <c r="BJ140" i="6"/>
  <c r="BJ141" i="6"/>
  <c r="BJ142" i="6"/>
  <c r="BJ143" i="6"/>
  <c r="BJ144" i="6"/>
  <c r="BJ145" i="6"/>
  <c r="BJ146" i="6"/>
  <c r="BJ147" i="6"/>
  <c r="BJ148" i="6"/>
  <c r="BJ149" i="6"/>
  <c r="BJ150" i="6"/>
  <c r="BJ151" i="6"/>
  <c r="BJ3" i="6"/>
  <c r="BE4" i="6"/>
  <c r="BE5" i="6"/>
  <c r="BE6" i="6"/>
  <c r="BE7" i="6"/>
  <c r="BE8" i="6"/>
  <c r="BE9" i="6"/>
  <c r="BE10" i="6"/>
  <c r="BE11" i="6"/>
  <c r="BE12" i="6"/>
  <c r="BE13" i="6"/>
  <c r="BE14" i="6"/>
  <c r="BE15" i="6"/>
  <c r="BE16" i="6"/>
  <c r="BE17" i="6"/>
  <c r="BE18" i="6"/>
  <c r="BE19" i="6"/>
  <c r="BE20" i="6"/>
  <c r="BE21" i="6"/>
  <c r="BE22" i="6"/>
  <c r="BE23" i="6"/>
  <c r="BE24" i="6"/>
  <c r="BE25" i="6"/>
  <c r="BE26" i="6"/>
  <c r="BE27" i="6"/>
  <c r="BE28" i="6"/>
  <c r="BE29" i="6"/>
  <c r="BE30" i="6"/>
  <c r="BE31" i="6"/>
  <c r="BE32" i="6"/>
  <c r="BE33" i="6"/>
  <c r="BE34" i="6"/>
  <c r="BE35" i="6"/>
  <c r="BE36" i="6"/>
  <c r="BE37" i="6"/>
  <c r="BE38" i="6"/>
  <c r="BE39" i="6"/>
  <c r="BE40" i="6"/>
  <c r="BE41" i="6"/>
  <c r="BE42" i="6"/>
  <c r="BE43" i="6"/>
  <c r="BE44" i="6"/>
  <c r="BE45" i="6"/>
  <c r="BE46" i="6"/>
  <c r="BE47" i="6"/>
  <c r="BE48" i="6"/>
  <c r="BE49" i="6"/>
  <c r="BE50" i="6"/>
  <c r="BE51" i="6"/>
  <c r="BE52" i="6"/>
  <c r="BE53" i="6"/>
  <c r="BE54" i="6"/>
  <c r="BE55" i="6"/>
  <c r="BE56" i="6"/>
  <c r="BE57" i="6"/>
  <c r="BE58" i="6"/>
  <c r="BE59" i="6"/>
  <c r="BE60" i="6"/>
  <c r="BE61" i="6"/>
  <c r="BE62" i="6"/>
  <c r="BE63" i="6"/>
  <c r="BE64" i="6"/>
  <c r="BE65" i="6"/>
  <c r="BE66" i="6"/>
  <c r="BE67" i="6"/>
  <c r="BE68" i="6"/>
  <c r="BE69" i="6"/>
  <c r="BE70" i="6"/>
  <c r="BE71" i="6"/>
  <c r="BE72" i="6"/>
  <c r="BE73" i="6"/>
  <c r="BE74" i="6"/>
  <c r="BE75" i="6"/>
  <c r="BE76" i="6"/>
  <c r="BE77" i="6"/>
  <c r="BE78" i="6"/>
  <c r="BE79" i="6"/>
  <c r="BE80" i="6"/>
  <c r="BE81" i="6"/>
  <c r="BE82" i="6"/>
  <c r="BE83" i="6"/>
  <c r="BE84" i="6"/>
  <c r="BE85" i="6"/>
  <c r="BE86" i="6"/>
  <c r="BE87" i="6"/>
  <c r="BE88" i="6"/>
  <c r="BE89" i="6"/>
  <c r="BE90" i="6"/>
  <c r="BE91" i="6"/>
  <c r="BE92" i="6"/>
  <c r="BE93" i="6"/>
  <c r="BE94" i="6"/>
  <c r="BE95" i="6"/>
  <c r="BE96" i="6"/>
  <c r="BE97" i="6"/>
  <c r="BE98" i="6"/>
  <c r="BE99" i="6"/>
  <c r="BE100" i="6"/>
  <c r="BE101" i="6"/>
  <c r="BE102" i="6"/>
  <c r="BE103" i="6"/>
  <c r="BE104" i="6"/>
  <c r="BE105" i="6"/>
  <c r="BE106" i="6"/>
  <c r="BE107" i="6"/>
  <c r="BE108" i="6"/>
  <c r="BE109" i="6"/>
  <c r="BE110" i="6"/>
  <c r="BE111" i="6"/>
  <c r="BE112" i="6"/>
  <c r="BE113" i="6"/>
  <c r="BE114" i="6"/>
  <c r="BE115" i="6"/>
  <c r="BE116" i="6"/>
  <c r="BE117" i="6"/>
  <c r="BE118" i="6"/>
  <c r="BE119" i="6"/>
  <c r="BE120" i="6"/>
  <c r="BE121" i="6"/>
  <c r="BE122" i="6"/>
  <c r="BE123" i="6"/>
  <c r="BE124" i="6"/>
  <c r="BE125" i="6"/>
  <c r="BE126" i="6"/>
  <c r="BE127" i="6"/>
  <c r="BE128" i="6"/>
  <c r="BE129" i="6"/>
  <c r="BE130" i="6"/>
  <c r="BE131" i="6"/>
  <c r="BE132" i="6"/>
  <c r="BE133" i="6"/>
  <c r="BE134" i="6"/>
  <c r="BE135" i="6"/>
  <c r="BE136" i="6"/>
  <c r="BE137" i="6"/>
  <c r="BE138" i="6"/>
  <c r="BE139" i="6"/>
  <c r="BE140" i="6"/>
  <c r="BE141" i="6"/>
  <c r="BE142" i="6"/>
  <c r="BE143" i="6"/>
  <c r="BE144" i="6"/>
  <c r="BE145" i="6"/>
  <c r="BE146" i="6"/>
  <c r="BE147" i="6"/>
  <c r="BE148" i="6"/>
  <c r="BE149" i="6"/>
  <c r="BE150" i="6"/>
  <c r="BE151" i="6"/>
  <c r="BE3" i="6"/>
  <c r="BD4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D142" i="6"/>
  <c r="BD143" i="6"/>
  <c r="BD144" i="6"/>
  <c r="BD145" i="6"/>
  <c r="BD146" i="6"/>
  <c r="BD147" i="6"/>
  <c r="BD148" i="6"/>
  <c r="BD149" i="6"/>
  <c r="BD150" i="6"/>
  <c r="BD151" i="6"/>
  <c r="BD3" i="6"/>
  <c r="AS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S143" i="6"/>
  <c r="AS144" i="6"/>
  <c r="AS145" i="6"/>
  <c r="AS146" i="6"/>
  <c r="AS147" i="6"/>
  <c r="AS148" i="6"/>
  <c r="AS149" i="6"/>
  <c r="AS150" i="6"/>
  <c r="AS151" i="6"/>
  <c r="AS3" i="6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70" i="6"/>
  <c r="AR71" i="6"/>
  <c r="AR72" i="6"/>
  <c r="AR73" i="6"/>
  <c r="AR74" i="6"/>
  <c r="AR75" i="6"/>
  <c r="AR76" i="6"/>
  <c r="AR77" i="6"/>
  <c r="AR78" i="6"/>
  <c r="AR79" i="6"/>
  <c r="AR8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9" i="6"/>
  <c r="AR100" i="6"/>
  <c r="AR101" i="6"/>
  <c r="AR102" i="6"/>
  <c r="AR103" i="6"/>
  <c r="AR104" i="6"/>
  <c r="AR105" i="6"/>
  <c r="AR106" i="6"/>
  <c r="AR107" i="6"/>
  <c r="AR108" i="6"/>
  <c r="AR109" i="6"/>
  <c r="AR110" i="6"/>
  <c r="AR111" i="6"/>
  <c r="AR112" i="6"/>
  <c r="AR113" i="6"/>
  <c r="AR114" i="6"/>
  <c r="AR115" i="6"/>
  <c r="AR116" i="6"/>
  <c r="AR117" i="6"/>
  <c r="AR118" i="6"/>
  <c r="AR119" i="6"/>
  <c r="AR120" i="6"/>
  <c r="AR121" i="6"/>
  <c r="AR122" i="6"/>
  <c r="AR123" i="6"/>
  <c r="AR124" i="6"/>
  <c r="AR125" i="6"/>
  <c r="AR126" i="6"/>
  <c r="AR127" i="6"/>
  <c r="AR128" i="6"/>
  <c r="AR129" i="6"/>
  <c r="AR130" i="6"/>
  <c r="AR131" i="6"/>
  <c r="AR132" i="6"/>
  <c r="AR133" i="6"/>
  <c r="AR134" i="6"/>
  <c r="AR135" i="6"/>
  <c r="AR136" i="6"/>
  <c r="AR137" i="6"/>
  <c r="AR138" i="6"/>
  <c r="AR139" i="6"/>
  <c r="AR140" i="6"/>
  <c r="AR141" i="6"/>
  <c r="AR142" i="6"/>
  <c r="AR143" i="6"/>
  <c r="AR144" i="6"/>
  <c r="AR145" i="6"/>
  <c r="AR146" i="6"/>
  <c r="AR147" i="6"/>
  <c r="AR148" i="6"/>
  <c r="AR149" i="6"/>
  <c r="AR150" i="6"/>
  <c r="AR151" i="6"/>
  <c r="AR3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M3" i="6"/>
  <c r="AL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G3" i="6"/>
  <c r="AF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O3" i="6"/>
  <c r="N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I3" i="6"/>
  <c r="H3" i="6"/>
  <c r="H156" i="3" l="1"/>
  <c r="F156" i="3"/>
  <c r="I156" i="3"/>
  <c r="J156" i="3"/>
  <c r="F126" i="3"/>
  <c r="G120" i="3"/>
  <c r="H120" i="3"/>
  <c r="G126" i="3"/>
  <c r="I126" i="3"/>
  <c r="J126" i="3"/>
  <c r="H126" i="3"/>
  <c r="I120" i="3"/>
  <c r="F120" i="3"/>
  <c r="J120" i="3"/>
  <c r="G84" i="3"/>
  <c r="H114" i="3"/>
  <c r="I114" i="3"/>
  <c r="F114" i="3"/>
  <c r="J114" i="3"/>
  <c r="G114" i="3"/>
  <c r="J102" i="3"/>
  <c r="H96" i="3"/>
  <c r="I96" i="3"/>
  <c r="F96" i="3"/>
  <c r="J96" i="3"/>
  <c r="G102" i="3"/>
  <c r="H102" i="3"/>
  <c r="F102" i="3"/>
  <c r="J48" i="3"/>
  <c r="H60" i="3"/>
  <c r="F84" i="3"/>
  <c r="H84" i="3"/>
  <c r="I84" i="3"/>
  <c r="J84" i="3"/>
  <c r="G60" i="3"/>
  <c r="F60" i="3"/>
  <c r="J60" i="3"/>
  <c r="I60" i="3"/>
  <c r="F48" i="3"/>
  <c r="H48" i="3"/>
  <c r="G54" i="3"/>
  <c r="H54" i="3"/>
  <c r="F54" i="3"/>
  <c r="J54" i="3"/>
  <c r="I54" i="3"/>
  <c r="I48" i="3"/>
  <c r="G48" i="3"/>
  <c r="E29" i="3"/>
  <c r="E23" i="3"/>
  <c r="E17" i="3"/>
  <c r="E11" i="3"/>
  <c r="E41" i="3"/>
  <c r="E35" i="3"/>
  <c r="E89" i="3"/>
  <c r="E77" i="3"/>
  <c r="E107" i="3"/>
  <c r="E131" i="3"/>
  <c r="E137" i="3"/>
  <c r="E143" i="3"/>
  <c r="E149" i="3"/>
  <c r="E161" i="3"/>
  <c r="F161" i="3"/>
  <c r="G161" i="3"/>
  <c r="E5" i="3"/>
  <c r="J161" i="3"/>
  <c r="I161" i="3"/>
  <c r="H161" i="3"/>
  <c r="J149" i="3"/>
  <c r="I149" i="3"/>
  <c r="H149" i="3"/>
  <c r="G149" i="3"/>
  <c r="F149" i="3"/>
  <c r="J143" i="3"/>
  <c r="I143" i="3"/>
  <c r="H143" i="3"/>
  <c r="G143" i="3"/>
  <c r="F143" i="3"/>
  <c r="J137" i="3"/>
  <c r="I137" i="3"/>
  <c r="H137" i="3"/>
  <c r="G137" i="3"/>
  <c r="F137" i="3"/>
  <c r="J131" i="3"/>
  <c r="I131" i="3"/>
  <c r="H131" i="3"/>
  <c r="G131" i="3"/>
  <c r="F131" i="3"/>
  <c r="I107" i="3"/>
  <c r="H107" i="3"/>
  <c r="G107" i="3"/>
  <c r="J107" i="3"/>
  <c r="F107" i="3"/>
  <c r="J89" i="3"/>
  <c r="I89" i="3"/>
  <c r="H89" i="3"/>
  <c r="G89" i="3"/>
  <c r="F89" i="3"/>
  <c r="I77" i="3"/>
  <c r="H77" i="3"/>
  <c r="G77" i="3"/>
  <c r="J77" i="3"/>
  <c r="F77" i="3"/>
  <c r="J41" i="3"/>
  <c r="I41" i="3"/>
  <c r="H41" i="3"/>
  <c r="G41" i="3"/>
  <c r="F41" i="3"/>
  <c r="J35" i="3"/>
  <c r="I35" i="3"/>
  <c r="H35" i="3"/>
  <c r="G35" i="3"/>
  <c r="F35" i="3"/>
  <c r="J29" i="3"/>
  <c r="I29" i="3"/>
  <c r="H29" i="3"/>
  <c r="G29" i="3"/>
  <c r="F29" i="3"/>
  <c r="J23" i="3"/>
  <c r="I23" i="3"/>
  <c r="H23" i="3"/>
  <c r="G23" i="3"/>
  <c r="F23" i="3"/>
  <c r="J17" i="3"/>
  <c r="I17" i="3"/>
  <c r="H17" i="3"/>
  <c r="G17" i="3"/>
  <c r="F17" i="3"/>
  <c r="J11" i="3"/>
  <c r="I11" i="3"/>
  <c r="H11" i="3"/>
  <c r="G11" i="3"/>
  <c r="F11" i="3"/>
  <c r="J5" i="3"/>
  <c r="I5" i="3"/>
  <c r="H5" i="3"/>
  <c r="G5" i="3"/>
  <c r="F5" i="3"/>
  <c r="J144" i="3" l="1"/>
  <c r="I30" i="3"/>
  <c r="I90" i="3"/>
  <c r="I24" i="3"/>
  <c r="I144" i="3"/>
  <c r="F6" i="3"/>
  <c r="F30" i="3"/>
  <c r="J30" i="3"/>
  <c r="G6" i="3"/>
  <c r="G30" i="3"/>
  <c r="H30" i="3"/>
  <c r="H90" i="3"/>
  <c r="F144" i="3"/>
  <c r="F108" i="3"/>
  <c r="J42" i="3"/>
  <c r="F42" i="3"/>
  <c r="J162" i="3"/>
  <c r="J90" i="3"/>
  <c r="G108" i="3"/>
  <c r="I6" i="3"/>
  <c r="F90" i="3"/>
  <c r="G78" i="3"/>
  <c r="H138" i="3"/>
  <c r="H150" i="3"/>
  <c r="H78" i="3"/>
  <c r="H6" i="3"/>
  <c r="J6" i="3"/>
  <c r="J108" i="3"/>
  <c r="G132" i="3"/>
  <c r="F36" i="3"/>
  <c r="I108" i="3"/>
  <c r="I12" i="3"/>
  <c r="I36" i="3"/>
  <c r="J36" i="3"/>
  <c r="F18" i="3"/>
  <c r="J18" i="3"/>
  <c r="G36" i="3"/>
  <c r="F78" i="3"/>
  <c r="I78" i="3"/>
  <c r="G144" i="3"/>
  <c r="H18" i="3"/>
  <c r="I18" i="3"/>
  <c r="G18" i="3"/>
  <c r="H36" i="3"/>
  <c r="J78" i="3"/>
  <c r="H144" i="3"/>
  <c r="F12" i="3"/>
  <c r="J12" i="3"/>
  <c r="H132" i="3"/>
  <c r="I150" i="3"/>
  <c r="G12" i="3"/>
  <c r="I132" i="3"/>
  <c r="F150" i="3"/>
  <c r="J150" i="3"/>
  <c r="H12" i="3"/>
  <c r="F132" i="3"/>
  <c r="J132" i="3"/>
  <c r="G150" i="3"/>
  <c r="G162" i="3"/>
  <c r="G138" i="3"/>
  <c r="H24" i="3"/>
  <c r="I42" i="3"/>
  <c r="I162" i="3"/>
  <c r="F162" i="3"/>
  <c r="F24" i="3"/>
  <c r="J24" i="3"/>
  <c r="G42" i="3"/>
  <c r="I138" i="3"/>
  <c r="H108" i="3"/>
  <c r="G90" i="3"/>
  <c r="G24" i="3"/>
  <c r="H42" i="3"/>
  <c r="F138" i="3"/>
  <c r="J138" i="3"/>
  <c r="H162" i="3"/>
</calcChain>
</file>

<file path=xl/sharedStrings.xml><?xml version="1.0" encoding="utf-8"?>
<sst xmlns="http://schemas.openxmlformats.org/spreadsheetml/2006/main" count="843" uniqueCount="266">
  <si>
    <t>BULK175_MnK_LP_Franklinite_DEC21_040_001.xdi</t>
  </si>
  <si>
    <t>Standard</t>
  </si>
  <si>
    <t>Weight</t>
  </si>
  <si>
    <t>BULK175_MnK_LP_Mn3oxalate_DEC21_030_001.xdi</t>
  </si>
  <si>
    <t>BULK175_MnK_LP_Lithiophorite_DEC21_038_001.xdi</t>
  </si>
  <si>
    <t>BULK175_MnK_LP_Mn3acetate_DEC21_029_001.xdi</t>
  </si>
  <si>
    <t>Mn4-Ca2Mn3O8.dat</t>
  </si>
  <si>
    <t>BULK175_MnK_LP_Mn4oxide_DEC21_032_001.xdi</t>
  </si>
  <si>
    <t>Puanui Site</t>
  </si>
  <si>
    <t>Mn4+</t>
  </si>
  <si>
    <t>Mn3+</t>
  </si>
  <si>
    <t>Mn2+</t>
  </si>
  <si>
    <t>Total</t>
  </si>
  <si>
    <t>Percentage</t>
  </si>
  <si>
    <t>Mn2+/3+</t>
  </si>
  <si>
    <t xml:space="preserve">BULK175_MnK_LP_Franklinite_DEC21_040_001.xdi  </t>
  </si>
  <si>
    <t>Mn Composition</t>
  </si>
  <si>
    <t>R-factor (&gt;0.02)</t>
  </si>
  <si>
    <t xml:space="preserve">BULK175_MnK_LP_Franklinite_DEC21_040_001.xdi </t>
  </si>
  <si>
    <t xml:space="preserve">BULK175_MnK_LP_Mn2carbonate_DEC21_036_001.xdi  </t>
  </si>
  <si>
    <t xml:space="preserve">BULK175_MnK_LP_Lithiophorite_DEC21_038_001.xdi  </t>
  </si>
  <si>
    <t xml:space="preserve">mncl2_3.xmu          </t>
  </si>
  <si>
    <t xml:space="preserve">Mn32-Hausmannite.dat  </t>
  </si>
  <si>
    <t xml:space="preserve">mncl2_3.xmu           </t>
  </si>
  <si>
    <t xml:space="preserve">Mn2-Rhodocrosite.dat  </t>
  </si>
  <si>
    <t>Mn3+/4+</t>
  </si>
  <si>
    <t>Site</t>
  </si>
  <si>
    <t>GPS elevation (m)</t>
  </si>
  <si>
    <t>Rainfall from GPS (MAP mm/year)</t>
  </si>
  <si>
    <t>MAP</t>
  </si>
  <si>
    <t>energy</t>
  </si>
  <si>
    <t>data</t>
  </si>
  <si>
    <t>fit</t>
  </si>
  <si>
    <t>P01</t>
  </si>
  <si>
    <t>P05</t>
  </si>
  <si>
    <t>P10</t>
  </si>
  <si>
    <t>P16</t>
  </si>
  <si>
    <t>P20</t>
  </si>
  <si>
    <t>P25</t>
  </si>
  <si>
    <t>P31</t>
  </si>
  <si>
    <t>P40</t>
  </si>
  <si>
    <t>P46</t>
  </si>
  <si>
    <t>data + 1</t>
  </si>
  <si>
    <t>fit + 1</t>
  </si>
  <si>
    <t>data + 2</t>
  </si>
  <si>
    <t>fit + 2</t>
  </si>
  <si>
    <t>data + 3</t>
  </si>
  <si>
    <t>fit + 3</t>
  </si>
  <si>
    <t>data + 4</t>
  </si>
  <si>
    <t>fit + 4</t>
  </si>
  <si>
    <t>data + 5</t>
  </si>
  <si>
    <t>fit + 5</t>
  </si>
  <si>
    <t>data + 6</t>
  </si>
  <si>
    <t>fit + 6</t>
  </si>
  <si>
    <t>data + 7</t>
  </si>
  <si>
    <t>fit + 7</t>
  </si>
  <si>
    <t>data + 8</t>
  </si>
  <si>
    <t>fit + 8</t>
  </si>
  <si>
    <t>data + 9</t>
  </si>
  <si>
    <t>fit + 9</t>
  </si>
  <si>
    <t>P37</t>
  </si>
  <si>
    <t>redo 13</t>
  </si>
  <si>
    <t>redo 14</t>
  </si>
  <si>
    <t>redo 16</t>
  </si>
  <si>
    <t>redo 22</t>
  </si>
  <si>
    <t>redo 26</t>
  </si>
  <si>
    <t>Note</t>
  </si>
  <si>
    <t>I redid all fits that included manganite to exclude manganite because the manganite spectrum overlapped with Mn4+, indicating that manganite could be obscuring Mn4+ present in the samples; I did this per Juan's suggestions he stated last week during our meeting on 6/3</t>
  </si>
  <si>
    <t>redo 31</t>
  </si>
  <si>
    <t>redo 34</t>
  </si>
  <si>
    <t>redo 35</t>
  </si>
  <si>
    <t>redo 43</t>
  </si>
  <si>
    <t>Redo Summary Data</t>
  </si>
  <si>
    <t>P16 redo</t>
  </si>
  <si>
    <t>P31 redo</t>
  </si>
  <si>
    <t>Standards used</t>
  </si>
  <si>
    <t>Juan confirmed that Mn2carbonate should be excluded due to the likelihood of its obscuring Mn4</t>
  </si>
  <si>
    <t>LCF fit of P16_202112_merge_norm as flattened mu(E) from 6536.19921875 to 6606.19921875
Fit included 174 data points and 2 variables, and approximately 57.866 measurements
Weights sum to 1: yes
Weights forced between 0 and 1: yes
Overall e0 shift used: no
Noise added to data: 0
R-factor = 0.0018775
Chi-square = 0.08829
Reduced chi-square = 0.0005104
.    standard             weight           e0
========================================================
.   BULK175_MnK_LP_Mn4oxide_DEC21_032_001.xdi  0.073 (0.038)    0.000 (0.000)
.   BULK175_MnK_LP_Lithiophorite_DEC21_038_001.xdi  0.893 (0.030)    0.000 (0.000)
.   BULK175_MnK_LP_Franklinite_DEC21_040_001.xdi  0.034 (0.010)    0.000 (0.000)
.         sum ........... 1.000</t>
  </si>
  <si>
    <t>redo 17</t>
  </si>
  <si>
    <t>LCF fit of P17_202112_merge_norm as flattened mu(E) from 6537.40039063 to 6607.40039063
Fit included 172 data points and 2 variables, and approximately 57.866 measurements
Weights sum to 1: yes
Weights forced between 0 and 1: yes
Overall e0 shift used: no
Noise added to data: 0
R-factor = 0.0007972
Chi-square = 0.03399
Reduced chi-square = 0.0002000
.    standard             weight           e0
========================================================
.   Mn4-Ca2Mn3O8.dat      0.275 (0.014)    0.000 (0.000)
.   BULK175_MnK_LP_Franklinite_DEC21_040_001.xdi  0.010 (0.073)    0.000 (0.000)
.   BULK175_MnK_LP_Lithiophorite_DEC21_038_001.xdi  0.715 (0.014)    0.000 (0.000)
.         sum ........... 1.000</t>
  </si>
  <si>
    <t>redo 19</t>
  </si>
  <si>
    <t>LCF fit of P19_202112_merge_norm as flattened mu(E) from 6536.80175781 to 6606.80175781
Fit included 173 data points and 2 variables, and approximately 57.866 measurements
Weights sum to 1: yes
Weights forced between 0 and 1: yes
Overall e0 shift used: no
Noise added to data: 0
R-factor = 0.0005629
Chi-square = 0.02209
Reduced chi-square = 0.0001284
.    standard             weight           e0
========================================================
.   Mn4-Ca2Mn3O8.dat      0.250 (0.011)    0.000 (0.000)
.   BULK175_MnK_LP_Franklinite_DEC21_040_001.xdi  0.212 (0.004)    0.000 (0.000)
.   BULK175_MnK_LP_Lithiophorite_DEC21_038_001.xdi  0.538 (0.052)    0.000 (0.000)
.         sum ........... 1.000</t>
  </si>
  <si>
    <t>LCF fit of P22_202112_merge_norm as flattened mu(E) from 6535.60058594 to 6605.60058594
Fit included 175 data points and 2 variables, and approximately 57.866 measurements
Weights sum to 1: yes
Weights forced between 0 and 1: yes
Overall e0 shift used: no
Noise added to data: 0
R-factor = 0.0010427
Chi-square = 0.04561
Reduced chi-square = 0.0002621
.    standard             weight           e0
========================================================
.   BULK175_MnK_LP_Franklinite_DEC21_040_001.xdi  0.136 (0.009)    0.000 (0.000)
.   BULK175_MnK_LP_Lithiophorite_DEC21_038_001.xdi  0.754 (0.009)    0.000 (0.000)
.   BULK175_MnK_LP_Mn3oxalate_DEC21_030_001.xdi  0.110 (0.013)    0.000 (0.000)
.         sum ........... 1.000</t>
  </si>
  <si>
    <t>Sum</t>
  </si>
  <si>
    <t>References used</t>
  </si>
  <si>
    <t>rhodochrosite</t>
  </si>
  <si>
    <t>mn2oxalate</t>
  </si>
  <si>
    <t>mncl2</t>
  </si>
  <si>
    <t>franklinite</t>
  </si>
  <si>
    <t>hausmannite</t>
  </si>
  <si>
    <t>mn3 acetate</t>
  </si>
  <si>
    <t>mn3 oxalate</t>
  </si>
  <si>
    <t>groutite</t>
  </si>
  <si>
    <t>lithiophorite</t>
  </si>
  <si>
    <t>mn4 oxide</t>
  </si>
  <si>
    <t>mn4 ca2mn3o8</t>
  </si>
  <si>
    <t>ramsdellite</t>
  </si>
  <si>
    <t>excluded</t>
  </si>
  <si>
    <t>Number</t>
  </si>
  <si>
    <t>feitknechtite</t>
  </si>
  <si>
    <t>ABC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</si>
  <si>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</si>
  <si>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</si>
  <si>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</si>
  <si>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</si>
  <si>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</si>
  <si>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</si>
  <si>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</si>
  <si>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</si>
  <si>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</si>
  <si>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LCF fit of 202112_BL93_P04_soil_merge as flattened mu(E) from 6519 to 6589
Fit included 206 data points and 2 variables, and approximately 57.866 measurements
Weights sum to 1: yes
Weights forced between 0 and 1: yes
Overall e0 shift used: no
Noise added to data: 0
R-factor = 0.0086862
Chi-square = 0.51161
Reduced chi-square = 0.0024957
.    standard             weight           e0
========================================================
.   Mn3-Feitknechtite.dat  0.547 (0.012)    0.000 (0.000)
.   BULK175_MnK_LP_Rhodo_DEC21_035_001.xdi  0.133 (0.038)    0.000 (0.000)
.   mncl2_3.xmu           0.320 (0.025)    0.000 (0.000)
.         sum ........... 1.000</t>
  </si>
  <si>
    <t>LCF fit of 202112_BL93_P05_soil_merge as flattened mu(E) from 6519 to 6589
Fit included 206 data points and 2 variables, and approximately 57.866 measurements
Weights sum to 1: yes
Weights forced between 0 and 1: yes
Overall e0 shift used: no
Noise added to data: 0
R-factor = 0.0109461
Chi-square = 0.64008
Reduced chi-square = 0.0031223
.    standard             weight           e0
========================================================
.   Mn3-Feitknechtite.dat  0.530 (0.037)    0.000 (0.000)
.   BULK175_MnK_LP_Rhodo_DEC21_035_001.xdi  0.213 (0.023)    0.000 (0.000)
.   BULK175_MnK_LP_Mn2oxalate_DEC21_033_001.xdi  0.257 (0.026)    0.000 (0.000)
.         sum ........... 1.000</t>
  </si>
  <si>
    <t>LCF fit of 202112_BL93_P07_soil_merge as flattened mu(E) from 6519 to 6589
Fit included 206 data points and 2 variables, and approximately 57.866 measurements
Weights sum to 1: yes
Weights forced between 0 and 1: yes
Overall e0 shift used: no
Noise added to data: 0
R-factor = 0.0088848
Chi-square = 0.51387
Reduced chi-square = 0.0025067
.    standard             weight           e0
========================================================
.   Mn3-Feitknechtite.dat  0.551 (0.346)    0.000 (0.000)
.   BULK175_MnK_LP_Rhodo_DEC21_035_001.xdi  0.193 (0.021)    0.000 (0.000)
.   BULK175_MnK_LP_Mn2oxalate_DEC21_033_001.xdi  0.256 (0.023)    0.000 (0.000)
.         sum ........... 1.000</t>
  </si>
  <si>
    <t>LCF fit of 202112_BL93_P08_soil_merge as flattened mu(E) from 6519 to 6589
Fit included 206 data points and 3 variables, and approximately 57.866 measurements
Weights sum to 1: yes
Weights forced between 0 and 1: yes
Overall e0 shift used: no
Noise added to data: 0
R-factor = 0.0044547
Chi-square = 0.25660
Reduced chi-square = 0.0012578
.    standard             weight           e0
========================================================
.   Mn4-Ca2Mn3O8.dat      0.186 (0.058)    0.000 (0.000)
.   Mn3-Feitknechtite.dat  0.564 (0.051)    0.000 (0.000)
.   BULK175_MnK_LP_Rhodo_DEC21_035_001.xdi  0.180 (0.015)    0.000 (0.000)
.   BULK175_MnK_LP_Mn2oxalate_DEC21_033_001.xdi  0.070 (0.021)    0.000 (0.000)
.         sum ........... 1.000</t>
  </si>
  <si>
    <t>LCF fit of 202112_BL93_P10_soil_merge as flattened mu(E) from 6519 to 6589
Fit included 206 data points and 3 variables, and approximately 57.866 measurements
Weights sum to 1: yes
Weights forced between 0 and 1: yes
Overall e0 shift used: no
Noise added to data: 0
R-factor = 0.0062785
Chi-square = 0.36171
Reduced chi-square = 0.0017731
.    standard             weight           e0
========================================================
.   Mn4-Ca2Mn3O8.dat      0.371 (0.068)    0.000 (0.000)
.   Mn3-Feitknechtite.dat  0.426 (0.061)    0.000 (0.000)
.   BULK175_MnK_LP_Rhodo_DEC21_035_001.xdi  0.179 (0.017)    0.000 (0.000)
.   BULK175_MnK_LP_Mn2oxalate_DEC21_033_001.xdi  0.024 (0.026)    0.000 (0.000)
.         sum ........... 1.000</t>
  </si>
  <si>
    <t>LCF fit of 202112_BL93_P12_soil_merge as flattened mu(E) from 6519 to 6589
Fit included 206 data points and 3 variables, and approximately 57.866 measurements
Weights sum to 1: yes
Weights forced between 0 and 1: yes
Overall e0 shift used: no
Noise added to data: 0
R-factor = 0.0008114
Chi-square = 0.04998
Reduced chi-square = 0.0002450
.    standard             weight           e0
========================================================
.   Mn4-Ca2Mn3O8.dat      0.229 (0.032)    0.000 (0.000)
.   Mn4-Ramsdellite.dat   0.292 (0.056)    0.000 (0.000)
.   Mn3-Feitknechtite.dat  0.426 (0.017)    0.000 (0.000)
.   BULK175_MnK_LP_Rhodo_DEC21_035_001.xdi  0.053 (0.005)    0.000 (0.000)
.         sum ........... 1.000</t>
  </si>
  <si>
    <t>LCF fit of 202112_BL93_P13_soil_merge as flattened mu(E) from 6519 to 6589
Fit included 206 data points and 3 variables, and approximately 57.866 measurements
Weights sum to 1: yes
Weights forced between 0 and 1: yes
Overall e0 shift used: no
Noise added to data: 0
R-factor = 0.0030772
Chi-square = 0.18159
Reduced chi-square = 0.0008901
.    standard             weight           e0
========================================================
.   Mn4-Ramsdellite.dat   0.340 (0.018)    0.000 (0.000)
.   Mn3-Feitknechtite.dat  0.426 (0.066)    0.000 (0.000)
.   BULK175_MnK_LP_Rhodo_DEC21_035_001.xdi  0.122 (0.009)    0.000 (0.000)
.   BULK175_MnK_LP_Mn3oxalate_DEC21_030_001.xdi  0.112 (0.123)    0.000 (0.000)
.         sum ........... 1.000</t>
  </si>
  <si>
    <t>LCF fit of 202112_BL93_P20_soil_merge as flattened mu(E) from 6519 to 6589
Fit included 206 data points and 2 variables, and approximately 57.866 measurements
Weights sum to 1: yes
Weights forced between 0 and 1: yes
Overall e0 shift used: no
Noise added to data: 0
R-factor = 0.0008482
Chi-square = 0.00281
Reduced chi-square = 0.0028100
.    standard             weight           e0
========================================================
.   Mn4-Ca2Mn3O8.dat      0.494 (0.003)    0.000 (0.000)
.   Mn4-Ramsdellite.dat   0.404 (0.005)    0.000 (0.000)
.   BULK175_MnK_LP_Rhodo_DEC21_035_001.xdi  0.102 (0.003)    0.000 (0.000)
.         sum ........... 1.000</t>
  </si>
  <si>
    <t>LCF fit of 202112_BL93_P22_soil_merge as flattened mu(E) from 6519 to 6589
Fit included 206 data points and 3 variables, and approximately 57.866 measurements
Weights sum to 1: yes
Weights forced between 0 and 1: yes
Overall e0 shift used: no
Noise added to data: 0
R-factor = 0.0007537
Chi-square = 0.00464
Reduced chi-square = 0.0046379
.    standard             weight           e0
========================================================
.   Mn4-Ca2Mn3O8.dat      0.324 (0.009)    0.000 (0.000)
.   Mn4-Ramsdellite.dat   0.465 (0.005)    0.000 (0.000)
.   Mn3-Feitknechtite.dat  0.166 (0.005)    0.000 (0.000)
.   BULK175_MnK_LP_Rhodo_DEC21_035_001.xdi  0.045 (0.005)    0.000 (0.000)
.         sum ........... 1.000</t>
  </si>
  <si>
    <t>LCF fit of 202112_BL93_P25_soil_merge as flattened mu(E) from 6519 to 6589
Fit included 206 data points and 3 variables, and approximately 57.866 measurements
Weights sum to 1: yes
Weights forced between 0 and 1: yes
Overall e0 shift used: no
Noise added to data: 0
R-factor = 0.0021521
Chi-square = 0.00737
Reduced chi-square = 0.0073676
.    standard             weight           e0
========================================================
.   Mn4-Ramsdellite.dat   0.196 (0.007)    0.000 (0.000)
.   Mn3-Feitknechtite.dat  0.436 (0.015)    0.000 (0.000)
.   BULK175_MnK_LP_Rhodo_DEC21_035_001.xdi  0.139 (0.007)    0.000 (0.000)
.   BULK175_MnK_LP_Mn3oxalate_DEC21_030_001.xdi  0.229 (0.007)    0.000 (0.000)
.         sum ........... 1.000</t>
  </si>
  <si>
    <t>LCF fit of 202112_BL93_P28_soil_merge as flattened mu(E) from 6519 to 6589
Fit included 206 data points and 2 variables, and approximately 57.866 measurements
Weights sum to 1: yes
Weights forced between 0 and 1: yes
Overall e0 shift used: no
Noise added to data: 0
R-factor = 0.0005858
Chi-square = 0.00235
Reduced chi-square = 0.0023506
.    standard             weight           e0
========================================================
.   Mn4-Ca2Mn3O8.dat      0.458 (0.004)    0.000 (0.000)
.   Mn4-Ramsdellite.dat   0.475 (0.002)    0.000 (0.000)
.   BULK175_MnK_LP_Rhodo_DEC21_035_001.xdi  0.067 (0.002)    0.000 (0.000)
.         sum ........... 1.000</t>
  </si>
  <si>
    <t>LCF fit of 202112_BL93_P26_soil_merge as flattened mu(E) from 6519 to 6589
Fit included 206 data points and 3 variables, and approximately 57.866 measurements
Weights sum to 1: yes
Weights forced between 0 and 1: yes
Overall e0 shift used: no
Noise added to data: 0
R-factor = 0.0007494
Chi-square = 0.00698
Reduced chi-square = 0.0069774
.    standard             weight           e0
========================================================
.   Mn4-Ca2Mn3O8.dat      0.315 (0.007)    0.000 (0.000)
.   Mn4-Ramsdellite.dat   0.570 (0.007)    0.000 (0.000)
.   Mn3-Feitknechtite.dat  0.065 (0.014)    0.000 (0.000)
.   mncl2_3.xmu           0.051 (0.007)    0.000 (0.000)
.         sum ........... 1.000</t>
  </si>
  <si>
    <t>LCF fit of 202112_BL93_P14_soil_merge as flattened mu(E) from 6519 to 6589
Fit included 206 data points and 3 variables, and approximately 57.866 measurements
Weights sum to 1: yes
Weights forced between 0 and 1: yes
Overall e0 shift used: no
Noise added to data: 0
R-factor = 0.0013281
Chi-square = 0.07998
Reduced chi-square = 0.0003921
.    standard             weight           e0
========================================================
.   Mn4-Ca2Mn3O8.dat      0.317 (0.040)    0.000 (0.000)
.   Mn3-Feitknechtite.dat  0.192 (0.022)    0.000 (0.000)
.   Mn4-Ramsdellite.dat   0.391 (0.030)    0.000 (0.000)
.   BULK175_MnK_LP_Rhodo_DEC21_035_001.xdi  0.100 (0.056)    0.000 (0.000)
.         sum ........... 1.000</t>
  </si>
  <si>
    <t>LCF fit of 202112_BL93_P16_soil_merge as flattened mu(E) from 6519 to 6589
Fit included 206 data points and 2 variables, and approximately 57.866 measurements
Weights sum to 1: yes
Weights forced between 0 and 1: yes
Overall e0 shift used: no
Noise added to data: 0
R-factor = 0.0010439
Chi-square = 0.06750
Reduced chi-square = 0.0003293
.    standard             weight           e0
========================================================
.   Mn4-Ca2Mn3O8.dat      0.288 (0.027)    0.000 (0.000)
.   Mn4-Ramsdellite.dat   0.690 (0.033)    0.000 (0.000)
.   BULK175_MnK_LP_Rhodo_DEC21_035_001.xdi  0.023 (0.003)    0.000 (0.000)
.         sum ........... 1.000</t>
  </si>
  <si>
    <t>LCF fit of 202112_BL93_P17_soil_merge as flattened mu(E) from 6519 to 6589
Fit included 206 data points and 3 variables, and approximately 57.866 measurements
Weights sum to 1: yes
Weights forced between 0 and 1: yes
Overall e0 shift used: no
Noise added to data: 0
R-factor = 0.0008269
Chi-square = 0.05305
Reduced chi-square = 0.0002600
.    standard             weight           e0
========================================================
.   Mn4-Ca2Mn3O8.dat      0.297 (0.041)    0.000 (0.000)
.   BULK175_MnK_LP_Mn4oxide_DEC21_032_001.xdi  0.045 (0.020)    0.000 (0.000)
.   Mn4-Ramsdellite.dat   0.635 (0.036)    0.000 (0.000)
.   BULK175_MnK_LP_Rhodo_DEC21_035_001.xdi  0.023 (0.003)    0.000 (0.000)
.         sum ........... 1.000</t>
  </si>
  <si>
    <t>LCF fit of 202112_BL93_P19_soil_merge as flattened mu(E) from 6519 to 6589
Fit included 206 data points and 3 variables, and approximately 57.866 measurements
Weights sum to 1: yes
Weights forced between 0 and 1: yes
Overall e0 shift used: no
Noise added to data: 0
R-factor = 0.0008971
Chi-square = 0.05535
Reduced chi-square = 0.0002713
.    standard             weight           e0
========================================================
.   Mn4-Ca2Mn3O8.dat      0.363 (0.034)    0.000 (0.000)
.   Mn3-Feitknechtite.dat  0.100 (0.018)    0.000 (0.000)
.   Mn4-Ramsdellite.dat   0.462 (0.025)    0.000 (0.000)
.   BULK175_MnK_LP_Rhodo_DEC21_035_001.xdi  0.074 (0.061)    0.000 (0.000)
.         sum ........... 1.000</t>
  </si>
  <si>
    <t>LCF fit of 202112_BL93_P29_soil_merge as flattened mu(E) from 6519 to 6589
Fit included 206 data points and 3 variables, and approximately 57.866 measurements
Weights sum to 1: yes
Weights forced between 0 and 1: yes
Overall e0 shift used: no
Noise added to data: 0
R-factor = 0.0010010
Chi-square = 0.06190
Reduced chi-square = 0.0003034
.    standard             weight           e0
========================================================
.   Mn4-Ca2Mn3O8.dat      0.352 (0.054)    0.000 (0.000)
.   Mn3-Feitknechtite.dat  0.093 (0.019)    0.000 (0.000)
.   Mn4-Ramsdellite.dat   0.473 (0.027)    0.000 (0.000)
.   BULK175_MnK_LP_Rhodo_DEC21_035_001.xdi  0.083 (0.005)    0.000 (0.000)
.         sum ........... 1.000</t>
  </si>
  <si>
    <t>LCF fit of 202112_BL93_P31_soil_merge as flattened mu(E) from 6519 to 6589
Fit included 206 data points and 3 variables, and approximately 57.866 measurements
Weights sum to 1: yes
Weights forced between 0 and 1: yes
Overall e0 shift used: no
Noise added to data: 0
R-factor = 0.0014662
Chi-square = 0.08828
Reduced chi-square = 0.0004328
.    standard             weight           e0
========================================================
.   Mn4-Ca2Mn3O8.dat      0.308 (0.042)    0.000 (0.000)
.   Mn3-Feitknechtite.dat  0.260 (0.059)    0.000 (0.000)
.   Mn4-Ramsdellite.dat   0.325 (0.032)    0.000 (0.000)
.   BULK175_MnK_LP_Rhodo_DEC21_035_001.xdi  0.107 (0.006)    0.000 (0.000)
.         sum ........... 1.000</t>
  </si>
  <si>
    <t>LCF fit of 202112_BL93_P34_soil_merge as flattened mu(E) from 6519 to 6589
Fit included 206 data points and 3 variables, and approximately 57.866 measurements
Weights sum to 1: yes
Weights forced between 0 and 1: yes
Overall e0 shift used: no
Noise added to data: 0
R-factor = 0.0017649
Chi-square = 0.10403
Reduced chi-square = 0.0005100
.    standard             weight           e0
========================================================
.   Mn4-Ca2Mn3O8.dat      0.199 (0.097)    0.000 (0.000)
.   Mn3-Feitknechtite.dat  0.471 (0.050)    0.000 (0.000)
.   BULK175_MnK_LP_Mn3oxalate_DEC21_030_001.xdi  0.191 (0.048)    0.000 (0.000)
.   BULK175_MnK_LP_Rhodo_DEC21_035_001.xdi  0.139 (0.007)    0.000 (0.000)
.         sum ........... 1.000</t>
  </si>
  <si>
    <t>LCF fit of 202112_BL93_P35_soil_merge as flattened mu(E) from 6519 to 6589
Fit included 206 data points and 3 variables, and approximately 57.866 measurements
Weights sum to 1: yes
Weights forced between 0 and 1: yes
Overall e0 shift used: no
Noise added to data: 0
R-factor = 0.0016882
Chi-square = 0.10059
Reduced chi-square = 0.0004931
.    standard             weight           e0
========================================================
.   Mn4-Ca2Mn3O8.dat      0.261 (0.045)    0.000 (0.000)
.   Mn3-Feitknechtite.dat  0.410 (0.024)    0.000 (0.000)
.   Mn4-Ramsdellite.dat   0.222 (0.034)    0.000 (0.000)
.   BULK175_MnK_LP_Rhodo_DEC21_035_001.xdi  0.107 (0.062)    0.000 (0.000)
.         sum ........... 1.000</t>
  </si>
  <si>
    <t>LCF fit of 202112_BL93_P37_soil_merge as flattened mu(E) from 6519 to 6589
Fit included 206 data points and 3 variables, and approximately 57.866 measurements
Weights sum to 1: yes
Weights forced between 0 and 1: yes
Overall e0 shift used: no
Noise added to data: 0
R-factor = 0.0021191
Chi-square = 0.12510
Reduced chi-square = 0.0006132
.    standard             weight           e0
========================================================
.   Mn4-Ca2Mn3O8.dat      0.278 (0.050)    0.000 (0.000)
.   Mn3-Feitknechtite.dat  0.426 (0.116)    0.000 (0.000)
.   Mn4-Ramsdellite.dat   0.167 (0.038)    0.000 (0.000)
.   BULK175_MnK_LP_Rhodo_DEC21_035_001.xdi  0.129 (0.008)    0.000 (0.000)
.         sum ........... 1.000</t>
  </si>
  <si>
    <t>LCF fit of 202112_BL93_P38_soil_merge as flattened mu(E) from 6519 to 6589
Fit included 206 data points and 3 variables, and approximately 57.866 measurements
Weights sum to 1: yes
Weights forced between 0 and 1: yes
Overall e0 shift used: no
Noise added to data: 0
R-factor = 0.0022683
Chi-square = 0.00779
Reduced chi-square = 0.0077920
.    standard             weight           e0
========================================================
.   Mn4-Ca2Mn3O8.dat      0.325 (0.016)    0.000 (0.000)
.   Mn3-Feitknechtite.dat  0.434 (0.008)    0.000 (0.000)
.   Mn4-Ramsdellite.dat   0.102 (0.008)    0.000 (0.000)
.   BULK175_MnK_LP_Rhodo_DEC21_035_001.xdi  0.139 (0.008)    0.000 (0.000)
.         sum ........... 1.000</t>
  </si>
  <si>
    <t>LCF fit of 202112_BL93_P40_soil_merge as flattened mu(E) from 6519 to 6589
Fit included 206 data points and 3 variables, and approximately 57.866 measurements
Weights sum to 1: yes
Weights forced between 0 and 1: yes
Overall e0 shift used: no
Noise added to data: 0
R-factor = 0.0016058
Chi-square = 0.09509
Reduced chi-square = 0.0004661
.    standard             weight           e0
========================================================
.   Mn3-Feitknechtite.dat  0.399 (0.024)    0.000 (0.000)
.   Mn4-Ca2Mn3O8.dat      0.305 (0.044)    0.000 (0.000)
.   Mn4-Ramsdellite.dat   0.179 (0.077)    0.000 (0.000)
.   BULK175_MnK_LP_Rhodo_DEC21_035_001.xdi  0.117 (0.007)    0.000 (0.000)
.         sum ........... 1.000</t>
  </si>
  <si>
    <t>LCF fit of 202112_BL93_P41_soil_merge as flattened mu(E) from 6519 to 6589
Fit included 206 data points and 3 variables, and approximately 57.866 measurements
Weights sum to 1: yes
Weights forced between 0 and 1: yes
Overall e0 shift used: no
Noise added to data: 0
R-factor = 0.0013046
Chi-square = 0.07832
Reduced chi-square = 0.0003839
.    standard             weight           e0
========================================================
.   Mn3-Feitknechtite.dat  0.385 (0.044)    0.000 (0.000)
.   Mn4-Ramsdellite.dat   0.266 (0.012)    0.000 (0.000)
.   BULK175_MnK_LP_Mn3oxalate_DEC21_030_001.xdi  0.257 (0.041)    0.000 (0.000)
.   BULK175_MnK_LP_Rhodo_DEC21_035_001.xdi  0.093 (0.062)    0.000 (0.000)
.         sum ........... 1.000</t>
  </si>
  <si>
    <t>LCF fit of 202112_BL93_P43_soil_merge as flattened mu(E) from 6519 to 6589
Fit included 206 data points and 3 variables, and approximately 57.866 measurements
Weights sum to 1: yes
Weights forced between 0 and 1: yes
Overall e0 shift used: no
Noise added to data: 0
R-factor = 0.0013740
Chi-square = 0.08245
Reduced chi-square = 0.0004042
.    standard             weight           e0
========================================================
.   Mn3-Feitknechtite.dat  0.423 (0.127)    0.000 (0.000)
.   Mn4-Ramsdellite.dat   0.242 (0.012)    0.000 (0.000)
.   BULK175_MnK_LP_Mn3oxalate_DEC21_030_001.xdi  0.246 (0.042)    0.000 (0.000)
.   BULK175_MnK_LP_Rhodo_DEC21_035_001.xdi  0.090 (0.006)    0.000 (0.000)
.         sum ........... 1.000</t>
  </si>
  <si>
    <t>LCF fit of 202112_BL93_P46_soil_merge as flattened mu(E) from 6519 to 6589
Fit included 206 data points and 3 variables, and approximately 57.866 measurements
Weights sum to 1: yes
Weights forced between 0 and 1: yes
Overall e0 shift used: no
Noise added to data: 0
R-factor = 0.0011884
Chi-square = 0.07249
Reduced chi-square = 0.0003553
.    standard             weight           e0
========================================================
.   Mn3-Feitknechtite.dat  0.460 (0.021)    0.000 (0.000)
.   Mn4-Ca2Mn3O8.dat      0.229 (0.038)    0.000 (0.000)
.   Mn4-Ramsdellite.dat   0.251 (0.029)    0.000 (0.000)
.   BULK175_MnK_LP_Rhodo_DEC21_035_001.xdi  0.061 (0.054)    0.000 (0.000)
.         sum ........... 1.000</t>
  </si>
  <si>
    <t>LCF fit of 202112_BL93_P01_soil_merge as flattened mu(E) from 6519 to 6589
Fit included 206 data points and 3 variables, and approximately 57.866 measurements
Weights sum to 1: yes
Weights forced between 0 and 1: yes
Overall e0 shift used: no
Noise added to data: 0
R-factor = 0.0099004
Chi-square = 0.59454
Reduced chi-square = 0.0029144
.    standard             weight           e0
========================================================
.   Mn3-Feitknechtite.dat  0.411 (0.013)    0.000 (0.000)
.   BULK175_MnK_LP_Mn2oxalate_DEC21_033_001.xdi  0.102 (0.066)    0.000 (0.000)
.   BULK175_MnK_LP_Rhodo_DEC21_035_001.xdi  0.206 (0.101)    0.000 (0.000)
.   mncl2_3.xmu           0.281 (0.073)    0.000 (0.000)
.         sum ........... 1.000</t>
  </si>
  <si>
    <t>R-factor</t>
  </si>
  <si>
    <t>Reduced Chi-square</t>
  </si>
  <si>
    <t>Reference</t>
  </si>
  <si>
    <t>Mn Comp</t>
  </si>
  <si>
    <t>Summary</t>
  </si>
  <si>
    <t xml:space="preserve">Mn4-Ca2Mn3O8.dat      </t>
  </si>
  <si>
    <t>BULK175_MnK_LP_Mn2oxalate_DEC21_033_001.xdi</t>
  </si>
  <si>
    <t xml:space="preserve">BULK175_MnK_LP_Mn3oxalate_DEC21_030_001.xdi  </t>
  </si>
  <si>
    <t xml:space="preserve">BULK175_MnK_LP_Mn4oxide_DEC21_032_001.xdi  </t>
  </si>
  <si>
    <t xml:space="preserve">BULK175_MnK_LP_Rhodo_DEC21_035_001.xdi  </t>
  </si>
  <si>
    <t xml:space="preserve">BULK175_MnK_LP_Mn2oxalate_DEC21_033_001.xdi </t>
  </si>
  <si>
    <t>Mn3-Feitknechtite.dat</t>
  </si>
  <si>
    <t>BULK175_MnK_LP_Rhodo_DEC21_035_001.xdi</t>
  </si>
  <si>
    <t xml:space="preserve">BULK175_MnK_LP_Rhodo_DEC21_035_001.xdi </t>
  </si>
  <si>
    <t>P04</t>
  </si>
  <si>
    <t xml:space="preserve">Mn3-Feitknechtite.dat  </t>
  </si>
  <si>
    <t xml:space="preserve">BULK175_MnK_LP_Mn2oxalate_DEC21_033_001.xdi  </t>
  </si>
  <si>
    <t>P07</t>
  </si>
  <si>
    <t xml:space="preserve">Mn3-Feitknechtite.dat </t>
  </si>
  <si>
    <t>P08</t>
  </si>
  <si>
    <t>P12</t>
  </si>
  <si>
    <t xml:space="preserve">Mn4-Ca2Mn3O8.dat     </t>
  </si>
  <si>
    <t xml:space="preserve">Mn4-Ramsdellite.dat   </t>
  </si>
  <si>
    <t>P13</t>
  </si>
  <si>
    <t>P14</t>
  </si>
  <si>
    <t>P17</t>
  </si>
  <si>
    <t>P19</t>
  </si>
  <si>
    <t xml:space="preserve">Mn4-Ca2Mn3O8.dat    </t>
  </si>
  <si>
    <t>P22</t>
  </si>
  <si>
    <t xml:space="preserve">Mn4-Ramsdellite.dat  </t>
  </si>
  <si>
    <t>P26</t>
  </si>
  <si>
    <t xml:space="preserve">mncl2         </t>
  </si>
  <si>
    <t>P28</t>
  </si>
  <si>
    <t xml:space="preserve">Mn4-Ca2Mn3O8.dat </t>
  </si>
  <si>
    <t>P29</t>
  </si>
  <si>
    <t>P34</t>
  </si>
  <si>
    <t>P35</t>
  </si>
  <si>
    <t>P38</t>
  </si>
  <si>
    <t>P41</t>
  </si>
  <si>
    <t>P43</t>
  </si>
  <si>
    <t>data + 10</t>
  </si>
  <si>
    <t>fit + 10</t>
  </si>
  <si>
    <t>data + 11</t>
  </si>
  <si>
    <t>fit + 11</t>
  </si>
  <si>
    <t>data + 12</t>
  </si>
  <si>
    <t>fit + 12</t>
  </si>
  <si>
    <t>data + 13</t>
  </si>
  <si>
    <t>fit + 13</t>
  </si>
  <si>
    <t>data + 14</t>
  </si>
  <si>
    <t>fit + 14</t>
  </si>
  <si>
    <t>data + 15</t>
  </si>
  <si>
    <t>fit + 15</t>
  </si>
  <si>
    <t>data + 16</t>
  </si>
  <si>
    <t>fit + 16</t>
  </si>
  <si>
    <t>data + 17</t>
  </si>
  <si>
    <t>fit + 17</t>
  </si>
  <si>
    <t>data + 18</t>
  </si>
  <si>
    <t>fit + 18</t>
  </si>
  <si>
    <t>data + 19</t>
  </si>
  <si>
    <t>fit + 19</t>
  </si>
  <si>
    <t>data + 20</t>
  </si>
  <si>
    <t>fit + 20</t>
  </si>
  <si>
    <t>data + 21</t>
  </si>
  <si>
    <t>fit + 21</t>
  </si>
  <si>
    <t>data + 22</t>
  </si>
  <si>
    <t>fit + 22</t>
  </si>
  <si>
    <t>data + 23</t>
  </si>
  <si>
    <t>fit + 23</t>
  </si>
  <si>
    <t>data + 24</t>
  </si>
  <si>
    <t>fit + 24</t>
  </si>
  <si>
    <t>data + 25</t>
  </si>
  <si>
    <t>fit + 25</t>
  </si>
  <si>
    <t>data + 26</t>
  </si>
  <si>
    <t>fit + 26</t>
  </si>
  <si>
    <t>P01 fit</t>
  </si>
  <si>
    <t>P04 fit</t>
  </si>
  <si>
    <t>P01 data</t>
  </si>
  <si>
    <t>P05 fit</t>
  </si>
  <si>
    <t>P07 fit</t>
  </si>
  <si>
    <t>P08 fit</t>
  </si>
  <si>
    <t>P10 fit</t>
  </si>
  <si>
    <t>P12 fit</t>
  </si>
  <si>
    <t>P13 fit</t>
  </si>
  <si>
    <t>P14 fit</t>
  </si>
  <si>
    <t>P16 fit</t>
  </si>
  <si>
    <t>P17 fit</t>
  </si>
  <si>
    <t>P19 fit</t>
  </si>
  <si>
    <t>P20 fit</t>
  </si>
  <si>
    <t>P22 fit</t>
  </si>
  <si>
    <t>P25 fit</t>
  </si>
  <si>
    <t>P26 fit</t>
  </si>
  <si>
    <t>P28 fit</t>
  </si>
  <si>
    <t>P29 fit</t>
  </si>
  <si>
    <t>P31 fit</t>
  </si>
  <si>
    <t>P34 fit</t>
  </si>
  <si>
    <t>P35 fit</t>
  </si>
  <si>
    <t>P37 fit</t>
  </si>
  <si>
    <t>P38 fit</t>
  </si>
  <si>
    <t>P40 fit</t>
  </si>
  <si>
    <t>P41 fit</t>
  </si>
  <si>
    <t>P43 fit</t>
  </si>
  <si>
    <t>P46 fit</t>
  </si>
  <si>
    <t>p01</t>
  </si>
  <si>
    <t>p05</t>
  </si>
  <si>
    <t>p04</t>
  </si>
  <si>
    <t>p07</t>
  </si>
  <si>
    <t>p08</t>
  </si>
  <si>
    <t>p10</t>
  </si>
  <si>
    <t>p12</t>
  </si>
  <si>
    <t>p13</t>
  </si>
  <si>
    <t>p14</t>
  </si>
  <si>
    <t>p16</t>
  </si>
  <si>
    <t>p17</t>
  </si>
  <si>
    <t>p19</t>
  </si>
  <si>
    <t>p20</t>
  </si>
  <si>
    <t>p22</t>
  </si>
  <si>
    <t>p25</t>
  </si>
  <si>
    <t>p26</t>
  </si>
  <si>
    <t>p28</t>
  </si>
  <si>
    <t>p29</t>
  </si>
  <si>
    <t>p31</t>
  </si>
  <si>
    <t>p34</t>
  </si>
  <si>
    <t>p35</t>
  </si>
  <si>
    <t>p37</t>
  </si>
  <si>
    <t>p38</t>
  </si>
  <si>
    <t>p40</t>
  </si>
  <si>
    <t>p41</t>
  </si>
  <si>
    <t>p43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</si>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</sst>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1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/>
    <xf numFmtId="1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7" xfId="0" applyNumberFormat="1" applyBorder="1"/>
    <xf numFmtId="0" fontId="0" fillId="0" borderId="8" xfId="0" applyBorder="1"/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0080"/>
      <color rgb="FF9954CC"/>
      <color rgb="FF902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91057859075034"/>
          <c:y val="3.5678084079223224E-2"/>
          <c:w val="0.85264776199823478"/>
          <c:h val="0.71042880357873917"/>
        </c:manualLayout>
      </c:layout>
      <c:scatterChart>
        <c:scatterStyle val="lineMarker"/>
        <c:varyColors val="0"/>
        <c:ser>
          <c:idx val="0"/>
          <c:order val="0"/>
          <c:tx>
            <c:strRef>
              <c:f>redo_20220618!$AI$1</c:f>
              <c:strCache>
                <c:ptCount val="1"/>
                <c:pt idx="0">
                  <c:v>Mn2+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228810645594104"/>
                  <c:y val="0.470310189911095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redo_20220618!$AI$2:$AI$28</c:f>
              <c:numCache>
                <c:formatCode>0.00</c:formatCode>
                <c:ptCount val="27"/>
                <c:pt idx="0">
                  <c:v>58.9</c:v>
                </c:pt>
                <c:pt idx="1">
                  <c:v>45.300000000000004</c:v>
                </c:pt>
                <c:pt idx="2">
                  <c:v>47</c:v>
                </c:pt>
                <c:pt idx="3">
                  <c:v>44.9</c:v>
                </c:pt>
                <c:pt idx="4" formatCode="General">
                  <c:v>25</c:v>
                </c:pt>
                <c:pt idx="5" formatCode="General">
                  <c:v>20.299999999999997</c:v>
                </c:pt>
                <c:pt idx="6" formatCode="General">
                  <c:v>5.3</c:v>
                </c:pt>
                <c:pt idx="7" formatCode="General">
                  <c:v>12.2</c:v>
                </c:pt>
                <c:pt idx="8" formatCode="General">
                  <c:v>10</c:v>
                </c:pt>
                <c:pt idx="9" formatCode="General">
                  <c:v>2.2977022977022981</c:v>
                </c:pt>
                <c:pt idx="10" formatCode="General">
                  <c:v>2.2999999999999998</c:v>
                </c:pt>
                <c:pt idx="11" formatCode="General">
                  <c:v>7.4074074074074066</c:v>
                </c:pt>
                <c:pt idx="12" formatCode="General">
                  <c:v>10.199999999999999</c:v>
                </c:pt>
                <c:pt idx="13" formatCode="General">
                  <c:v>4.5</c:v>
                </c:pt>
                <c:pt idx="14" formatCode="General">
                  <c:v>13.900000000000002</c:v>
                </c:pt>
                <c:pt idx="15" formatCode="General">
                  <c:v>5.0949050949050951</c:v>
                </c:pt>
                <c:pt idx="16" formatCode="General">
                  <c:v>6.7</c:v>
                </c:pt>
                <c:pt idx="17" formatCode="General">
                  <c:v>8.2917082917082929</c:v>
                </c:pt>
                <c:pt idx="18" formatCode="General">
                  <c:v>10.7</c:v>
                </c:pt>
                <c:pt idx="19" formatCode="General">
                  <c:v>13.900000000000002</c:v>
                </c:pt>
                <c:pt idx="20" formatCode="General">
                  <c:v>10.7</c:v>
                </c:pt>
                <c:pt idx="21" formatCode="General">
                  <c:v>12.9</c:v>
                </c:pt>
                <c:pt idx="22" formatCode="General">
                  <c:v>13.900000000000002</c:v>
                </c:pt>
                <c:pt idx="23" formatCode="General">
                  <c:v>11.700000000000001</c:v>
                </c:pt>
                <c:pt idx="24" formatCode="General">
                  <c:v>9.2907092907092892</c:v>
                </c:pt>
                <c:pt idx="25" formatCode="General">
                  <c:v>8.9910089910089894</c:v>
                </c:pt>
                <c:pt idx="26" formatCode="General">
                  <c:v>6.0939060939060932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A-4716-B98A-D1B843DAE4FD}"/>
            </c:ext>
          </c:extLst>
        </c:ser>
        <c:ser>
          <c:idx val="1"/>
          <c:order val="1"/>
          <c:tx>
            <c:strRef>
              <c:f>redo_20220618!$AJ$1</c:f>
              <c:strCache>
                <c:ptCount val="1"/>
                <c:pt idx="0">
                  <c:v>Mn3+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0"/>
            <c:trendlineLbl>
              <c:layout>
                <c:manualLayout>
                  <c:x val="-0.27665858219305273"/>
                  <c:y val="0.48664446980758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redo_20220618!$AJ$2:$AJ$28</c:f>
              <c:numCache>
                <c:formatCode>0.00</c:formatCode>
                <c:ptCount val="27"/>
                <c:pt idx="0">
                  <c:v>41.099999999999994</c:v>
                </c:pt>
                <c:pt idx="1">
                  <c:v>54.7</c:v>
                </c:pt>
                <c:pt idx="2">
                  <c:v>53</c:v>
                </c:pt>
                <c:pt idx="3">
                  <c:v>55.1</c:v>
                </c:pt>
                <c:pt idx="4" formatCode="General">
                  <c:v>56.399999999999991</c:v>
                </c:pt>
                <c:pt idx="5" formatCode="General">
                  <c:v>42.6</c:v>
                </c:pt>
                <c:pt idx="6" formatCode="General">
                  <c:v>42.6</c:v>
                </c:pt>
                <c:pt idx="7" formatCode="General">
                  <c:v>53.800000000000004</c:v>
                </c:pt>
                <c:pt idx="8" formatCode="General">
                  <c:v>19.2</c:v>
                </c:pt>
                <c:pt idx="11" formatCode="General">
                  <c:v>10.01001001001001</c:v>
                </c:pt>
                <c:pt idx="13" formatCode="General">
                  <c:v>16.600000000000001</c:v>
                </c:pt>
                <c:pt idx="14" formatCode="General">
                  <c:v>66.5</c:v>
                </c:pt>
                <c:pt idx="15" formatCode="General">
                  <c:v>6.4935064935064943</c:v>
                </c:pt>
                <c:pt idx="17" formatCode="General">
                  <c:v>9.290709290709291</c:v>
                </c:pt>
                <c:pt idx="18" formatCode="General">
                  <c:v>26</c:v>
                </c:pt>
                <c:pt idx="19" formatCode="General">
                  <c:v>66.199999999999989</c:v>
                </c:pt>
                <c:pt idx="20" formatCode="General">
                  <c:v>41</c:v>
                </c:pt>
                <c:pt idx="21" formatCode="General">
                  <c:v>42.6</c:v>
                </c:pt>
                <c:pt idx="22" formatCode="General">
                  <c:v>43.4</c:v>
                </c:pt>
                <c:pt idx="23" formatCode="General">
                  <c:v>39.900000000000006</c:v>
                </c:pt>
                <c:pt idx="24" formatCode="General">
                  <c:v>64.135864135864125</c:v>
                </c:pt>
                <c:pt idx="25" formatCode="General">
                  <c:v>66.833166833166828</c:v>
                </c:pt>
                <c:pt idx="26" formatCode="General">
                  <c:v>45.954045954045952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A-4716-B98A-D1B843DAE4FD}"/>
            </c:ext>
          </c:extLst>
        </c:ser>
        <c:ser>
          <c:idx val="2"/>
          <c:order val="2"/>
          <c:tx>
            <c:strRef>
              <c:f>redo_20220618!$AK$1</c:f>
              <c:strCache>
                <c:ptCount val="1"/>
                <c:pt idx="0">
                  <c:v>Mn4+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9.1029057930164289E-2"/>
                  <c:y val="0.233370169188692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redo_20220618!$AK$2:$AK$28</c:f>
              <c:numCache>
                <c:formatCode>0.00</c:formatCode>
                <c:ptCount val="27"/>
                <c:pt idx="4" formatCode="General">
                  <c:v>18.600000000000001</c:v>
                </c:pt>
                <c:pt idx="5" formatCode="General">
                  <c:v>37.1</c:v>
                </c:pt>
                <c:pt idx="6" formatCode="General">
                  <c:v>52.1</c:v>
                </c:pt>
                <c:pt idx="7" formatCode="General">
                  <c:v>34</c:v>
                </c:pt>
                <c:pt idx="8" formatCode="General">
                  <c:v>70.8</c:v>
                </c:pt>
                <c:pt idx="9" formatCode="General">
                  <c:v>97.702297702297713</c:v>
                </c:pt>
                <c:pt idx="10" formatCode="General">
                  <c:v>97.7</c:v>
                </c:pt>
                <c:pt idx="11" formatCode="General">
                  <c:v>82.582582582582575</c:v>
                </c:pt>
                <c:pt idx="12" formatCode="General">
                  <c:v>89.8</c:v>
                </c:pt>
                <c:pt idx="13" formatCode="General">
                  <c:v>78.900000000000006</c:v>
                </c:pt>
                <c:pt idx="14" formatCode="General">
                  <c:v>19.600000000000001</c:v>
                </c:pt>
                <c:pt idx="15" formatCode="General">
                  <c:v>88.411588411588426</c:v>
                </c:pt>
                <c:pt idx="16" formatCode="General">
                  <c:v>93.300000000000011</c:v>
                </c:pt>
                <c:pt idx="17" formatCode="General">
                  <c:v>82.417582417582423</c:v>
                </c:pt>
                <c:pt idx="18" formatCode="General">
                  <c:v>63.3</c:v>
                </c:pt>
                <c:pt idx="19" formatCode="General">
                  <c:v>19.900000000000002</c:v>
                </c:pt>
                <c:pt idx="20" formatCode="General">
                  <c:v>48.3</c:v>
                </c:pt>
                <c:pt idx="21" formatCode="General">
                  <c:v>44.500000000000007</c:v>
                </c:pt>
                <c:pt idx="22" formatCode="General">
                  <c:v>42.699999999999996</c:v>
                </c:pt>
                <c:pt idx="23" formatCode="General">
                  <c:v>48.4</c:v>
                </c:pt>
                <c:pt idx="24" formatCode="General">
                  <c:v>26.573426573426573</c:v>
                </c:pt>
                <c:pt idx="25" formatCode="General">
                  <c:v>24.175824175824172</c:v>
                </c:pt>
                <c:pt idx="26" formatCode="General">
                  <c:v>47.952047952047941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7A-4716-B98A-D1B843DAE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05128"/>
        <c:axId val="706505784"/>
      </c:scatterChart>
      <c:valAx>
        <c:axId val="706505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layout>
            <c:manualLayout>
              <c:xMode val="edge"/>
              <c:yMode val="edge"/>
              <c:x val="0.35398583594907745"/>
              <c:y val="0.83071502507043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05784"/>
        <c:crosses val="autoZero"/>
        <c:crossBetween val="midCat"/>
      </c:valAx>
      <c:valAx>
        <c:axId val="706505784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05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470623330521872"/>
          <c:y val="0.87942391003708531"/>
          <c:w val="0.60808552511405189"/>
          <c:h val="5.2451125238758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redo_20220618!$AI$1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cat>
          <c:val>
            <c:numRef>
              <c:f>redo_20220618!$AI$2:$AI$28</c:f>
              <c:numCache>
                <c:formatCode>0.00</c:formatCode>
                <c:ptCount val="27"/>
                <c:pt idx="0">
                  <c:v>58.9</c:v>
                </c:pt>
                <c:pt idx="1">
                  <c:v>45.300000000000004</c:v>
                </c:pt>
                <c:pt idx="2">
                  <c:v>47</c:v>
                </c:pt>
                <c:pt idx="3">
                  <c:v>44.9</c:v>
                </c:pt>
                <c:pt idx="4" formatCode="General">
                  <c:v>25</c:v>
                </c:pt>
                <c:pt idx="5" formatCode="General">
                  <c:v>20.299999999999997</c:v>
                </c:pt>
                <c:pt idx="6" formatCode="General">
                  <c:v>5.3</c:v>
                </c:pt>
                <c:pt idx="7" formatCode="General">
                  <c:v>12.2</c:v>
                </c:pt>
                <c:pt idx="8" formatCode="General">
                  <c:v>10</c:v>
                </c:pt>
                <c:pt idx="9" formatCode="General">
                  <c:v>2.2977022977022981</c:v>
                </c:pt>
                <c:pt idx="10" formatCode="General">
                  <c:v>2.2999999999999998</c:v>
                </c:pt>
                <c:pt idx="11" formatCode="General">
                  <c:v>7.4074074074074066</c:v>
                </c:pt>
                <c:pt idx="12" formatCode="General">
                  <c:v>10.199999999999999</c:v>
                </c:pt>
                <c:pt idx="13" formatCode="General">
                  <c:v>4.5</c:v>
                </c:pt>
                <c:pt idx="14" formatCode="General">
                  <c:v>13.900000000000002</c:v>
                </c:pt>
                <c:pt idx="15" formatCode="General">
                  <c:v>5.0949050949050951</c:v>
                </c:pt>
                <c:pt idx="16" formatCode="General">
                  <c:v>6.7</c:v>
                </c:pt>
                <c:pt idx="17" formatCode="General">
                  <c:v>8.2917082917082929</c:v>
                </c:pt>
                <c:pt idx="18" formatCode="General">
                  <c:v>10.7</c:v>
                </c:pt>
                <c:pt idx="19" formatCode="General">
                  <c:v>13.900000000000002</c:v>
                </c:pt>
                <c:pt idx="20" formatCode="General">
                  <c:v>10.7</c:v>
                </c:pt>
                <c:pt idx="21" formatCode="General">
                  <c:v>12.9</c:v>
                </c:pt>
                <c:pt idx="22" formatCode="General">
                  <c:v>13.900000000000002</c:v>
                </c:pt>
                <c:pt idx="23" formatCode="General">
                  <c:v>11.700000000000001</c:v>
                </c:pt>
                <c:pt idx="24" formatCode="General">
                  <c:v>9.2907092907092892</c:v>
                </c:pt>
                <c:pt idx="25" formatCode="General">
                  <c:v>8.9910089910089894</c:v>
                </c:pt>
                <c:pt idx="26" formatCode="General">
                  <c:v>6.0939060939060932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C-4772-84E0-DF222DC42C07}"/>
            </c:ext>
          </c:extLst>
        </c:ser>
        <c:ser>
          <c:idx val="2"/>
          <c:order val="1"/>
          <c:tx>
            <c:strRef>
              <c:f>redo_20220618!$AJ$1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cat>
          <c:val>
            <c:numRef>
              <c:f>redo_20220618!$AJ$2:$AJ$28</c:f>
              <c:numCache>
                <c:formatCode>0.00</c:formatCode>
                <c:ptCount val="27"/>
                <c:pt idx="0">
                  <c:v>41.099999999999994</c:v>
                </c:pt>
                <c:pt idx="1">
                  <c:v>54.7</c:v>
                </c:pt>
                <c:pt idx="2">
                  <c:v>53</c:v>
                </c:pt>
                <c:pt idx="3">
                  <c:v>55.1</c:v>
                </c:pt>
                <c:pt idx="4" formatCode="General">
                  <c:v>56.399999999999991</c:v>
                </c:pt>
                <c:pt idx="5" formatCode="General">
                  <c:v>42.6</c:v>
                </c:pt>
                <c:pt idx="6" formatCode="General">
                  <c:v>42.6</c:v>
                </c:pt>
                <c:pt idx="7" formatCode="General">
                  <c:v>53.800000000000004</c:v>
                </c:pt>
                <c:pt idx="8" formatCode="General">
                  <c:v>19.2</c:v>
                </c:pt>
                <c:pt idx="11" formatCode="General">
                  <c:v>10.01001001001001</c:v>
                </c:pt>
                <c:pt idx="13" formatCode="General">
                  <c:v>16.600000000000001</c:v>
                </c:pt>
                <c:pt idx="14" formatCode="General">
                  <c:v>66.5</c:v>
                </c:pt>
                <c:pt idx="15" formatCode="General">
                  <c:v>6.4935064935064943</c:v>
                </c:pt>
                <c:pt idx="17" formatCode="General">
                  <c:v>9.290709290709291</c:v>
                </c:pt>
                <c:pt idx="18" formatCode="General">
                  <c:v>26</c:v>
                </c:pt>
                <c:pt idx="19" formatCode="General">
                  <c:v>66.199999999999989</c:v>
                </c:pt>
                <c:pt idx="20" formatCode="General">
                  <c:v>41</c:v>
                </c:pt>
                <c:pt idx="21" formatCode="General">
                  <c:v>42.6</c:v>
                </c:pt>
                <c:pt idx="22" formatCode="General">
                  <c:v>43.4</c:v>
                </c:pt>
                <c:pt idx="23" formatCode="General">
                  <c:v>39.900000000000006</c:v>
                </c:pt>
                <c:pt idx="24" formatCode="General">
                  <c:v>64.135864135864125</c:v>
                </c:pt>
                <c:pt idx="25" formatCode="General">
                  <c:v>66.833166833166828</c:v>
                </c:pt>
                <c:pt idx="26" formatCode="General">
                  <c:v>45.954045954045952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C-4772-84E0-DF222DC42C07}"/>
            </c:ext>
          </c:extLst>
        </c:ser>
        <c:ser>
          <c:idx val="3"/>
          <c:order val="2"/>
          <c:tx>
            <c:strRef>
              <c:f>redo_20220618!$AK$1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cat>
          <c:val>
            <c:numRef>
              <c:f>redo_20220618!$AK$2:$AK$28</c:f>
              <c:numCache>
                <c:formatCode>0.00</c:formatCode>
                <c:ptCount val="27"/>
                <c:pt idx="4" formatCode="General">
                  <c:v>18.600000000000001</c:v>
                </c:pt>
                <c:pt idx="5" formatCode="General">
                  <c:v>37.1</c:v>
                </c:pt>
                <c:pt idx="6" formatCode="General">
                  <c:v>52.1</c:v>
                </c:pt>
                <c:pt idx="7" formatCode="General">
                  <c:v>34</c:v>
                </c:pt>
                <c:pt idx="8" formatCode="General">
                  <c:v>70.8</c:v>
                </c:pt>
                <c:pt idx="9" formatCode="General">
                  <c:v>97.702297702297713</c:v>
                </c:pt>
                <c:pt idx="10" formatCode="General">
                  <c:v>97.7</c:v>
                </c:pt>
                <c:pt idx="11" formatCode="General">
                  <c:v>82.582582582582575</c:v>
                </c:pt>
                <c:pt idx="12" formatCode="General">
                  <c:v>89.8</c:v>
                </c:pt>
                <c:pt idx="13" formatCode="General">
                  <c:v>78.900000000000006</c:v>
                </c:pt>
                <c:pt idx="14" formatCode="General">
                  <c:v>19.600000000000001</c:v>
                </c:pt>
                <c:pt idx="15" formatCode="General">
                  <c:v>88.411588411588426</c:v>
                </c:pt>
                <c:pt idx="16" formatCode="General">
                  <c:v>93.300000000000011</c:v>
                </c:pt>
                <c:pt idx="17" formatCode="General">
                  <c:v>82.417582417582423</c:v>
                </c:pt>
                <c:pt idx="18" formatCode="General">
                  <c:v>63.3</c:v>
                </c:pt>
                <c:pt idx="19" formatCode="General">
                  <c:v>19.900000000000002</c:v>
                </c:pt>
                <c:pt idx="20" formatCode="General">
                  <c:v>48.3</c:v>
                </c:pt>
                <c:pt idx="21" formatCode="General">
                  <c:v>44.500000000000007</c:v>
                </c:pt>
                <c:pt idx="22" formatCode="General">
                  <c:v>42.699999999999996</c:v>
                </c:pt>
                <c:pt idx="23" formatCode="General">
                  <c:v>48.4</c:v>
                </c:pt>
                <c:pt idx="24" formatCode="General">
                  <c:v>26.573426573426573</c:v>
                </c:pt>
                <c:pt idx="25" formatCode="General">
                  <c:v>24.175824175824172</c:v>
                </c:pt>
                <c:pt idx="26" formatCode="General">
                  <c:v>47.952047952047941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C-4772-84E0-DF222DC42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0432304"/>
        <c:axId val="490432632"/>
      </c:barChart>
      <c:catAx>
        <c:axId val="49043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Annual Precipitation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32632"/>
        <c:crosses val="autoZero"/>
        <c:auto val="1"/>
        <c:lblAlgn val="ctr"/>
        <c:lblOffset val="100"/>
        <c:noMultiLvlLbl val="0"/>
      </c:catAx>
      <c:valAx>
        <c:axId val="490432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redo_20220618!$AI$1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cat>
          <c:val>
            <c:numRef>
              <c:f>redo_20220618!$AI$2:$AI$28</c:f>
              <c:numCache>
                <c:formatCode>0.00</c:formatCode>
                <c:ptCount val="27"/>
                <c:pt idx="0">
                  <c:v>58.9</c:v>
                </c:pt>
                <c:pt idx="1">
                  <c:v>45.300000000000004</c:v>
                </c:pt>
                <c:pt idx="2">
                  <c:v>47</c:v>
                </c:pt>
                <c:pt idx="3">
                  <c:v>44.9</c:v>
                </c:pt>
                <c:pt idx="4" formatCode="General">
                  <c:v>25</c:v>
                </c:pt>
                <c:pt idx="5" formatCode="General">
                  <c:v>20.299999999999997</c:v>
                </c:pt>
                <c:pt idx="6" formatCode="General">
                  <c:v>5.3</c:v>
                </c:pt>
                <c:pt idx="7" formatCode="General">
                  <c:v>12.2</c:v>
                </c:pt>
                <c:pt idx="8" formatCode="General">
                  <c:v>10</c:v>
                </c:pt>
                <c:pt idx="9" formatCode="General">
                  <c:v>2.2977022977022981</c:v>
                </c:pt>
                <c:pt idx="10" formatCode="General">
                  <c:v>2.2999999999999998</c:v>
                </c:pt>
                <c:pt idx="11" formatCode="General">
                  <c:v>7.4074074074074066</c:v>
                </c:pt>
                <c:pt idx="12" formatCode="General">
                  <c:v>10.199999999999999</c:v>
                </c:pt>
                <c:pt idx="13" formatCode="General">
                  <c:v>4.5</c:v>
                </c:pt>
                <c:pt idx="14" formatCode="General">
                  <c:v>13.900000000000002</c:v>
                </c:pt>
                <c:pt idx="15" formatCode="General">
                  <c:v>5.0949050949050951</c:v>
                </c:pt>
                <c:pt idx="16" formatCode="General">
                  <c:v>6.7</c:v>
                </c:pt>
                <c:pt idx="17" formatCode="General">
                  <c:v>8.2917082917082929</c:v>
                </c:pt>
                <c:pt idx="18" formatCode="General">
                  <c:v>10.7</c:v>
                </c:pt>
                <c:pt idx="19" formatCode="General">
                  <c:v>13.900000000000002</c:v>
                </c:pt>
                <c:pt idx="20" formatCode="General">
                  <c:v>10.7</c:v>
                </c:pt>
                <c:pt idx="21" formatCode="General">
                  <c:v>12.9</c:v>
                </c:pt>
                <c:pt idx="22" formatCode="General">
                  <c:v>13.900000000000002</c:v>
                </c:pt>
                <c:pt idx="23" formatCode="General">
                  <c:v>11.700000000000001</c:v>
                </c:pt>
                <c:pt idx="24" formatCode="General">
                  <c:v>9.2907092907092892</c:v>
                </c:pt>
                <c:pt idx="25" formatCode="General">
                  <c:v>8.9910089910089894</c:v>
                </c:pt>
                <c:pt idx="26" formatCode="General">
                  <c:v>6.0939060939060932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8-406C-97BA-D5160CCB2143}"/>
            </c:ext>
          </c:extLst>
        </c:ser>
        <c:ser>
          <c:idx val="2"/>
          <c:order val="1"/>
          <c:tx>
            <c:strRef>
              <c:f>redo_20220618!$AJ$1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cat>
          <c:val>
            <c:numRef>
              <c:f>redo_20220618!$AJ$2:$AJ$28</c:f>
              <c:numCache>
                <c:formatCode>0.00</c:formatCode>
                <c:ptCount val="27"/>
                <c:pt idx="0">
                  <c:v>41.099999999999994</c:v>
                </c:pt>
                <c:pt idx="1">
                  <c:v>54.7</c:v>
                </c:pt>
                <c:pt idx="2">
                  <c:v>53</c:v>
                </c:pt>
                <c:pt idx="3">
                  <c:v>55.1</c:v>
                </c:pt>
                <c:pt idx="4" formatCode="General">
                  <c:v>56.399999999999991</c:v>
                </c:pt>
                <c:pt idx="5" formatCode="General">
                  <c:v>42.6</c:v>
                </c:pt>
                <c:pt idx="6" formatCode="General">
                  <c:v>42.6</c:v>
                </c:pt>
                <c:pt idx="7" formatCode="General">
                  <c:v>53.800000000000004</c:v>
                </c:pt>
                <c:pt idx="8" formatCode="General">
                  <c:v>19.2</c:v>
                </c:pt>
                <c:pt idx="11" formatCode="General">
                  <c:v>10.01001001001001</c:v>
                </c:pt>
                <c:pt idx="13" formatCode="General">
                  <c:v>16.600000000000001</c:v>
                </c:pt>
                <c:pt idx="14" formatCode="General">
                  <c:v>66.5</c:v>
                </c:pt>
                <c:pt idx="15" formatCode="General">
                  <c:v>6.4935064935064943</c:v>
                </c:pt>
                <c:pt idx="17" formatCode="General">
                  <c:v>9.290709290709291</c:v>
                </c:pt>
                <c:pt idx="18" formatCode="General">
                  <c:v>26</c:v>
                </c:pt>
                <c:pt idx="19" formatCode="General">
                  <c:v>66.199999999999989</c:v>
                </c:pt>
                <c:pt idx="20" formatCode="General">
                  <c:v>41</c:v>
                </c:pt>
                <c:pt idx="21" formatCode="General">
                  <c:v>42.6</c:v>
                </c:pt>
                <c:pt idx="22" formatCode="General">
                  <c:v>43.4</c:v>
                </c:pt>
                <c:pt idx="23" formatCode="General">
                  <c:v>39.900000000000006</c:v>
                </c:pt>
                <c:pt idx="24" formatCode="General">
                  <c:v>64.135864135864125</c:v>
                </c:pt>
                <c:pt idx="25" formatCode="General">
                  <c:v>66.833166833166828</c:v>
                </c:pt>
                <c:pt idx="26" formatCode="General">
                  <c:v>45.954045954045952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8-406C-97BA-D5160CCB2143}"/>
            </c:ext>
          </c:extLst>
        </c:ser>
        <c:ser>
          <c:idx val="3"/>
          <c:order val="2"/>
          <c:tx>
            <c:strRef>
              <c:f>redo_20220618!$AK$1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redo_20220618!$AH$2:$AH$28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cat>
          <c:val>
            <c:numRef>
              <c:f>redo_20220618!$AK$2:$AK$28</c:f>
              <c:numCache>
                <c:formatCode>0.00</c:formatCode>
                <c:ptCount val="27"/>
                <c:pt idx="4" formatCode="General">
                  <c:v>18.600000000000001</c:v>
                </c:pt>
                <c:pt idx="5" formatCode="General">
                  <c:v>37.1</c:v>
                </c:pt>
                <c:pt idx="6" formatCode="General">
                  <c:v>52.1</c:v>
                </c:pt>
                <c:pt idx="7" formatCode="General">
                  <c:v>34</c:v>
                </c:pt>
                <c:pt idx="8" formatCode="General">
                  <c:v>70.8</c:v>
                </c:pt>
                <c:pt idx="9" formatCode="General">
                  <c:v>97.702297702297713</c:v>
                </c:pt>
                <c:pt idx="10" formatCode="General">
                  <c:v>97.7</c:v>
                </c:pt>
                <c:pt idx="11" formatCode="General">
                  <c:v>82.582582582582575</c:v>
                </c:pt>
                <c:pt idx="12" formatCode="General">
                  <c:v>89.8</c:v>
                </c:pt>
                <c:pt idx="13" formatCode="General">
                  <c:v>78.900000000000006</c:v>
                </c:pt>
                <c:pt idx="14" formatCode="General">
                  <c:v>19.600000000000001</c:v>
                </c:pt>
                <c:pt idx="15" formatCode="General">
                  <c:v>88.411588411588426</c:v>
                </c:pt>
                <c:pt idx="16" formatCode="General">
                  <c:v>93.300000000000011</c:v>
                </c:pt>
                <c:pt idx="17" formatCode="General">
                  <c:v>82.417582417582423</c:v>
                </c:pt>
                <c:pt idx="18" formatCode="General">
                  <c:v>63.3</c:v>
                </c:pt>
                <c:pt idx="19" formatCode="General">
                  <c:v>19.900000000000002</c:v>
                </c:pt>
                <c:pt idx="20" formatCode="General">
                  <c:v>48.3</c:v>
                </c:pt>
                <c:pt idx="21" formatCode="General">
                  <c:v>44.500000000000007</c:v>
                </c:pt>
                <c:pt idx="22" formatCode="General">
                  <c:v>42.699999999999996</c:v>
                </c:pt>
                <c:pt idx="23" formatCode="General">
                  <c:v>48.4</c:v>
                </c:pt>
                <c:pt idx="24" formatCode="General">
                  <c:v>26.573426573426573</c:v>
                </c:pt>
                <c:pt idx="25" formatCode="General">
                  <c:v>24.175824175824172</c:v>
                </c:pt>
                <c:pt idx="26" formatCode="General">
                  <c:v>47.952047952047941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38-406C-97BA-D5160CCB2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432304"/>
        <c:axId val="490432632"/>
      </c:barChart>
      <c:catAx>
        <c:axId val="49043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Annual Precipitation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32632"/>
        <c:crosses val="autoZero"/>
        <c:auto val="1"/>
        <c:lblAlgn val="ctr"/>
        <c:lblOffset val="100"/>
        <c:noMultiLvlLbl val="0"/>
      </c:catAx>
      <c:valAx>
        <c:axId val="49043263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09244190220905"/>
          <c:y val="6.1861606164325816E-2"/>
          <c:w val="0.68695492185817197"/>
          <c:h val="0.87374958751141119"/>
        </c:manualLayout>
      </c:layout>
      <c:scatterChart>
        <c:scatterStyle val="smoothMarker"/>
        <c:varyColors val="0"/>
        <c:ser>
          <c:idx val="0"/>
          <c:order val="0"/>
          <c:tx>
            <c:v>P01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redo_20220618!$BH$441:$BH$574</c:f>
              <c:numCache>
                <c:formatCode>General</c:formatCode>
                <c:ptCount val="134"/>
                <c:pt idx="0">
                  <c:v>8.0748558000000008E-3</c:v>
                </c:pt>
                <c:pt idx="1">
                  <c:v>1.2688471E-2</c:v>
                </c:pt>
                <c:pt idx="2">
                  <c:v>1.1159641E-2</c:v>
                </c:pt>
                <c:pt idx="3">
                  <c:v>1.1521119999999999E-2</c:v>
                </c:pt>
                <c:pt idx="4">
                  <c:v>1.567079E-2</c:v>
                </c:pt>
                <c:pt idx="5">
                  <c:v>1.6152280000000001E-2</c:v>
                </c:pt>
                <c:pt idx="6">
                  <c:v>1.407007E-2</c:v>
                </c:pt>
                <c:pt idx="7">
                  <c:v>1.9869854999999999E-2</c:v>
                </c:pt>
                <c:pt idx="8">
                  <c:v>1.9120828999999999E-2</c:v>
                </c:pt>
                <c:pt idx="9">
                  <c:v>1.910044E-2</c:v>
                </c:pt>
                <c:pt idx="10">
                  <c:v>2.4084403000000001E-2</c:v>
                </c:pt>
                <c:pt idx="11">
                  <c:v>2.7016782999999999E-2</c:v>
                </c:pt>
                <c:pt idx="12">
                  <c:v>3.4213917000000003E-2</c:v>
                </c:pt>
                <c:pt idx="13">
                  <c:v>4.2362357000000003E-2</c:v>
                </c:pt>
                <c:pt idx="14">
                  <c:v>5.1364590000000002E-2</c:v>
                </c:pt>
                <c:pt idx="15">
                  <c:v>5.9621088000000003E-2</c:v>
                </c:pt>
                <c:pt idx="16">
                  <c:v>6.6990266000000007E-2</c:v>
                </c:pt>
                <c:pt idx="17">
                  <c:v>7.7077954000000004E-2</c:v>
                </c:pt>
                <c:pt idx="18">
                  <c:v>7.9043101000000004E-2</c:v>
                </c:pt>
                <c:pt idx="19">
                  <c:v>7.7290043000000003E-2</c:v>
                </c:pt>
                <c:pt idx="20">
                  <c:v>7.8517371000000002E-2</c:v>
                </c:pt>
                <c:pt idx="21">
                  <c:v>8.7102039000000006E-2</c:v>
                </c:pt>
                <c:pt idx="22">
                  <c:v>0.10107596000000001</c:v>
                </c:pt>
                <c:pt idx="23">
                  <c:v>0.11717891</c:v>
                </c:pt>
                <c:pt idx="24">
                  <c:v>0.12968481000000001</c:v>
                </c:pt>
                <c:pt idx="25">
                  <c:v>0.14287248</c:v>
                </c:pt>
                <c:pt idx="26">
                  <c:v>0.14370429000000001</c:v>
                </c:pt>
                <c:pt idx="27">
                  <c:v>0.14510050999999999</c:v>
                </c:pt>
                <c:pt idx="28">
                  <c:v>0.14752721999999999</c:v>
                </c:pt>
                <c:pt idx="29">
                  <c:v>0.14981832</c:v>
                </c:pt>
                <c:pt idx="30">
                  <c:v>0.15627901</c:v>
                </c:pt>
                <c:pt idx="31">
                  <c:v>0.17302403999999999</c:v>
                </c:pt>
                <c:pt idx="32">
                  <c:v>0.19414371999999999</c:v>
                </c:pt>
                <c:pt idx="33">
                  <c:v>0.21398592999999999</c:v>
                </c:pt>
                <c:pt idx="34">
                  <c:v>0.23308984999999999</c:v>
                </c:pt>
                <c:pt idx="35">
                  <c:v>0.24788344000000001</c:v>
                </c:pt>
                <c:pt idx="36">
                  <c:v>0.26872277999999999</c:v>
                </c:pt>
                <c:pt idx="37">
                  <c:v>0.30078164000000002</c:v>
                </c:pt>
                <c:pt idx="38">
                  <c:v>0.34235816000000002</c:v>
                </c:pt>
                <c:pt idx="39">
                  <c:v>0.39702716999999998</c:v>
                </c:pt>
                <c:pt idx="40">
                  <c:v>0.46397364000000002</c:v>
                </c:pt>
                <c:pt idx="41">
                  <c:v>0.54720767000000003</c:v>
                </c:pt>
                <c:pt idx="42">
                  <c:v>0.64187446000000004</c:v>
                </c:pt>
                <c:pt idx="43">
                  <c:v>0.74905336</c:v>
                </c:pt>
                <c:pt idx="44">
                  <c:v>0.86046400999999995</c:v>
                </c:pt>
                <c:pt idx="45">
                  <c:v>0.96551653000000004</c:v>
                </c:pt>
                <c:pt idx="46">
                  <c:v>1.0530929</c:v>
                </c:pt>
                <c:pt idx="47">
                  <c:v>1.1131599999999999</c:v>
                </c:pt>
                <c:pt idx="48">
                  <c:v>1.1568955999999999</c:v>
                </c:pt>
                <c:pt idx="49">
                  <c:v>1.1748485</c:v>
                </c:pt>
                <c:pt idx="50">
                  <c:v>1.194293</c:v>
                </c:pt>
                <c:pt idx="51">
                  <c:v>1.2145668999999999</c:v>
                </c:pt>
                <c:pt idx="52">
                  <c:v>1.2413105</c:v>
                </c:pt>
                <c:pt idx="53">
                  <c:v>1.2693087000000001</c:v>
                </c:pt>
                <c:pt idx="54">
                  <c:v>1.2956269</c:v>
                </c:pt>
                <c:pt idx="55">
                  <c:v>1.3121882</c:v>
                </c:pt>
                <c:pt idx="56">
                  <c:v>1.3276637</c:v>
                </c:pt>
                <c:pt idx="57">
                  <c:v>1.3317003999999999</c:v>
                </c:pt>
                <c:pt idx="58">
                  <c:v>1.3339428</c:v>
                </c:pt>
                <c:pt idx="59">
                  <c:v>1.3360219</c:v>
                </c:pt>
                <c:pt idx="60">
                  <c:v>1.3446214000000001</c:v>
                </c:pt>
                <c:pt idx="61">
                  <c:v>1.3557786000000001</c:v>
                </c:pt>
                <c:pt idx="62">
                  <c:v>1.366913</c:v>
                </c:pt>
                <c:pt idx="63">
                  <c:v>1.3726894999999999</c:v>
                </c:pt>
                <c:pt idx="64">
                  <c:v>1.3855016</c:v>
                </c:pt>
                <c:pt idx="65">
                  <c:v>1.3949452</c:v>
                </c:pt>
                <c:pt idx="66">
                  <c:v>1.3929571000000001</c:v>
                </c:pt>
                <c:pt idx="67">
                  <c:v>1.3937645999999999</c:v>
                </c:pt>
                <c:pt idx="68">
                  <c:v>1.3897818</c:v>
                </c:pt>
                <c:pt idx="69">
                  <c:v>1.3752603000000001</c:v>
                </c:pt>
                <c:pt idx="70">
                  <c:v>1.3666217000000001</c:v>
                </c:pt>
                <c:pt idx="71">
                  <c:v>1.3536045000000001</c:v>
                </c:pt>
                <c:pt idx="72">
                  <c:v>1.3503286999999999</c:v>
                </c:pt>
                <c:pt idx="73">
                  <c:v>1.3455079999999999</c:v>
                </c:pt>
                <c:pt idx="74">
                  <c:v>1.3480616999999999</c:v>
                </c:pt>
                <c:pt idx="75">
                  <c:v>1.3573329999999999</c:v>
                </c:pt>
                <c:pt idx="76">
                  <c:v>1.3658878999999999</c:v>
                </c:pt>
                <c:pt idx="77">
                  <c:v>1.3772958</c:v>
                </c:pt>
                <c:pt idx="78">
                  <c:v>1.3829028000000001</c:v>
                </c:pt>
                <c:pt idx="79">
                  <c:v>1.3852869999999999</c:v>
                </c:pt>
                <c:pt idx="80">
                  <c:v>1.3758687999999999</c:v>
                </c:pt>
                <c:pt idx="81">
                  <c:v>1.3695451999999999</c:v>
                </c:pt>
                <c:pt idx="82">
                  <c:v>1.3477227000000001</c:v>
                </c:pt>
                <c:pt idx="83">
                  <c:v>1.3320265</c:v>
                </c:pt>
                <c:pt idx="84">
                  <c:v>1.3076912000000001</c:v>
                </c:pt>
                <c:pt idx="85">
                  <c:v>1.285115</c:v>
                </c:pt>
                <c:pt idx="86">
                  <c:v>1.2593011999999999</c:v>
                </c:pt>
                <c:pt idx="87">
                  <c:v>1.2395689000000001</c:v>
                </c:pt>
                <c:pt idx="88">
                  <c:v>1.2159268999999999</c:v>
                </c:pt>
                <c:pt idx="89">
                  <c:v>1.1936975000000001</c:v>
                </c:pt>
                <c:pt idx="90">
                  <c:v>1.1751573</c:v>
                </c:pt>
                <c:pt idx="91">
                  <c:v>1.1529362000000001</c:v>
                </c:pt>
                <c:pt idx="92">
                  <c:v>1.1362197000000001</c:v>
                </c:pt>
                <c:pt idx="93">
                  <c:v>1.1137535999999999</c:v>
                </c:pt>
                <c:pt idx="94">
                  <c:v>1.1026615</c:v>
                </c:pt>
                <c:pt idx="95">
                  <c:v>1.0864332000000001</c:v>
                </c:pt>
                <c:pt idx="96">
                  <c:v>1.0760685999999999</c:v>
                </c:pt>
                <c:pt idx="97">
                  <c:v>1.0601415999999999</c:v>
                </c:pt>
                <c:pt idx="98">
                  <c:v>1.0504735999999999</c:v>
                </c:pt>
                <c:pt idx="99">
                  <c:v>1.0376813</c:v>
                </c:pt>
                <c:pt idx="100">
                  <c:v>1.0268965000000001</c:v>
                </c:pt>
                <c:pt idx="101">
                  <c:v>1.0112078</c:v>
                </c:pt>
                <c:pt idx="102">
                  <c:v>0.99829758999999996</c:v>
                </c:pt>
                <c:pt idx="103">
                  <c:v>0.98736183</c:v>
                </c:pt>
                <c:pt idx="104">
                  <c:v>0.97780909000000005</c:v>
                </c:pt>
                <c:pt idx="105">
                  <c:v>0.96792619000000002</c:v>
                </c:pt>
                <c:pt idx="106">
                  <c:v>0.95533195000000004</c:v>
                </c:pt>
                <c:pt idx="107">
                  <c:v>0.94452186000000005</c:v>
                </c:pt>
                <c:pt idx="108">
                  <c:v>0.93947570000000002</c:v>
                </c:pt>
                <c:pt idx="109">
                  <c:v>0.92917737</c:v>
                </c:pt>
                <c:pt idx="110">
                  <c:v>0.92782454000000003</c:v>
                </c:pt>
                <c:pt idx="111">
                  <c:v>0.92299255999999996</c:v>
                </c:pt>
                <c:pt idx="112">
                  <c:v>0.91892457000000005</c:v>
                </c:pt>
                <c:pt idx="113">
                  <c:v>0.92114576999999997</c:v>
                </c:pt>
                <c:pt idx="114">
                  <c:v>0.92377189000000004</c:v>
                </c:pt>
                <c:pt idx="115">
                  <c:v>0.92317537000000005</c:v>
                </c:pt>
                <c:pt idx="116">
                  <c:v>0.92349979000000004</c:v>
                </c:pt>
                <c:pt idx="117">
                  <c:v>0.92363024000000005</c:v>
                </c:pt>
                <c:pt idx="118">
                  <c:v>0.92528087000000003</c:v>
                </c:pt>
                <c:pt idx="119">
                  <c:v>0.93187993999999996</c:v>
                </c:pt>
                <c:pt idx="120">
                  <c:v>0.92916001000000004</c:v>
                </c:pt>
                <c:pt idx="121">
                  <c:v>0.92875651000000004</c:v>
                </c:pt>
                <c:pt idx="122">
                  <c:v>0.92759784999999995</c:v>
                </c:pt>
                <c:pt idx="123">
                  <c:v>0.92851220999999995</c:v>
                </c:pt>
                <c:pt idx="124">
                  <c:v>0.92718513999999996</c:v>
                </c:pt>
                <c:pt idx="125">
                  <c:v>0.92351300000000003</c:v>
                </c:pt>
                <c:pt idx="126">
                  <c:v>0.92223880999999996</c:v>
                </c:pt>
                <c:pt idx="127">
                  <c:v>0.92054206000000005</c:v>
                </c:pt>
                <c:pt idx="128">
                  <c:v>0.91927495999999997</c:v>
                </c:pt>
                <c:pt idx="129">
                  <c:v>0.91329437999999996</c:v>
                </c:pt>
                <c:pt idx="130">
                  <c:v>0.91095751999999997</c:v>
                </c:pt>
                <c:pt idx="131">
                  <c:v>0.90993893999999997</c:v>
                </c:pt>
                <c:pt idx="132">
                  <c:v>0.91008918999999999</c:v>
                </c:pt>
                <c:pt idx="133">
                  <c:v>0.90957531999999996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9-894F-B29E-21196764258F}"/>
            </c:ext>
          </c:extLst>
        </c:ser>
        <c:ser>
          <c:idx val="8"/>
          <c:order val="1"/>
          <c:tx>
            <c:v>P01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redo_20220618!$BI$441:$BI$574</c:f>
              <c:numCache>
                <c:formatCode>General</c:formatCode>
                <c:ptCount val="134"/>
                <c:pt idx="0">
                  <c:v>2.5133566999999998E-3</c:v>
                </c:pt>
                <c:pt idx="1">
                  <c:v>2.8978395999999999E-3</c:v>
                </c:pt>
                <c:pt idx="2">
                  <c:v>3.2278315000000002E-3</c:v>
                </c:pt>
                <c:pt idx="3">
                  <c:v>3.5706658E-3</c:v>
                </c:pt>
                <c:pt idx="4">
                  <c:v>4.1684870999999998E-3</c:v>
                </c:pt>
                <c:pt idx="5">
                  <c:v>4.9129489000000002E-3</c:v>
                </c:pt>
                <c:pt idx="6">
                  <c:v>5.8358841999999996E-3</c:v>
                </c:pt>
                <c:pt idx="7">
                  <c:v>6.8414315999999996E-3</c:v>
                </c:pt>
                <c:pt idx="8">
                  <c:v>8.3830863000000002E-3</c:v>
                </c:pt>
                <c:pt idx="9">
                  <c:v>1.0002758E-2</c:v>
                </c:pt>
                <c:pt idx="10">
                  <c:v>1.2924499000000001E-2</c:v>
                </c:pt>
                <c:pt idx="11">
                  <c:v>1.6648409999999999E-2</c:v>
                </c:pt>
                <c:pt idx="12">
                  <c:v>2.1796510000000002E-2</c:v>
                </c:pt>
                <c:pt idx="13">
                  <c:v>2.7078458E-2</c:v>
                </c:pt>
                <c:pt idx="14">
                  <c:v>3.2586233999999999E-2</c:v>
                </c:pt>
                <c:pt idx="15">
                  <c:v>3.717206E-2</c:v>
                </c:pt>
                <c:pt idx="16">
                  <c:v>3.9175857000000001E-2</c:v>
                </c:pt>
                <c:pt idx="17">
                  <c:v>4.0515303000000003E-2</c:v>
                </c:pt>
                <c:pt idx="18">
                  <c:v>4.1653830000000003E-2</c:v>
                </c:pt>
                <c:pt idx="19">
                  <c:v>4.1684576000000001E-2</c:v>
                </c:pt>
                <c:pt idx="20">
                  <c:v>4.1883358000000002E-2</c:v>
                </c:pt>
                <c:pt idx="21">
                  <c:v>4.1980373000000001E-2</c:v>
                </c:pt>
                <c:pt idx="22">
                  <c:v>4.2526176999999998E-2</c:v>
                </c:pt>
                <c:pt idx="23">
                  <c:v>4.3905950999999999E-2</c:v>
                </c:pt>
                <c:pt idx="24">
                  <c:v>4.5486051999999999E-2</c:v>
                </c:pt>
                <c:pt idx="25">
                  <c:v>4.8380254999999997E-2</c:v>
                </c:pt>
                <c:pt idx="26">
                  <c:v>5.1877935E-2</c:v>
                </c:pt>
                <c:pt idx="27">
                  <c:v>5.6490685999999998E-2</c:v>
                </c:pt>
                <c:pt idx="28">
                  <c:v>6.2194978999999997E-2</c:v>
                </c:pt>
                <c:pt idx="29">
                  <c:v>6.9003471999999996E-2</c:v>
                </c:pt>
                <c:pt idx="30">
                  <c:v>7.8595844999999998E-2</c:v>
                </c:pt>
                <c:pt idx="31">
                  <c:v>9.1483254E-2</c:v>
                </c:pt>
                <c:pt idx="32">
                  <c:v>0.11014469</c:v>
                </c:pt>
                <c:pt idx="33">
                  <c:v>0.13298384999999999</c:v>
                </c:pt>
                <c:pt idx="34">
                  <c:v>0.16223573999999999</c:v>
                </c:pt>
                <c:pt idx="35">
                  <c:v>0.19419718999999999</c:v>
                </c:pt>
                <c:pt idx="36">
                  <c:v>0.23172284000000001</c:v>
                </c:pt>
                <c:pt idx="37">
                  <c:v>0.27526317</c:v>
                </c:pt>
                <c:pt idx="38">
                  <c:v>0.32479340000000001</c:v>
                </c:pt>
                <c:pt idx="39">
                  <c:v>0.38268300999999999</c:v>
                </c:pt>
                <c:pt idx="40">
                  <c:v>0.44509937999999999</c:v>
                </c:pt>
                <c:pt idx="41">
                  <c:v>0.51700356999999997</c:v>
                </c:pt>
                <c:pt idx="42">
                  <c:v>0.59199975000000005</c:v>
                </c:pt>
                <c:pt idx="43">
                  <c:v>0.67184330000000003</c:v>
                </c:pt>
                <c:pt idx="44">
                  <c:v>0.75108810000000004</c:v>
                </c:pt>
                <c:pt idx="45">
                  <c:v>0.82815351999999998</c:v>
                </c:pt>
                <c:pt idx="46">
                  <c:v>0.90551884999999999</c:v>
                </c:pt>
                <c:pt idx="47">
                  <c:v>0.98026532</c:v>
                </c:pt>
                <c:pt idx="48">
                  <c:v>1.0516027999999999</c:v>
                </c:pt>
                <c:pt idx="49">
                  <c:v>1.1122514999999999</c:v>
                </c:pt>
                <c:pt idx="50">
                  <c:v>1.1650636999999999</c:v>
                </c:pt>
                <c:pt idx="51">
                  <c:v>1.2070152999999999</c:v>
                </c:pt>
                <c:pt idx="52">
                  <c:v>1.2448226</c:v>
                </c:pt>
                <c:pt idx="53">
                  <c:v>1.2807139000000001</c:v>
                </c:pt>
                <c:pt idx="54">
                  <c:v>1.3162573</c:v>
                </c:pt>
                <c:pt idx="55">
                  <c:v>1.3498905000000001</c:v>
                </c:pt>
                <c:pt idx="56">
                  <c:v>1.3791036000000001</c:v>
                </c:pt>
                <c:pt idx="57">
                  <c:v>1.4049418</c:v>
                </c:pt>
                <c:pt idx="58">
                  <c:v>1.4264062</c:v>
                </c:pt>
                <c:pt idx="59">
                  <c:v>1.4415180000000001</c:v>
                </c:pt>
                <c:pt idx="60">
                  <c:v>1.4499305</c:v>
                </c:pt>
                <c:pt idx="61">
                  <c:v>1.4507236999999999</c:v>
                </c:pt>
                <c:pt idx="62">
                  <c:v>1.4420759000000001</c:v>
                </c:pt>
                <c:pt idx="63">
                  <c:v>1.4267635999999999</c:v>
                </c:pt>
                <c:pt idx="64">
                  <c:v>1.4031912</c:v>
                </c:pt>
                <c:pt idx="65">
                  <c:v>1.3801916999999999</c:v>
                </c:pt>
                <c:pt idx="66">
                  <c:v>1.3577272</c:v>
                </c:pt>
                <c:pt idx="67">
                  <c:v>1.3368933999999999</c:v>
                </c:pt>
                <c:pt idx="68">
                  <c:v>1.3190696</c:v>
                </c:pt>
                <c:pt idx="69">
                  <c:v>1.3024426</c:v>
                </c:pt>
                <c:pt idx="70">
                  <c:v>1.2891987</c:v>
                </c:pt>
                <c:pt idx="71">
                  <c:v>1.2772075000000001</c:v>
                </c:pt>
                <c:pt idx="72">
                  <c:v>1.2669792</c:v>
                </c:pt>
                <c:pt idx="73">
                  <c:v>1.2582571</c:v>
                </c:pt>
                <c:pt idx="74">
                  <c:v>1.2518494</c:v>
                </c:pt>
                <c:pt idx="75">
                  <c:v>1.2469047</c:v>
                </c:pt>
                <c:pt idx="76">
                  <c:v>1.2450857</c:v>
                </c:pt>
                <c:pt idx="77">
                  <c:v>1.245932</c:v>
                </c:pt>
                <c:pt idx="78">
                  <c:v>1.2487895</c:v>
                </c:pt>
                <c:pt idx="79">
                  <c:v>1.2530728</c:v>
                </c:pt>
                <c:pt idx="80">
                  <c:v>1.2568656</c:v>
                </c:pt>
                <c:pt idx="81">
                  <c:v>1.2595339999999999</c:v>
                </c:pt>
                <c:pt idx="82">
                  <c:v>1.2599407</c:v>
                </c:pt>
                <c:pt idx="83">
                  <c:v>1.2575673999999999</c:v>
                </c:pt>
                <c:pt idx="84">
                  <c:v>1.2517651999999999</c:v>
                </c:pt>
                <c:pt idx="85">
                  <c:v>1.2436294000000001</c:v>
                </c:pt>
                <c:pt idx="86">
                  <c:v>1.2330047</c:v>
                </c:pt>
                <c:pt idx="87">
                  <c:v>1.2213388000000001</c:v>
                </c:pt>
                <c:pt idx="88">
                  <c:v>1.2099941999999999</c:v>
                </c:pt>
                <c:pt idx="89">
                  <c:v>1.1974035000000001</c:v>
                </c:pt>
                <c:pt idx="90">
                  <c:v>1.1857913</c:v>
                </c:pt>
                <c:pt idx="91">
                  <c:v>1.1749879999999999</c:v>
                </c:pt>
                <c:pt idx="92">
                  <c:v>1.1648668</c:v>
                </c:pt>
                <c:pt idx="93">
                  <c:v>1.1548472999999999</c:v>
                </c:pt>
                <c:pt idx="94">
                  <c:v>1.1453386000000001</c:v>
                </c:pt>
                <c:pt idx="95">
                  <c:v>1.1356111</c:v>
                </c:pt>
                <c:pt idx="96">
                  <c:v>1.1271346</c:v>
                </c:pt>
                <c:pt idx="97">
                  <c:v>1.1192949000000001</c:v>
                </c:pt>
                <c:pt idx="98">
                  <c:v>1.1116626999999999</c:v>
                </c:pt>
                <c:pt idx="99">
                  <c:v>1.1041744</c:v>
                </c:pt>
                <c:pt idx="100">
                  <c:v>1.0966667000000001</c:v>
                </c:pt>
                <c:pt idx="101">
                  <c:v>1.0874929</c:v>
                </c:pt>
                <c:pt idx="102">
                  <c:v>1.0783604</c:v>
                </c:pt>
                <c:pt idx="103">
                  <c:v>1.0690828999999999</c:v>
                </c:pt>
                <c:pt idx="104">
                  <c:v>1.0592119</c:v>
                </c:pt>
                <c:pt idx="105">
                  <c:v>1.0504205</c:v>
                </c:pt>
                <c:pt idx="106">
                  <c:v>1.0422506</c:v>
                </c:pt>
                <c:pt idx="107">
                  <c:v>1.0352768999999999</c:v>
                </c:pt>
                <c:pt idx="108">
                  <c:v>1.0293603</c:v>
                </c:pt>
                <c:pt idx="109">
                  <c:v>1.0237045</c:v>
                </c:pt>
                <c:pt idx="110">
                  <c:v>1.0188192</c:v>
                </c:pt>
                <c:pt idx="111">
                  <c:v>1.0134875000000001</c:v>
                </c:pt>
                <c:pt idx="112">
                  <c:v>1.0081209</c:v>
                </c:pt>
                <c:pt idx="113">
                  <c:v>1.0029173</c:v>
                </c:pt>
                <c:pt idx="114">
                  <c:v>0.99730125999999997</c:v>
                </c:pt>
                <c:pt idx="115">
                  <c:v>0.99166991000000004</c:v>
                </c:pt>
                <c:pt idx="116">
                  <c:v>0.98606326</c:v>
                </c:pt>
                <c:pt idx="117">
                  <c:v>0.98029902000000002</c:v>
                </c:pt>
                <c:pt idx="118">
                  <c:v>0.97504181000000001</c:v>
                </c:pt>
                <c:pt idx="119">
                  <c:v>0.96969406000000002</c:v>
                </c:pt>
                <c:pt idx="120">
                  <c:v>0.96457588000000005</c:v>
                </c:pt>
                <c:pt idx="121">
                  <c:v>0.95958312999999995</c:v>
                </c:pt>
                <c:pt idx="122">
                  <c:v>0.95442450999999995</c:v>
                </c:pt>
                <c:pt idx="123">
                  <c:v>0.94956335999999997</c:v>
                </c:pt>
                <c:pt idx="124">
                  <c:v>0.94461541999999998</c:v>
                </c:pt>
                <c:pt idx="125">
                  <c:v>0.93957564000000005</c:v>
                </c:pt>
                <c:pt idx="126">
                  <c:v>0.93466649000000002</c:v>
                </c:pt>
                <c:pt idx="127">
                  <c:v>0.92926785999999995</c:v>
                </c:pt>
                <c:pt idx="128">
                  <c:v>0.92406065999999998</c:v>
                </c:pt>
                <c:pt idx="129">
                  <c:v>0.91887255999999995</c:v>
                </c:pt>
                <c:pt idx="130">
                  <c:v>0.91342356000000002</c:v>
                </c:pt>
                <c:pt idx="131">
                  <c:v>0.90820261000000002</c:v>
                </c:pt>
                <c:pt idx="132">
                  <c:v>0.9048524</c:v>
                </c:pt>
                <c:pt idx="133">
                  <c:v>0.89442745999999995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9-894F-B29E-21196764258F}"/>
            </c:ext>
          </c:extLst>
        </c:ser>
        <c:ser>
          <c:idx val="9"/>
          <c:order val="2"/>
          <c:tx>
            <c:v>P04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redo_20220618!$BJ$441:$BJ$574</c:f>
              <c:numCache>
                <c:formatCode>General</c:formatCode>
                <c:ptCount val="134"/>
                <c:pt idx="0">
                  <c:v>1.0065574335</c:v>
                </c:pt>
                <c:pt idx="1">
                  <c:v>1.0058022127999999</c:v>
                </c:pt>
                <c:pt idx="2">
                  <c:v>1.0069001014000001</c:v>
                </c:pt>
                <c:pt idx="3">
                  <c:v>1.0087056739</c:v>
                </c:pt>
                <c:pt idx="4">
                  <c:v>1.0091485770999999</c:v>
                </c:pt>
                <c:pt idx="5">
                  <c:v>1.010289362</c:v>
                </c:pt>
                <c:pt idx="6">
                  <c:v>1.0118974709999999</c:v>
                </c:pt>
                <c:pt idx="7">
                  <c:v>1.011196711</c:v>
                </c:pt>
                <c:pt idx="8">
                  <c:v>1.0135071339999999</c:v>
                </c:pt>
                <c:pt idx="9">
                  <c:v>1.015277803</c:v>
                </c:pt>
                <c:pt idx="10">
                  <c:v>1.016926606</c:v>
                </c:pt>
                <c:pt idx="11">
                  <c:v>1.0216286539999999</c:v>
                </c:pt>
                <c:pt idx="12">
                  <c:v>1.0258705450000001</c:v>
                </c:pt>
                <c:pt idx="13">
                  <c:v>1.033458575</c:v>
                </c:pt>
                <c:pt idx="14">
                  <c:v>1.0432827149999999</c:v>
                </c:pt>
                <c:pt idx="15">
                  <c:v>1.051032905</c:v>
                </c:pt>
                <c:pt idx="16">
                  <c:v>1.061986622</c:v>
                </c:pt>
                <c:pt idx="17">
                  <c:v>1.0703735400000001</c:v>
                </c:pt>
                <c:pt idx="18">
                  <c:v>1.0733881300000001</c:v>
                </c:pt>
                <c:pt idx="19">
                  <c:v>1.074555511</c:v>
                </c:pt>
                <c:pt idx="20">
                  <c:v>1.075893386</c:v>
                </c:pt>
                <c:pt idx="21">
                  <c:v>1.0833882720000001</c:v>
                </c:pt>
                <c:pt idx="22">
                  <c:v>1.091765009</c:v>
                </c:pt>
                <c:pt idx="23">
                  <c:v>1.1047357499999999</c:v>
                </c:pt>
                <c:pt idx="24">
                  <c:v>1.1155764100000001</c:v>
                </c:pt>
                <c:pt idx="25">
                  <c:v>1.1217075400000001</c:v>
                </c:pt>
                <c:pt idx="26">
                  <c:v>1.12469402</c:v>
                </c:pt>
                <c:pt idx="27">
                  <c:v>1.1241450099999999</c:v>
                </c:pt>
                <c:pt idx="28">
                  <c:v>1.12356374</c:v>
                </c:pt>
                <c:pt idx="29">
                  <c:v>1.12811789</c:v>
                </c:pt>
                <c:pt idx="30">
                  <c:v>1.1353649100000001</c:v>
                </c:pt>
                <c:pt idx="31">
                  <c:v>1.1478668599999999</c:v>
                </c:pt>
                <c:pt idx="32">
                  <c:v>1.1657387699999999</c:v>
                </c:pt>
                <c:pt idx="33">
                  <c:v>1.1812982599999999</c:v>
                </c:pt>
                <c:pt idx="34">
                  <c:v>1.1976871</c:v>
                </c:pt>
                <c:pt idx="35">
                  <c:v>1.21520541</c:v>
                </c:pt>
                <c:pt idx="36">
                  <c:v>1.2397676099999999</c:v>
                </c:pt>
                <c:pt idx="37">
                  <c:v>1.27063496</c:v>
                </c:pt>
                <c:pt idx="38">
                  <c:v>1.3114064599999999</c:v>
                </c:pt>
                <c:pt idx="39">
                  <c:v>1.3660987</c:v>
                </c:pt>
                <c:pt idx="40">
                  <c:v>1.4280724899999999</c:v>
                </c:pt>
                <c:pt idx="41">
                  <c:v>1.50874519</c:v>
                </c:pt>
                <c:pt idx="42">
                  <c:v>1.5917154600000001</c:v>
                </c:pt>
                <c:pt idx="43">
                  <c:v>1.6872717100000001</c:v>
                </c:pt>
                <c:pt idx="44">
                  <c:v>1.77668793</c:v>
                </c:pt>
                <c:pt idx="45">
                  <c:v>1.8597643699999999</c:v>
                </c:pt>
                <c:pt idx="46">
                  <c:v>1.9243120500000002</c:v>
                </c:pt>
                <c:pt idx="47">
                  <c:v>1.97457346</c:v>
                </c:pt>
                <c:pt idx="48">
                  <c:v>2.0091197000000003</c:v>
                </c:pt>
                <c:pt idx="49">
                  <c:v>2.0311335000000001</c:v>
                </c:pt>
                <c:pt idx="50">
                  <c:v>2.0559061000000001</c:v>
                </c:pt>
                <c:pt idx="51">
                  <c:v>2.0798391000000001</c:v>
                </c:pt>
                <c:pt idx="52">
                  <c:v>2.1110889999999998</c:v>
                </c:pt>
                <c:pt idx="53">
                  <c:v>2.1393928999999998</c:v>
                </c:pt>
                <c:pt idx="54">
                  <c:v>2.1651929999999999</c:v>
                </c:pt>
                <c:pt idx="55">
                  <c:v>2.1877551</c:v>
                </c:pt>
                <c:pt idx="56">
                  <c:v>2.2002525999999998</c:v>
                </c:pt>
                <c:pt idx="57">
                  <c:v>2.2095278</c:v>
                </c:pt>
                <c:pt idx="58">
                  <c:v>2.2210448</c:v>
                </c:pt>
                <c:pt idx="59">
                  <c:v>2.2333381000000001</c:v>
                </c:pt>
                <c:pt idx="60">
                  <c:v>2.2541422999999998</c:v>
                </c:pt>
                <c:pt idx="61">
                  <c:v>2.2724175</c:v>
                </c:pt>
                <c:pt idx="62">
                  <c:v>2.2959025999999998</c:v>
                </c:pt>
                <c:pt idx="63">
                  <c:v>2.3172714999999999</c:v>
                </c:pt>
                <c:pt idx="64">
                  <c:v>2.3349831000000001</c:v>
                </c:pt>
                <c:pt idx="65">
                  <c:v>2.3509935</c:v>
                </c:pt>
                <c:pt idx="66">
                  <c:v>2.3608435999999999</c:v>
                </c:pt>
                <c:pt idx="67">
                  <c:v>2.3661143999999998</c:v>
                </c:pt>
                <c:pt idx="68">
                  <c:v>2.3701205999999999</c:v>
                </c:pt>
                <c:pt idx="69">
                  <c:v>2.369335</c:v>
                </c:pt>
                <c:pt idx="70">
                  <c:v>2.3660753999999997</c:v>
                </c:pt>
                <c:pt idx="71">
                  <c:v>2.3629216</c:v>
                </c:pt>
                <c:pt idx="72">
                  <c:v>2.3609252000000001</c:v>
                </c:pt>
                <c:pt idx="73">
                  <c:v>2.3646826999999999</c:v>
                </c:pt>
                <c:pt idx="74">
                  <c:v>2.3736458000000002</c:v>
                </c:pt>
                <c:pt idx="75">
                  <c:v>2.3857862999999999</c:v>
                </c:pt>
                <c:pt idx="76">
                  <c:v>2.3998284999999999</c:v>
                </c:pt>
                <c:pt idx="77">
                  <c:v>2.4102429999999999</c:v>
                </c:pt>
                <c:pt idx="78">
                  <c:v>2.4160981000000001</c:v>
                </c:pt>
                <c:pt idx="79">
                  <c:v>2.4168687000000002</c:v>
                </c:pt>
                <c:pt idx="80">
                  <c:v>2.4102794000000003</c:v>
                </c:pt>
                <c:pt idx="81">
                  <c:v>2.3985019999999997</c:v>
                </c:pt>
                <c:pt idx="82">
                  <c:v>2.3816949999999997</c:v>
                </c:pt>
                <c:pt idx="83">
                  <c:v>2.360668</c:v>
                </c:pt>
                <c:pt idx="84">
                  <c:v>2.3332052000000001</c:v>
                </c:pt>
                <c:pt idx="85">
                  <c:v>2.3096291</c:v>
                </c:pt>
                <c:pt idx="86">
                  <c:v>2.2808935999999997</c:v>
                </c:pt>
                <c:pt idx="87">
                  <c:v>2.2529314999999999</c:v>
                </c:pt>
                <c:pt idx="88">
                  <c:v>2.2289764999999999</c:v>
                </c:pt>
                <c:pt idx="89">
                  <c:v>2.2059458000000003</c:v>
                </c:pt>
                <c:pt idx="90">
                  <c:v>2.1810421</c:v>
                </c:pt>
                <c:pt idx="91">
                  <c:v>2.1606532000000001</c:v>
                </c:pt>
                <c:pt idx="92">
                  <c:v>2.1435862000000001</c:v>
                </c:pt>
                <c:pt idx="93">
                  <c:v>2.1282239000000001</c:v>
                </c:pt>
                <c:pt idx="94">
                  <c:v>2.1159735</c:v>
                </c:pt>
                <c:pt idx="95">
                  <c:v>2.1026879000000003</c:v>
                </c:pt>
                <c:pt idx="96">
                  <c:v>2.0885552999999999</c:v>
                </c:pt>
                <c:pt idx="97">
                  <c:v>2.0805549000000001</c:v>
                </c:pt>
                <c:pt idx="98">
                  <c:v>2.0694051</c:v>
                </c:pt>
                <c:pt idx="99">
                  <c:v>2.0583686999999999</c:v>
                </c:pt>
                <c:pt idx="100">
                  <c:v>2.0446594999999999</c:v>
                </c:pt>
                <c:pt idx="101">
                  <c:v>2.0349240000000002</c:v>
                </c:pt>
                <c:pt idx="102">
                  <c:v>2.0212322</c:v>
                </c:pt>
                <c:pt idx="103">
                  <c:v>2.0103653000000001</c:v>
                </c:pt>
                <c:pt idx="104">
                  <c:v>1.99708139</c:v>
                </c:pt>
                <c:pt idx="105">
                  <c:v>1.9870756000000001</c:v>
                </c:pt>
                <c:pt idx="106">
                  <c:v>1.9762455800000001</c:v>
                </c:pt>
                <c:pt idx="107">
                  <c:v>1.9655589899999999</c:v>
                </c:pt>
                <c:pt idx="108">
                  <c:v>1.95873382</c:v>
                </c:pt>
                <c:pt idx="109">
                  <c:v>1.9497244999999999</c:v>
                </c:pt>
                <c:pt idx="110">
                  <c:v>1.94791643</c:v>
                </c:pt>
                <c:pt idx="111">
                  <c:v>1.94419388</c:v>
                </c:pt>
                <c:pt idx="112">
                  <c:v>1.9418135300000001</c:v>
                </c:pt>
                <c:pt idx="113">
                  <c:v>1.94236936</c:v>
                </c:pt>
                <c:pt idx="114">
                  <c:v>1.9423878800000001</c:v>
                </c:pt>
                <c:pt idx="115">
                  <c:v>1.9443293499999998</c:v>
                </c:pt>
                <c:pt idx="116">
                  <c:v>1.9454915000000002</c:v>
                </c:pt>
                <c:pt idx="117">
                  <c:v>1.9500896599999999</c:v>
                </c:pt>
                <c:pt idx="118">
                  <c:v>1.94937392</c:v>
                </c:pt>
                <c:pt idx="119">
                  <c:v>1.9535339600000001</c:v>
                </c:pt>
                <c:pt idx="120">
                  <c:v>1.9543418299999999</c:v>
                </c:pt>
                <c:pt idx="121">
                  <c:v>1.9538131299999999</c:v>
                </c:pt>
                <c:pt idx="122">
                  <c:v>1.9551614000000002</c:v>
                </c:pt>
                <c:pt idx="123">
                  <c:v>1.95522705</c:v>
                </c:pt>
                <c:pt idx="124">
                  <c:v>1.95561981</c:v>
                </c:pt>
                <c:pt idx="125">
                  <c:v>1.95561827</c:v>
                </c:pt>
                <c:pt idx="126">
                  <c:v>1.95392733</c:v>
                </c:pt>
                <c:pt idx="127">
                  <c:v>1.9500782999999999</c:v>
                </c:pt>
                <c:pt idx="128">
                  <c:v>1.9473066800000001</c:v>
                </c:pt>
                <c:pt idx="129">
                  <c:v>1.94600964</c:v>
                </c:pt>
                <c:pt idx="130">
                  <c:v>1.94277488</c:v>
                </c:pt>
                <c:pt idx="131">
                  <c:v>1.9409577599999999</c:v>
                </c:pt>
                <c:pt idx="132">
                  <c:v>1.9382322599999999</c:v>
                </c:pt>
                <c:pt idx="133">
                  <c:v>1.9338272000000001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39-894F-B29E-21196764258F}"/>
            </c:ext>
          </c:extLst>
        </c:ser>
        <c:ser>
          <c:idx val="15"/>
          <c:order val="3"/>
          <c:tx>
            <c:v>P04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redo_20220618!$BK$441:$BK$574</c:f>
              <c:numCache>
                <c:formatCode>General</c:formatCode>
                <c:ptCount val="134"/>
                <c:pt idx="0">
                  <c:v>1.0017301607</c:v>
                </c:pt>
                <c:pt idx="1">
                  <c:v>1.0021104559</c:v>
                </c:pt>
                <c:pt idx="2">
                  <c:v>1.002360331</c:v>
                </c:pt>
                <c:pt idx="3">
                  <c:v>1.0026156639999999</c:v>
                </c:pt>
                <c:pt idx="4">
                  <c:v>1.0031585220000001</c:v>
                </c:pt>
                <c:pt idx="5">
                  <c:v>1.0038841686</c:v>
                </c:pt>
                <c:pt idx="6">
                  <c:v>1.0048792056</c:v>
                </c:pt>
                <c:pt idx="7">
                  <c:v>1.0059239443000001</c:v>
                </c:pt>
                <c:pt idx="8">
                  <c:v>1.0075928778000001</c:v>
                </c:pt>
                <c:pt idx="9">
                  <c:v>1.0093656725</c:v>
                </c:pt>
                <c:pt idx="10">
                  <c:v>1.0127401389999999</c:v>
                </c:pt>
                <c:pt idx="11">
                  <c:v>1.0170074339999999</c:v>
                </c:pt>
                <c:pt idx="12">
                  <c:v>1.0228545959999999</c:v>
                </c:pt>
                <c:pt idx="13">
                  <c:v>1.0284932330000001</c:v>
                </c:pt>
                <c:pt idx="14">
                  <c:v>1.033674298</c:v>
                </c:pt>
                <c:pt idx="15">
                  <c:v>1.037783914</c:v>
                </c:pt>
                <c:pt idx="16">
                  <c:v>1.0394411080000001</c:v>
                </c:pt>
                <c:pt idx="17">
                  <c:v>1.0405236819999999</c:v>
                </c:pt>
                <c:pt idx="18">
                  <c:v>1.041440189</c:v>
                </c:pt>
                <c:pt idx="19">
                  <c:v>1.041601512</c:v>
                </c:pt>
                <c:pt idx="20">
                  <c:v>1.0424987729999999</c:v>
                </c:pt>
                <c:pt idx="21">
                  <c:v>1.0430742159999999</c:v>
                </c:pt>
                <c:pt idx="22">
                  <c:v>1.0437946280000001</c:v>
                </c:pt>
                <c:pt idx="23">
                  <c:v>1.0450338720000001</c:v>
                </c:pt>
                <c:pt idx="24">
                  <c:v>1.045992678</c:v>
                </c:pt>
                <c:pt idx="25">
                  <c:v>1.048161933</c:v>
                </c:pt>
                <c:pt idx="26">
                  <c:v>1.050789234</c:v>
                </c:pt>
                <c:pt idx="27">
                  <c:v>1.0545574230000001</c:v>
                </c:pt>
                <c:pt idx="28">
                  <c:v>1.059422021</c:v>
                </c:pt>
                <c:pt idx="29">
                  <c:v>1.0653092630000001</c:v>
                </c:pt>
                <c:pt idx="30">
                  <c:v>1.0735701449999999</c:v>
                </c:pt>
                <c:pt idx="31">
                  <c:v>1.0845891080000001</c:v>
                </c:pt>
                <c:pt idx="32">
                  <c:v>1.1000785399999999</c:v>
                </c:pt>
                <c:pt idx="33">
                  <c:v>1.1188744800000001</c:v>
                </c:pt>
                <c:pt idx="34">
                  <c:v>1.1427915799999999</c:v>
                </c:pt>
                <c:pt idx="35">
                  <c:v>1.1694173800000001</c:v>
                </c:pt>
                <c:pt idx="36">
                  <c:v>1.2003139300000001</c:v>
                </c:pt>
                <c:pt idx="37">
                  <c:v>1.2362352400000001</c:v>
                </c:pt>
                <c:pt idx="38">
                  <c:v>1.2782339999999999</c:v>
                </c:pt>
                <c:pt idx="39">
                  <c:v>1.32763404</c:v>
                </c:pt>
                <c:pt idx="40">
                  <c:v>1.3828727299999999</c:v>
                </c:pt>
                <c:pt idx="41">
                  <c:v>1.4477968699999999</c:v>
                </c:pt>
                <c:pt idx="42">
                  <c:v>1.5184226600000001</c:v>
                </c:pt>
                <c:pt idx="43">
                  <c:v>1.59420395</c:v>
                </c:pt>
                <c:pt idx="44">
                  <c:v>1.6717467400000001</c:v>
                </c:pt>
                <c:pt idx="45">
                  <c:v>1.7462025300000001</c:v>
                </c:pt>
                <c:pt idx="46">
                  <c:v>1.8199031799999998</c:v>
                </c:pt>
                <c:pt idx="47">
                  <c:v>1.88955666</c:v>
                </c:pt>
                <c:pt idx="48">
                  <c:v>1.9532778799999999</c:v>
                </c:pt>
                <c:pt idx="49">
                  <c:v>2.0082038</c:v>
                </c:pt>
                <c:pt idx="50">
                  <c:v>2.0563868999999997</c:v>
                </c:pt>
                <c:pt idx="51">
                  <c:v>2.0964685999999997</c:v>
                </c:pt>
                <c:pt idx="52">
                  <c:v>2.1327699999999998</c:v>
                </c:pt>
                <c:pt idx="53">
                  <c:v>2.1664329000000002</c:v>
                </c:pt>
                <c:pt idx="54">
                  <c:v>2.1997643</c:v>
                </c:pt>
                <c:pt idx="55">
                  <c:v>2.2311462</c:v>
                </c:pt>
                <c:pt idx="56">
                  <c:v>2.2600733000000002</c:v>
                </c:pt>
                <c:pt idx="57">
                  <c:v>2.2863652999999999</c:v>
                </c:pt>
                <c:pt idx="58">
                  <c:v>2.3098543</c:v>
                </c:pt>
                <c:pt idx="59">
                  <c:v>2.3280088999999999</c:v>
                </c:pt>
                <c:pt idx="60">
                  <c:v>2.3418660999999998</c:v>
                </c:pt>
                <c:pt idx="61">
                  <c:v>2.3513270999999998</c:v>
                </c:pt>
                <c:pt idx="62">
                  <c:v>2.3554769000000002</c:v>
                </c:pt>
                <c:pt idx="63">
                  <c:v>2.3552819999999999</c:v>
                </c:pt>
                <c:pt idx="64">
                  <c:v>2.3495818000000002</c:v>
                </c:pt>
                <c:pt idx="65">
                  <c:v>2.3433855000000001</c:v>
                </c:pt>
                <c:pt idx="66">
                  <c:v>2.3364712000000001</c:v>
                </c:pt>
                <c:pt idx="67">
                  <c:v>2.3285556000000001</c:v>
                </c:pt>
                <c:pt idx="68">
                  <c:v>2.3207446000000003</c:v>
                </c:pt>
                <c:pt idx="69">
                  <c:v>2.3120305999999999</c:v>
                </c:pt>
                <c:pt idx="70">
                  <c:v>2.3046316999999998</c:v>
                </c:pt>
                <c:pt idx="71">
                  <c:v>2.2976969</c:v>
                </c:pt>
                <c:pt idx="72">
                  <c:v>2.2913208000000003</c:v>
                </c:pt>
                <c:pt idx="73">
                  <c:v>2.2861868999999997</c:v>
                </c:pt>
                <c:pt idx="74">
                  <c:v>2.2834700999999997</c:v>
                </c:pt>
                <c:pt idx="75">
                  <c:v>2.2814608000000001</c:v>
                </c:pt>
                <c:pt idx="76">
                  <c:v>2.2824401999999999</c:v>
                </c:pt>
                <c:pt idx="77">
                  <c:v>2.2850853</c:v>
                </c:pt>
                <c:pt idx="78">
                  <c:v>2.2887931999999998</c:v>
                </c:pt>
                <c:pt idx="79">
                  <c:v>2.2926671000000001</c:v>
                </c:pt>
                <c:pt idx="80">
                  <c:v>2.2951291</c:v>
                </c:pt>
                <c:pt idx="81">
                  <c:v>2.2955079</c:v>
                </c:pt>
                <c:pt idx="82">
                  <c:v>2.2932443999999998</c:v>
                </c:pt>
                <c:pt idx="83">
                  <c:v>2.2875741999999999</c:v>
                </c:pt>
                <c:pt idx="84">
                  <c:v>2.2779910999999999</c:v>
                </c:pt>
                <c:pt idx="85">
                  <c:v>2.2663712</c:v>
                </c:pt>
                <c:pt idx="86">
                  <c:v>2.2525645999999999</c:v>
                </c:pt>
                <c:pt idx="87">
                  <c:v>2.2380934999999997</c:v>
                </c:pt>
                <c:pt idx="88">
                  <c:v>2.2243824000000001</c:v>
                </c:pt>
                <c:pt idx="89">
                  <c:v>2.2091129</c:v>
                </c:pt>
                <c:pt idx="90">
                  <c:v>2.1951307</c:v>
                </c:pt>
                <c:pt idx="91">
                  <c:v>2.1826205999999999</c:v>
                </c:pt>
                <c:pt idx="92">
                  <c:v>2.1715400000000002</c:v>
                </c:pt>
                <c:pt idx="93">
                  <c:v>2.1613990000000003</c:v>
                </c:pt>
                <c:pt idx="94">
                  <c:v>2.1525705999999998</c:v>
                </c:pt>
                <c:pt idx="95">
                  <c:v>2.1433933999999999</c:v>
                </c:pt>
                <c:pt idx="96">
                  <c:v>2.1359303999999999</c:v>
                </c:pt>
                <c:pt idx="97">
                  <c:v>2.1287975000000001</c:v>
                </c:pt>
                <c:pt idx="98">
                  <c:v>2.1217838000000002</c:v>
                </c:pt>
                <c:pt idx="99">
                  <c:v>2.1151176</c:v>
                </c:pt>
                <c:pt idx="100">
                  <c:v>2.1087237000000001</c:v>
                </c:pt>
                <c:pt idx="101">
                  <c:v>2.1009874000000002</c:v>
                </c:pt>
                <c:pt idx="102">
                  <c:v>2.0936933</c:v>
                </c:pt>
                <c:pt idx="103">
                  <c:v>2.0864915000000002</c:v>
                </c:pt>
                <c:pt idx="104">
                  <c:v>2.0788918999999999</c:v>
                </c:pt>
                <c:pt idx="105">
                  <c:v>2.0719598000000001</c:v>
                </c:pt>
                <c:pt idx="106">
                  <c:v>2.0654478000000003</c:v>
                </c:pt>
                <c:pt idx="107">
                  <c:v>2.0597278999999999</c:v>
                </c:pt>
                <c:pt idx="108">
                  <c:v>2.0549489999999997</c:v>
                </c:pt>
                <c:pt idx="109">
                  <c:v>2.0503515000000001</c:v>
                </c:pt>
                <c:pt idx="110">
                  <c:v>2.0463960000000001</c:v>
                </c:pt>
                <c:pt idx="111">
                  <c:v>2.0420290999999997</c:v>
                </c:pt>
                <c:pt idx="112">
                  <c:v>2.0376023000000001</c:v>
                </c:pt>
                <c:pt idx="113">
                  <c:v>2.0334197999999999</c:v>
                </c:pt>
                <c:pt idx="114">
                  <c:v>2.0289767000000003</c:v>
                </c:pt>
                <c:pt idx="115">
                  <c:v>2.0244521999999998</c:v>
                </c:pt>
                <c:pt idx="116">
                  <c:v>2.0199864999999999</c:v>
                </c:pt>
                <c:pt idx="117">
                  <c:v>2.0155097</c:v>
                </c:pt>
                <c:pt idx="118">
                  <c:v>2.0114517000000003</c:v>
                </c:pt>
                <c:pt idx="119">
                  <c:v>2.0074510999999999</c:v>
                </c:pt>
                <c:pt idx="120">
                  <c:v>2.0036092000000001</c:v>
                </c:pt>
                <c:pt idx="121">
                  <c:v>1.99989163</c:v>
                </c:pt>
                <c:pt idx="122">
                  <c:v>1.99619243</c:v>
                </c:pt>
                <c:pt idx="123">
                  <c:v>1.9927142</c:v>
                </c:pt>
                <c:pt idx="124">
                  <c:v>1.98923147</c:v>
                </c:pt>
                <c:pt idx="125">
                  <c:v>1.985646</c:v>
                </c:pt>
                <c:pt idx="126">
                  <c:v>1.98192185</c:v>
                </c:pt>
                <c:pt idx="127">
                  <c:v>1.9777258799999999</c:v>
                </c:pt>
                <c:pt idx="128">
                  <c:v>1.97326011</c:v>
                </c:pt>
                <c:pt idx="129">
                  <c:v>1.96846151</c:v>
                </c:pt>
                <c:pt idx="130">
                  <c:v>1.96327428</c:v>
                </c:pt>
                <c:pt idx="131">
                  <c:v>1.95787423</c:v>
                </c:pt>
                <c:pt idx="132">
                  <c:v>1.9542122</c:v>
                </c:pt>
                <c:pt idx="133">
                  <c:v>1.9417181800000001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39-894F-B29E-21196764258F}"/>
            </c:ext>
          </c:extLst>
        </c:ser>
        <c:ser>
          <c:idx val="16"/>
          <c:order val="4"/>
          <c:tx>
            <c:v>P05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redo_20220618!$BL$441:$BL$574</c:f>
              <c:numCache>
                <c:formatCode>General</c:formatCode>
                <c:ptCount val="134"/>
                <c:pt idx="0">
                  <c:v>2.0083736350999999</c:v>
                </c:pt>
                <c:pt idx="1">
                  <c:v>2.0122487370000002</c:v>
                </c:pt>
                <c:pt idx="2">
                  <c:v>2.0093519851999999</c:v>
                </c:pt>
                <c:pt idx="3">
                  <c:v>2.0114073069999998</c:v>
                </c:pt>
                <c:pt idx="4">
                  <c:v>2.0116431609999998</c:v>
                </c:pt>
                <c:pt idx="5">
                  <c:v>2.014059246</c:v>
                </c:pt>
                <c:pt idx="6">
                  <c:v>2.0140976410000002</c:v>
                </c:pt>
                <c:pt idx="7">
                  <c:v>2.014423055</c:v>
                </c:pt>
                <c:pt idx="8">
                  <c:v>2.016186722</c:v>
                </c:pt>
                <c:pt idx="9">
                  <c:v>2.017433923</c:v>
                </c:pt>
                <c:pt idx="10">
                  <c:v>2.0188741870000002</c:v>
                </c:pt>
                <c:pt idx="11">
                  <c:v>2.0256006370000001</c:v>
                </c:pt>
                <c:pt idx="12">
                  <c:v>2.0318055949999998</c:v>
                </c:pt>
                <c:pt idx="13">
                  <c:v>2.0388633239999998</c:v>
                </c:pt>
                <c:pt idx="14">
                  <c:v>2.050953206</c:v>
                </c:pt>
                <c:pt idx="15">
                  <c:v>2.0627526459999999</c:v>
                </c:pt>
                <c:pt idx="16">
                  <c:v>2.0755472560000001</c:v>
                </c:pt>
                <c:pt idx="17">
                  <c:v>2.084135597</c:v>
                </c:pt>
                <c:pt idx="18">
                  <c:v>2.0849677629999999</c:v>
                </c:pt>
                <c:pt idx="19">
                  <c:v>2.0814080289999999</c:v>
                </c:pt>
                <c:pt idx="20">
                  <c:v>2.0828316180000002</c:v>
                </c:pt>
                <c:pt idx="21">
                  <c:v>2.0898667999999998</c:v>
                </c:pt>
                <c:pt idx="22">
                  <c:v>2.0981099090000002</c:v>
                </c:pt>
                <c:pt idx="23">
                  <c:v>2.1101967199999998</c:v>
                </c:pt>
                <c:pt idx="24">
                  <c:v>2.12308297</c:v>
                </c:pt>
                <c:pt idx="25">
                  <c:v>2.1338710499999998</c:v>
                </c:pt>
                <c:pt idx="26">
                  <c:v>2.1359561999999999</c:v>
                </c:pt>
                <c:pt idx="27">
                  <c:v>2.1366350600000001</c:v>
                </c:pt>
                <c:pt idx="28">
                  <c:v>2.1360653200000002</c:v>
                </c:pt>
                <c:pt idx="29">
                  <c:v>2.1394396599999999</c:v>
                </c:pt>
                <c:pt idx="30">
                  <c:v>2.1495629200000002</c:v>
                </c:pt>
                <c:pt idx="31">
                  <c:v>2.1688086000000002</c:v>
                </c:pt>
                <c:pt idx="32">
                  <c:v>2.1864955500000001</c:v>
                </c:pt>
                <c:pt idx="33">
                  <c:v>2.2064231400000001</c:v>
                </c:pt>
                <c:pt idx="34">
                  <c:v>2.2241905900000001</c:v>
                </c:pt>
                <c:pt idx="35">
                  <c:v>2.2438726500000001</c:v>
                </c:pt>
                <c:pt idx="36">
                  <c:v>2.2726013699999998</c:v>
                </c:pt>
                <c:pt idx="37">
                  <c:v>2.30928822</c:v>
                </c:pt>
                <c:pt idx="38">
                  <c:v>2.3544051100000001</c:v>
                </c:pt>
                <c:pt idx="39">
                  <c:v>2.4156368600000002</c:v>
                </c:pt>
                <c:pt idx="40">
                  <c:v>2.4885031099999999</c:v>
                </c:pt>
                <c:pt idx="41">
                  <c:v>2.57296017</c:v>
                </c:pt>
                <c:pt idx="42">
                  <c:v>2.6545366000000001</c:v>
                </c:pt>
                <c:pt idx="43">
                  <c:v>2.7439831699999999</c:v>
                </c:pt>
                <c:pt idx="44">
                  <c:v>2.8245028599999999</c:v>
                </c:pt>
                <c:pt idx="45">
                  <c:v>2.89915638</c:v>
                </c:pt>
                <c:pt idx="46">
                  <c:v>2.96023813</c:v>
                </c:pt>
                <c:pt idx="47">
                  <c:v>3.0064026999999998</c:v>
                </c:pt>
                <c:pt idx="48">
                  <c:v>3.0335777999999998</c:v>
                </c:pt>
                <c:pt idx="49">
                  <c:v>3.0557061999999999</c:v>
                </c:pt>
                <c:pt idx="50">
                  <c:v>3.0740221000000001</c:v>
                </c:pt>
                <c:pt idx="51">
                  <c:v>3.0944795000000003</c:v>
                </c:pt>
                <c:pt idx="52">
                  <c:v>3.1203219999999998</c:v>
                </c:pt>
                <c:pt idx="53">
                  <c:v>3.1492328999999999</c:v>
                </c:pt>
                <c:pt idx="54">
                  <c:v>3.1805455</c:v>
                </c:pt>
                <c:pt idx="55">
                  <c:v>3.1989204</c:v>
                </c:pt>
                <c:pt idx="56">
                  <c:v>3.2115198999999999</c:v>
                </c:pt>
                <c:pt idx="57">
                  <c:v>3.2184007000000001</c:v>
                </c:pt>
                <c:pt idx="58">
                  <c:v>3.2220909999999998</c:v>
                </c:pt>
                <c:pt idx="59">
                  <c:v>3.2279553999999999</c:v>
                </c:pt>
                <c:pt idx="60">
                  <c:v>3.2427364000000001</c:v>
                </c:pt>
                <c:pt idx="61">
                  <c:v>3.2519616</c:v>
                </c:pt>
                <c:pt idx="62">
                  <c:v>3.2660543999999998</c:v>
                </c:pt>
                <c:pt idx="63">
                  <c:v>3.2875375</c:v>
                </c:pt>
                <c:pt idx="64">
                  <c:v>3.2991782000000001</c:v>
                </c:pt>
                <c:pt idx="65">
                  <c:v>3.3189194</c:v>
                </c:pt>
                <c:pt idx="66">
                  <c:v>3.3313189000000003</c:v>
                </c:pt>
                <c:pt idx="67">
                  <c:v>3.3402501999999998</c:v>
                </c:pt>
                <c:pt idx="68">
                  <c:v>3.3485389999999997</c:v>
                </c:pt>
                <c:pt idx="69">
                  <c:v>3.3561652</c:v>
                </c:pt>
                <c:pt idx="70">
                  <c:v>3.3590966</c:v>
                </c:pt>
                <c:pt idx="71">
                  <c:v>3.3639650000000003</c:v>
                </c:pt>
                <c:pt idx="72">
                  <c:v>3.3705560999999999</c:v>
                </c:pt>
                <c:pt idx="73">
                  <c:v>3.3753010000000003</c:v>
                </c:pt>
                <c:pt idx="74">
                  <c:v>3.3880743</c:v>
                </c:pt>
                <c:pt idx="75">
                  <c:v>3.3996827999999999</c:v>
                </c:pt>
                <c:pt idx="76">
                  <c:v>3.4053341000000001</c:v>
                </c:pt>
                <c:pt idx="77">
                  <c:v>3.4121924999999997</c:v>
                </c:pt>
                <c:pt idx="78">
                  <c:v>3.4228858</c:v>
                </c:pt>
                <c:pt idx="79">
                  <c:v>3.4200108</c:v>
                </c:pt>
                <c:pt idx="80">
                  <c:v>3.4083603</c:v>
                </c:pt>
                <c:pt idx="81">
                  <c:v>3.3915299000000001</c:v>
                </c:pt>
                <c:pt idx="82">
                  <c:v>3.3726096000000001</c:v>
                </c:pt>
                <c:pt idx="83">
                  <c:v>3.3516620000000001</c:v>
                </c:pt>
                <c:pt idx="84">
                  <c:v>3.3254030999999999</c:v>
                </c:pt>
                <c:pt idx="85">
                  <c:v>3.3044497000000002</c:v>
                </c:pt>
                <c:pt idx="86">
                  <c:v>3.2814367999999998</c:v>
                </c:pt>
                <c:pt idx="87">
                  <c:v>3.2567344</c:v>
                </c:pt>
                <c:pt idx="88">
                  <c:v>3.2340765</c:v>
                </c:pt>
                <c:pt idx="89">
                  <c:v>3.2098899000000003</c:v>
                </c:pt>
                <c:pt idx="90">
                  <c:v>3.1931351000000001</c:v>
                </c:pt>
                <c:pt idx="91">
                  <c:v>3.1715276000000001</c:v>
                </c:pt>
                <c:pt idx="92">
                  <c:v>3.1570232000000003</c:v>
                </c:pt>
                <c:pt idx="93">
                  <c:v>3.1396622000000001</c:v>
                </c:pt>
                <c:pt idx="94">
                  <c:v>3.1247973</c:v>
                </c:pt>
                <c:pt idx="95">
                  <c:v>3.1164472000000001</c:v>
                </c:pt>
                <c:pt idx="96">
                  <c:v>3.0999911</c:v>
                </c:pt>
                <c:pt idx="97">
                  <c:v>3.0911391999999998</c:v>
                </c:pt>
                <c:pt idx="98">
                  <c:v>3.0801632999999997</c:v>
                </c:pt>
                <c:pt idx="99">
                  <c:v>3.0672207</c:v>
                </c:pt>
                <c:pt idx="100">
                  <c:v>3.0513218000000002</c:v>
                </c:pt>
                <c:pt idx="101">
                  <c:v>3.0398855</c:v>
                </c:pt>
                <c:pt idx="102">
                  <c:v>3.0247375000000001</c:v>
                </c:pt>
                <c:pt idx="103">
                  <c:v>3.0172512999999999</c:v>
                </c:pt>
                <c:pt idx="104">
                  <c:v>3.0027970000000002</c:v>
                </c:pt>
                <c:pt idx="105">
                  <c:v>2.9889888</c:v>
                </c:pt>
                <c:pt idx="106">
                  <c:v>2.9768618600000001</c:v>
                </c:pt>
                <c:pt idx="107">
                  <c:v>2.9665127600000001</c:v>
                </c:pt>
                <c:pt idx="108">
                  <c:v>2.9605517400000001</c:v>
                </c:pt>
                <c:pt idx="109">
                  <c:v>2.9520087500000001</c:v>
                </c:pt>
                <c:pt idx="110">
                  <c:v>2.94808812</c:v>
                </c:pt>
                <c:pt idx="111">
                  <c:v>2.9410781099999999</c:v>
                </c:pt>
                <c:pt idx="112">
                  <c:v>2.9427528199999999</c:v>
                </c:pt>
                <c:pt idx="113">
                  <c:v>2.9407274700000001</c:v>
                </c:pt>
                <c:pt idx="114">
                  <c:v>2.9399391499999998</c:v>
                </c:pt>
                <c:pt idx="115">
                  <c:v>2.9412208899999999</c:v>
                </c:pt>
                <c:pt idx="116">
                  <c:v>2.9413650599999999</c:v>
                </c:pt>
                <c:pt idx="117">
                  <c:v>2.9428301800000001</c:v>
                </c:pt>
                <c:pt idx="118">
                  <c:v>2.9413149700000001</c:v>
                </c:pt>
                <c:pt idx="119">
                  <c:v>2.9435965299999998</c:v>
                </c:pt>
                <c:pt idx="120">
                  <c:v>2.9453104100000003</c:v>
                </c:pt>
                <c:pt idx="121">
                  <c:v>2.9459680399999999</c:v>
                </c:pt>
                <c:pt idx="122">
                  <c:v>2.9420345000000001</c:v>
                </c:pt>
                <c:pt idx="123">
                  <c:v>2.9440350400000002</c:v>
                </c:pt>
                <c:pt idx="124">
                  <c:v>2.94412618</c:v>
                </c:pt>
                <c:pt idx="125">
                  <c:v>2.9411105900000001</c:v>
                </c:pt>
                <c:pt idx="126">
                  <c:v>2.9405029000000003</c:v>
                </c:pt>
                <c:pt idx="127">
                  <c:v>2.9356650399999999</c:v>
                </c:pt>
                <c:pt idx="128">
                  <c:v>2.9374908099999999</c:v>
                </c:pt>
                <c:pt idx="129">
                  <c:v>2.9329198999999999</c:v>
                </c:pt>
                <c:pt idx="130">
                  <c:v>2.9265337699999998</c:v>
                </c:pt>
                <c:pt idx="131">
                  <c:v>2.9268144700000001</c:v>
                </c:pt>
                <c:pt idx="132">
                  <c:v>2.9273387899999999</c:v>
                </c:pt>
                <c:pt idx="133">
                  <c:v>2.9236871500000001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D39-894F-B29E-21196764258F}"/>
            </c:ext>
          </c:extLst>
        </c:ser>
        <c:ser>
          <c:idx val="22"/>
          <c:order val="5"/>
          <c:tx>
            <c:v>P05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redo_20220618!$BM$441:$BM$574</c:f>
              <c:numCache>
                <c:formatCode>General</c:formatCode>
                <c:ptCount val="134"/>
                <c:pt idx="0">
                  <c:v>2.0020012185999998</c:v>
                </c:pt>
                <c:pt idx="1">
                  <c:v>2.0023538653999999</c:v>
                </c:pt>
                <c:pt idx="2">
                  <c:v>2.0027483266999999</c:v>
                </c:pt>
                <c:pt idx="3">
                  <c:v>2.0030030887999999</c:v>
                </c:pt>
                <c:pt idx="4">
                  <c:v>2.0034827068999999</c:v>
                </c:pt>
                <c:pt idx="5">
                  <c:v>2.004197708</c:v>
                </c:pt>
                <c:pt idx="6">
                  <c:v>2.0051999713000002</c:v>
                </c:pt>
                <c:pt idx="7">
                  <c:v>2.0062348952</c:v>
                </c:pt>
                <c:pt idx="8">
                  <c:v>2.0077491918999999</c:v>
                </c:pt>
                <c:pt idx="9">
                  <c:v>2.0095728522999998</c:v>
                </c:pt>
                <c:pt idx="10">
                  <c:v>2.0130590260000001</c:v>
                </c:pt>
                <c:pt idx="11">
                  <c:v>2.0173106349999999</c:v>
                </c:pt>
                <c:pt idx="12">
                  <c:v>2.023239351</c:v>
                </c:pt>
                <c:pt idx="13">
                  <c:v>2.0291591329999998</c:v>
                </c:pt>
                <c:pt idx="14">
                  <c:v>2.034823152</c:v>
                </c:pt>
                <c:pt idx="15">
                  <c:v>2.0388324959999999</c:v>
                </c:pt>
                <c:pt idx="16">
                  <c:v>2.0395021309999999</c:v>
                </c:pt>
                <c:pt idx="17">
                  <c:v>2.0396660670000002</c:v>
                </c:pt>
                <c:pt idx="18">
                  <c:v>2.0404726750000002</c:v>
                </c:pt>
                <c:pt idx="19">
                  <c:v>2.040488721</c:v>
                </c:pt>
                <c:pt idx="20">
                  <c:v>2.0409955709999998</c:v>
                </c:pt>
                <c:pt idx="21">
                  <c:v>2.041797335</c:v>
                </c:pt>
                <c:pt idx="22">
                  <c:v>2.0432476679999998</c:v>
                </c:pt>
                <c:pt idx="23">
                  <c:v>2.0454809140000001</c:v>
                </c:pt>
                <c:pt idx="24">
                  <c:v>2.0476001679999998</c:v>
                </c:pt>
                <c:pt idx="25">
                  <c:v>2.0511638840000002</c:v>
                </c:pt>
                <c:pt idx="26">
                  <c:v>2.0551564039999999</c:v>
                </c:pt>
                <c:pt idx="27">
                  <c:v>2.0601515680000002</c:v>
                </c:pt>
                <c:pt idx="28">
                  <c:v>2.065706145</c:v>
                </c:pt>
                <c:pt idx="29">
                  <c:v>2.071998571</c:v>
                </c:pt>
                <c:pt idx="30">
                  <c:v>2.080822682</c:v>
                </c:pt>
                <c:pt idx="31">
                  <c:v>2.0927655089999999</c:v>
                </c:pt>
                <c:pt idx="32">
                  <c:v>2.1106100699999999</c:v>
                </c:pt>
                <c:pt idx="33">
                  <c:v>2.1319561999999999</c:v>
                </c:pt>
                <c:pt idx="34">
                  <c:v>2.1604697100000001</c:v>
                </c:pt>
                <c:pt idx="35">
                  <c:v>2.1915935800000002</c:v>
                </c:pt>
                <c:pt idx="36">
                  <c:v>2.2299146599999999</c:v>
                </c:pt>
                <c:pt idx="37">
                  <c:v>2.2756000900000002</c:v>
                </c:pt>
                <c:pt idx="38">
                  <c:v>2.3256712500000001</c:v>
                </c:pt>
                <c:pt idx="39">
                  <c:v>2.3832631399999999</c:v>
                </c:pt>
                <c:pt idx="40">
                  <c:v>2.4437701700000001</c:v>
                </c:pt>
                <c:pt idx="41">
                  <c:v>2.5116432899999999</c:v>
                </c:pt>
                <c:pt idx="42">
                  <c:v>2.5798980399999998</c:v>
                </c:pt>
                <c:pt idx="43">
                  <c:v>2.6507927100000002</c:v>
                </c:pt>
                <c:pt idx="44">
                  <c:v>2.7180064800000001</c:v>
                </c:pt>
                <c:pt idx="45">
                  <c:v>2.7829720600000001</c:v>
                </c:pt>
                <c:pt idx="46">
                  <c:v>2.8488742999999999</c:v>
                </c:pt>
                <c:pt idx="47">
                  <c:v>2.9122657800000002</c:v>
                </c:pt>
                <c:pt idx="48">
                  <c:v>2.9739078299999999</c:v>
                </c:pt>
                <c:pt idx="49">
                  <c:v>3.0254788000000001</c:v>
                </c:pt>
                <c:pt idx="50">
                  <c:v>3.0712254000000003</c:v>
                </c:pt>
                <c:pt idx="51">
                  <c:v>3.1070969000000002</c:v>
                </c:pt>
                <c:pt idx="52">
                  <c:v>3.1413450999999997</c:v>
                </c:pt>
                <c:pt idx="53">
                  <c:v>3.1761761000000002</c:v>
                </c:pt>
                <c:pt idx="54">
                  <c:v>3.2120031999999998</c:v>
                </c:pt>
                <c:pt idx="55">
                  <c:v>3.2478937999999999</c:v>
                </c:pt>
                <c:pt idx="56">
                  <c:v>3.2781552</c:v>
                </c:pt>
                <c:pt idx="57">
                  <c:v>3.3053793000000002</c:v>
                </c:pt>
                <c:pt idx="58">
                  <c:v>3.3279705000000002</c:v>
                </c:pt>
                <c:pt idx="59">
                  <c:v>3.3452177999999999</c:v>
                </c:pt>
                <c:pt idx="60">
                  <c:v>3.3555913999999998</c:v>
                </c:pt>
                <c:pt idx="61">
                  <c:v>3.3577136000000003</c:v>
                </c:pt>
                <c:pt idx="62">
                  <c:v>3.3482059</c:v>
                </c:pt>
                <c:pt idx="63">
                  <c:v>3.3322881</c:v>
                </c:pt>
                <c:pt idx="64">
                  <c:v>3.3083608</c:v>
                </c:pt>
                <c:pt idx="65">
                  <c:v>3.2894915999999998</c:v>
                </c:pt>
                <c:pt idx="66">
                  <c:v>3.2739073999999997</c:v>
                </c:pt>
                <c:pt idx="67">
                  <c:v>3.2629060000000001</c:v>
                </c:pt>
                <c:pt idx="68">
                  <c:v>3.2575609000000001</c:v>
                </c:pt>
                <c:pt idx="69">
                  <c:v>3.2528208999999997</c:v>
                </c:pt>
                <c:pt idx="70">
                  <c:v>3.2532207</c:v>
                </c:pt>
                <c:pt idx="71">
                  <c:v>3.2541888999999999</c:v>
                </c:pt>
                <c:pt idx="72">
                  <c:v>3.2556874000000002</c:v>
                </c:pt>
                <c:pt idx="73">
                  <c:v>3.2575085000000001</c:v>
                </c:pt>
                <c:pt idx="74">
                  <c:v>3.2597050000000003</c:v>
                </c:pt>
                <c:pt idx="75">
                  <c:v>3.2618670999999999</c:v>
                </c:pt>
                <c:pt idx="76">
                  <c:v>3.2659266000000002</c:v>
                </c:pt>
                <c:pt idx="77">
                  <c:v>3.2714198000000003</c:v>
                </c:pt>
                <c:pt idx="78">
                  <c:v>3.2784374000000001</c:v>
                </c:pt>
                <c:pt idx="79">
                  <c:v>3.2860085000000003</c:v>
                </c:pt>
                <c:pt idx="80">
                  <c:v>3.2918411999999999</c:v>
                </c:pt>
                <c:pt idx="81">
                  <c:v>3.2951471000000003</c:v>
                </c:pt>
                <c:pt idx="82">
                  <c:v>3.2949896000000001</c:v>
                </c:pt>
                <c:pt idx="83">
                  <c:v>3.2904445999999998</c:v>
                </c:pt>
                <c:pt idx="84">
                  <c:v>3.2811944999999998</c:v>
                </c:pt>
                <c:pt idx="85">
                  <c:v>3.2696301999999999</c:v>
                </c:pt>
                <c:pt idx="86">
                  <c:v>3.2553402</c:v>
                </c:pt>
                <c:pt idx="87">
                  <c:v>3.2401777000000003</c:v>
                </c:pt>
                <c:pt idx="88">
                  <c:v>3.2256473999999997</c:v>
                </c:pt>
                <c:pt idx="89">
                  <c:v>3.2099818</c:v>
                </c:pt>
                <c:pt idx="90">
                  <c:v>3.1957953999999997</c:v>
                </c:pt>
                <c:pt idx="91">
                  <c:v>3.1829609999999997</c:v>
                </c:pt>
                <c:pt idx="92">
                  <c:v>3.1714538999999999</c:v>
                </c:pt>
                <c:pt idx="93">
                  <c:v>3.160307</c:v>
                </c:pt>
                <c:pt idx="94">
                  <c:v>3.1502714999999997</c:v>
                </c:pt>
                <c:pt idx="95">
                  <c:v>3.1406628999999997</c:v>
                </c:pt>
                <c:pt idx="96">
                  <c:v>3.1327672</c:v>
                </c:pt>
                <c:pt idx="97">
                  <c:v>3.1260107000000001</c:v>
                </c:pt>
                <c:pt idx="98">
                  <c:v>3.1193831999999997</c:v>
                </c:pt>
                <c:pt idx="99">
                  <c:v>3.1131751999999997</c:v>
                </c:pt>
                <c:pt idx="100">
                  <c:v>3.1070960000000003</c:v>
                </c:pt>
                <c:pt idx="101">
                  <c:v>3.0988088999999999</c:v>
                </c:pt>
                <c:pt idx="102">
                  <c:v>3.0908259999999999</c:v>
                </c:pt>
                <c:pt idx="103">
                  <c:v>3.0825401000000001</c:v>
                </c:pt>
                <c:pt idx="104">
                  <c:v>3.0735931999999999</c:v>
                </c:pt>
                <c:pt idx="105">
                  <c:v>3.0655257000000002</c:v>
                </c:pt>
                <c:pt idx="106">
                  <c:v>3.0582348000000001</c:v>
                </c:pt>
                <c:pt idx="107">
                  <c:v>3.0527657000000001</c:v>
                </c:pt>
                <c:pt idx="108">
                  <c:v>3.0485892999999997</c:v>
                </c:pt>
                <c:pt idx="109">
                  <c:v>3.0452135</c:v>
                </c:pt>
                <c:pt idx="110">
                  <c:v>3.0426641000000001</c:v>
                </c:pt>
                <c:pt idx="111">
                  <c:v>3.0401173999999997</c:v>
                </c:pt>
                <c:pt idx="112">
                  <c:v>3.0377805000000002</c:v>
                </c:pt>
                <c:pt idx="113">
                  <c:v>3.0354739999999998</c:v>
                </c:pt>
                <c:pt idx="114">
                  <c:v>3.0328686</c:v>
                </c:pt>
                <c:pt idx="115">
                  <c:v>3.0304399000000002</c:v>
                </c:pt>
                <c:pt idx="116">
                  <c:v>3.0278685999999997</c:v>
                </c:pt>
                <c:pt idx="117">
                  <c:v>3.0247929</c:v>
                </c:pt>
                <c:pt idx="118">
                  <c:v>3.0218192999999998</c:v>
                </c:pt>
                <c:pt idx="119">
                  <c:v>3.0182514</c:v>
                </c:pt>
                <c:pt idx="120">
                  <c:v>3.0146389</c:v>
                </c:pt>
                <c:pt idx="121">
                  <c:v>3.0107774000000003</c:v>
                </c:pt>
                <c:pt idx="122">
                  <c:v>3.0061555000000002</c:v>
                </c:pt>
                <c:pt idx="123">
                  <c:v>3.0014361000000003</c:v>
                </c:pt>
                <c:pt idx="124">
                  <c:v>2.9961172500000002</c:v>
                </c:pt>
                <c:pt idx="125">
                  <c:v>2.9903072399999999</c:v>
                </c:pt>
                <c:pt idx="126">
                  <c:v>2.9844719099999999</c:v>
                </c:pt>
                <c:pt idx="127">
                  <c:v>2.9776785299999999</c:v>
                </c:pt>
                <c:pt idx="128">
                  <c:v>2.9711924999999999</c:v>
                </c:pt>
                <c:pt idx="129">
                  <c:v>2.9646479000000001</c:v>
                </c:pt>
                <c:pt idx="130">
                  <c:v>2.9575476699999999</c:v>
                </c:pt>
                <c:pt idx="131">
                  <c:v>2.9507921800000001</c:v>
                </c:pt>
                <c:pt idx="132">
                  <c:v>2.9464635100000001</c:v>
                </c:pt>
                <c:pt idx="133">
                  <c:v>2.9326147000000002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D39-894F-B29E-21196764258F}"/>
            </c:ext>
          </c:extLst>
        </c:ser>
        <c:ser>
          <c:idx val="23"/>
          <c:order val="6"/>
          <c:tx>
            <c:v>P07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redo_20220618!$BN$441:$BN$574</c:f>
              <c:numCache>
                <c:formatCode>General</c:formatCode>
                <c:ptCount val="134"/>
                <c:pt idx="0">
                  <c:v>3.0084902544999998</c:v>
                </c:pt>
                <c:pt idx="1">
                  <c:v>3.0090782495999999</c:v>
                </c:pt>
                <c:pt idx="2">
                  <c:v>3.0108606999999998</c:v>
                </c:pt>
                <c:pt idx="3">
                  <c:v>3.0094982599</c:v>
                </c:pt>
                <c:pt idx="4">
                  <c:v>3.0130662109999999</c:v>
                </c:pt>
                <c:pt idx="5">
                  <c:v>3.011025112</c:v>
                </c:pt>
                <c:pt idx="6">
                  <c:v>3.0121272029999999</c:v>
                </c:pt>
                <c:pt idx="7">
                  <c:v>3.0144562279999998</c:v>
                </c:pt>
                <c:pt idx="8">
                  <c:v>3.018912222</c:v>
                </c:pt>
                <c:pt idx="9">
                  <c:v>3.0188520150000002</c:v>
                </c:pt>
                <c:pt idx="10">
                  <c:v>3.022628654</c:v>
                </c:pt>
                <c:pt idx="11">
                  <c:v>3.0241618629999998</c:v>
                </c:pt>
                <c:pt idx="12">
                  <c:v>3.0314628610000001</c:v>
                </c:pt>
                <c:pt idx="13">
                  <c:v>3.03771762</c:v>
                </c:pt>
                <c:pt idx="14">
                  <c:v>3.0497710730000001</c:v>
                </c:pt>
                <c:pt idx="15">
                  <c:v>3.0618882599999999</c:v>
                </c:pt>
                <c:pt idx="16">
                  <c:v>3.073250968</c:v>
                </c:pt>
                <c:pt idx="17">
                  <c:v>3.0792779619999999</c:v>
                </c:pt>
                <c:pt idx="18">
                  <c:v>3.0809688300000002</c:v>
                </c:pt>
                <c:pt idx="19">
                  <c:v>3.0797402460000001</c:v>
                </c:pt>
                <c:pt idx="20">
                  <c:v>3.0803926719999999</c:v>
                </c:pt>
                <c:pt idx="21">
                  <c:v>3.0857187110000002</c:v>
                </c:pt>
                <c:pt idx="22">
                  <c:v>3.0959809329999999</c:v>
                </c:pt>
                <c:pt idx="23">
                  <c:v>3.10541299</c:v>
                </c:pt>
                <c:pt idx="24">
                  <c:v>3.1191821000000002</c:v>
                </c:pt>
                <c:pt idx="25">
                  <c:v>3.1264207100000001</c:v>
                </c:pt>
                <c:pt idx="26">
                  <c:v>3.1310482799999999</c:v>
                </c:pt>
                <c:pt idx="27">
                  <c:v>3.1301361299999999</c:v>
                </c:pt>
                <c:pt idx="28">
                  <c:v>3.13081487</c:v>
                </c:pt>
                <c:pt idx="29">
                  <c:v>3.13518126</c:v>
                </c:pt>
                <c:pt idx="30">
                  <c:v>3.1452818200000001</c:v>
                </c:pt>
                <c:pt idx="31">
                  <c:v>3.1614853200000002</c:v>
                </c:pt>
                <c:pt idx="32">
                  <c:v>3.18339186</c:v>
                </c:pt>
                <c:pt idx="33">
                  <c:v>3.2019531799999998</c:v>
                </c:pt>
                <c:pt idx="34">
                  <c:v>3.2184368299999999</c:v>
                </c:pt>
                <c:pt idx="35">
                  <c:v>3.2395969899999999</c:v>
                </c:pt>
                <c:pt idx="36">
                  <c:v>3.2685079699999999</c:v>
                </c:pt>
                <c:pt idx="37">
                  <c:v>3.3050091300000002</c:v>
                </c:pt>
                <c:pt idx="38">
                  <c:v>3.3541266099999998</c:v>
                </c:pt>
                <c:pt idx="39">
                  <c:v>3.41581622</c:v>
                </c:pt>
                <c:pt idx="40">
                  <c:v>3.4825075000000001</c:v>
                </c:pt>
                <c:pt idx="41">
                  <c:v>3.56378387</c:v>
                </c:pt>
                <c:pt idx="42">
                  <c:v>3.64079614</c:v>
                </c:pt>
                <c:pt idx="43">
                  <c:v>3.7256852399999998</c:v>
                </c:pt>
                <c:pt idx="44">
                  <c:v>3.8041449699999998</c:v>
                </c:pt>
                <c:pt idx="45">
                  <c:v>3.8749806700000002</c:v>
                </c:pt>
                <c:pt idx="46">
                  <c:v>3.93372659</c:v>
                </c:pt>
                <c:pt idx="47">
                  <c:v>3.9746651200000001</c:v>
                </c:pt>
                <c:pt idx="48">
                  <c:v>4.0036411999999997</c:v>
                </c:pt>
                <c:pt idx="49">
                  <c:v>4.0258067000000004</c:v>
                </c:pt>
                <c:pt idx="50">
                  <c:v>4.0483457999999999</c:v>
                </c:pt>
                <c:pt idx="51">
                  <c:v>4.0683159</c:v>
                </c:pt>
                <c:pt idx="52">
                  <c:v>4.1041721999999998</c:v>
                </c:pt>
                <c:pt idx="53">
                  <c:v>4.1302855000000003</c:v>
                </c:pt>
                <c:pt idx="54">
                  <c:v>4.1621541999999998</c:v>
                </c:pt>
                <c:pt idx="55">
                  <c:v>4.1806117</c:v>
                </c:pt>
                <c:pt idx="56">
                  <c:v>4.1924630000000001</c:v>
                </c:pt>
                <c:pt idx="57">
                  <c:v>4.2025427000000004</c:v>
                </c:pt>
                <c:pt idx="58">
                  <c:v>4.2087770999999998</c:v>
                </c:pt>
                <c:pt idx="59">
                  <c:v>4.2147189000000003</c:v>
                </c:pt>
                <c:pt idx="60">
                  <c:v>4.2295338000000005</c:v>
                </c:pt>
                <c:pt idx="61">
                  <c:v>4.2413297999999999</c:v>
                </c:pt>
                <c:pt idx="62">
                  <c:v>4.2584153000000002</c:v>
                </c:pt>
                <c:pt idx="63">
                  <c:v>4.2750501999999999</c:v>
                </c:pt>
                <c:pt idx="64">
                  <c:v>4.2911790999999999</c:v>
                </c:pt>
                <c:pt idx="65">
                  <c:v>4.3052703000000001</c:v>
                </c:pt>
                <c:pt idx="66">
                  <c:v>4.3202560999999999</c:v>
                </c:pt>
                <c:pt idx="67">
                  <c:v>4.3306383000000004</c:v>
                </c:pt>
                <c:pt idx="68">
                  <c:v>4.3403746000000005</c:v>
                </c:pt>
                <c:pt idx="69">
                  <c:v>4.3468317000000001</c:v>
                </c:pt>
                <c:pt idx="70">
                  <c:v>4.3451377000000004</c:v>
                </c:pt>
                <c:pt idx="71">
                  <c:v>4.3525301000000001</c:v>
                </c:pt>
                <c:pt idx="72">
                  <c:v>4.3583660999999996</c:v>
                </c:pt>
                <c:pt idx="73">
                  <c:v>4.3622044999999998</c:v>
                </c:pt>
                <c:pt idx="74">
                  <c:v>4.3707922000000003</c:v>
                </c:pt>
                <c:pt idx="75">
                  <c:v>4.3784144999999999</c:v>
                </c:pt>
                <c:pt idx="76">
                  <c:v>4.3836645000000001</c:v>
                </c:pt>
                <c:pt idx="77">
                  <c:v>4.3962646000000003</c:v>
                </c:pt>
                <c:pt idx="78">
                  <c:v>4.3974165000000003</c:v>
                </c:pt>
                <c:pt idx="79">
                  <c:v>4.3919525000000004</c:v>
                </c:pt>
                <c:pt idx="80">
                  <c:v>4.3804075000000005</c:v>
                </c:pt>
                <c:pt idx="81">
                  <c:v>4.3697312000000004</c:v>
                </c:pt>
                <c:pt idx="82">
                  <c:v>4.3462541999999997</c:v>
                </c:pt>
                <c:pt idx="83">
                  <c:v>4.3288066999999995</c:v>
                </c:pt>
                <c:pt idx="84">
                  <c:v>4.3064193</c:v>
                </c:pt>
                <c:pt idx="85">
                  <c:v>4.2856822999999995</c:v>
                </c:pt>
                <c:pt idx="86">
                  <c:v>4.2626567</c:v>
                </c:pt>
                <c:pt idx="87">
                  <c:v>4.2446941000000002</c:v>
                </c:pt>
                <c:pt idx="88">
                  <c:v>4.2279308000000002</c:v>
                </c:pt>
                <c:pt idx="89">
                  <c:v>4.2053567000000003</c:v>
                </c:pt>
                <c:pt idx="90">
                  <c:v>4.1891236999999997</c:v>
                </c:pt>
                <c:pt idx="91">
                  <c:v>4.1749808999999996</c:v>
                </c:pt>
                <c:pt idx="92">
                  <c:v>4.1517721000000005</c:v>
                </c:pt>
                <c:pt idx="93">
                  <c:v>4.1419294000000004</c:v>
                </c:pt>
                <c:pt idx="94">
                  <c:v>4.1218677000000001</c:v>
                </c:pt>
                <c:pt idx="95">
                  <c:v>4.1114217000000002</c:v>
                </c:pt>
                <c:pt idx="96">
                  <c:v>4.0974389000000002</c:v>
                </c:pt>
                <c:pt idx="97">
                  <c:v>4.0880957999999996</c:v>
                </c:pt>
                <c:pt idx="98">
                  <c:v>4.0723669000000005</c:v>
                </c:pt>
                <c:pt idx="99">
                  <c:v>4.0621814999999994</c:v>
                </c:pt>
                <c:pt idx="100">
                  <c:v>4.0500597000000003</c:v>
                </c:pt>
                <c:pt idx="101">
                  <c:v>4.0394283</c:v>
                </c:pt>
                <c:pt idx="102">
                  <c:v>4.0268370999999998</c:v>
                </c:pt>
                <c:pt idx="103">
                  <c:v>4.0117862999999998</c:v>
                </c:pt>
                <c:pt idx="104">
                  <c:v>4.0022792000000003</c:v>
                </c:pt>
                <c:pt idx="105">
                  <c:v>3.9917736000000001</c:v>
                </c:pt>
                <c:pt idx="106">
                  <c:v>3.9825251000000002</c:v>
                </c:pt>
                <c:pt idx="107">
                  <c:v>3.9728248700000002</c:v>
                </c:pt>
                <c:pt idx="108">
                  <c:v>3.96586455</c:v>
                </c:pt>
                <c:pt idx="109">
                  <c:v>3.9616198599999999</c:v>
                </c:pt>
                <c:pt idx="110">
                  <c:v>3.9569941599999998</c:v>
                </c:pt>
                <c:pt idx="111">
                  <c:v>3.9557852499999999</c:v>
                </c:pt>
                <c:pt idx="112">
                  <c:v>3.9510364899999999</c:v>
                </c:pt>
                <c:pt idx="113">
                  <c:v>3.9546320100000001</c:v>
                </c:pt>
                <c:pt idx="114">
                  <c:v>3.9537255199999999</c:v>
                </c:pt>
                <c:pt idx="115">
                  <c:v>3.9554750300000001</c:v>
                </c:pt>
                <c:pt idx="116">
                  <c:v>3.9545186999999999</c:v>
                </c:pt>
                <c:pt idx="117">
                  <c:v>3.95913658</c:v>
                </c:pt>
                <c:pt idx="118">
                  <c:v>3.95948419</c:v>
                </c:pt>
                <c:pt idx="119">
                  <c:v>3.9604740299999999</c:v>
                </c:pt>
                <c:pt idx="120">
                  <c:v>3.9630111299999999</c:v>
                </c:pt>
                <c:pt idx="121">
                  <c:v>3.9595299800000001</c:v>
                </c:pt>
                <c:pt idx="122">
                  <c:v>3.96011845</c:v>
                </c:pt>
                <c:pt idx="123">
                  <c:v>3.95994124</c:v>
                </c:pt>
                <c:pt idx="124">
                  <c:v>3.9573234199999998</c:v>
                </c:pt>
                <c:pt idx="125">
                  <c:v>3.95603105</c:v>
                </c:pt>
                <c:pt idx="126">
                  <c:v>3.9512362100000002</c:v>
                </c:pt>
                <c:pt idx="127">
                  <c:v>3.9515507899999998</c:v>
                </c:pt>
                <c:pt idx="128">
                  <c:v>3.9481104199999999</c:v>
                </c:pt>
                <c:pt idx="129">
                  <c:v>3.9422545100000002</c:v>
                </c:pt>
                <c:pt idx="130">
                  <c:v>3.9425438399999999</c:v>
                </c:pt>
                <c:pt idx="131">
                  <c:v>3.93878547</c:v>
                </c:pt>
                <c:pt idx="132">
                  <c:v>3.9401766600000001</c:v>
                </c:pt>
                <c:pt idx="133">
                  <c:v>3.9382283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D39-894F-B29E-21196764258F}"/>
            </c:ext>
          </c:extLst>
        </c:ser>
        <c:ser>
          <c:idx val="29"/>
          <c:order val="7"/>
          <c:tx>
            <c:v>P07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redo_20220618!$BO$441:$BO$574</c:f>
              <c:numCache>
                <c:formatCode>General</c:formatCode>
                <c:ptCount val="134"/>
                <c:pt idx="0">
                  <c:v>3.0018738418000002</c:v>
                </c:pt>
                <c:pt idx="1">
                  <c:v>3.0022282116999999</c:v>
                </c:pt>
                <c:pt idx="2">
                  <c:v>3.0026127543999999</c:v>
                </c:pt>
                <c:pt idx="3">
                  <c:v>3.0028561551999999</c:v>
                </c:pt>
                <c:pt idx="4">
                  <c:v>3.0033261118999999</c:v>
                </c:pt>
                <c:pt idx="5">
                  <c:v>3.0040355285000002</c:v>
                </c:pt>
                <c:pt idx="6">
                  <c:v>3.0050515739999999</c:v>
                </c:pt>
                <c:pt idx="7">
                  <c:v>3.0060921434000001</c:v>
                </c:pt>
                <c:pt idx="8">
                  <c:v>3.0076227084</c:v>
                </c:pt>
                <c:pt idx="9">
                  <c:v>3.0094718203999999</c:v>
                </c:pt>
                <c:pt idx="10">
                  <c:v>3.013031673</c:v>
                </c:pt>
                <c:pt idx="11">
                  <c:v>3.0173699040000002</c:v>
                </c:pt>
                <c:pt idx="12">
                  <c:v>3.0234090039999999</c:v>
                </c:pt>
                <c:pt idx="13">
                  <c:v>3.029395251</c:v>
                </c:pt>
                <c:pt idx="14">
                  <c:v>3.0350217449999999</c:v>
                </c:pt>
                <c:pt idx="15">
                  <c:v>3.0389395769999998</c:v>
                </c:pt>
                <c:pt idx="16">
                  <c:v>3.0395211409999998</c:v>
                </c:pt>
                <c:pt idx="17">
                  <c:v>3.0396240329999999</c:v>
                </c:pt>
                <c:pt idx="18">
                  <c:v>3.0404041890000002</c:v>
                </c:pt>
                <c:pt idx="19">
                  <c:v>3.040444339</c:v>
                </c:pt>
                <c:pt idx="20">
                  <c:v>3.0410555779999999</c:v>
                </c:pt>
                <c:pt idx="21">
                  <c:v>3.0419381059999999</c:v>
                </c:pt>
                <c:pt idx="22">
                  <c:v>3.0434316259999998</c:v>
                </c:pt>
                <c:pt idx="23">
                  <c:v>3.0456743579999999</c:v>
                </c:pt>
                <c:pt idx="24">
                  <c:v>3.0477354679999999</c:v>
                </c:pt>
                <c:pt idx="25">
                  <c:v>3.0512398570000001</c:v>
                </c:pt>
                <c:pt idx="26">
                  <c:v>3.055154768</c:v>
                </c:pt>
                <c:pt idx="27">
                  <c:v>3.0600616129999998</c:v>
                </c:pt>
                <c:pt idx="28">
                  <c:v>3.0654841199999998</c:v>
                </c:pt>
                <c:pt idx="29">
                  <c:v>3.0715927120000002</c:v>
                </c:pt>
                <c:pt idx="30">
                  <c:v>3.0801417569999998</c:v>
                </c:pt>
                <c:pt idx="31">
                  <c:v>3.0916826070000001</c:v>
                </c:pt>
                <c:pt idx="32">
                  <c:v>3.1088895499999998</c:v>
                </c:pt>
                <c:pt idx="33">
                  <c:v>3.1294563800000001</c:v>
                </c:pt>
                <c:pt idx="34">
                  <c:v>3.1571032199999998</c:v>
                </c:pt>
                <c:pt idx="35">
                  <c:v>3.1875854700000001</c:v>
                </c:pt>
                <c:pt idx="36">
                  <c:v>3.22542368</c:v>
                </c:pt>
                <c:pt idx="37">
                  <c:v>3.2707183</c:v>
                </c:pt>
                <c:pt idx="38">
                  <c:v>3.3203452699999998</c:v>
                </c:pt>
                <c:pt idx="39">
                  <c:v>3.3772041399999999</c:v>
                </c:pt>
                <c:pt idx="40">
                  <c:v>3.4368789400000002</c:v>
                </c:pt>
                <c:pt idx="41">
                  <c:v>3.5036842699999999</c:v>
                </c:pt>
                <c:pt idx="42">
                  <c:v>3.57098418</c:v>
                </c:pt>
                <c:pt idx="43">
                  <c:v>3.64068682</c:v>
                </c:pt>
                <c:pt idx="44">
                  <c:v>3.7068096499999998</c:v>
                </c:pt>
                <c:pt idx="45">
                  <c:v>3.77037552</c:v>
                </c:pt>
                <c:pt idx="46">
                  <c:v>3.8345951999999999</c:v>
                </c:pt>
                <c:pt idx="47">
                  <c:v>3.8960087200000002</c:v>
                </c:pt>
                <c:pt idx="48">
                  <c:v>3.9552512399999999</c:v>
                </c:pt>
                <c:pt idx="49">
                  <c:v>4.0049580000000002</c:v>
                </c:pt>
                <c:pt idx="50">
                  <c:v>4.0494044000000002</c:v>
                </c:pt>
                <c:pt idx="51">
                  <c:v>4.0849715</c:v>
                </c:pt>
                <c:pt idx="52">
                  <c:v>4.1195070999999999</c:v>
                </c:pt>
                <c:pt idx="53">
                  <c:v>4.1549433000000002</c:v>
                </c:pt>
                <c:pt idx="54">
                  <c:v>4.1916150000000005</c:v>
                </c:pt>
                <c:pt idx="55">
                  <c:v>4.2286345999999995</c:v>
                </c:pt>
                <c:pt idx="56">
                  <c:v>4.2601635</c:v>
                </c:pt>
                <c:pt idx="57">
                  <c:v>4.2887399999999998</c:v>
                </c:pt>
                <c:pt idx="58">
                  <c:v>4.3126256000000005</c:v>
                </c:pt>
                <c:pt idx="59">
                  <c:v>4.3311780999999998</c:v>
                </c:pt>
                <c:pt idx="60">
                  <c:v>4.3429307000000001</c:v>
                </c:pt>
                <c:pt idx="61">
                  <c:v>4.3465303999999998</c:v>
                </c:pt>
                <c:pt idx="62">
                  <c:v>4.3387194999999998</c:v>
                </c:pt>
                <c:pt idx="63">
                  <c:v>4.3246652000000001</c:v>
                </c:pt>
                <c:pt idx="64">
                  <c:v>4.3029685000000004</c:v>
                </c:pt>
                <c:pt idx="65">
                  <c:v>4.2863509000000004</c:v>
                </c:pt>
                <c:pt idx="66">
                  <c:v>4.2729524000000003</c:v>
                </c:pt>
                <c:pt idx="67">
                  <c:v>4.2638204999999996</c:v>
                </c:pt>
                <c:pt idx="68">
                  <c:v>4.2599388000000005</c:v>
                </c:pt>
                <c:pt idx="69">
                  <c:v>4.2563168999999998</c:v>
                </c:pt>
                <c:pt idx="70">
                  <c:v>4.2575962000000001</c:v>
                </c:pt>
                <c:pt idx="71">
                  <c:v>4.2593415999999999</c:v>
                </c:pt>
                <c:pt idx="72">
                  <c:v>4.2614644999999998</c:v>
                </c:pt>
                <c:pt idx="73">
                  <c:v>4.2638534000000003</c:v>
                </c:pt>
                <c:pt idx="74">
                  <c:v>4.2665486999999995</c:v>
                </c:pt>
                <c:pt idx="75">
                  <c:v>4.2690421999999995</c:v>
                </c:pt>
                <c:pt idx="76">
                  <c:v>4.2733103999999997</c:v>
                </c:pt>
                <c:pt idx="77">
                  <c:v>4.2788057999999998</c:v>
                </c:pt>
                <c:pt idx="78">
                  <c:v>4.2856369999999995</c:v>
                </c:pt>
                <c:pt idx="79">
                  <c:v>4.2927412</c:v>
                </c:pt>
                <c:pt idx="80">
                  <c:v>4.2979531</c:v>
                </c:pt>
                <c:pt idx="81">
                  <c:v>4.3003893</c:v>
                </c:pt>
                <c:pt idx="82">
                  <c:v>4.2993036</c:v>
                </c:pt>
                <c:pt idx="83">
                  <c:v>4.2936896999999998</c:v>
                </c:pt>
                <c:pt idx="84">
                  <c:v>4.2833272000000004</c:v>
                </c:pt>
                <c:pt idx="85">
                  <c:v>4.2707924999999998</c:v>
                </c:pt>
                <c:pt idx="86">
                  <c:v>4.2556367000000002</c:v>
                </c:pt>
                <c:pt idx="87">
                  <c:v>4.2397667999999999</c:v>
                </c:pt>
                <c:pt idx="88">
                  <c:v>4.2246454</c:v>
                </c:pt>
                <c:pt idx="89">
                  <c:v>4.2083900999999999</c:v>
                </c:pt>
                <c:pt idx="90">
                  <c:v>4.1937081999999997</c:v>
                </c:pt>
                <c:pt idx="91">
                  <c:v>4.1805260000000004</c:v>
                </c:pt>
                <c:pt idx="92">
                  <c:v>4.1688511999999998</c:v>
                </c:pt>
                <c:pt idx="93">
                  <c:v>4.1577288000000001</c:v>
                </c:pt>
                <c:pt idx="94">
                  <c:v>4.1479081999999998</c:v>
                </c:pt>
                <c:pt idx="95">
                  <c:v>4.1385589999999999</c:v>
                </c:pt>
                <c:pt idx="96">
                  <c:v>4.1310378999999999</c:v>
                </c:pt>
                <c:pt idx="97">
                  <c:v>4.1246182000000005</c:v>
                </c:pt>
                <c:pt idx="98">
                  <c:v>4.1183209999999999</c:v>
                </c:pt>
                <c:pt idx="99">
                  <c:v>4.1124963000000001</c:v>
                </c:pt>
                <c:pt idx="100">
                  <c:v>4.1068499999999997</c:v>
                </c:pt>
                <c:pt idx="101">
                  <c:v>4.0990820000000001</c:v>
                </c:pt>
                <c:pt idx="102">
                  <c:v>4.0916753999999997</c:v>
                </c:pt>
                <c:pt idx="103">
                  <c:v>4.0839989000000001</c:v>
                </c:pt>
                <c:pt idx="104">
                  <c:v>4.0756873999999996</c:v>
                </c:pt>
                <c:pt idx="105">
                  <c:v>4.0681408999999995</c:v>
                </c:pt>
                <c:pt idx="106">
                  <c:v>4.0613197999999997</c:v>
                </c:pt>
                <c:pt idx="107">
                  <c:v>4.0562354999999997</c:v>
                </c:pt>
                <c:pt idx="108">
                  <c:v>4.0524202000000002</c:v>
                </c:pt>
                <c:pt idx="109">
                  <c:v>4.0494247999999997</c:v>
                </c:pt>
                <c:pt idx="110">
                  <c:v>4.0472405</c:v>
                </c:pt>
                <c:pt idx="111">
                  <c:v>4.0451049999999995</c:v>
                </c:pt>
                <c:pt idx="112">
                  <c:v>4.0431942999999997</c:v>
                </c:pt>
                <c:pt idx="113">
                  <c:v>4.0413259999999998</c:v>
                </c:pt>
                <c:pt idx="114">
                  <c:v>4.0392028</c:v>
                </c:pt>
                <c:pt idx="115">
                  <c:v>4.0372249</c:v>
                </c:pt>
                <c:pt idx="116">
                  <c:v>4.0350891000000004</c:v>
                </c:pt>
                <c:pt idx="117">
                  <c:v>4.0324441000000002</c:v>
                </c:pt>
                <c:pt idx="118">
                  <c:v>4.0298292</c:v>
                </c:pt>
                <c:pt idx="119">
                  <c:v>4.0265889999999995</c:v>
                </c:pt>
                <c:pt idx="120">
                  <c:v>4.0232389</c:v>
                </c:pt>
                <c:pt idx="121">
                  <c:v>4.0195862</c:v>
                </c:pt>
                <c:pt idx="122">
                  <c:v>4.0151399000000003</c:v>
                </c:pt>
                <c:pt idx="123">
                  <c:v>4.0105393999999999</c:v>
                </c:pt>
                <c:pt idx="124">
                  <c:v>4.0053076999999995</c:v>
                </c:pt>
                <c:pt idx="125">
                  <c:v>3.99955317</c:v>
                </c:pt>
                <c:pt idx="126">
                  <c:v>3.9937152999999999</c:v>
                </c:pt>
                <c:pt idx="127">
                  <c:v>3.9868980600000001</c:v>
                </c:pt>
                <c:pt idx="128">
                  <c:v>3.9803441299999998</c:v>
                </c:pt>
                <c:pt idx="129">
                  <c:v>3.9736853700000001</c:v>
                </c:pt>
                <c:pt idx="130">
                  <c:v>3.9664503799999999</c:v>
                </c:pt>
                <c:pt idx="131">
                  <c:v>3.9595199800000001</c:v>
                </c:pt>
                <c:pt idx="132">
                  <c:v>3.9550585300000001</c:v>
                </c:pt>
                <c:pt idx="133">
                  <c:v>3.9406357299999999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D39-894F-B29E-21196764258F}"/>
            </c:ext>
          </c:extLst>
        </c:ser>
        <c:ser>
          <c:idx val="30"/>
          <c:order val="8"/>
          <c:tx>
            <c:v>P08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redo_20220618!$BP$441:$BP$574</c:f>
              <c:numCache>
                <c:formatCode>General</c:formatCode>
                <c:ptCount val="134"/>
                <c:pt idx="0">
                  <c:v>4.0069233039999999</c:v>
                </c:pt>
                <c:pt idx="1">
                  <c:v>4.0084926985999996</c:v>
                </c:pt>
                <c:pt idx="2">
                  <c:v>4.0091710725</c:v>
                </c:pt>
                <c:pt idx="3">
                  <c:v>4.0083047274999997</c:v>
                </c:pt>
                <c:pt idx="4">
                  <c:v>4.011025923</c:v>
                </c:pt>
                <c:pt idx="5">
                  <c:v>4.0118489750000004</c:v>
                </c:pt>
                <c:pt idx="6">
                  <c:v>4.0112742250000002</c:v>
                </c:pt>
                <c:pt idx="7">
                  <c:v>4.0132731899999996</c:v>
                </c:pt>
                <c:pt idx="8">
                  <c:v>4.0141186080000004</c:v>
                </c:pt>
                <c:pt idx="9">
                  <c:v>4.0153126300000004</c:v>
                </c:pt>
                <c:pt idx="10">
                  <c:v>4.0165988600000002</c:v>
                </c:pt>
                <c:pt idx="11">
                  <c:v>4.0209144129999999</c:v>
                </c:pt>
                <c:pt idx="12">
                  <c:v>4.0278605230000002</c:v>
                </c:pt>
                <c:pt idx="13">
                  <c:v>4.0319864230000002</c:v>
                </c:pt>
                <c:pt idx="14">
                  <c:v>4.042391265</c:v>
                </c:pt>
                <c:pt idx="15">
                  <c:v>4.0544008189999996</c:v>
                </c:pt>
                <c:pt idx="16">
                  <c:v>4.0701397950000002</c:v>
                </c:pt>
                <c:pt idx="17">
                  <c:v>4.0777473439999996</c:v>
                </c:pt>
                <c:pt idx="18">
                  <c:v>4.0807010369999999</c:v>
                </c:pt>
                <c:pt idx="19">
                  <c:v>4.0784337800000001</c:v>
                </c:pt>
                <c:pt idx="20">
                  <c:v>4.0788976960000003</c:v>
                </c:pt>
                <c:pt idx="21">
                  <c:v>4.0778769290000003</c:v>
                </c:pt>
                <c:pt idx="22">
                  <c:v>4.0856436839999999</c:v>
                </c:pt>
                <c:pt idx="23">
                  <c:v>4.0949766409999997</c:v>
                </c:pt>
                <c:pt idx="24">
                  <c:v>4.1038875099999998</c:v>
                </c:pt>
                <c:pt idx="25">
                  <c:v>4.1097136799999996</c:v>
                </c:pt>
                <c:pt idx="26">
                  <c:v>4.1118755199999999</c:v>
                </c:pt>
                <c:pt idx="27">
                  <c:v>4.1113960199999999</c:v>
                </c:pt>
                <c:pt idx="28">
                  <c:v>4.11074465</c:v>
                </c:pt>
                <c:pt idx="29">
                  <c:v>4.1112766499999998</c:v>
                </c:pt>
                <c:pt idx="30">
                  <c:v>4.1226433599999996</c:v>
                </c:pt>
                <c:pt idx="31">
                  <c:v>4.1321099199999995</c:v>
                </c:pt>
                <c:pt idx="32">
                  <c:v>4.1482246900000002</c:v>
                </c:pt>
                <c:pt idx="33">
                  <c:v>4.1624513700000003</c:v>
                </c:pt>
                <c:pt idx="34">
                  <c:v>4.1805417</c:v>
                </c:pt>
                <c:pt idx="35">
                  <c:v>4.2001649900000002</c:v>
                </c:pt>
                <c:pt idx="36">
                  <c:v>4.2232339200000002</c:v>
                </c:pt>
                <c:pt idx="37">
                  <c:v>4.2523819700000001</c:v>
                </c:pt>
                <c:pt idx="38">
                  <c:v>4.2948580300000003</c:v>
                </c:pt>
                <c:pt idx="39">
                  <c:v>4.3437881200000001</c:v>
                </c:pt>
                <c:pt idx="40">
                  <c:v>4.3970143300000002</c:v>
                </c:pt>
                <c:pt idx="41">
                  <c:v>4.4610839899999997</c:v>
                </c:pt>
                <c:pt idx="42">
                  <c:v>4.5184567199999996</c:v>
                </c:pt>
                <c:pt idx="43">
                  <c:v>4.57826881</c:v>
                </c:pt>
                <c:pt idx="44">
                  <c:v>4.6273117499999996</c:v>
                </c:pt>
                <c:pt idx="45">
                  <c:v>4.6771798999999996</c:v>
                </c:pt>
                <c:pt idx="46">
                  <c:v>4.7163271399999998</c:v>
                </c:pt>
                <c:pt idx="47">
                  <c:v>4.74958087</c:v>
                </c:pt>
                <c:pt idx="48">
                  <c:v>4.77334792</c:v>
                </c:pt>
                <c:pt idx="49">
                  <c:v>4.8010038699999997</c:v>
                </c:pt>
                <c:pt idx="50">
                  <c:v>4.8263077599999997</c:v>
                </c:pt>
                <c:pt idx="51">
                  <c:v>4.8521786499999999</c:v>
                </c:pt>
                <c:pt idx="52">
                  <c:v>4.8792033000000004</c:v>
                </c:pt>
                <c:pt idx="53">
                  <c:v>4.9142690299999998</c:v>
                </c:pt>
                <c:pt idx="54">
                  <c:v>4.9468890200000004</c:v>
                </c:pt>
                <c:pt idx="55">
                  <c:v>4.97340391</c:v>
                </c:pt>
                <c:pt idx="56">
                  <c:v>4.99200848</c:v>
                </c:pt>
                <c:pt idx="57">
                  <c:v>5.0080448000000004</c:v>
                </c:pt>
                <c:pt idx="58">
                  <c:v>5.0196236000000001</c:v>
                </c:pt>
                <c:pt idx="59">
                  <c:v>5.0354583999999996</c:v>
                </c:pt>
                <c:pt idx="60">
                  <c:v>5.0474557999999998</c:v>
                </c:pt>
                <c:pt idx="61">
                  <c:v>5.0655456999999995</c:v>
                </c:pt>
                <c:pt idx="62">
                  <c:v>5.0849337999999999</c:v>
                </c:pt>
                <c:pt idx="63">
                  <c:v>5.1028134999999999</c:v>
                </c:pt>
                <c:pt idx="64">
                  <c:v>5.1217908000000003</c:v>
                </c:pt>
                <c:pt idx="65">
                  <c:v>5.1408763000000004</c:v>
                </c:pt>
                <c:pt idx="66">
                  <c:v>5.1680177</c:v>
                </c:pt>
                <c:pt idx="67">
                  <c:v>5.1915700000000005</c:v>
                </c:pt>
                <c:pt idx="68">
                  <c:v>5.2136865999999999</c:v>
                </c:pt>
                <c:pt idx="69">
                  <c:v>5.2368204</c:v>
                </c:pt>
                <c:pt idx="70">
                  <c:v>5.2574301000000006</c:v>
                </c:pt>
                <c:pt idx="71">
                  <c:v>5.2868925000000004</c:v>
                </c:pt>
                <c:pt idx="72">
                  <c:v>5.3040520999999998</c:v>
                </c:pt>
                <c:pt idx="73">
                  <c:v>5.3293182999999997</c:v>
                </c:pt>
                <c:pt idx="74">
                  <c:v>5.3452663999999999</c:v>
                </c:pt>
                <c:pt idx="75">
                  <c:v>5.3617930000000005</c:v>
                </c:pt>
                <c:pt idx="76">
                  <c:v>5.3804756999999999</c:v>
                </c:pt>
                <c:pt idx="77">
                  <c:v>5.3901450000000004</c:v>
                </c:pt>
                <c:pt idx="78">
                  <c:v>5.3962592000000003</c:v>
                </c:pt>
                <c:pt idx="79">
                  <c:v>5.3974586000000002</c:v>
                </c:pt>
                <c:pt idx="80">
                  <c:v>5.3924339999999997</c:v>
                </c:pt>
                <c:pt idx="81">
                  <c:v>5.3852346000000004</c:v>
                </c:pt>
                <c:pt idx="82">
                  <c:v>5.3732325000000003</c:v>
                </c:pt>
                <c:pt idx="83">
                  <c:v>5.3630673</c:v>
                </c:pt>
                <c:pt idx="84">
                  <c:v>5.3536771999999999</c:v>
                </c:pt>
                <c:pt idx="85">
                  <c:v>5.3431797999999997</c:v>
                </c:pt>
                <c:pt idx="86">
                  <c:v>5.3342178000000002</c:v>
                </c:pt>
                <c:pt idx="87">
                  <c:v>5.3234157</c:v>
                </c:pt>
                <c:pt idx="88">
                  <c:v>5.3131974</c:v>
                </c:pt>
                <c:pt idx="89">
                  <c:v>5.3011317</c:v>
                </c:pt>
                <c:pt idx="90">
                  <c:v>5.2906143999999999</c:v>
                </c:pt>
                <c:pt idx="91">
                  <c:v>5.2759955999999999</c:v>
                </c:pt>
                <c:pt idx="92">
                  <c:v>5.2597564999999999</c:v>
                </c:pt>
                <c:pt idx="93">
                  <c:v>5.2441472999999998</c:v>
                </c:pt>
                <c:pt idx="94">
                  <c:v>5.2234384</c:v>
                </c:pt>
                <c:pt idx="95">
                  <c:v>5.2042611999999995</c:v>
                </c:pt>
                <c:pt idx="96">
                  <c:v>5.1891660999999996</c:v>
                </c:pt>
                <c:pt idx="97">
                  <c:v>5.1750781000000003</c:v>
                </c:pt>
                <c:pt idx="98">
                  <c:v>5.1541413</c:v>
                </c:pt>
                <c:pt idx="99">
                  <c:v>5.1398273999999997</c:v>
                </c:pt>
                <c:pt idx="100">
                  <c:v>5.1256632</c:v>
                </c:pt>
                <c:pt idx="101">
                  <c:v>5.1093757000000002</c:v>
                </c:pt>
                <c:pt idx="102">
                  <c:v>5.0929570999999996</c:v>
                </c:pt>
                <c:pt idx="103">
                  <c:v>5.0796320999999995</c:v>
                </c:pt>
                <c:pt idx="104">
                  <c:v>5.0680662999999999</c:v>
                </c:pt>
                <c:pt idx="105">
                  <c:v>5.0552773000000002</c:v>
                </c:pt>
                <c:pt idx="106">
                  <c:v>5.0427401999999999</c:v>
                </c:pt>
                <c:pt idx="107">
                  <c:v>5.0323611000000001</c:v>
                </c:pt>
                <c:pt idx="108">
                  <c:v>5.0302448000000002</c:v>
                </c:pt>
                <c:pt idx="109">
                  <c:v>5.0227789999999999</c:v>
                </c:pt>
                <c:pt idx="110">
                  <c:v>5.0134451999999996</c:v>
                </c:pt>
                <c:pt idx="111">
                  <c:v>5.0161394999999995</c:v>
                </c:pt>
                <c:pt idx="112">
                  <c:v>5.0137220999999998</c:v>
                </c:pt>
                <c:pt idx="113">
                  <c:v>5.0135237000000004</c:v>
                </c:pt>
                <c:pt idx="114">
                  <c:v>5.0126162000000001</c:v>
                </c:pt>
                <c:pt idx="115">
                  <c:v>5.0137533000000003</c:v>
                </c:pt>
                <c:pt idx="116">
                  <c:v>5.0151161999999996</c:v>
                </c:pt>
                <c:pt idx="117">
                  <c:v>5.0183990000000005</c:v>
                </c:pt>
                <c:pt idx="118">
                  <c:v>5.0176359999999995</c:v>
                </c:pt>
                <c:pt idx="119">
                  <c:v>5.0188331000000002</c:v>
                </c:pt>
                <c:pt idx="120">
                  <c:v>5.0226657000000001</c:v>
                </c:pt>
                <c:pt idx="121">
                  <c:v>5.0239666999999999</c:v>
                </c:pt>
                <c:pt idx="122">
                  <c:v>5.0243535999999995</c:v>
                </c:pt>
                <c:pt idx="123">
                  <c:v>5.0250973999999999</c:v>
                </c:pt>
                <c:pt idx="124">
                  <c:v>5.0243783000000004</c:v>
                </c:pt>
                <c:pt idx="125">
                  <c:v>5.0242057999999998</c:v>
                </c:pt>
                <c:pt idx="126">
                  <c:v>5.0262934999999995</c:v>
                </c:pt>
                <c:pt idx="127">
                  <c:v>5.0258278999999995</c:v>
                </c:pt>
                <c:pt idx="128">
                  <c:v>5.0226541999999998</c:v>
                </c:pt>
                <c:pt idx="129">
                  <c:v>5.0218233000000003</c:v>
                </c:pt>
                <c:pt idx="130">
                  <c:v>5.0218857999999997</c:v>
                </c:pt>
                <c:pt idx="131">
                  <c:v>5.0206019</c:v>
                </c:pt>
                <c:pt idx="132">
                  <c:v>5.0172416000000002</c:v>
                </c:pt>
                <c:pt idx="133">
                  <c:v>5.0125166999999999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D39-894F-B29E-21196764258F}"/>
            </c:ext>
          </c:extLst>
        </c:ser>
        <c:ser>
          <c:idx val="36"/>
          <c:order val="9"/>
          <c:tx>
            <c:v>P08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redo_20220618!$BQ$441:$BQ$574</c:f>
              <c:numCache>
                <c:formatCode>General</c:formatCode>
                <c:ptCount val="134"/>
                <c:pt idx="0">
                  <c:v>4.0007741136400004</c:v>
                </c:pt>
                <c:pt idx="1">
                  <c:v>4.0010875094999996</c:v>
                </c:pt>
                <c:pt idx="2">
                  <c:v>4.0014254826000002</c:v>
                </c:pt>
                <c:pt idx="3">
                  <c:v>4.0016394480999997</c:v>
                </c:pt>
                <c:pt idx="4">
                  <c:v>4.0020729283999996</c:v>
                </c:pt>
                <c:pt idx="5">
                  <c:v>4.0027821636000001</c:v>
                </c:pt>
                <c:pt idx="6">
                  <c:v>4.0038168679000004</c:v>
                </c:pt>
                <c:pt idx="7">
                  <c:v>4.0049232024999997</c:v>
                </c:pt>
                <c:pt idx="8">
                  <c:v>4.0065450787000003</c:v>
                </c:pt>
                <c:pt idx="9">
                  <c:v>4.0086346331999998</c:v>
                </c:pt>
                <c:pt idx="10">
                  <c:v>4.0124769550000003</c:v>
                </c:pt>
                <c:pt idx="11">
                  <c:v>4.01732171</c:v>
                </c:pt>
                <c:pt idx="12">
                  <c:v>4.0240593990000004</c:v>
                </c:pt>
                <c:pt idx="13">
                  <c:v>4.0312978470000003</c:v>
                </c:pt>
                <c:pt idx="14">
                  <c:v>4.0383442340000002</c:v>
                </c:pt>
                <c:pt idx="15">
                  <c:v>4.0436711120000002</c:v>
                </c:pt>
                <c:pt idx="16">
                  <c:v>4.0450719250000002</c:v>
                </c:pt>
                <c:pt idx="17">
                  <c:v>4.0446685760000003</c:v>
                </c:pt>
                <c:pt idx="18">
                  <c:v>4.044188836</c:v>
                </c:pt>
                <c:pt idx="19">
                  <c:v>4.0440821729999996</c:v>
                </c:pt>
                <c:pt idx="20">
                  <c:v>4.0459926370000003</c:v>
                </c:pt>
                <c:pt idx="21">
                  <c:v>4.0482073439999997</c:v>
                </c:pt>
                <c:pt idx="22">
                  <c:v>4.050374122</c:v>
                </c:pt>
                <c:pt idx="23">
                  <c:v>4.0521984209999999</c:v>
                </c:pt>
                <c:pt idx="24">
                  <c:v>4.0526401810000001</c:v>
                </c:pt>
                <c:pt idx="25">
                  <c:v>4.0538576439999998</c:v>
                </c:pt>
                <c:pt idx="26">
                  <c:v>4.0552926070000002</c:v>
                </c:pt>
                <c:pt idx="27">
                  <c:v>4.0580249899999998</c:v>
                </c:pt>
                <c:pt idx="28">
                  <c:v>4.0618329409999996</c:v>
                </c:pt>
                <c:pt idx="29">
                  <c:v>4.06661904</c:v>
                </c:pt>
                <c:pt idx="30">
                  <c:v>4.0737364710000001</c:v>
                </c:pt>
                <c:pt idx="31">
                  <c:v>4.0833336960000004</c:v>
                </c:pt>
                <c:pt idx="32">
                  <c:v>4.097172853</c:v>
                </c:pt>
                <c:pt idx="33">
                  <c:v>4.1133056899999998</c:v>
                </c:pt>
                <c:pt idx="34">
                  <c:v>4.1340567200000002</c:v>
                </c:pt>
                <c:pt idx="35">
                  <c:v>4.1556167999999998</c:v>
                </c:pt>
                <c:pt idx="36">
                  <c:v>4.1804854499999999</c:v>
                </c:pt>
                <c:pt idx="37">
                  <c:v>4.2102150199999997</c:v>
                </c:pt>
                <c:pt idx="38">
                  <c:v>4.2437528499999999</c:v>
                </c:pt>
                <c:pt idx="39">
                  <c:v>4.2834988899999997</c:v>
                </c:pt>
                <c:pt idx="40">
                  <c:v>4.3280350900000002</c:v>
                </c:pt>
                <c:pt idx="41">
                  <c:v>4.3794760300000002</c:v>
                </c:pt>
                <c:pt idx="42">
                  <c:v>4.4347854</c:v>
                </c:pt>
                <c:pt idx="43">
                  <c:v>4.4942820799999996</c:v>
                </c:pt>
                <c:pt idx="44">
                  <c:v>4.5541487199999997</c:v>
                </c:pt>
                <c:pt idx="45">
                  <c:v>4.6132115100000002</c:v>
                </c:pt>
                <c:pt idx="46">
                  <c:v>4.6732255900000004</c:v>
                </c:pt>
                <c:pt idx="47">
                  <c:v>4.7305925000000002</c:v>
                </c:pt>
                <c:pt idx="48">
                  <c:v>4.78477306</c:v>
                </c:pt>
                <c:pt idx="49">
                  <c:v>4.8300854099999997</c:v>
                </c:pt>
                <c:pt idx="50">
                  <c:v>4.8689512099999996</c:v>
                </c:pt>
                <c:pt idx="51">
                  <c:v>4.8978793899999999</c:v>
                </c:pt>
                <c:pt idx="52">
                  <c:v>4.9230986200000002</c:v>
                </c:pt>
                <c:pt idx="53">
                  <c:v>4.9467023399999999</c:v>
                </c:pt>
                <c:pt idx="54">
                  <c:v>4.9706144700000001</c:v>
                </c:pt>
                <c:pt idx="55">
                  <c:v>4.9945362500000003</c:v>
                </c:pt>
                <c:pt idx="56">
                  <c:v>5.0170798000000003</c:v>
                </c:pt>
                <c:pt idx="57">
                  <c:v>5.0387211000000001</c:v>
                </c:pt>
                <c:pt idx="58">
                  <c:v>5.0600322000000002</c:v>
                </c:pt>
                <c:pt idx="59">
                  <c:v>5.0795899000000002</c:v>
                </c:pt>
                <c:pt idx="60">
                  <c:v>5.0981911000000002</c:v>
                </c:pt>
                <c:pt idx="61">
                  <c:v>5.1162948999999998</c:v>
                </c:pt>
                <c:pt idx="62">
                  <c:v>5.1297832999999997</c:v>
                </c:pt>
                <c:pt idx="63">
                  <c:v>5.1399154999999999</c:v>
                </c:pt>
                <c:pt idx="64">
                  <c:v>5.1455310000000001</c:v>
                </c:pt>
                <c:pt idx="65">
                  <c:v>5.1538842999999996</c:v>
                </c:pt>
                <c:pt idx="66">
                  <c:v>5.1633874999999998</c:v>
                </c:pt>
                <c:pt idx="67">
                  <c:v>5.1762132000000003</c:v>
                </c:pt>
                <c:pt idx="68">
                  <c:v>5.1910822000000003</c:v>
                </c:pt>
                <c:pt idx="69">
                  <c:v>5.2047502999999997</c:v>
                </c:pt>
                <c:pt idx="70">
                  <c:v>5.2197621000000005</c:v>
                </c:pt>
                <c:pt idx="71">
                  <c:v>5.2340502000000004</c:v>
                </c:pt>
                <c:pt idx="72">
                  <c:v>5.2458378000000003</c:v>
                </c:pt>
                <c:pt idx="73">
                  <c:v>5.2565717000000003</c:v>
                </c:pt>
                <c:pt idx="74">
                  <c:v>5.2674596999999999</c:v>
                </c:pt>
                <c:pt idx="75">
                  <c:v>5.2759844999999999</c:v>
                </c:pt>
                <c:pt idx="76">
                  <c:v>5.2861715</c:v>
                </c:pt>
                <c:pt idx="77">
                  <c:v>5.2970915000000005</c:v>
                </c:pt>
                <c:pt idx="78">
                  <c:v>5.3075028</c:v>
                </c:pt>
                <c:pt idx="79">
                  <c:v>5.3195429999999995</c:v>
                </c:pt>
                <c:pt idx="80">
                  <c:v>5.3299342000000003</c:v>
                </c:pt>
                <c:pt idx="81">
                  <c:v>5.3379840000000005</c:v>
                </c:pt>
                <c:pt idx="82">
                  <c:v>5.3439787000000001</c:v>
                </c:pt>
                <c:pt idx="83">
                  <c:v>5.3455095999999998</c:v>
                </c:pt>
                <c:pt idx="84">
                  <c:v>5.3431101999999999</c:v>
                </c:pt>
                <c:pt idx="85">
                  <c:v>5.3377895999999998</c:v>
                </c:pt>
                <c:pt idx="86">
                  <c:v>5.3289588999999999</c:v>
                </c:pt>
                <c:pt idx="87">
                  <c:v>5.3175302000000002</c:v>
                </c:pt>
                <c:pt idx="88">
                  <c:v>5.3047680000000001</c:v>
                </c:pt>
                <c:pt idx="89">
                  <c:v>5.2883469000000005</c:v>
                </c:pt>
                <c:pt idx="90">
                  <c:v>5.2714593999999995</c:v>
                </c:pt>
                <c:pt idx="91">
                  <c:v>5.2543708000000002</c:v>
                </c:pt>
                <c:pt idx="92">
                  <c:v>5.2375631</c:v>
                </c:pt>
                <c:pt idx="93">
                  <c:v>5.2212316999999997</c:v>
                </c:pt>
                <c:pt idx="94">
                  <c:v>5.2069823</c:v>
                </c:pt>
                <c:pt idx="95">
                  <c:v>5.1924054000000002</c:v>
                </c:pt>
                <c:pt idx="96">
                  <c:v>5.1805576000000002</c:v>
                </c:pt>
                <c:pt idx="97">
                  <c:v>5.1698627999999998</c:v>
                </c:pt>
                <c:pt idx="98">
                  <c:v>5.1606142999999998</c:v>
                </c:pt>
                <c:pt idx="99">
                  <c:v>5.1518186000000004</c:v>
                </c:pt>
                <c:pt idx="100">
                  <c:v>5.1445948999999995</c:v>
                </c:pt>
                <c:pt idx="101">
                  <c:v>5.1362544999999997</c:v>
                </c:pt>
                <c:pt idx="102">
                  <c:v>5.1281388000000003</c:v>
                </c:pt>
                <c:pt idx="103">
                  <c:v>5.1200786000000003</c:v>
                </c:pt>
                <c:pt idx="104">
                  <c:v>5.1118135999999996</c:v>
                </c:pt>
                <c:pt idx="105">
                  <c:v>5.1039718000000001</c:v>
                </c:pt>
                <c:pt idx="106">
                  <c:v>5.0967468</c:v>
                </c:pt>
                <c:pt idx="107">
                  <c:v>5.0912044000000005</c:v>
                </c:pt>
                <c:pt idx="108">
                  <c:v>5.087021</c:v>
                </c:pt>
                <c:pt idx="109">
                  <c:v>5.0836386999999998</c:v>
                </c:pt>
                <c:pt idx="110">
                  <c:v>5.0810969000000004</c:v>
                </c:pt>
                <c:pt idx="111">
                  <c:v>5.0786914999999997</c:v>
                </c:pt>
                <c:pt idx="112">
                  <c:v>5.0766757</c:v>
                </c:pt>
                <c:pt idx="113">
                  <c:v>5.0750532000000002</c:v>
                </c:pt>
                <c:pt idx="114">
                  <c:v>5.0735413999999999</c:v>
                </c:pt>
                <c:pt idx="115">
                  <c:v>5.0726092999999999</c:v>
                </c:pt>
                <c:pt idx="116">
                  <c:v>5.0718589999999999</c:v>
                </c:pt>
                <c:pt idx="117">
                  <c:v>5.0710274000000002</c:v>
                </c:pt>
                <c:pt idx="118">
                  <c:v>5.0705315999999998</c:v>
                </c:pt>
                <c:pt idx="119">
                  <c:v>5.0698471000000005</c:v>
                </c:pt>
                <c:pt idx="120">
                  <c:v>5.0692503000000002</c:v>
                </c:pt>
                <c:pt idx="121">
                  <c:v>5.0685193000000002</c:v>
                </c:pt>
                <c:pt idx="122">
                  <c:v>5.0673902000000002</c:v>
                </c:pt>
                <c:pt idx="123">
                  <c:v>5.0661155999999998</c:v>
                </c:pt>
                <c:pt idx="124">
                  <c:v>5.0643558999999998</c:v>
                </c:pt>
                <c:pt idx="125">
                  <c:v>5.0620647999999999</c:v>
                </c:pt>
                <c:pt idx="126">
                  <c:v>5.0594228000000001</c:v>
                </c:pt>
                <c:pt idx="127">
                  <c:v>5.0558627999999999</c:v>
                </c:pt>
                <c:pt idx="128">
                  <c:v>5.0518713000000002</c:v>
                </c:pt>
                <c:pt idx="129">
                  <c:v>5.0473137000000001</c:v>
                </c:pt>
                <c:pt idx="130">
                  <c:v>5.0419647000000003</c:v>
                </c:pt>
                <c:pt idx="131">
                  <c:v>5.0362397999999997</c:v>
                </c:pt>
                <c:pt idx="132">
                  <c:v>5.0322563000000002</c:v>
                </c:pt>
                <c:pt idx="133">
                  <c:v>5.0178574999999999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D39-894F-B29E-21196764258F}"/>
            </c:ext>
          </c:extLst>
        </c:ser>
        <c:ser>
          <c:idx val="37"/>
          <c:order val="10"/>
          <c:tx>
            <c:v>P10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redo_20220618!$BR$441:$BR$574</c:f>
              <c:numCache>
                <c:formatCode>General</c:formatCode>
                <c:ptCount val="134"/>
                <c:pt idx="0">
                  <c:v>5.0081225184000004</c:v>
                </c:pt>
                <c:pt idx="1">
                  <c:v>5.0073383208999998</c:v>
                </c:pt>
                <c:pt idx="2">
                  <c:v>5.0076321252999998</c:v>
                </c:pt>
                <c:pt idx="3">
                  <c:v>5.0095767105000002</c:v>
                </c:pt>
                <c:pt idx="4">
                  <c:v>5.0100838669999996</c:v>
                </c:pt>
                <c:pt idx="5">
                  <c:v>5.0131747669999998</c:v>
                </c:pt>
                <c:pt idx="6">
                  <c:v>5.0119247260000002</c:v>
                </c:pt>
                <c:pt idx="7">
                  <c:v>5.0140005160000003</c:v>
                </c:pt>
                <c:pt idx="8">
                  <c:v>5.0153230769999997</c:v>
                </c:pt>
                <c:pt idx="9">
                  <c:v>5.0184676970000002</c:v>
                </c:pt>
                <c:pt idx="10">
                  <c:v>5.0183049559999997</c:v>
                </c:pt>
                <c:pt idx="11">
                  <c:v>5.022399965</c:v>
                </c:pt>
                <c:pt idx="12">
                  <c:v>5.0308051620000001</c:v>
                </c:pt>
                <c:pt idx="13">
                  <c:v>5.0348601139999998</c:v>
                </c:pt>
                <c:pt idx="14">
                  <c:v>5.0481971999999997</c:v>
                </c:pt>
                <c:pt idx="15">
                  <c:v>5.0641768520000001</c:v>
                </c:pt>
                <c:pt idx="16">
                  <c:v>5.0811489539999997</c:v>
                </c:pt>
                <c:pt idx="17">
                  <c:v>5.0889609780000002</c:v>
                </c:pt>
                <c:pt idx="18">
                  <c:v>5.0886284140000004</c:v>
                </c:pt>
                <c:pt idx="19">
                  <c:v>5.0860696860000001</c:v>
                </c:pt>
                <c:pt idx="20">
                  <c:v>5.0800506470000002</c:v>
                </c:pt>
                <c:pt idx="21">
                  <c:v>5.0848259990000004</c:v>
                </c:pt>
                <c:pt idx="22">
                  <c:v>5.0885701670000003</c:v>
                </c:pt>
                <c:pt idx="23">
                  <c:v>5.0968900210000001</c:v>
                </c:pt>
                <c:pt idx="24">
                  <c:v>5.1021500099999999</c:v>
                </c:pt>
                <c:pt idx="25">
                  <c:v>5.1066397300000004</c:v>
                </c:pt>
                <c:pt idx="26">
                  <c:v>5.1081406899999999</c:v>
                </c:pt>
                <c:pt idx="27">
                  <c:v>5.1102666699999997</c:v>
                </c:pt>
                <c:pt idx="28">
                  <c:v>5.1122863599999997</c:v>
                </c:pt>
                <c:pt idx="29">
                  <c:v>5.1150435200000004</c:v>
                </c:pt>
                <c:pt idx="30">
                  <c:v>5.1238776699999997</c:v>
                </c:pt>
                <c:pt idx="31">
                  <c:v>5.1372287500000002</c:v>
                </c:pt>
                <c:pt idx="32">
                  <c:v>5.1521858099999998</c:v>
                </c:pt>
                <c:pt idx="33">
                  <c:v>5.1678633999999999</c:v>
                </c:pt>
                <c:pt idx="34">
                  <c:v>5.1864200299999998</c:v>
                </c:pt>
                <c:pt idx="35">
                  <c:v>5.2089050700000001</c:v>
                </c:pt>
                <c:pt idx="36">
                  <c:v>5.2384029400000003</c:v>
                </c:pt>
                <c:pt idx="37">
                  <c:v>5.2798393099999998</c:v>
                </c:pt>
                <c:pt idx="38">
                  <c:v>5.32560213</c:v>
                </c:pt>
                <c:pt idx="39">
                  <c:v>5.3847095200000004</c:v>
                </c:pt>
                <c:pt idx="40">
                  <c:v>5.4376524799999997</c:v>
                </c:pt>
                <c:pt idx="41">
                  <c:v>5.4917394599999998</c:v>
                </c:pt>
                <c:pt idx="42">
                  <c:v>5.5347687199999998</c:v>
                </c:pt>
                <c:pt idx="43">
                  <c:v>5.5701191100000003</c:v>
                </c:pt>
                <c:pt idx="44">
                  <c:v>5.5978938500000002</c:v>
                </c:pt>
                <c:pt idx="45">
                  <c:v>5.6164117300000003</c:v>
                </c:pt>
                <c:pt idx="46">
                  <c:v>5.63568099</c:v>
                </c:pt>
                <c:pt idx="47">
                  <c:v>5.6513724999999999</c:v>
                </c:pt>
                <c:pt idx="48">
                  <c:v>5.6733124899999998</c:v>
                </c:pt>
                <c:pt idx="49">
                  <c:v>5.6946045600000001</c:v>
                </c:pt>
                <c:pt idx="50">
                  <c:v>5.7214647100000002</c:v>
                </c:pt>
                <c:pt idx="51">
                  <c:v>5.74963552</c:v>
                </c:pt>
                <c:pt idx="52">
                  <c:v>5.78485155</c:v>
                </c:pt>
                <c:pt idx="53">
                  <c:v>5.8166902199999999</c:v>
                </c:pt>
                <c:pt idx="54">
                  <c:v>5.8451909799999999</c:v>
                </c:pt>
                <c:pt idx="55">
                  <c:v>5.8742761999999997</c:v>
                </c:pt>
                <c:pt idx="56">
                  <c:v>5.8959096200000003</c:v>
                </c:pt>
                <c:pt idx="57">
                  <c:v>5.91183836</c:v>
                </c:pt>
                <c:pt idx="58">
                  <c:v>5.9211709399999997</c:v>
                </c:pt>
                <c:pt idx="59">
                  <c:v>5.9321996299999995</c:v>
                </c:pt>
                <c:pt idx="60">
                  <c:v>5.94266877</c:v>
                </c:pt>
                <c:pt idx="61">
                  <c:v>5.9547127900000003</c:v>
                </c:pt>
                <c:pt idx="62">
                  <c:v>5.9705905000000001</c:v>
                </c:pt>
                <c:pt idx="63">
                  <c:v>5.9937668500000001</c:v>
                </c:pt>
                <c:pt idx="64">
                  <c:v>6.0141923999999998</c:v>
                </c:pt>
                <c:pt idx="65">
                  <c:v>6.0434666999999997</c:v>
                </c:pt>
                <c:pt idx="66">
                  <c:v>6.076365</c:v>
                </c:pt>
                <c:pt idx="67">
                  <c:v>6.1136961000000003</c:v>
                </c:pt>
                <c:pt idx="68">
                  <c:v>6.1486514999999997</c:v>
                </c:pt>
                <c:pt idx="69">
                  <c:v>6.1878435999999999</c:v>
                </c:pt>
                <c:pt idx="70">
                  <c:v>6.2251379</c:v>
                </c:pt>
                <c:pt idx="71">
                  <c:v>6.2613386999999996</c:v>
                </c:pt>
                <c:pt idx="72">
                  <c:v>6.2934849000000002</c:v>
                </c:pt>
                <c:pt idx="73">
                  <c:v>6.3217086</c:v>
                </c:pt>
                <c:pt idx="74">
                  <c:v>6.3464523000000002</c:v>
                </c:pt>
                <c:pt idx="75">
                  <c:v>6.3626426</c:v>
                </c:pt>
                <c:pt idx="76">
                  <c:v>6.3833919999999997</c:v>
                </c:pt>
                <c:pt idx="77">
                  <c:v>6.3847569000000002</c:v>
                </c:pt>
                <c:pt idx="78">
                  <c:v>6.3886364000000002</c:v>
                </c:pt>
                <c:pt idx="79">
                  <c:v>6.3840750000000002</c:v>
                </c:pt>
                <c:pt idx="80">
                  <c:v>6.3785951000000001</c:v>
                </c:pt>
                <c:pt idx="81">
                  <c:v>6.3755831999999995</c:v>
                </c:pt>
                <c:pt idx="82">
                  <c:v>6.3622486</c:v>
                </c:pt>
                <c:pt idx="83">
                  <c:v>6.3590154000000005</c:v>
                </c:pt>
                <c:pt idx="84">
                  <c:v>6.3554819</c:v>
                </c:pt>
                <c:pt idx="85">
                  <c:v>6.3520786999999999</c:v>
                </c:pt>
                <c:pt idx="86">
                  <c:v>6.3518005999999998</c:v>
                </c:pt>
                <c:pt idx="87">
                  <c:v>6.3453754</c:v>
                </c:pt>
                <c:pt idx="88">
                  <c:v>6.3442924999999999</c:v>
                </c:pt>
                <c:pt idx="89">
                  <c:v>6.3356653999999999</c:v>
                </c:pt>
                <c:pt idx="90">
                  <c:v>6.3332059000000003</c:v>
                </c:pt>
                <c:pt idx="91">
                  <c:v>6.3219849999999997</c:v>
                </c:pt>
                <c:pt idx="92">
                  <c:v>6.3080506999999999</c:v>
                </c:pt>
                <c:pt idx="93">
                  <c:v>6.2909024000000002</c:v>
                </c:pt>
                <c:pt idx="94">
                  <c:v>6.2779173000000004</c:v>
                </c:pt>
                <c:pt idx="95">
                  <c:v>6.2558597999999996</c:v>
                </c:pt>
                <c:pt idx="96">
                  <c:v>6.2404213999999998</c:v>
                </c:pt>
                <c:pt idx="97">
                  <c:v>6.2194712000000001</c:v>
                </c:pt>
                <c:pt idx="98">
                  <c:v>6.2008350999999999</c:v>
                </c:pt>
                <c:pt idx="99">
                  <c:v>6.1798590000000004</c:v>
                </c:pt>
                <c:pt idx="100">
                  <c:v>6.1625699000000003</c:v>
                </c:pt>
                <c:pt idx="101">
                  <c:v>6.1465063999999998</c:v>
                </c:pt>
                <c:pt idx="102">
                  <c:v>6.1337364000000001</c:v>
                </c:pt>
                <c:pt idx="103">
                  <c:v>6.1183902999999997</c:v>
                </c:pt>
                <c:pt idx="104">
                  <c:v>6.1012911000000001</c:v>
                </c:pt>
                <c:pt idx="105">
                  <c:v>6.0902038999999997</c:v>
                </c:pt>
                <c:pt idx="106">
                  <c:v>6.0802525000000003</c:v>
                </c:pt>
                <c:pt idx="107">
                  <c:v>6.0677156999999999</c:v>
                </c:pt>
                <c:pt idx="108">
                  <c:v>6.0630835000000003</c:v>
                </c:pt>
                <c:pt idx="109">
                  <c:v>6.0555509999999995</c:v>
                </c:pt>
                <c:pt idx="110">
                  <c:v>6.0485683999999997</c:v>
                </c:pt>
                <c:pt idx="111">
                  <c:v>6.0465979000000001</c:v>
                </c:pt>
                <c:pt idx="112">
                  <c:v>6.0472200000000003</c:v>
                </c:pt>
                <c:pt idx="113">
                  <c:v>6.0442188999999997</c:v>
                </c:pt>
                <c:pt idx="114">
                  <c:v>6.0482427999999997</c:v>
                </c:pt>
                <c:pt idx="115">
                  <c:v>6.0427124000000001</c:v>
                </c:pt>
                <c:pt idx="116">
                  <c:v>6.0448754000000005</c:v>
                </c:pt>
                <c:pt idx="117">
                  <c:v>6.0448561999999999</c:v>
                </c:pt>
                <c:pt idx="118">
                  <c:v>6.0453805999999997</c:v>
                </c:pt>
                <c:pt idx="119">
                  <c:v>6.0517672999999998</c:v>
                </c:pt>
                <c:pt idx="120">
                  <c:v>6.0467656000000005</c:v>
                </c:pt>
                <c:pt idx="121">
                  <c:v>6.0457860999999999</c:v>
                </c:pt>
                <c:pt idx="122">
                  <c:v>6.0487497999999995</c:v>
                </c:pt>
                <c:pt idx="123">
                  <c:v>6.0507352999999995</c:v>
                </c:pt>
                <c:pt idx="124">
                  <c:v>6.0489604999999997</c:v>
                </c:pt>
                <c:pt idx="125">
                  <c:v>6.0550508000000001</c:v>
                </c:pt>
                <c:pt idx="126">
                  <c:v>6.0511865</c:v>
                </c:pt>
                <c:pt idx="127">
                  <c:v>6.0536070999999998</c:v>
                </c:pt>
                <c:pt idx="128">
                  <c:v>6.0537913000000003</c:v>
                </c:pt>
                <c:pt idx="129">
                  <c:v>6.0513968</c:v>
                </c:pt>
                <c:pt idx="130">
                  <c:v>6.0495770000000002</c:v>
                </c:pt>
                <c:pt idx="131">
                  <c:v>6.0472622000000005</c:v>
                </c:pt>
                <c:pt idx="132">
                  <c:v>6.0465910000000003</c:v>
                </c:pt>
                <c:pt idx="133">
                  <c:v>6.0433745000000005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D39-894F-B29E-21196764258F}"/>
            </c:ext>
          </c:extLst>
        </c:ser>
        <c:ser>
          <c:idx val="43"/>
          <c:order val="11"/>
          <c:tx>
            <c:v>P10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redo_20220618!$BS$441:$BS$574</c:f>
              <c:numCache>
                <c:formatCode>General</c:formatCode>
                <c:ptCount val="134"/>
                <c:pt idx="0">
                  <c:v>5.0004572679599999</c:v>
                </c:pt>
                <c:pt idx="1">
                  <c:v>5.0007554479599996</c:v>
                </c:pt>
                <c:pt idx="2">
                  <c:v>5.0011156186000001</c:v>
                </c:pt>
                <c:pt idx="3">
                  <c:v>5.0014113589999996</c:v>
                </c:pt>
                <c:pt idx="4">
                  <c:v>5.0018791943999998</c:v>
                </c:pt>
                <c:pt idx="5">
                  <c:v>5.0025963368999999</c:v>
                </c:pt>
                <c:pt idx="6">
                  <c:v>5.0035823046000001</c:v>
                </c:pt>
                <c:pt idx="7">
                  <c:v>5.0047099504999997</c:v>
                </c:pt>
                <c:pt idx="8">
                  <c:v>5.0062981052</c:v>
                </c:pt>
                <c:pt idx="9">
                  <c:v>5.0084522564</c:v>
                </c:pt>
                <c:pt idx="10">
                  <c:v>5.0120608449999997</c:v>
                </c:pt>
                <c:pt idx="11">
                  <c:v>5.0168178579999996</c:v>
                </c:pt>
                <c:pt idx="12">
                  <c:v>5.0234578110000001</c:v>
                </c:pt>
                <c:pt idx="13">
                  <c:v>5.0315351220000002</c:v>
                </c:pt>
                <c:pt idx="14">
                  <c:v>5.040313029</c:v>
                </c:pt>
                <c:pt idx="15">
                  <c:v>5.0474924889999997</c:v>
                </c:pt>
                <c:pt idx="16">
                  <c:v>5.0501384619999996</c:v>
                </c:pt>
                <c:pt idx="17">
                  <c:v>5.0496242210000002</c:v>
                </c:pt>
                <c:pt idx="18">
                  <c:v>5.0482167359999996</c:v>
                </c:pt>
                <c:pt idx="19">
                  <c:v>5.0478769190000001</c:v>
                </c:pt>
                <c:pt idx="20">
                  <c:v>5.0503689730000003</c:v>
                </c:pt>
                <c:pt idx="21">
                  <c:v>5.0533524869999997</c:v>
                </c:pt>
                <c:pt idx="22">
                  <c:v>5.0559049580000002</c:v>
                </c:pt>
                <c:pt idx="23">
                  <c:v>5.0574075250000003</c:v>
                </c:pt>
                <c:pt idx="24">
                  <c:v>5.0568730679999998</c:v>
                </c:pt>
                <c:pt idx="25">
                  <c:v>5.0565969190000004</c:v>
                </c:pt>
                <c:pt idx="26">
                  <c:v>5.0565417400000001</c:v>
                </c:pt>
                <c:pt idx="27">
                  <c:v>5.0580064220000001</c:v>
                </c:pt>
                <c:pt idx="28">
                  <c:v>5.0609696529999999</c:v>
                </c:pt>
                <c:pt idx="29">
                  <c:v>5.065133844</c:v>
                </c:pt>
                <c:pt idx="30">
                  <c:v>5.0717792419999999</c:v>
                </c:pt>
                <c:pt idx="31">
                  <c:v>5.0806521529999999</c:v>
                </c:pt>
                <c:pt idx="32">
                  <c:v>5.0932608869999996</c:v>
                </c:pt>
                <c:pt idx="33">
                  <c:v>5.10799337</c:v>
                </c:pt>
                <c:pt idx="34">
                  <c:v>5.1264992100000004</c:v>
                </c:pt>
                <c:pt idx="35">
                  <c:v>5.1451471</c:v>
                </c:pt>
                <c:pt idx="36">
                  <c:v>5.1659114199999996</c:v>
                </c:pt>
                <c:pt idx="37">
                  <c:v>5.1909254599999999</c:v>
                </c:pt>
                <c:pt idx="38">
                  <c:v>5.2191579900000002</c:v>
                </c:pt>
                <c:pt idx="39">
                  <c:v>5.2528042199999998</c:v>
                </c:pt>
                <c:pt idx="40">
                  <c:v>5.2906860499999997</c:v>
                </c:pt>
                <c:pt idx="41">
                  <c:v>5.3340449400000001</c:v>
                </c:pt>
                <c:pt idx="42">
                  <c:v>5.3813133799999999</c:v>
                </c:pt>
                <c:pt idx="43">
                  <c:v>5.4331516300000002</c:v>
                </c:pt>
                <c:pt idx="44">
                  <c:v>5.4864388599999998</c:v>
                </c:pt>
                <c:pt idx="45">
                  <c:v>5.5404855800000004</c:v>
                </c:pt>
                <c:pt idx="46">
                  <c:v>5.5958410299999999</c:v>
                </c:pt>
                <c:pt idx="47">
                  <c:v>5.6494911600000002</c:v>
                </c:pt>
                <c:pt idx="48">
                  <c:v>5.7005549100000001</c:v>
                </c:pt>
                <c:pt idx="49">
                  <c:v>5.7430260999999998</c:v>
                </c:pt>
                <c:pt idx="50">
                  <c:v>5.7787298199999997</c:v>
                </c:pt>
                <c:pt idx="51">
                  <c:v>5.80412427</c:v>
                </c:pt>
                <c:pt idx="52">
                  <c:v>5.8253428600000001</c:v>
                </c:pt>
                <c:pt idx="53">
                  <c:v>5.8449754900000004</c:v>
                </c:pt>
                <c:pt idx="54">
                  <c:v>5.8650347199999997</c:v>
                </c:pt>
                <c:pt idx="55">
                  <c:v>5.8860122099999996</c:v>
                </c:pt>
                <c:pt idx="56">
                  <c:v>5.9073083999999998</c:v>
                </c:pt>
                <c:pt idx="57">
                  <c:v>5.9288337599999998</c:v>
                </c:pt>
                <c:pt idx="58">
                  <c:v>5.95128697</c:v>
                </c:pt>
                <c:pt idx="59">
                  <c:v>5.9735408400000001</c:v>
                </c:pt>
                <c:pt idx="60">
                  <c:v>5.9968407700000004</c:v>
                </c:pt>
                <c:pt idx="61">
                  <c:v>6.0222411999999998</c:v>
                </c:pt>
                <c:pt idx="62">
                  <c:v>6.0442514000000003</c:v>
                </c:pt>
                <c:pt idx="63">
                  <c:v>6.0625578000000004</c:v>
                </c:pt>
                <c:pt idx="64">
                  <c:v>6.0766361</c:v>
                </c:pt>
                <c:pt idx="65">
                  <c:v>6.0920389999999998</c:v>
                </c:pt>
                <c:pt idx="66">
                  <c:v>6.1076984999999997</c:v>
                </c:pt>
                <c:pt idx="67">
                  <c:v>6.1278407999999995</c:v>
                </c:pt>
                <c:pt idx="68">
                  <c:v>6.1489757000000003</c:v>
                </c:pt>
                <c:pt idx="69">
                  <c:v>6.1693202999999999</c:v>
                </c:pt>
                <c:pt idx="70">
                  <c:v>6.1893237000000001</c:v>
                </c:pt>
                <c:pt idx="71">
                  <c:v>6.2083957000000005</c:v>
                </c:pt>
                <c:pt idx="72">
                  <c:v>6.2236655000000001</c:v>
                </c:pt>
                <c:pt idx="73">
                  <c:v>6.2370038999999995</c:v>
                </c:pt>
                <c:pt idx="74">
                  <c:v>6.2502404</c:v>
                </c:pt>
                <c:pt idx="75">
                  <c:v>6.2597040000000002</c:v>
                </c:pt>
                <c:pt idx="76">
                  <c:v>6.2705491999999996</c:v>
                </c:pt>
                <c:pt idx="77">
                  <c:v>6.2825118</c:v>
                </c:pt>
                <c:pt idx="78">
                  <c:v>6.2928388999999996</c:v>
                </c:pt>
                <c:pt idx="79">
                  <c:v>6.3069550000000003</c:v>
                </c:pt>
                <c:pt idx="80">
                  <c:v>6.3207114999999998</c:v>
                </c:pt>
                <c:pt idx="81">
                  <c:v>6.3331536000000002</c:v>
                </c:pt>
                <c:pt idx="82">
                  <c:v>6.3456292999999997</c:v>
                </c:pt>
                <c:pt idx="83">
                  <c:v>6.3543953000000002</c:v>
                </c:pt>
                <c:pt idx="84">
                  <c:v>6.3609657999999998</c:v>
                </c:pt>
                <c:pt idx="85">
                  <c:v>6.3641706999999998</c:v>
                </c:pt>
                <c:pt idx="86">
                  <c:v>6.3631174999999995</c:v>
                </c:pt>
                <c:pt idx="87">
                  <c:v>6.3578118000000003</c:v>
                </c:pt>
                <c:pt idx="88">
                  <c:v>6.3489298000000005</c:v>
                </c:pt>
                <c:pt idx="89">
                  <c:v>6.3344206999999999</c:v>
                </c:pt>
                <c:pt idx="90">
                  <c:v>6.3172978000000004</c:v>
                </c:pt>
                <c:pt idx="91">
                  <c:v>6.2978366999999995</c:v>
                </c:pt>
                <c:pt idx="92">
                  <c:v>6.2770045999999997</c:v>
                </c:pt>
                <c:pt idx="93">
                  <c:v>6.2561435999999997</c:v>
                </c:pt>
                <c:pt idx="94">
                  <c:v>6.237679</c:v>
                </c:pt>
                <c:pt idx="95">
                  <c:v>6.2184246999999999</c:v>
                </c:pt>
                <c:pt idx="96">
                  <c:v>6.2025300000000003</c:v>
                </c:pt>
                <c:pt idx="97">
                  <c:v>6.1880383999999999</c:v>
                </c:pt>
                <c:pt idx="98">
                  <c:v>6.1764448999999999</c:v>
                </c:pt>
                <c:pt idx="99">
                  <c:v>6.1651651999999997</c:v>
                </c:pt>
                <c:pt idx="100">
                  <c:v>6.1565748999999999</c:v>
                </c:pt>
                <c:pt idx="101">
                  <c:v>6.1479292000000001</c:v>
                </c:pt>
                <c:pt idx="102">
                  <c:v>6.1389282000000005</c:v>
                </c:pt>
                <c:pt idx="103">
                  <c:v>6.1301171999999999</c:v>
                </c:pt>
                <c:pt idx="104">
                  <c:v>6.1213489000000001</c:v>
                </c:pt>
                <c:pt idx="105">
                  <c:v>6.1127777999999999</c:v>
                </c:pt>
                <c:pt idx="106">
                  <c:v>6.1047348000000001</c:v>
                </c:pt>
                <c:pt idx="107">
                  <c:v>6.0983871999999995</c:v>
                </c:pt>
                <c:pt idx="108">
                  <c:v>6.0934971000000004</c:v>
                </c:pt>
                <c:pt idx="109">
                  <c:v>6.0895093999999999</c:v>
                </c:pt>
                <c:pt idx="110">
                  <c:v>6.0865166999999998</c:v>
                </c:pt>
                <c:pt idx="111">
                  <c:v>6.0838425000000003</c:v>
                </c:pt>
                <c:pt idx="112">
                  <c:v>6.0817937999999998</c:v>
                </c:pt>
                <c:pt idx="113">
                  <c:v>6.0804448000000004</c:v>
                </c:pt>
                <c:pt idx="114">
                  <c:v>6.0795291000000002</c:v>
                </c:pt>
                <c:pt idx="115">
                  <c:v>6.0795095999999997</c:v>
                </c:pt>
                <c:pt idx="116">
                  <c:v>6.0799009000000002</c:v>
                </c:pt>
                <c:pt idx="117">
                  <c:v>6.0804328999999999</c:v>
                </c:pt>
                <c:pt idx="118">
                  <c:v>6.0814395000000001</c:v>
                </c:pt>
                <c:pt idx="119">
                  <c:v>6.0823713999999995</c:v>
                </c:pt>
                <c:pt idx="120">
                  <c:v>6.0833995000000005</c:v>
                </c:pt>
                <c:pt idx="121">
                  <c:v>6.0842410000000005</c:v>
                </c:pt>
                <c:pt idx="122">
                  <c:v>6.0847028000000005</c:v>
                </c:pt>
                <c:pt idx="123">
                  <c:v>6.0849295999999997</c:v>
                </c:pt>
                <c:pt idx="124">
                  <c:v>6.0846114</c:v>
                </c:pt>
                <c:pt idx="125">
                  <c:v>6.0836866999999994</c:v>
                </c:pt>
                <c:pt idx="126">
                  <c:v>6.0823236000000005</c:v>
                </c:pt>
                <c:pt idx="127">
                  <c:v>6.0800637000000002</c:v>
                </c:pt>
                <c:pt idx="128">
                  <c:v>6.0772164000000002</c:v>
                </c:pt>
                <c:pt idx="129">
                  <c:v>6.0737196000000004</c:v>
                </c:pt>
                <c:pt idx="130">
                  <c:v>6.0693978</c:v>
                </c:pt>
                <c:pt idx="131">
                  <c:v>6.0645446999999999</c:v>
                </c:pt>
                <c:pt idx="132">
                  <c:v>6.0610558999999995</c:v>
                </c:pt>
                <c:pt idx="133">
                  <c:v>6.0478508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D39-894F-B29E-21196764258F}"/>
            </c:ext>
          </c:extLst>
        </c:ser>
        <c:ser>
          <c:idx val="44"/>
          <c:order val="12"/>
          <c:tx>
            <c:v>P12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redo_20220618!$BT$441:$BT$574</c:f>
              <c:numCache>
                <c:formatCode>General</c:formatCode>
                <c:ptCount val="134"/>
                <c:pt idx="0">
                  <c:v>6.0042181599999997</c:v>
                </c:pt>
                <c:pt idx="1">
                  <c:v>6.0048503408</c:v>
                </c:pt>
                <c:pt idx="2">
                  <c:v>6.0060781016</c:v>
                </c:pt>
                <c:pt idx="3">
                  <c:v>6.0069959640999997</c:v>
                </c:pt>
                <c:pt idx="4">
                  <c:v>6.0073359497999999</c:v>
                </c:pt>
                <c:pt idx="5">
                  <c:v>6.0074560356999998</c:v>
                </c:pt>
                <c:pt idx="6">
                  <c:v>6.0081234977999998</c:v>
                </c:pt>
                <c:pt idx="7">
                  <c:v>6.0096682024000003</c:v>
                </c:pt>
                <c:pt idx="8">
                  <c:v>6.0099614200999998</c:v>
                </c:pt>
                <c:pt idx="9">
                  <c:v>6.0114085859999999</c:v>
                </c:pt>
                <c:pt idx="10">
                  <c:v>6.0124686179999998</c:v>
                </c:pt>
                <c:pt idx="11">
                  <c:v>6.0155417939999998</c:v>
                </c:pt>
                <c:pt idx="12">
                  <c:v>6.0181985210000004</c:v>
                </c:pt>
                <c:pt idx="13">
                  <c:v>6.0240790579999999</c:v>
                </c:pt>
                <c:pt idx="14">
                  <c:v>6.0307593280000003</c:v>
                </c:pt>
                <c:pt idx="15">
                  <c:v>6.0369490719999996</c:v>
                </c:pt>
                <c:pt idx="16">
                  <c:v>6.045612524</c:v>
                </c:pt>
                <c:pt idx="17">
                  <c:v>6.0544755930000003</c:v>
                </c:pt>
                <c:pt idx="18">
                  <c:v>6.0604996839999998</c:v>
                </c:pt>
                <c:pt idx="19">
                  <c:v>6.0619413379999996</c:v>
                </c:pt>
                <c:pt idx="20">
                  <c:v>6.0614210870000003</c:v>
                </c:pt>
                <c:pt idx="21">
                  <c:v>6.0619342659999997</c:v>
                </c:pt>
                <c:pt idx="22">
                  <c:v>6.0651218440000001</c:v>
                </c:pt>
                <c:pt idx="23">
                  <c:v>6.0707679280000004</c:v>
                </c:pt>
                <c:pt idx="24">
                  <c:v>6.0754627880000003</c:v>
                </c:pt>
                <c:pt idx="25">
                  <c:v>6.0800701019999996</c:v>
                </c:pt>
                <c:pt idx="26">
                  <c:v>6.0806307200000003</c:v>
                </c:pt>
                <c:pt idx="27">
                  <c:v>6.0815858089999999</c:v>
                </c:pt>
                <c:pt idx="28">
                  <c:v>6.0804164849999998</c:v>
                </c:pt>
                <c:pt idx="29">
                  <c:v>6.0790908469999998</c:v>
                </c:pt>
                <c:pt idx="30">
                  <c:v>6.080406924</c:v>
                </c:pt>
                <c:pt idx="31">
                  <c:v>6.0838615029999996</c:v>
                </c:pt>
                <c:pt idx="32">
                  <c:v>6.09029474</c:v>
                </c:pt>
                <c:pt idx="33">
                  <c:v>6.0969961369999996</c:v>
                </c:pt>
                <c:pt idx="34">
                  <c:v>6.1037923200000002</c:v>
                </c:pt>
                <c:pt idx="35">
                  <c:v>6.1139217700000001</c:v>
                </c:pt>
                <c:pt idx="36">
                  <c:v>6.1284810199999997</c:v>
                </c:pt>
                <c:pt idx="37">
                  <c:v>6.1456198400000002</c:v>
                </c:pt>
                <c:pt idx="38">
                  <c:v>6.1665407300000004</c:v>
                </c:pt>
                <c:pt idx="39">
                  <c:v>6.1930190500000002</c:v>
                </c:pt>
                <c:pt idx="40">
                  <c:v>6.2201905499999999</c:v>
                </c:pt>
                <c:pt idx="41">
                  <c:v>6.25165536</c:v>
                </c:pt>
                <c:pt idx="42">
                  <c:v>6.2824996200000003</c:v>
                </c:pt>
                <c:pt idx="43">
                  <c:v>6.3158667900000003</c:v>
                </c:pt>
                <c:pt idx="44">
                  <c:v>6.3459562399999996</c:v>
                </c:pt>
                <c:pt idx="45">
                  <c:v>6.3800053099999996</c:v>
                </c:pt>
                <c:pt idx="46">
                  <c:v>6.4126509599999997</c:v>
                </c:pt>
                <c:pt idx="47">
                  <c:v>6.4452749999999996</c:v>
                </c:pt>
                <c:pt idx="48">
                  <c:v>6.47749781</c:v>
                </c:pt>
                <c:pt idx="49">
                  <c:v>6.5088236100000003</c:v>
                </c:pt>
                <c:pt idx="50">
                  <c:v>6.5412210599999998</c:v>
                </c:pt>
                <c:pt idx="51">
                  <c:v>6.5725666900000004</c:v>
                </c:pt>
                <c:pt idx="52">
                  <c:v>6.6057256300000002</c:v>
                </c:pt>
                <c:pt idx="53">
                  <c:v>6.6384358900000002</c:v>
                </c:pt>
                <c:pt idx="54">
                  <c:v>6.6703991699999996</c:v>
                </c:pt>
                <c:pt idx="55">
                  <c:v>6.7021579300000003</c:v>
                </c:pt>
                <c:pt idx="56">
                  <c:v>6.7305688000000004</c:v>
                </c:pt>
                <c:pt idx="57">
                  <c:v>6.7594592000000002</c:v>
                </c:pt>
                <c:pt idx="58">
                  <c:v>6.7879062999999995</c:v>
                </c:pt>
                <c:pt idx="59">
                  <c:v>6.8164553300000001</c:v>
                </c:pt>
                <c:pt idx="60">
                  <c:v>6.8479739899999998</c:v>
                </c:pt>
                <c:pt idx="61">
                  <c:v>6.8759233999999996</c:v>
                </c:pt>
                <c:pt idx="62">
                  <c:v>6.90703508</c:v>
                </c:pt>
                <c:pt idx="63">
                  <c:v>6.9383660999999996</c:v>
                </c:pt>
                <c:pt idx="64">
                  <c:v>6.9741886300000004</c:v>
                </c:pt>
                <c:pt idx="65">
                  <c:v>7.0062968999999997</c:v>
                </c:pt>
                <c:pt idx="66">
                  <c:v>7.0402513999999998</c:v>
                </c:pt>
                <c:pt idx="67">
                  <c:v>7.0752284000000003</c:v>
                </c:pt>
                <c:pt idx="68">
                  <c:v>7.1126800000000001</c:v>
                </c:pt>
                <c:pt idx="69">
                  <c:v>7.1494450000000001</c:v>
                </c:pt>
                <c:pt idx="70">
                  <c:v>7.1815850999999995</c:v>
                </c:pt>
                <c:pt idx="71">
                  <c:v>7.2189680000000003</c:v>
                </c:pt>
                <c:pt idx="72">
                  <c:v>7.2496134000000003</c:v>
                </c:pt>
                <c:pt idx="73">
                  <c:v>7.2792398</c:v>
                </c:pt>
                <c:pt idx="74">
                  <c:v>7.3074034999999995</c:v>
                </c:pt>
                <c:pt idx="75">
                  <c:v>7.3303367999999995</c:v>
                </c:pt>
                <c:pt idx="76">
                  <c:v>7.3524206999999997</c:v>
                </c:pt>
                <c:pt idx="77">
                  <c:v>7.3697849</c:v>
                </c:pt>
                <c:pt idx="78">
                  <c:v>7.3817449000000002</c:v>
                </c:pt>
                <c:pt idx="79">
                  <c:v>7.391432</c:v>
                </c:pt>
                <c:pt idx="80">
                  <c:v>7.3959488000000002</c:v>
                </c:pt>
                <c:pt idx="81">
                  <c:v>7.4009929000000003</c:v>
                </c:pt>
                <c:pt idx="82">
                  <c:v>7.4046497000000002</c:v>
                </c:pt>
                <c:pt idx="83">
                  <c:v>7.4070071999999998</c:v>
                </c:pt>
                <c:pt idx="84">
                  <c:v>7.4097327000000002</c:v>
                </c:pt>
                <c:pt idx="85">
                  <c:v>7.4084873</c:v>
                </c:pt>
                <c:pt idx="86">
                  <c:v>7.4053073000000005</c:v>
                </c:pt>
                <c:pt idx="87">
                  <c:v>7.4056918999999999</c:v>
                </c:pt>
                <c:pt idx="88">
                  <c:v>7.4009882000000005</c:v>
                </c:pt>
                <c:pt idx="89">
                  <c:v>7.3921691000000003</c:v>
                </c:pt>
                <c:pt idx="90">
                  <c:v>7.3803454999999998</c:v>
                </c:pt>
                <c:pt idx="91">
                  <c:v>7.3646400999999999</c:v>
                </c:pt>
                <c:pt idx="92">
                  <c:v>7.3478132</c:v>
                </c:pt>
                <c:pt idx="93">
                  <c:v>7.3270616999999998</c:v>
                </c:pt>
                <c:pt idx="94">
                  <c:v>7.3102703</c:v>
                </c:pt>
                <c:pt idx="95">
                  <c:v>7.2887298000000005</c:v>
                </c:pt>
                <c:pt idx="96">
                  <c:v>7.2677946000000002</c:v>
                </c:pt>
                <c:pt idx="97">
                  <c:v>7.2495465000000001</c:v>
                </c:pt>
                <c:pt idx="98">
                  <c:v>7.2308352999999999</c:v>
                </c:pt>
                <c:pt idx="99">
                  <c:v>7.2121816000000001</c:v>
                </c:pt>
                <c:pt idx="100">
                  <c:v>7.1949386999999998</c:v>
                </c:pt>
                <c:pt idx="101">
                  <c:v>7.1782412999999998</c:v>
                </c:pt>
                <c:pt idx="102">
                  <c:v>7.1633556</c:v>
                </c:pt>
                <c:pt idx="103">
                  <c:v>7.1508117999999996</c:v>
                </c:pt>
                <c:pt idx="104">
                  <c:v>7.1400775999999997</c:v>
                </c:pt>
                <c:pt idx="105">
                  <c:v>7.1286923</c:v>
                </c:pt>
                <c:pt idx="106">
                  <c:v>7.1191640999999999</c:v>
                </c:pt>
                <c:pt idx="107">
                  <c:v>7.1100640999999998</c:v>
                </c:pt>
                <c:pt idx="108">
                  <c:v>7.1064248000000001</c:v>
                </c:pt>
                <c:pt idx="109">
                  <c:v>7.1005073000000003</c:v>
                </c:pt>
                <c:pt idx="110">
                  <c:v>7.0990112999999999</c:v>
                </c:pt>
                <c:pt idx="111">
                  <c:v>7.0979035000000001</c:v>
                </c:pt>
                <c:pt idx="112">
                  <c:v>7.0956269000000001</c:v>
                </c:pt>
                <c:pt idx="113">
                  <c:v>7.0983415000000001</c:v>
                </c:pt>
                <c:pt idx="114">
                  <c:v>7.0981950000000005</c:v>
                </c:pt>
                <c:pt idx="115">
                  <c:v>7.1011077</c:v>
                </c:pt>
                <c:pt idx="116">
                  <c:v>7.1032551999999995</c:v>
                </c:pt>
                <c:pt idx="117">
                  <c:v>7.1061914999999996</c:v>
                </c:pt>
                <c:pt idx="118">
                  <c:v>7.1076870999999997</c:v>
                </c:pt>
                <c:pt idx="119">
                  <c:v>7.1134481000000003</c:v>
                </c:pt>
                <c:pt idx="120">
                  <c:v>7.1151872000000003</c:v>
                </c:pt>
                <c:pt idx="121">
                  <c:v>7.1174071999999997</c:v>
                </c:pt>
                <c:pt idx="122">
                  <c:v>7.1225576999999998</c:v>
                </c:pt>
                <c:pt idx="123">
                  <c:v>7.1262357000000005</c:v>
                </c:pt>
                <c:pt idx="124">
                  <c:v>7.1286291999999998</c:v>
                </c:pt>
                <c:pt idx="125">
                  <c:v>7.1335369000000002</c:v>
                </c:pt>
                <c:pt idx="126">
                  <c:v>7.1353814</c:v>
                </c:pt>
                <c:pt idx="127">
                  <c:v>7.1374282000000004</c:v>
                </c:pt>
                <c:pt idx="128">
                  <c:v>7.1394874000000002</c:v>
                </c:pt>
                <c:pt idx="129">
                  <c:v>7.1403980000000002</c:v>
                </c:pt>
                <c:pt idx="130">
                  <c:v>7.1392734000000004</c:v>
                </c:pt>
                <c:pt idx="131">
                  <c:v>7.1386899000000001</c:v>
                </c:pt>
                <c:pt idx="132">
                  <c:v>7.1373122999999996</c:v>
                </c:pt>
                <c:pt idx="133">
                  <c:v>7.1275244000000004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D39-894F-B29E-21196764258F}"/>
            </c:ext>
          </c:extLst>
        </c:ser>
        <c:ser>
          <c:idx val="50"/>
          <c:order val="13"/>
          <c:tx>
            <c:v>P12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redo_20220618!$BU$441:$BU$574</c:f>
              <c:numCache>
                <c:formatCode>General</c:formatCode>
                <c:ptCount val="134"/>
                <c:pt idx="0">
                  <c:v>5.9994999515299998</c:v>
                </c:pt>
                <c:pt idx="1">
                  <c:v>5.9999342868349999</c:v>
                </c:pt>
                <c:pt idx="2">
                  <c:v>6.0002446020600004</c:v>
                </c:pt>
                <c:pt idx="3">
                  <c:v>6.0004838445299997</c:v>
                </c:pt>
                <c:pt idx="4">
                  <c:v>6.0013655156999999</c:v>
                </c:pt>
                <c:pt idx="5">
                  <c:v>6.0018122060000003</c:v>
                </c:pt>
                <c:pt idx="6">
                  <c:v>6.0024781537000003</c:v>
                </c:pt>
                <c:pt idx="7">
                  <c:v>6.0038220551999997</c:v>
                </c:pt>
                <c:pt idx="8">
                  <c:v>6.0053073829999999</c:v>
                </c:pt>
                <c:pt idx="9">
                  <c:v>6.0072760651000001</c:v>
                </c:pt>
                <c:pt idx="10">
                  <c:v>6.0110560020000001</c:v>
                </c:pt>
                <c:pt idx="11">
                  <c:v>6.0157093670000004</c:v>
                </c:pt>
                <c:pt idx="12">
                  <c:v>6.0223043629999999</c:v>
                </c:pt>
                <c:pt idx="13">
                  <c:v>6.030004258</c:v>
                </c:pt>
                <c:pt idx="14">
                  <c:v>6.0387932229999999</c:v>
                </c:pt>
                <c:pt idx="15">
                  <c:v>6.0462093980000002</c:v>
                </c:pt>
                <c:pt idx="16">
                  <c:v>6.049482501</c:v>
                </c:pt>
                <c:pt idx="17">
                  <c:v>6.0496443769999999</c:v>
                </c:pt>
                <c:pt idx="18">
                  <c:v>6.0492377099999999</c:v>
                </c:pt>
                <c:pt idx="19">
                  <c:v>6.0504462349999999</c:v>
                </c:pt>
                <c:pt idx="20">
                  <c:v>6.0548993629999996</c:v>
                </c:pt>
                <c:pt idx="21">
                  <c:v>6.0595715849999996</c:v>
                </c:pt>
                <c:pt idx="22">
                  <c:v>6.0633999129999996</c:v>
                </c:pt>
                <c:pt idx="23">
                  <c:v>6.0651178999999997</c:v>
                </c:pt>
                <c:pt idx="24">
                  <c:v>6.0638906390000002</c:v>
                </c:pt>
                <c:pt idx="25">
                  <c:v>6.0624627909999997</c:v>
                </c:pt>
                <c:pt idx="26">
                  <c:v>6.0604732370000001</c:v>
                </c:pt>
                <c:pt idx="27">
                  <c:v>6.0600460209999998</c:v>
                </c:pt>
                <c:pt idx="28">
                  <c:v>6.0610676540000004</c:v>
                </c:pt>
                <c:pt idx="29">
                  <c:v>6.0628793329999997</c:v>
                </c:pt>
                <c:pt idx="30">
                  <c:v>6.0663368709999999</c:v>
                </c:pt>
                <c:pt idx="31">
                  <c:v>6.0712893279999998</c:v>
                </c:pt>
                <c:pt idx="32">
                  <c:v>6.0779885260000004</c:v>
                </c:pt>
                <c:pt idx="33">
                  <c:v>6.0851371490000004</c:v>
                </c:pt>
                <c:pt idx="34">
                  <c:v>6.0956624670000004</c:v>
                </c:pt>
                <c:pt idx="35">
                  <c:v>6.1064130900000002</c:v>
                </c:pt>
                <c:pt idx="36">
                  <c:v>6.1197800500000001</c:v>
                </c:pt>
                <c:pt idx="37">
                  <c:v>6.1367266799999998</c:v>
                </c:pt>
                <c:pt idx="38">
                  <c:v>6.1554265499999996</c:v>
                </c:pt>
                <c:pt idx="39">
                  <c:v>6.1782675899999999</c:v>
                </c:pt>
                <c:pt idx="40">
                  <c:v>6.2042723100000003</c:v>
                </c:pt>
                <c:pt idx="41">
                  <c:v>6.2339737499999996</c:v>
                </c:pt>
                <c:pt idx="42">
                  <c:v>6.26811235</c:v>
                </c:pt>
                <c:pt idx="43">
                  <c:v>6.3056232000000003</c:v>
                </c:pt>
                <c:pt idx="44">
                  <c:v>6.3448413099999996</c:v>
                </c:pt>
                <c:pt idx="45">
                  <c:v>6.3841497799999996</c:v>
                </c:pt>
                <c:pt idx="46">
                  <c:v>6.4237052400000003</c:v>
                </c:pt>
                <c:pt idx="47">
                  <c:v>6.4613815600000004</c:v>
                </c:pt>
                <c:pt idx="48">
                  <c:v>6.4967665199999995</c:v>
                </c:pt>
                <c:pt idx="49">
                  <c:v>6.5286694000000001</c:v>
                </c:pt>
                <c:pt idx="50">
                  <c:v>6.5597404600000004</c:v>
                </c:pt>
                <c:pt idx="51">
                  <c:v>6.5874018699999999</c:v>
                </c:pt>
                <c:pt idx="52">
                  <c:v>6.6147457899999997</c:v>
                </c:pt>
                <c:pt idx="53">
                  <c:v>6.6424660099999997</c:v>
                </c:pt>
                <c:pt idx="54">
                  <c:v>6.6720634499999996</c:v>
                </c:pt>
                <c:pt idx="55">
                  <c:v>6.7033108200000004</c:v>
                </c:pt>
                <c:pt idx="56">
                  <c:v>6.7330381099999999</c:v>
                </c:pt>
                <c:pt idx="57">
                  <c:v>6.7607321599999999</c:v>
                </c:pt>
                <c:pt idx="58">
                  <c:v>6.7866256700000003</c:v>
                </c:pt>
                <c:pt idx="59">
                  <c:v>6.8115614899999999</c:v>
                </c:pt>
                <c:pt idx="60">
                  <c:v>6.8388634100000001</c:v>
                </c:pt>
                <c:pt idx="61">
                  <c:v>6.8688000799999998</c:v>
                </c:pt>
                <c:pt idx="62">
                  <c:v>6.8987531999999998</c:v>
                </c:pt>
                <c:pt idx="63">
                  <c:v>6.9272574599999999</c:v>
                </c:pt>
                <c:pt idx="64">
                  <c:v>6.9563158200000004</c:v>
                </c:pt>
                <c:pt idx="65">
                  <c:v>6.9868756999999997</c:v>
                </c:pt>
                <c:pt idx="66">
                  <c:v>7.0187838999999999</c:v>
                </c:pt>
                <c:pt idx="67">
                  <c:v>7.0528499</c:v>
                </c:pt>
                <c:pt idx="68">
                  <c:v>7.0862815000000001</c:v>
                </c:pt>
                <c:pt idx="69">
                  <c:v>7.1176563999999996</c:v>
                </c:pt>
                <c:pt idx="70">
                  <c:v>7.1488708000000001</c:v>
                </c:pt>
                <c:pt idx="71">
                  <c:v>7.1803647999999995</c:v>
                </c:pt>
                <c:pt idx="72">
                  <c:v>7.2100564</c:v>
                </c:pt>
                <c:pt idx="73">
                  <c:v>7.2388554999999997</c:v>
                </c:pt>
                <c:pt idx="74">
                  <c:v>7.2670804000000002</c:v>
                </c:pt>
                <c:pt idx="75">
                  <c:v>7.2895786999999999</c:v>
                </c:pt>
                <c:pt idx="76">
                  <c:v>7.3114831999999996</c:v>
                </c:pt>
                <c:pt idx="77">
                  <c:v>7.3310734000000002</c:v>
                </c:pt>
                <c:pt idx="78">
                  <c:v>7.3480086</c:v>
                </c:pt>
                <c:pt idx="79">
                  <c:v>7.3655242999999997</c:v>
                </c:pt>
                <c:pt idx="80">
                  <c:v>7.3801813999999997</c:v>
                </c:pt>
                <c:pt idx="81">
                  <c:v>7.3902349000000003</c:v>
                </c:pt>
                <c:pt idx="82">
                  <c:v>7.3987141999999997</c:v>
                </c:pt>
                <c:pt idx="83">
                  <c:v>7.4019744999999997</c:v>
                </c:pt>
                <c:pt idx="84">
                  <c:v>7.4014682000000001</c:v>
                </c:pt>
                <c:pt idx="85">
                  <c:v>7.3978314999999997</c:v>
                </c:pt>
                <c:pt idx="86">
                  <c:v>7.3909159999999998</c:v>
                </c:pt>
                <c:pt idx="87">
                  <c:v>7.3816538999999999</c:v>
                </c:pt>
                <c:pt idx="88">
                  <c:v>7.3704349000000002</c:v>
                </c:pt>
                <c:pt idx="89">
                  <c:v>7.3544134999999997</c:v>
                </c:pt>
                <c:pt idx="90">
                  <c:v>7.3373812000000003</c:v>
                </c:pt>
                <c:pt idx="91">
                  <c:v>7.3187731999999999</c:v>
                </c:pt>
                <c:pt idx="92">
                  <c:v>7.3004052999999995</c:v>
                </c:pt>
                <c:pt idx="93">
                  <c:v>7.2823545000000003</c:v>
                </c:pt>
                <c:pt idx="94">
                  <c:v>7.2661404999999997</c:v>
                </c:pt>
                <c:pt idx="95">
                  <c:v>7.2487604000000001</c:v>
                </c:pt>
                <c:pt idx="96">
                  <c:v>7.2339745000000004</c:v>
                </c:pt>
                <c:pt idx="97">
                  <c:v>7.2197436000000001</c:v>
                </c:pt>
                <c:pt idx="98">
                  <c:v>7.2065470999999999</c:v>
                </c:pt>
                <c:pt idx="99">
                  <c:v>7.1956515000000003</c:v>
                </c:pt>
                <c:pt idx="100">
                  <c:v>7.1861858000000005</c:v>
                </c:pt>
                <c:pt idx="101">
                  <c:v>7.1772321999999997</c:v>
                </c:pt>
                <c:pt idx="102">
                  <c:v>7.1682323999999999</c:v>
                </c:pt>
                <c:pt idx="103">
                  <c:v>7.1594052999999995</c:v>
                </c:pt>
                <c:pt idx="104">
                  <c:v>7.1509761999999997</c:v>
                </c:pt>
                <c:pt idx="105">
                  <c:v>7.1426739000000001</c:v>
                </c:pt>
                <c:pt idx="106">
                  <c:v>7.1349381999999997</c:v>
                </c:pt>
                <c:pt idx="107">
                  <c:v>7.1284149000000001</c:v>
                </c:pt>
                <c:pt idx="108">
                  <c:v>7.1231622999999997</c:v>
                </c:pt>
                <c:pt idx="109">
                  <c:v>7.1189866999999998</c:v>
                </c:pt>
                <c:pt idx="110">
                  <c:v>7.1159052000000003</c:v>
                </c:pt>
                <c:pt idx="111">
                  <c:v>7.1136322999999999</c:v>
                </c:pt>
                <c:pt idx="112">
                  <c:v>7.1123149000000003</c:v>
                </c:pt>
                <c:pt idx="113">
                  <c:v>7.1119994999999996</c:v>
                </c:pt>
                <c:pt idx="114">
                  <c:v>7.1126123999999997</c:v>
                </c:pt>
                <c:pt idx="115">
                  <c:v>7.1141987000000002</c:v>
                </c:pt>
                <c:pt idx="116">
                  <c:v>7.1164483000000001</c:v>
                </c:pt>
                <c:pt idx="117">
                  <c:v>7.1192102999999998</c:v>
                </c:pt>
                <c:pt idx="118">
                  <c:v>7.1224559999999997</c:v>
                </c:pt>
                <c:pt idx="119">
                  <c:v>7.1259568</c:v>
                </c:pt>
                <c:pt idx="120">
                  <c:v>7.1296903</c:v>
                </c:pt>
                <c:pt idx="121">
                  <c:v>7.1334299000000003</c:v>
                </c:pt>
                <c:pt idx="122">
                  <c:v>7.1371000000000002</c:v>
                </c:pt>
                <c:pt idx="123">
                  <c:v>7.1405627000000003</c:v>
                </c:pt>
                <c:pt idx="124">
                  <c:v>7.1435960999999999</c:v>
                </c:pt>
                <c:pt idx="125">
                  <c:v>7.1460469</c:v>
                </c:pt>
                <c:pt idx="126">
                  <c:v>7.1479150000000002</c:v>
                </c:pt>
                <c:pt idx="127">
                  <c:v>7.1489463000000004</c:v>
                </c:pt>
                <c:pt idx="128">
                  <c:v>7.1490998999999995</c:v>
                </c:pt>
                <c:pt idx="129">
                  <c:v>7.1483109000000002</c:v>
                </c:pt>
                <c:pt idx="130">
                  <c:v>7.1464350999999997</c:v>
                </c:pt>
                <c:pt idx="131">
                  <c:v>7.1435107999999996</c:v>
                </c:pt>
                <c:pt idx="132">
                  <c:v>7.1410429999999998</c:v>
                </c:pt>
                <c:pt idx="133">
                  <c:v>7.1297484000000004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D39-894F-B29E-21196764258F}"/>
            </c:ext>
          </c:extLst>
        </c:ser>
        <c:ser>
          <c:idx val="51"/>
          <c:order val="14"/>
          <c:tx>
            <c:v>P13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redo_20220618!$BV$441:$BV$574</c:f>
              <c:numCache>
                <c:formatCode>General</c:formatCode>
                <c:ptCount val="134"/>
                <c:pt idx="0">
                  <c:v>7.0055847151000004</c:v>
                </c:pt>
                <c:pt idx="1">
                  <c:v>7.0076813831000004</c:v>
                </c:pt>
                <c:pt idx="2">
                  <c:v>7.0061629271000001</c:v>
                </c:pt>
                <c:pt idx="3">
                  <c:v>7.0073159413999999</c:v>
                </c:pt>
                <c:pt idx="4">
                  <c:v>7.0097349169000003</c:v>
                </c:pt>
                <c:pt idx="5">
                  <c:v>7.0121903769999996</c:v>
                </c:pt>
                <c:pt idx="6">
                  <c:v>7.0090640090000003</c:v>
                </c:pt>
                <c:pt idx="7">
                  <c:v>7.0157609030000003</c:v>
                </c:pt>
                <c:pt idx="8">
                  <c:v>7.0136690169999998</c:v>
                </c:pt>
                <c:pt idx="9">
                  <c:v>7.0134340699999997</c:v>
                </c:pt>
                <c:pt idx="10">
                  <c:v>7.0163033309999996</c:v>
                </c:pt>
                <c:pt idx="11">
                  <c:v>7.0188000769999999</c:v>
                </c:pt>
                <c:pt idx="12">
                  <c:v>7.027391991</c:v>
                </c:pt>
                <c:pt idx="13">
                  <c:v>7.0294118159999996</c:v>
                </c:pt>
                <c:pt idx="14">
                  <c:v>7.0415984470000001</c:v>
                </c:pt>
                <c:pt idx="15">
                  <c:v>7.0478941109999997</c:v>
                </c:pt>
                <c:pt idx="16">
                  <c:v>7.0642915510000002</c:v>
                </c:pt>
                <c:pt idx="17">
                  <c:v>7.0726296409999998</c:v>
                </c:pt>
                <c:pt idx="18">
                  <c:v>7.0782494329999999</c:v>
                </c:pt>
                <c:pt idx="19">
                  <c:v>7.0780023749999996</c:v>
                </c:pt>
                <c:pt idx="20">
                  <c:v>7.0746627450000004</c:v>
                </c:pt>
                <c:pt idx="21">
                  <c:v>7.0730206600000001</c:v>
                </c:pt>
                <c:pt idx="22">
                  <c:v>7.0826792699999999</c:v>
                </c:pt>
                <c:pt idx="23">
                  <c:v>7.0896400450000003</c:v>
                </c:pt>
                <c:pt idx="24">
                  <c:v>7.0999643719999996</c:v>
                </c:pt>
                <c:pt idx="25">
                  <c:v>7.1085482200000003</c:v>
                </c:pt>
                <c:pt idx="26">
                  <c:v>7.1108028499999998</c:v>
                </c:pt>
                <c:pt idx="27">
                  <c:v>7.1161613900000003</c:v>
                </c:pt>
                <c:pt idx="28">
                  <c:v>7.1142665100000002</c:v>
                </c:pt>
                <c:pt idx="29">
                  <c:v>7.1127972000000002</c:v>
                </c:pt>
                <c:pt idx="30">
                  <c:v>7.12035704</c:v>
                </c:pt>
                <c:pt idx="31">
                  <c:v>7.1239456700000003</c:v>
                </c:pt>
                <c:pt idx="32">
                  <c:v>7.1316786399999996</c:v>
                </c:pt>
                <c:pt idx="33">
                  <c:v>7.1443856700000001</c:v>
                </c:pt>
                <c:pt idx="34">
                  <c:v>7.1561150900000001</c:v>
                </c:pt>
                <c:pt idx="35">
                  <c:v>7.1680244999999996</c:v>
                </c:pt>
                <c:pt idx="36">
                  <c:v>7.1870174599999999</c:v>
                </c:pt>
                <c:pt idx="37">
                  <c:v>7.21355901</c:v>
                </c:pt>
                <c:pt idx="38">
                  <c:v>7.2440130700000003</c:v>
                </c:pt>
                <c:pt idx="39">
                  <c:v>7.2849146500000002</c:v>
                </c:pt>
                <c:pt idx="40">
                  <c:v>7.3241082799999999</c:v>
                </c:pt>
                <c:pt idx="41">
                  <c:v>7.3761599799999997</c:v>
                </c:pt>
                <c:pt idx="42">
                  <c:v>7.4143252100000003</c:v>
                </c:pt>
                <c:pt idx="43">
                  <c:v>7.4561043199999997</c:v>
                </c:pt>
                <c:pt idx="44">
                  <c:v>7.4885273200000002</c:v>
                </c:pt>
                <c:pt idx="45">
                  <c:v>7.5211826999999998</c:v>
                </c:pt>
                <c:pt idx="46">
                  <c:v>7.55392391</c:v>
                </c:pt>
                <c:pt idx="47">
                  <c:v>7.5751839399999996</c:v>
                </c:pt>
                <c:pt idx="48">
                  <c:v>7.5992698699999996</c:v>
                </c:pt>
                <c:pt idx="49">
                  <c:v>7.6260252499999996</c:v>
                </c:pt>
                <c:pt idx="50">
                  <c:v>7.6529969399999995</c:v>
                </c:pt>
                <c:pt idx="51">
                  <c:v>7.6784947500000005</c:v>
                </c:pt>
                <c:pt idx="52">
                  <c:v>7.7084213400000001</c:v>
                </c:pt>
                <c:pt idx="53">
                  <c:v>7.7408606500000001</c:v>
                </c:pt>
                <c:pt idx="54">
                  <c:v>7.7699147000000002</c:v>
                </c:pt>
                <c:pt idx="55">
                  <c:v>7.8000579300000004</c:v>
                </c:pt>
                <c:pt idx="56">
                  <c:v>7.8176969400000003</c:v>
                </c:pt>
                <c:pt idx="57">
                  <c:v>7.8413841900000003</c:v>
                </c:pt>
                <c:pt idx="58">
                  <c:v>7.85671155</c:v>
                </c:pt>
                <c:pt idx="59">
                  <c:v>7.8680976099999995</c:v>
                </c:pt>
                <c:pt idx="60">
                  <c:v>7.88651312</c:v>
                </c:pt>
                <c:pt idx="61">
                  <c:v>7.9101098199999997</c:v>
                </c:pt>
                <c:pt idx="62">
                  <c:v>7.9405525199999998</c:v>
                </c:pt>
                <c:pt idx="63">
                  <c:v>7.9607743900000001</c:v>
                </c:pt>
                <c:pt idx="64">
                  <c:v>7.98727667</c:v>
                </c:pt>
                <c:pt idx="65">
                  <c:v>8.0260365</c:v>
                </c:pt>
                <c:pt idx="66">
                  <c:v>8.0541242999999998</c:v>
                </c:pt>
                <c:pt idx="67">
                  <c:v>8.0853976000000003</c:v>
                </c:pt>
                <c:pt idx="68">
                  <c:v>8.1187856000000007</c:v>
                </c:pt>
                <c:pt idx="69">
                  <c:v>8.1577649000000001</c:v>
                </c:pt>
                <c:pt idx="70">
                  <c:v>8.1935828999999991</c:v>
                </c:pt>
                <c:pt idx="71">
                  <c:v>8.2284064000000008</c:v>
                </c:pt>
                <c:pt idx="72">
                  <c:v>8.2646267000000009</c:v>
                </c:pt>
                <c:pt idx="73">
                  <c:v>8.2961945999999998</c:v>
                </c:pt>
                <c:pt idx="74">
                  <c:v>8.3295645</c:v>
                </c:pt>
                <c:pt idx="75">
                  <c:v>8.3546373999999997</c:v>
                </c:pt>
                <c:pt idx="76">
                  <c:v>8.3701559000000003</c:v>
                </c:pt>
                <c:pt idx="77">
                  <c:v>8.3880443000000007</c:v>
                </c:pt>
                <c:pt idx="78">
                  <c:v>8.3932327000000004</c:v>
                </c:pt>
                <c:pt idx="79">
                  <c:v>8.3970385000000007</c:v>
                </c:pt>
                <c:pt idx="80">
                  <c:v>8.402697400000001</c:v>
                </c:pt>
                <c:pt idx="81">
                  <c:v>8.3955546000000005</c:v>
                </c:pt>
                <c:pt idx="82">
                  <c:v>8.3876314999999995</c:v>
                </c:pt>
                <c:pt idx="83">
                  <c:v>8.3825520999999998</c:v>
                </c:pt>
                <c:pt idx="84">
                  <c:v>8.3864672000000002</c:v>
                </c:pt>
                <c:pt idx="85">
                  <c:v>8.3782391000000001</c:v>
                </c:pt>
                <c:pt idx="86">
                  <c:v>8.3793544999999998</c:v>
                </c:pt>
                <c:pt idx="87">
                  <c:v>8.3787581000000007</c:v>
                </c:pt>
                <c:pt idx="88">
                  <c:v>8.369045400000001</c:v>
                </c:pt>
                <c:pt idx="89">
                  <c:v>8.3646580000000004</c:v>
                </c:pt>
                <c:pt idx="90">
                  <c:v>8.3509998999999997</c:v>
                </c:pt>
                <c:pt idx="91">
                  <c:v>8.3393259999999998</c:v>
                </c:pt>
                <c:pt idx="92">
                  <c:v>8.3227639</c:v>
                </c:pt>
                <c:pt idx="93">
                  <c:v>8.3037688999999997</c:v>
                </c:pt>
                <c:pt idx="94">
                  <c:v>8.2877510000000001</c:v>
                </c:pt>
                <c:pt idx="95">
                  <c:v>8.2740940999999992</c:v>
                </c:pt>
                <c:pt idx="96">
                  <c:v>8.2521243999999996</c:v>
                </c:pt>
                <c:pt idx="97">
                  <c:v>8.235331200000001</c:v>
                </c:pt>
                <c:pt idx="98">
                  <c:v>8.2140170999999995</c:v>
                </c:pt>
                <c:pt idx="99">
                  <c:v>8.1981146999999996</c:v>
                </c:pt>
                <c:pt idx="100">
                  <c:v>8.1785487999999997</c:v>
                </c:pt>
                <c:pt idx="101">
                  <c:v>8.1636681000000006</c:v>
                </c:pt>
                <c:pt idx="102">
                  <c:v>8.1444951999999997</c:v>
                </c:pt>
                <c:pt idx="103">
                  <c:v>8.1308459000000006</c:v>
                </c:pt>
                <c:pt idx="104">
                  <c:v>8.1199910000000006</c:v>
                </c:pt>
                <c:pt idx="105">
                  <c:v>8.1079094999999999</c:v>
                </c:pt>
                <c:pt idx="106">
                  <c:v>8.0940066999999996</c:v>
                </c:pt>
                <c:pt idx="107">
                  <c:v>8.0830750000000009</c:v>
                </c:pt>
                <c:pt idx="108">
                  <c:v>8.0777537000000006</c:v>
                </c:pt>
                <c:pt idx="109">
                  <c:v>8.0719148000000001</c:v>
                </c:pt>
                <c:pt idx="110">
                  <c:v>8.0655724000000006</c:v>
                </c:pt>
                <c:pt idx="111">
                  <c:v>8.0660930000000004</c:v>
                </c:pt>
                <c:pt idx="112">
                  <c:v>8.0625236999999998</c:v>
                </c:pt>
                <c:pt idx="113">
                  <c:v>8.059106700000001</c:v>
                </c:pt>
                <c:pt idx="114">
                  <c:v>8.0632096000000004</c:v>
                </c:pt>
                <c:pt idx="115">
                  <c:v>8.0616205000000001</c:v>
                </c:pt>
                <c:pt idx="116">
                  <c:v>8.0660883000000005</c:v>
                </c:pt>
                <c:pt idx="117">
                  <c:v>8.0672920000000001</c:v>
                </c:pt>
                <c:pt idx="118">
                  <c:v>8.0722202000000003</c:v>
                </c:pt>
                <c:pt idx="119">
                  <c:v>8.0772914999999994</c:v>
                </c:pt>
                <c:pt idx="120">
                  <c:v>8.0744101999999991</c:v>
                </c:pt>
                <c:pt idx="121">
                  <c:v>8.0790550000000003</c:v>
                </c:pt>
                <c:pt idx="122">
                  <c:v>8.0772864999999996</c:v>
                </c:pt>
                <c:pt idx="123">
                  <c:v>8.0862707999999994</c:v>
                </c:pt>
                <c:pt idx="124">
                  <c:v>8.0800161999999993</c:v>
                </c:pt>
                <c:pt idx="125">
                  <c:v>8.0866451000000001</c:v>
                </c:pt>
                <c:pt idx="126">
                  <c:v>8.0888455999999991</c:v>
                </c:pt>
                <c:pt idx="127">
                  <c:v>8.0926694000000001</c:v>
                </c:pt>
                <c:pt idx="128">
                  <c:v>8.0911811</c:v>
                </c:pt>
                <c:pt idx="129">
                  <c:v>8.0927571</c:v>
                </c:pt>
                <c:pt idx="130">
                  <c:v>8.0971010999999997</c:v>
                </c:pt>
                <c:pt idx="131">
                  <c:v>8.0948969000000002</c:v>
                </c:pt>
                <c:pt idx="132">
                  <c:v>8.0919501</c:v>
                </c:pt>
                <c:pt idx="133">
                  <c:v>8.0862320000000008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D39-894F-B29E-21196764258F}"/>
            </c:ext>
          </c:extLst>
        </c:ser>
        <c:ser>
          <c:idx val="57"/>
          <c:order val="15"/>
          <c:tx>
            <c:v>P13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redo_20220618!$BW$441:$BW$574</c:f>
              <c:numCache>
                <c:formatCode>General</c:formatCode>
                <c:ptCount val="134"/>
                <c:pt idx="0">
                  <c:v>7.0004326582000003</c:v>
                </c:pt>
                <c:pt idx="1">
                  <c:v>7.0009057569299999</c:v>
                </c:pt>
                <c:pt idx="2">
                  <c:v>7.0012402932000004</c:v>
                </c:pt>
                <c:pt idx="3">
                  <c:v>7.0014657708000003</c:v>
                </c:pt>
                <c:pt idx="4">
                  <c:v>7.0024417688999998</c:v>
                </c:pt>
                <c:pt idx="5">
                  <c:v>7.0028604658000004</c:v>
                </c:pt>
                <c:pt idx="6">
                  <c:v>7.0034261004999996</c:v>
                </c:pt>
                <c:pt idx="7">
                  <c:v>7.0047331929999999</c:v>
                </c:pt>
                <c:pt idx="8">
                  <c:v>7.0061431705999997</c:v>
                </c:pt>
                <c:pt idx="9">
                  <c:v>7.0078181112999998</c:v>
                </c:pt>
                <c:pt idx="10">
                  <c:v>7.0114065749999996</c:v>
                </c:pt>
                <c:pt idx="11">
                  <c:v>7.0155840940000003</c:v>
                </c:pt>
                <c:pt idx="12">
                  <c:v>7.0216468809999997</c:v>
                </c:pt>
                <c:pt idx="13">
                  <c:v>7.0281643139999996</c:v>
                </c:pt>
                <c:pt idx="14">
                  <c:v>7.0356449159999999</c:v>
                </c:pt>
                <c:pt idx="15">
                  <c:v>7.0419804040000002</c:v>
                </c:pt>
                <c:pt idx="16">
                  <c:v>7.0451587870000001</c:v>
                </c:pt>
                <c:pt idx="17">
                  <c:v>7.0463975980000004</c:v>
                </c:pt>
                <c:pt idx="18">
                  <c:v>7.0472246719999996</c:v>
                </c:pt>
                <c:pt idx="19">
                  <c:v>7.0487759219999999</c:v>
                </c:pt>
                <c:pt idx="20">
                  <c:v>7.0525296480000002</c:v>
                </c:pt>
                <c:pt idx="21">
                  <c:v>7.056527097</c:v>
                </c:pt>
                <c:pt idx="22">
                  <c:v>7.0602599819999998</c:v>
                </c:pt>
                <c:pt idx="23">
                  <c:v>7.0625415030000003</c:v>
                </c:pt>
                <c:pt idx="24">
                  <c:v>7.0627246829999999</c:v>
                </c:pt>
                <c:pt idx="25">
                  <c:v>7.0630322169999999</c:v>
                </c:pt>
                <c:pt idx="26">
                  <c:v>7.0626469690000002</c:v>
                </c:pt>
                <c:pt idx="27">
                  <c:v>7.0635061050000001</c:v>
                </c:pt>
                <c:pt idx="28">
                  <c:v>7.0655194740000002</c:v>
                </c:pt>
                <c:pt idx="29">
                  <c:v>7.0681977519999997</c:v>
                </c:pt>
                <c:pt idx="30">
                  <c:v>7.0724198820000002</c:v>
                </c:pt>
                <c:pt idx="31">
                  <c:v>7.0786636520000004</c:v>
                </c:pt>
                <c:pt idx="32">
                  <c:v>7.0876030339999998</c:v>
                </c:pt>
                <c:pt idx="33">
                  <c:v>7.0972501299999999</c:v>
                </c:pt>
                <c:pt idx="34">
                  <c:v>7.1108035200000002</c:v>
                </c:pt>
                <c:pt idx="35">
                  <c:v>7.1236850199999999</c:v>
                </c:pt>
                <c:pt idx="36">
                  <c:v>7.1387574999999996</c:v>
                </c:pt>
                <c:pt idx="37">
                  <c:v>7.1567475099999998</c:v>
                </c:pt>
                <c:pt idx="38">
                  <c:v>7.1771790900000001</c:v>
                </c:pt>
                <c:pt idx="39">
                  <c:v>7.2039807199999997</c:v>
                </c:pt>
                <c:pt idx="40">
                  <c:v>7.2353328599999998</c:v>
                </c:pt>
                <c:pt idx="41">
                  <c:v>7.2731084900000003</c:v>
                </c:pt>
                <c:pt idx="42">
                  <c:v>7.3152892899999999</c:v>
                </c:pt>
                <c:pt idx="43">
                  <c:v>7.3619206400000001</c:v>
                </c:pt>
                <c:pt idx="44">
                  <c:v>7.4088736700000002</c:v>
                </c:pt>
                <c:pt idx="45">
                  <c:v>7.4557865899999998</c:v>
                </c:pt>
                <c:pt idx="46">
                  <c:v>7.50361951</c:v>
                </c:pt>
                <c:pt idx="47">
                  <c:v>7.5504785999999999</c:v>
                </c:pt>
                <c:pt idx="48">
                  <c:v>7.5976844300000002</c:v>
                </c:pt>
                <c:pt idx="49">
                  <c:v>7.6401970500000003</c:v>
                </c:pt>
                <c:pt idx="50">
                  <c:v>7.6809278899999995</c:v>
                </c:pt>
                <c:pt idx="51">
                  <c:v>7.7143187199999996</c:v>
                </c:pt>
                <c:pt idx="52">
                  <c:v>7.7447364400000005</c:v>
                </c:pt>
                <c:pt idx="53">
                  <c:v>7.7732216799999998</c:v>
                </c:pt>
                <c:pt idx="54">
                  <c:v>7.8017685700000001</c:v>
                </c:pt>
                <c:pt idx="55">
                  <c:v>7.8296679099999995</c:v>
                </c:pt>
                <c:pt idx="56">
                  <c:v>7.8540767899999997</c:v>
                </c:pt>
                <c:pt idx="57">
                  <c:v>7.8755737400000001</c:v>
                </c:pt>
                <c:pt idx="58">
                  <c:v>7.8947619500000004</c:v>
                </c:pt>
                <c:pt idx="59">
                  <c:v>7.9126284399999998</c:v>
                </c:pt>
                <c:pt idx="60">
                  <c:v>7.9322743400000002</c:v>
                </c:pt>
                <c:pt idx="61">
                  <c:v>7.9529812199999999</c:v>
                </c:pt>
                <c:pt idx="62">
                  <c:v>7.9742514900000003</c:v>
                </c:pt>
                <c:pt idx="63">
                  <c:v>7.9943652299999997</c:v>
                </c:pt>
                <c:pt idx="64">
                  <c:v>8.0146273000000008</c:v>
                </c:pt>
                <c:pt idx="65">
                  <c:v>8.0361308999999999</c:v>
                </c:pt>
                <c:pt idx="66">
                  <c:v>8.0595470000000002</c:v>
                </c:pt>
                <c:pt idx="67">
                  <c:v>8.0838698999999998</c:v>
                </c:pt>
                <c:pt idx="68">
                  <c:v>8.1092405000000003</c:v>
                </c:pt>
                <c:pt idx="69">
                  <c:v>8.133235599999999</c:v>
                </c:pt>
                <c:pt idx="70">
                  <c:v>8.1587791999999997</c:v>
                </c:pt>
                <c:pt idx="71">
                  <c:v>8.1849988000000007</c:v>
                </c:pt>
                <c:pt idx="72">
                  <c:v>8.2112016000000008</c:v>
                </c:pt>
                <c:pt idx="73">
                  <c:v>8.2375593000000009</c:v>
                </c:pt>
                <c:pt idx="74">
                  <c:v>8.2636828999999992</c:v>
                </c:pt>
                <c:pt idx="75">
                  <c:v>8.2860946999999996</c:v>
                </c:pt>
                <c:pt idx="76">
                  <c:v>8.3085003000000004</c:v>
                </c:pt>
                <c:pt idx="77">
                  <c:v>8.3285347999999999</c:v>
                </c:pt>
                <c:pt idx="78">
                  <c:v>8.3477695000000001</c:v>
                </c:pt>
                <c:pt idx="79">
                  <c:v>8.3659052999999997</c:v>
                </c:pt>
                <c:pt idx="80">
                  <c:v>8.3798676000000007</c:v>
                </c:pt>
                <c:pt idx="81">
                  <c:v>8.3885816999999996</c:v>
                </c:pt>
                <c:pt idx="82">
                  <c:v>8.3933517999999996</c:v>
                </c:pt>
                <c:pt idx="83">
                  <c:v>8.3925718000000007</c:v>
                </c:pt>
                <c:pt idx="84">
                  <c:v>8.3861843</c:v>
                </c:pt>
                <c:pt idx="85">
                  <c:v>8.3765666000000003</c:v>
                </c:pt>
                <c:pt idx="86">
                  <c:v>8.3643062999999991</c:v>
                </c:pt>
                <c:pt idx="87">
                  <c:v>8.3513254999999997</c:v>
                </c:pt>
                <c:pt idx="88">
                  <c:v>8.3386397999999993</c:v>
                </c:pt>
                <c:pt idx="89">
                  <c:v>8.3238810000000001</c:v>
                </c:pt>
                <c:pt idx="90">
                  <c:v>8.3104487999999996</c:v>
                </c:pt>
                <c:pt idx="91">
                  <c:v>8.2972526000000002</c:v>
                </c:pt>
                <c:pt idx="92">
                  <c:v>8.2855410999999997</c:v>
                </c:pt>
                <c:pt idx="93">
                  <c:v>8.2737935999999994</c:v>
                </c:pt>
                <c:pt idx="94">
                  <c:v>8.2623262999999998</c:v>
                </c:pt>
                <c:pt idx="95">
                  <c:v>8.2497349</c:v>
                </c:pt>
                <c:pt idx="96">
                  <c:v>8.2380779000000004</c:v>
                </c:pt>
                <c:pt idx="97">
                  <c:v>8.2265519999999999</c:v>
                </c:pt>
                <c:pt idx="98">
                  <c:v>8.2140863999999993</c:v>
                </c:pt>
                <c:pt idx="99">
                  <c:v>8.2040241999999992</c:v>
                </c:pt>
                <c:pt idx="100">
                  <c:v>8.1936231999999993</c:v>
                </c:pt>
                <c:pt idx="101">
                  <c:v>8.1821918</c:v>
                </c:pt>
                <c:pt idx="102">
                  <c:v>8.1710771999999992</c:v>
                </c:pt>
                <c:pt idx="103">
                  <c:v>8.1597744999999993</c:v>
                </c:pt>
                <c:pt idx="104">
                  <c:v>8.1484866</c:v>
                </c:pt>
                <c:pt idx="105">
                  <c:v>8.1381607999999996</c:v>
                </c:pt>
                <c:pt idx="106">
                  <c:v>8.1286725000000004</c:v>
                </c:pt>
                <c:pt idx="107">
                  <c:v>8.1206715000000003</c:v>
                </c:pt>
                <c:pt idx="108">
                  <c:v>8.1138705000000009</c:v>
                </c:pt>
                <c:pt idx="109">
                  <c:v>8.1078785999999994</c:v>
                </c:pt>
                <c:pt idx="110">
                  <c:v>8.1030180000000005</c:v>
                </c:pt>
                <c:pt idx="111">
                  <c:v>8.0985794000000002</c:v>
                </c:pt>
                <c:pt idx="112">
                  <c:v>8.0949273000000002</c:v>
                </c:pt>
                <c:pt idx="113">
                  <c:v>8.0919901000000003</c:v>
                </c:pt>
                <c:pt idx="114">
                  <c:v>8.0895276000000003</c:v>
                </c:pt>
                <c:pt idx="115">
                  <c:v>8.0879802000000005</c:v>
                </c:pt>
                <c:pt idx="116">
                  <c:v>8.0870312999999996</c:v>
                </c:pt>
                <c:pt idx="117">
                  <c:v>8.0865404999999999</c:v>
                </c:pt>
                <c:pt idx="118">
                  <c:v>8.0868705999999992</c:v>
                </c:pt>
                <c:pt idx="119">
                  <c:v>8.0877186000000005</c:v>
                </c:pt>
                <c:pt idx="120">
                  <c:v>8.0892960000000009</c:v>
                </c:pt>
                <c:pt idx="121">
                  <c:v>8.0913529999999998</c:v>
                </c:pt>
                <c:pt idx="122">
                  <c:v>8.0937888999999998</c:v>
                </c:pt>
                <c:pt idx="123">
                  <c:v>8.0964697999999995</c:v>
                </c:pt>
                <c:pt idx="124">
                  <c:v>8.0990558000000004</c:v>
                </c:pt>
                <c:pt idx="125">
                  <c:v>8.1013550999999993</c:v>
                </c:pt>
                <c:pt idx="126">
                  <c:v>8.1034247999999991</c:v>
                </c:pt>
                <c:pt idx="127">
                  <c:v>8.1047635000000007</c:v>
                </c:pt>
                <c:pt idx="128">
                  <c:v>8.1054168999999998</c:v>
                </c:pt>
                <c:pt idx="129">
                  <c:v>8.1052744000000008</c:v>
                </c:pt>
                <c:pt idx="130">
                  <c:v>8.1040472999999995</c:v>
                </c:pt>
                <c:pt idx="131">
                  <c:v>8.1018866999999997</c:v>
                </c:pt>
                <c:pt idx="132">
                  <c:v>8.0999938</c:v>
                </c:pt>
                <c:pt idx="133">
                  <c:v>8.0909159000000006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D39-894F-B29E-21196764258F}"/>
            </c:ext>
          </c:extLst>
        </c:ser>
        <c:ser>
          <c:idx val="58"/>
          <c:order val="16"/>
          <c:tx>
            <c:v>P14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redo_20220618!$BX$441:$BX$574</c:f>
              <c:numCache>
                <c:formatCode>General</c:formatCode>
                <c:ptCount val="134"/>
                <c:pt idx="0">
                  <c:v>8.0040347956000009</c:v>
                </c:pt>
                <c:pt idx="1">
                  <c:v>8.0042968859000005</c:v>
                </c:pt>
                <c:pt idx="2">
                  <c:v>8.0043585406000002</c:v>
                </c:pt>
                <c:pt idx="3">
                  <c:v>8.0056442422000007</c:v>
                </c:pt>
                <c:pt idx="4">
                  <c:v>8.0065980730999993</c:v>
                </c:pt>
                <c:pt idx="5">
                  <c:v>8.0062325614999992</c:v>
                </c:pt>
                <c:pt idx="6">
                  <c:v>8.0082382885999994</c:v>
                </c:pt>
                <c:pt idx="7">
                  <c:v>8.0078411629000001</c:v>
                </c:pt>
                <c:pt idx="8">
                  <c:v>8.0083782674999995</c:v>
                </c:pt>
                <c:pt idx="9">
                  <c:v>8.0110840040000006</c:v>
                </c:pt>
                <c:pt idx="10">
                  <c:v>8.0124883550000003</c:v>
                </c:pt>
                <c:pt idx="11">
                  <c:v>8.0146587530000009</c:v>
                </c:pt>
                <c:pt idx="12">
                  <c:v>8.0175399350000003</c:v>
                </c:pt>
                <c:pt idx="13">
                  <c:v>8.0222307910000001</c:v>
                </c:pt>
                <c:pt idx="14">
                  <c:v>8.0305124299999999</c:v>
                </c:pt>
                <c:pt idx="15">
                  <c:v>8.0389109370000007</c:v>
                </c:pt>
                <c:pt idx="16">
                  <c:v>8.0507366929999993</c:v>
                </c:pt>
                <c:pt idx="17">
                  <c:v>8.0625238859999993</c:v>
                </c:pt>
                <c:pt idx="18">
                  <c:v>8.0681611459999996</c:v>
                </c:pt>
                <c:pt idx="19">
                  <c:v>8.0697436000000007</c:v>
                </c:pt>
                <c:pt idx="20">
                  <c:v>8.0664883379999992</c:v>
                </c:pt>
                <c:pt idx="21">
                  <c:v>8.0664122860000003</c:v>
                </c:pt>
                <c:pt idx="22">
                  <c:v>8.0699489240000002</c:v>
                </c:pt>
                <c:pt idx="23">
                  <c:v>8.0760806009999992</c:v>
                </c:pt>
                <c:pt idx="24">
                  <c:v>8.0831338269999993</c:v>
                </c:pt>
                <c:pt idx="25">
                  <c:v>8.0885875550000002</c:v>
                </c:pt>
                <c:pt idx="26">
                  <c:v>8.0910097380000003</c:v>
                </c:pt>
                <c:pt idx="27">
                  <c:v>8.0890869809999995</c:v>
                </c:pt>
                <c:pt idx="28">
                  <c:v>8.0864993129999991</c:v>
                </c:pt>
                <c:pt idx="29">
                  <c:v>8.0872702780000001</c:v>
                </c:pt>
                <c:pt idx="30">
                  <c:v>8.0896537950000003</c:v>
                </c:pt>
                <c:pt idx="31">
                  <c:v>8.0935696050000008</c:v>
                </c:pt>
                <c:pt idx="32">
                  <c:v>8.1022391799999998</c:v>
                </c:pt>
                <c:pt idx="33">
                  <c:v>8.1094751400000007</c:v>
                </c:pt>
                <c:pt idx="34">
                  <c:v>8.1184992900000008</c:v>
                </c:pt>
                <c:pt idx="35">
                  <c:v>8.1307733800000008</c:v>
                </c:pt>
                <c:pt idx="36">
                  <c:v>8.14682365</c:v>
                </c:pt>
                <c:pt idx="37">
                  <c:v>8.1653485200000002</c:v>
                </c:pt>
                <c:pt idx="38">
                  <c:v>8.1901272499999997</c:v>
                </c:pt>
                <c:pt idx="39">
                  <c:v>8.2204026100000007</c:v>
                </c:pt>
                <c:pt idx="40">
                  <c:v>8.25400694</c:v>
                </c:pt>
                <c:pt idx="41">
                  <c:v>8.2871030500000007</c:v>
                </c:pt>
                <c:pt idx="42">
                  <c:v>8.3200269700000007</c:v>
                </c:pt>
                <c:pt idx="43">
                  <c:v>8.3509721799999994</c:v>
                </c:pt>
                <c:pt idx="44">
                  <c:v>8.3760412100000003</c:v>
                </c:pt>
                <c:pt idx="45">
                  <c:v>8.4028625199999993</c:v>
                </c:pt>
                <c:pt idx="46">
                  <c:v>8.4266717599999996</c:v>
                </c:pt>
                <c:pt idx="47">
                  <c:v>8.4500187100000002</c:v>
                </c:pt>
                <c:pt idx="48">
                  <c:v>8.4736288900000005</c:v>
                </c:pt>
                <c:pt idx="49">
                  <c:v>8.4981109799999999</c:v>
                </c:pt>
                <c:pt idx="50">
                  <c:v>8.5261699499999999</c:v>
                </c:pt>
                <c:pt idx="51">
                  <c:v>8.5532698600000003</c:v>
                </c:pt>
                <c:pt idx="52">
                  <c:v>8.5831939500000001</c:v>
                </c:pt>
                <c:pt idx="53">
                  <c:v>8.6161987900000003</c:v>
                </c:pt>
                <c:pt idx="54">
                  <c:v>8.6450695</c:v>
                </c:pt>
                <c:pt idx="55">
                  <c:v>8.6738871900000003</c:v>
                </c:pt>
                <c:pt idx="56">
                  <c:v>8.6945951299999997</c:v>
                </c:pt>
                <c:pt idx="57">
                  <c:v>8.7165809400000001</c:v>
                </c:pt>
                <c:pt idx="58">
                  <c:v>8.7342352200000004</c:v>
                </c:pt>
                <c:pt idx="59">
                  <c:v>8.7550350899999998</c:v>
                </c:pt>
                <c:pt idx="60">
                  <c:v>8.7774530599999991</c:v>
                </c:pt>
                <c:pt idx="61">
                  <c:v>8.7985938400000006</c:v>
                </c:pt>
                <c:pt idx="62">
                  <c:v>8.8294290199999992</c:v>
                </c:pt>
                <c:pt idx="63">
                  <c:v>8.8559798799999996</c:v>
                </c:pt>
                <c:pt idx="64">
                  <c:v>8.8915672099999998</c:v>
                </c:pt>
                <c:pt idx="65">
                  <c:v>8.9222195099999997</c:v>
                </c:pt>
                <c:pt idx="66">
                  <c:v>8.9600179900000008</c:v>
                </c:pt>
                <c:pt idx="67">
                  <c:v>8.9949964500000004</c:v>
                </c:pt>
                <c:pt idx="68">
                  <c:v>9.0329782000000005</c:v>
                </c:pt>
                <c:pt idx="69">
                  <c:v>9.0739418000000001</c:v>
                </c:pt>
                <c:pt idx="70">
                  <c:v>9.1142184999999998</c:v>
                </c:pt>
                <c:pt idx="71">
                  <c:v>9.1572949000000001</c:v>
                </c:pt>
                <c:pt idx="72">
                  <c:v>9.1962159999999997</c:v>
                </c:pt>
                <c:pt idx="73">
                  <c:v>9.2374079000000009</c:v>
                </c:pt>
                <c:pt idx="74">
                  <c:v>9.2739343999999999</c:v>
                </c:pt>
                <c:pt idx="75">
                  <c:v>9.3057634</c:v>
                </c:pt>
                <c:pt idx="76">
                  <c:v>9.3306638999999993</c:v>
                </c:pt>
                <c:pt idx="77">
                  <c:v>9.3521880999999993</c:v>
                </c:pt>
                <c:pt idx="78">
                  <c:v>9.3638770999999998</c:v>
                </c:pt>
                <c:pt idx="79">
                  <c:v>9.3743444999999994</c:v>
                </c:pt>
                <c:pt idx="80">
                  <c:v>9.3743323000000007</c:v>
                </c:pt>
                <c:pt idx="81">
                  <c:v>9.3767265999999996</c:v>
                </c:pt>
                <c:pt idx="82">
                  <c:v>9.3783768999999992</c:v>
                </c:pt>
                <c:pt idx="83">
                  <c:v>9.3809334999999994</c:v>
                </c:pt>
                <c:pt idx="84">
                  <c:v>9.3832889999999995</c:v>
                </c:pt>
                <c:pt idx="85">
                  <c:v>9.3910629999999991</c:v>
                </c:pt>
                <c:pt idx="86">
                  <c:v>9.3995827999999992</c:v>
                </c:pt>
                <c:pt idx="87">
                  <c:v>9.4036255000000004</c:v>
                </c:pt>
                <c:pt idx="88">
                  <c:v>9.4061626999999994</c:v>
                </c:pt>
                <c:pt idx="89">
                  <c:v>9.4036837000000002</c:v>
                </c:pt>
                <c:pt idx="90">
                  <c:v>9.4013950000000008</c:v>
                </c:pt>
                <c:pt idx="91">
                  <c:v>9.3880707999999995</c:v>
                </c:pt>
                <c:pt idx="92">
                  <c:v>9.373604499999999</c:v>
                </c:pt>
                <c:pt idx="93">
                  <c:v>9.3559628000000004</c:v>
                </c:pt>
                <c:pt idx="94">
                  <c:v>9.3375477999999994</c:v>
                </c:pt>
                <c:pt idx="95">
                  <c:v>9.3155266999999995</c:v>
                </c:pt>
                <c:pt idx="96">
                  <c:v>9.2941976000000004</c:v>
                </c:pt>
                <c:pt idx="97">
                  <c:v>9.2708463000000005</c:v>
                </c:pt>
                <c:pt idx="98">
                  <c:v>9.2472673000000007</c:v>
                </c:pt>
                <c:pt idx="99">
                  <c:v>9.2278698000000006</c:v>
                </c:pt>
                <c:pt idx="100">
                  <c:v>9.2055877000000006</c:v>
                </c:pt>
                <c:pt idx="101">
                  <c:v>9.1871270000000003</c:v>
                </c:pt>
                <c:pt idx="102">
                  <c:v>9.1703516</c:v>
                </c:pt>
                <c:pt idx="103">
                  <c:v>9.1541318999999994</c:v>
                </c:pt>
                <c:pt idx="104">
                  <c:v>9.1395906999999994</c:v>
                </c:pt>
                <c:pt idx="105">
                  <c:v>9.125372800000001</c:v>
                </c:pt>
                <c:pt idx="106">
                  <c:v>9.1134752999999993</c:v>
                </c:pt>
                <c:pt idx="107">
                  <c:v>9.1053485999999992</c:v>
                </c:pt>
                <c:pt idx="108">
                  <c:v>9.0961615000000009</c:v>
                </c:pt>
                <c:pt idx="109">
                  <c:v>9.0894593999999991</c:v>
                </c:pt>
                <c:pt idx="110">
                  <c:v>9.0860368000000005</c:v>
                </c:pt>
                <c:pt idx="111">
                  <c:v>9.0832377999999991</c:v>
                </c:pt>
                <c:pt idx="112">
                  <c:v>9.0843007</c:v>
                </c:pt>
                <c:pt idx="113">
                  <c:v>9.0819212</c:v>
                </c:pt>
                <c:pt idx="114">
                  <c:v>9.0840475999999999</c:v>
                </c:pt>
                <c:pt idx="115">
                  <c:v>9.0835737999999999</c:v>
                </c:pt>
                <c:pt idx="116">
                  <c:v>9.0866507999999993</c:v>
                </c:pt>
                <c:pt idx="117">
                  <c:v>9.0896583999999994</c:v>
                </c:pt>
                <c:pt idx="118">
                  <c:v>9.0927267000000001</c:v>
                </c:pt>
                <c:pt idx="119">
                  <c:v>9.0947349000000006</c:v>
                </c:pt>
                <c:pt idx="120">
                  <c:v>9.0992855000000006</c:v>
                </c:pt>
                <c:pt idx="121">
                  <c:v>9.1024293000000007</c:v>
                </c:pt>
                <c:pt idx="122">
                  <c:v>9.1075073</c:v>
                </c:pt>
                <c:pt idx="123">
                  <c:v>9.1127590000000005</c:v>
                </c:pt>
                <c:pt idx="124">
                  <c:v>9.1167970999999994</c:v>
                </c:pt>
                <c:pt idx="125">
                  <c:v>9.1216153999999996</c:v>
                </c:pt>
                <c:pt idx="126">
                  <c:v>9.1273459999999993</c:v>
                </c:pt>
                <c:pt idx="127">
                  <c:v>9.1290750000000003</c:v>
                </c:pt>
                <c:pt idx="128">
                  <c:v>9.1333777000000005</c:v>
                </c:pt>
                <c:pt idx="129">
                  <c:v>9.1372616999999998</c:v>
                </c:pt>
                <c:pt idx="130">
                  <c:v>9.1368462000000008</c:v>
                </c:pt>
                <c:pt idx="131">
                  <c:v>9.1387354999999992</c:v>
                </c:pt>
                <c:pt idx="132">
                  <c:v>9.1392676999999996</c:v>
                </c:pt>
                <c:pt idx="133">
                  <c:v>9.1376027999999998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D39-894F-B29E-21196764258F}"/>
            </c:ext>
          </c:extLst>
        </c:ser>
        <c:ser>
          <c:idx val="64"/>
          <c:order val="17"/>
          <c:tx>
            <c:v>P14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redo_20220618!$BY$441:$BY$574</c:f>
              <c:numCache>
                <c:formatCode>General</c:formatCode>
                <c:ptCount val="134"/>
                <c:pt idx="0">
                  <c:v>7.9997243689299999</c:v>
                </c:pt>
                <c:pt idx="1">
                  <c:v>8.0001931812499993</c:v>
                </c:pt>
                <c:pt idx="2">
                  <c:v>8.0005662084000004</c:v>
                </c:pt>
                <c:pt idx="3">
                  <c:v>8.0009283585500004</c:v>
                </c:pt>
                <c:pt idx="4">
                  <c:v>8.0020380006000007</c:v>
                </c:pt>
                <c:pt idx="5">
                  <c:v>8.0024259734999994</c:v>
                </c:pt>
                <c:pt idx="6">
                  <c:v>8.0028678503999995</c:v>
                </c:pt>
                <c:pt idx="7">
                  <c:v>8.0042632098999995</c:v>
                </c:pt>
                <c:pt idx="8">
                  <c:v>8.0055817763999997</c:v>
                </c:pt>
                <c:pt idx="9">
                  <c:v>8.0073736684999997</c:v>
                </c:pt>
                <c:pt idx="10">
                  <c:v>8.0105679999999992</c:v>
                </c:pt>
                <c:pt idx="11">
                  <c:v>8.0145716819999997</c:v>
                </c:pt>
                <c:pt idx="12">
                  <c:v>8.0203676129999995</c:v>
                </c:pt>
                <c:pt idx="13">
                  <c:v>8.0281508590000001</c:v>
                </c:pt>
                <c:pt idx="14">
                  <c:v>8.0384782539999993</c:v>
                </c:pt>
                <c:pt idx="15">
                  <c:v>8.0478739299999997</c:v>
                </c:pt>
                <c:pt idx="16">
                  <c:v>8.0527889600000009</c:v>
                </c:pt>
                <c:pt idx="17">
                  <c:v>8.0534781930000001</c:v>
                </c:pt>
                <c:pt idx="18">
                  <c:v>8.0529339679999996</c:v>
                </c:pt>
                <c:pt idx="19">
                  <c:v>8.0543629719999998</c:v>
                </c:pt>
                <c:pt idx="20">
                  <c:v>8.0592467689999996</c:v>
                </c:pt>
                <c:pt idx="21">
                  <c:v>8.0645437999999992</c:v>
                </c:pt>
                <c:pt idx="22">
                  <c:v>8.0688173909999996</c:v>
                </c:pt>
                <c:pt idx="23">
                  <c:v>8.0703557060000009</c:v>
                </c:pt>
                <c:pt idx="24">
                  <c:v>8.0686098400000006</c:v>
                </c:pt>
                <c:pt idx="25">
                  <c:v>8.066173032</c:v>
                </c:pt>
                <c:pt idx="26">
                  <c:v>8.0630485079999996</c:v>
                </c:pt>
                <c:pt idx="27">
                  <c:v>8.0616889950000008</c:v>
                </c:pt>
                <c:pt idx="28">
                  <c:v>8.0622285710000003</c:v>
                </c:pt>
                <c:pt idx="29">
                  <c:v>8.0637926069999999</c:v>
                </c:pt>
                <c:pt idx="30">
                  <c:v>8.0673061239999999</c:v>
                </c:pt>
                <c:pt idx="31">
                  <c:v>8.0725127790000002</c:v>
                </c:pt>
                <c:pt idx="32">
                  <c:v>8.0797169170000007</c:v>
                </c:pt>
                <c:pt idx="33">
                  <c:v>8.0875561499999993</c:v>
                </c:pt>
                <c:pt idx="34">
                  <c:v>8.0988550149999998</c:v>
                </c:pt>
                <c:pt idx="35">
                  <c:v>8.1093064899999998</c:v>
                </c:pt>
                <c:pt idx="36">
                  <c:v>8.12176908</c:v>
                </c:pt>
                <c:pt idx="37">
                  <c:v>8.1372878600000007</c:v>
                </c:pt>
                <c:pt idx="38">
                  <c:v>8.1538445599999996</c:v>
                </c:pt>
                <c:pt idx="39">
                  <c:v>8.1748617299999999</c:v>
                </c:pt>
                <c:pt idx="40">
                  <c:v>8.1979917899999997</c:v>
                </c:pt>
                <c:pt idx="41">
                  <c:v>8.22385828</c:v>
                </c:pt>
                <c:pt idx="42">
                  <c:v>8.2529307799999998</c:v>
                </c:pt>
                <c:pt idx="43">
                  <c:v>8.2859022400000004</c:v>
                </c:pt>
                <c:pt idx="44">
                  <c:v>8.3202096500000007</c:v>
                </c:pt>
                <c:pt idx="45">
                  <c:v>8.3568447399999997</c:v>
                </c:pt>
                <c:pt idx="46">
                  <c:v>8.39489558</c:v>
                </c:pt>
                <c:pt idx="47">
                  <c:v>8.4332283500000003</c:v>
                </c:pt>
                <c:pt idx="48">
                  <c:v>8.4721277599999993</c:v>
                </c:pt>
                <c:pt idx="49">
                  <c:v>8.5070074800000004</c:v>
                </c:pt>
                <c:pt idx="50">
                  <c:v>8.5405852699999993</c:v>
                </c:pt>
                <c:pt idx="51">
                  <c:v>8.5686175700000007</c:v>
                </c:pt>
                <c:pt idx="52">
                  <c:v>8.5953098600000004</c:v>
                </c:pt>
                <c:pt idx="53">
                  <c:v>8.6223822900000009</c:v>
                </c:pt>
                <c:pt idx="54">
                  <c:v>8.6511509600000007</c:v>
                </c:pt>
                <c:pt idx="55">
                  <c:v>8.6815889800000008</c:v>
                </c:pt>
                <c:pt idx="56">
                  <c:v>8.7098473100000007</c:v>
                </c:pt>
                <c:pt idx="57">
                  <c:v>8.7355109800000008</c:v>
                </c:pt>
                <c:pt idx="58">
                  <c:v>8.7587606299999994</c:v>
                </c:pt>
                <c:pt idx="59">
                  <c:v>8.7813256800000001</c:v>
                </c:pt>
                <c:pt idx="60">
                  <c:v>8.8067734699999995</c:v>
                </c:pt>
                <c:pt idx="61">
                  <c:v>8.8350950800000003</c:v>
                </c:pt>
                <c:pt idx="62">
                  <c:v>8.8629508599999998</c:v>
                </c:pt>
                <c:pt idx="63">
                  <c:v>8.88821364</c:v>
                </c:pt>
                <c:pt idx="64">
                  <c:v>8.9134419000000005</c:v>
                </c:pt>
                <c:pt idx="65">
                  <c:v>8.9393557700000006</c:v>
                </c:pt>
                <c:pt idx="66">
                  <c:v>8.9669488099999999</c:v>
                </c:pt>
                <c:pt idx="67">
                  <c:v>8.9987597200000007</c:v>
                </c:pt>
                <c:pt idx="68">
                  <c:v>9.0310085000000004</c:v>
                </c:pt>
                <c:pt idx="69">
                  <c:v>9.0631264999999992</c:v>
                </c:pt>
                <c:pt idx="70">
                  <c:v>9.0954786999999993</c:v>
                </c:pt>
                <c:pt idx="71">
                  <c:v>9.1290955999999994</c:v>
                </c:pt>
                <c:pt idx="72">
                  <c:v>9.1617415999999992</c:v>
                </c:pt>
                <c:pt idx="73">
                  <c:v>9.1935713000000003</c:v>
                </c:pt>
                <c:pt idx="74">
                  <c:v>9.2247523999999999</c:v>
                </c:pt>
                <c:pt idx="75">
                  <c:v>9.2494534000000002</c:v>
                </c:pt>
                <c:pt idx="76">
                  <c:v>9.2731780999999991</c:v>
                </c:pt>
                <c:pt idx="77">
                  <c:v>9.2948702999999995</c:v>
                </c:pt>
                <c:pt idx="78">
                  <c:v>9.3137630999999992</c:v>
                </c:pt>
                <c:pt idx="79">
                  <c:v>9.3352134000000007</c:v>
                </c:pt>
                <c:pt idx="80">
                  <c:v>9.3548875999999996</c:v>
                </c:pt>
                <c:pt idx="81">
                  <c:v>9.3708705000000005</c:v>
                </c:pt>
                <c:pt idx="82">
                  <c:v>9.3867142000000001</c:v>
                </c:pt>
                <c:pt idx="83">
                  <c:v>9.3982016000000002</c:v>
                </c:pt>
                <c:pt idx="84">
                  <c:v>9.4071256999999999</c:v>
                </c:pt>
                <c:pt idx="85">
                  <c:v>9.4121302999999994</c:v>
                </c:pt>
                <c:pt idx="86">
                  <c:v>9.4132125999999996</c:v>
                </c:pt>
                <c:pt idx="87">
                  <c:v>9.4107359000000006</c:v>
                </c:pt>
                <c:pt idx="88">
                  <c:v>9.4046327000000005</c:v>
                </c:pt>
                <c:pt idx="89">
                  <c:v>9.3926999000000002</c:v>
                </c:pt>
                <c:pt idx="90">
                  <c:v>9.3782648000000002</c:v>
                </c:pt>
                <c:pt idx="91">
                  <c:v>9.3601559999999999</c:v>
                </c:pt>
                <c:pt idx="92">
                  <c:v>9.3406956000000001</c:v>
                </c:pt>
                <c:pt idx="93">
                  <c:v>9.3203279999999999</c:v>
                </c:pt>
                <c:pt idx="94">
                  <c:v>9.3008691999999993</c:v>
                </c:pt>
                <c:pt idx="95">
                  <c:v>9.2796748999999998</c:v>
                </c:pt>
                <c:pt idx="96">
                  <c:v>9.2606976999999997</c:v>
                </c:pt>
                <c:pt idx="97">
                  <c:v>9.2423970000000004</c:v>
                </c:pt>
                <c:pt idx="98">
                  <c:v>9.2256394999999998</c:v>
                </c:pt>
                <c:pt idx="99">
                  <c:v>9.211484500000001</c:v>
                </c:pt>
                <c:pt idx="100">
                  <c:v>9.1988637000000004</c:v>
                </c:pt>
                <c:pt idx="101">
                  <c:v>9.1873678000000005</c:v>
                </c:pt>
                <c:pt idx="102">
                  <c:v>9.1751243000000002</c:v>
                </c:pt>
                <c:pt idx="103">
                  <c:v>9.1629471999999996</c:v>
                </c:pt>
                <c:pt idx="104">
                  <c:v>9.1513053000000006</c:v>
                </c:pt>
                <c:pt idx="105">
                  <c:v>9.1401354999999995</c:v>
                </c:pt>
                <c:pt idx="106">
                  <c:v>9.1297119999999996</c:v>
                </c:pt>
                <c:pt idx="107">
                  <c:v>9.1207393999999997</c:v>
                </c:pt>
                <c:pt idx="108">
                  <c:v>9.1131545000000003</c:v>
                </c:pt>
                <c:pt idx="109">
                  <c:v>9.1067292000000002</c:v>
                </c:pt>
                <c:pt idx="110">
                  <c:v>9.1016489000000007</c:v>
                </c:pt>
                <c:pt idx="111">
                  <c:v>9.0975014000000005</c:v>
                </c:pt>
                <c:pt idx="112">
                  <c:v>9.0945494999999994</c:v>
                </c:pt>
                <c:pt idx="113">
                  <c:v>9.0928629999999995</c:v>
                </c:pt>
                <c:pt idx="114">
                  <c:v>9.0923048000000009</c:v>
                </c:pt>
                <c:pt idx="115">
                  <c:v>9.0930856000000002</c:v>
                </c:pt>
                <c:pt idx="116">
                  <c:v>9.0948202000000009</c:v>
                </c:pt>
                <c:pt idx="117">
                  <c:v>9.0973202000000004</c:v>
                </c:pt>
                <c:pt idx="118">
                  <c:v>9.1006801999999993</c:v>
                </c:pt>
                <c:pt idx="119">
                  <c:v>9.1045364000000006</c:v>
                </c:pt>
                <c:pt idx="120">
                  <c:v>9.1089114000000002</c:v>
                </c:pt>
                <c:pt idx="121">
                  <c:v>9.1134933</c:v>
                </c:pt>
                <c:pt idx="122">
                  <c:v>9.118163599999999</c:v>
                </c:pt>
                <c:pt idx="123">
                  <c:v>9.1227920000000005</c:v>
                </c:pt>
                <c:pt idx="124">
                  <c:v>9.1270675000000008</c:v>
                </c:pt>
                <c:pt idx="125">
                  <c:v>9.1308336000000008</c:v>
                </c:pt>
                <c:pt idx="126">
                  <c:v>9.1342099000000001</c:v>
                </c:pt>
                <c:pt idx="127">
                  <c:v>9.1368679000000004</c:v>
                </c:pt>
                <c:pt idx="128">
                  <c:v>9.1387812999999998</c:v>
                </c:pt>
                <c:pt idx="129">
                  <c:v>9.1399016999999994</c:v>
                </c:pt>
                <c:pt idx="130">
                  <c:v>9.1399641000000003</c:v>
                </c:pt>
                <c:pt idx="131">
                  <c:v>9.1390136999999996</c:v>
                </c:pt>
                <c:pt idx="132">
                  <c:v>9.1378468999999996</c:v>
                </c:pt>
                <c:pt idx="133">
                  <c:v>9.1309415999999999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D39-894F-B29E-21196764258F}"/>
            </c:ext>
          </c:extLst>
        </c:ser>
        <c:ser>
          <c:idx val="65"/>
          <c:order val="18"/>
          <c:tx>
            <c:v>P16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redo_20220618!$BZ$441:$BZ$574</c:f>
              <c:numCache>
                <c:formatCode>General</c:formatCode>
                <c:ptCount val="134"/>
                <c:pt idx="0">
                  <c:v>9.0026083810999999</c:v>
                </c:pt>
                <c:pt idx="1">
                  <c:v>9.0036549850000007</c:v>
                </c:pt>
                <c:pt idx="2">
                  <c:v>9.0049000975000002</c:v>
                </c:pt>
                <c:pt idx="3">
                  <c:v>9.0050156884000003</c:v>
                </c:pt>
                <c:pt idx="4">
                  <c:v>9.0053986855999995</c:v>
                </c:pt>
                <c:pt idx="5">
                  <c:v>9.0065375665000005</c:v>
                </c:pt>
                <c:pt idx="6">
                  <c:v>9.0067402632999993</c:v>
                </c:pt>
                <c:pt idx="7">
                  <c:v>9.0073376974000006</c:v>
                </c:pt>
                <c:pt idx="8">
                  <c:v>9.0080978743000006</c:v>
                </c:pt>
                <c:pt idx="9">
                  <c:v>9.0095578452999998</c:v>
                </c:pt>
                <c:pt idx="10">
                  <c:v>9.0110612929999991</c:v>
                </c:pt>
                <c:pt idx="11">
                  <c:v>9.0123085490000001</c:v>
                </c:pt>
                <c:pt idx="12">
                  <c:v>9.0140754429999994</c:v>
                </c:pt>
                <c:pt idx="13">
                  <c:v>9.0185339750000004</c:v>
                </c:pt>
                <c:pt idx="14">
                  <c:v>9.0240544319999998</c:v>
                </c:pt>
                <c:pt idx="15">
                  <c:v>9.030152288</c:v>
                </c:pt>
                <c:pt idx="16">
                  <c:v>9.0393507530000008</c:v>
                </c:pt>
                <c:pt idx="17">
                  <c:v>9.0502137969999996</c:v>
                </c:pt>
                <c:pt idx="18">
                  <c:v>9.0576957989999993</c:v>
                </c:pt>
                <c:pt idx="19">
                  <c:v>9.0619640960000005</c:v>
                </c:pt>
                <c:pt idx="20">
                  <c:v>9.0593079149999998</c:v>
                </c:pt>
                <c:pt idx="21">
                  <c:v>9.0574865169999992</c:v>
                </c:pt>
                <c:pt idx="22">
                  <c:v>9.0605151730000006</c:v>
                </c:pt>
                <c:pt idx="23">
                  <c:v>9.0672385070000008</c:v>
                </c:pt>
                <c:pt idx="24">
                  <c:v>9.0725027189999992</c:v>
                </c:pt>
                <c:pt idx="25">
                  <c:v>9.0761583140000006</c:v>
                </c:pt>
                <c:pt idx="26">
                  <c:v>9.0771992009999991</c:v>
                </c:pt>
                <c:pt idx="27">
                  <c:v>9.0747494799999995</c:v>
                </c:pt>
                <c:pt idx="28">
                  <c:v>9.0714235050000003</c:v>
                </c:pt>
                <c:pt idx="29">
                  <c:v>9.0684840869999999</c:v>
                </c:pt>
                <c:pt idx="30">
                  <c:v>9.0682436000000006</c:v>
                </c:pt>
                <c:pt idx="31">
                  <c:v>9.0693167240000001</c:v>
                </c:pt>
                <c:pt idx="32">
                  <c:v>9.0719456629999993</c:v>
                </c:pt>
                <c:pt idx="33">
                  <c:v>9.0761282090000002</c:v>
                </c:pt>
                <c:pt idx="34">
                  <c:v>9.0804102289999999</c:v>
                </c:pt>
                <c:pt idx="35">
                  <c:v>9.0842008229999998</c:v>
                </c:pt>
                <c:pt idx="36">
                  <c:v>9.092412027</c:v>
                </c:pt>
                <c:pt idx="37">
                  <c:v>9.1028327900000008</c:v>
                </c:pt>
                <c:pt idx="38">
                  <c:v>9.1140317300000007</c:v>
                </c:pt>
                <c:pt idx="39">
                  <c:v>9.1306717499999994</c:v>
                </c:pt>
                <c:pt idx="40">
                  <c:v>9.1453313400000003</c:v>
                </c:pt>
                <c:pt idx="41">
                  <c:v>9.1639905600000002</c:v>
                </c:pt>
                <c:pt idx="42">
                  <c:v>9.1787678199999991</c:v>
                </c:pt>
                <c:pt idx="43">
                  <c:v>9.1979052499999998</c:v>
                </c:pt>
                <c:pt idx="44">
                  <c:v>9.2153588099999997</c:v>
                </c:pt>
                <c:pt idx="45">
                  <c:v>9.2340188699999999</c:v>
                </c:pt>
                <c:pt idx="46">
                  <c:v>9.2560875799999991</c:v>
                </c:pt>
                <c:pt idx="47">
                  <c:v>9.2769617100000001</c:v>
                </c:pt>
                <c:pt idx="48">
                  <c:v>9.3027120399999994</c:v>
                </c:pt>
                <c:pt idx="49">
                  <c:v>9.32987082</c:v>
                </c:pt>
                <c:pt idx="50">
                  <c:v>9.3600475900000006</c:v>
                </c:pt>
                <c:pt idx="51">
                  <c:v>9.3918566400000003</c:v>
                </c:pt>
                <c:pt idx="52">
                  <c:v>9.4219495500000008</c:v>
                </c:pt>
                <c:pt idx="53">
                  <c:v>9.4564441600000002</c:v>
                </c:pt>
                <c:pt idx="54">
                  <c:v>9.4861741899999998</c:v>
                </c:pt>
                <c:pt idx="55">
                  <c:v>9.5155351499999998</c:v>
                </c:pt>
                <c:pt idx="56">
                  <c:v>9.5438317099999992</c:v>
                </c:pt>
                <c:pt idx="57">
                  <c:v>9.57011492</c:v>
                </c:pt>
                <c:pt idx="58">
                  <c:v>9.5953320200000007</c:v>
                </c:pt>
                <c:pt idx="59">
                  <c:v>9.6212673399999993</c:v>
                </c:pt>
                <c:pt idx="60">
                  <c:v>9.6506903600000005</c:v>
                </c:pt>
                <c:pt idx="61">
                  <c:v>9.6773693600000001</c:v>
                </c:pt>
                <c:pt idx="62">
                  <c:v>9.7147625899999994</c:v>
                </c:pt>
                <c:pt idx="63">
                  <c:v>9.7478140900000003</c:v>
                </c:pt>
                <c:pt idx="64">
                  <c:v>9.7862716699999996</c:v>
                </c:pt>
                <c:pt idx="65">
                  <c:v>9.8272400500000003</c:v>
                </c:pt>
                <c:pt idx="66">
                  <c:v>9.8679245000000009</c:v>
                </c:pt>
                <c:pt idx="67">
                  <c:v>9.9086995600000005</c:v>
                </c:pt>
                <c:pt idx="68">
                  <c:v>9.9505821399999999</c:v>
                </c:pt>
                <c:pt idx="69">
                  <c:v>9.9988876900000001</c:v>
                </c:pt>
                <c:pt idx="70">
                  <c:v>10.0435283</c:v>
                </c:pt>
                <c:pt idx="71">
                  <c:v>10.0907865</c:v>
                </c:pt>
                <c:pt idx="72">
                  <c:v>10.141354100000001</c:v>
                </c:pt>
                <c:pt idx="73">
                  <c:v>10.1859056</c:v>
                </c:pt>
                <c:pt idx="74">
                  <c:v>10.229483099999999</c:v>
                </c:pt>
                <c:pt idx="75">
                  <c:v>10.2679306</c:v>
                </c:pt>
                <c:pt idx="76">
                  <c:v>10.3026319</c:v>
                </c:pt>
                <c:pt idx="77">
                  <c:v>10.3236101</c:v>
                </c:pt>
                <c:pt idx="78">
                  <c:v>10.3423692</c:v>
                </c:pt>
                <c:pt idx="79">
                  <c:v>10.3554738</c:v>
                </c:pt>
                <c:pt idx="80">
                  <c:v>10.3701635</c:v>
                </c:pt>
                <c:pt idx="81">
                  <c:v>10.3758295</c:v>
                </c:pt>
                <c:pt idx="82">
                  <c:v>10.385633500000001</c:v>
                </c:pt>
                <c:pt idx="83">
                  <c:v>10.399846200000001</c:v>
                </c:pt>
                <c:pt idx="84">
                  <c:v>10.410278399999999</c:v>
                </c:pt>
                <c:pt idx="85">
                  <c:v>10.4297965</c:v>
                </c:pt>
                <c:pt idx="86">
                  <c:v>10.4501384</c:v>
                </c:pt>
                <c:pt idx="87">
                  <c:v>10.4643984</c:v>
                </c:pt>
                <c:pt idx="88">
                  <c:v>10.4815483</c:v>
                </c:pt>
                <c:pt idx="89">
                  <c:v>10.4823597</c:v>
                </c:pt>
                <c:pt idx="90">
                  <c:v>10.4841967</c:v>
                </c:pt>
                <c:pt idx="91">
                  <c:v>10.471266699999999</c:v>
                </c:pt>
                <c:pt idx="92">
                  <c:v>10.4572866</c:v>
                </c:pt>
                <c:pt idx="93">
                  <c:v>10.4368807</c:v>
                </c:pt>
                <c:pt idx="94">
                  <c:v>10.4115886</c:v>
                </c:pt>
                <c:pt idx="95">
                  <c:v>10.386283000000001</c:v>
                </c:pt>
                <c:pt idx="96">
                  <c:v>10.3575909</c:v>
                </c:pt>
                <c:pt idx="97">
                  <c:v>10.332962800000001</c:v>
                </c:pt>
                <c:pt idx="98">
                  <c:v>10.304164500000001</c:v>
                </c:pt>
                <c:pt idx="99">
                  <c:v>10.278836099999999</c:v>
                </c:pt>
                <c:pt idx="100">
                  <c:v>10.2534232</c:v>
                </c:pt>
                <c:pt idx="101">
                  <c:v>10.2308088</c:v>
                </c:pt>
                <c:pt idx="102">
                  <c:v>10.210376999999999</c:v>
                </c:pt>
                <c:pt idx="103">
                  <c:v>10.194589000000001</c:v>
                </c:pt>
                <c:pt idx="104">
                  <c:v>10.1769862</c:v>
                </c:pt>
                <c:pt idx="105">
                  <c:v>10.159078900000001</c:v>
                </c:pt>
                <c:pt idx="106">
                  <c:v>10.148410399999999</c:v>
                </c:pt>
                <c:pt idx="107">
                  <c:v>10.138584399999999</c:v>
                </c:pt>
                <c:pt idx="108">
                  <c:v>10.1304762</c:v>
                </c:pt>
                <c:pt idx="109">
                  <c:v>10.1247758</c:v>
                </c:pt>
                <c:pt idx="110">
                  <c:v>10.1191332</c:v>
                </c:pt>
                <c:pt idx="111">
                  <c:v>10.118683000000001</c:v>
                </c:pt>
                <c:pt idx="112">
                  <c:v>10.1171332</c:v>
                </c:pt>
                <c:pt idx="113">
                  <c:v>10.119557799999999</c:v>
                </c:pt>
                <c:pt idx="114">
                  <c:v>10.119146199999999</c:v>
                </c:pt>
                <c:pt idx="115">
                  <c:v>10.121896100000001</c:v>
                </c:pt>
                <c:pt idx="116">
                  <c:v>10.125335700000001</c:v>
                </c:pt>
                <c:pt idx="117">
                  <c:v>10.1271737</c:v>
                </c:pt>
                <c:pt idx="118">
                  <c:v>10.1340953</c:v>
                </c:pt>
                <c:pt idx="119">
                  <c:v>10.1389665</c:v>
                </c:pt>
                <c:pt idx="120">
                  <c:v>10.144858599999999</c:v>
                </c:pt>
                <c:pt idx="121">
                  <c:v>10.1505107</c:v>
                </c:pt>
                <c:pt idx="122">
                  <c:v>10.156348899999999</c:v>
                </c:pt>
                <c:pt idx="123">
                  <c:v>10.1660295</c:v>
                </c:pt>
                <c:pt idx="124">
                  <c:v>10.1715588</c:v>
                </c:pt>
                <c:pt idx="125">
                  <c:v>10.1791318</c:v>
                </c:pt>
                <c:pt idx="126">
                  <c:v>10.185752000000001</c:v>
                </c:pt>
                <c:pt idx="127">
                  <c:v>10.189301499999999</c:v>
                </c:pt>
                <c:pt idx="128">
                  <c:v>10.196770000000001</c:v>
                </c:pt>
                <c:pt idx="129">
                  <c:v>10.203564699999999</c:v>
                </c:pt>
                <c:pt idx="130">
                  <c:v>10.205962700000001</c:v>
                </c:pt>
                <c:pt idx="131">
                  <c:v>10.209703600000001</c:v>
                </c:pt>
                <c:pt idx="132">
                  <c:v>10.2090055</c:v>
                </c:pt>
                <c:pt idx="133">
                  <c:v>10.208129700000001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D39-894F-B29E-21196764258F}"/>
            </c:ext>
          </c:extLst>
        </c:ser>
        <c:ser>
          <c:idx val="71"/>
          <c:order val="19"/>
          <c:tx>
            <c:v>P16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redo_20220618!$CA$441:$CA$574</c:f>
              <c:numCache>
                <c:formatCode>General</c:formatCode>
                <c:ptCount val="134"/>
                <c:pt idx="0">
                  <c:v>8.9991415971599995</c:v>
                </c:pt>
                <c:pt idx="1">
                  <c:v>8.9997463014400001</c:v>
                </c:pt>
                <c:pt idx="2">
                  <c:v>9.0001316345899998</c:v>
                </c:pt>
                <c:pt idx="3">
                  <c:v>9.0005559481800006</c:v>
                </c:pt>
                <c:pt idx="4">
                  <c:v>9.0021623991999995</c:v>
                </c:pt>
                <c:pt idx="5">
                  <c:v>9.0022937918999997</c:v>
                </c:pt>
                <c:pt idx="6">
                  <c:v>9.0023176172999992</c:v>
                </c:pt>
                <c:pt idx="7">
                  <c:v>9.0039184361999993</c:v>
                </c:pt>
                <c:pt idx="8">
                  <c:v>9.0050241435</c:v>
                </c:pt>
                <c:pt idx="9">
                  <c:v>9.0065386930999995</c:v>
                </c:pt>
                <c:pt idx="10">
                  <c:v>9.0093918450999997</c:v>
                </c:pt>
                <c:pt idx="11">
                  <c:v>9.0128027329999991</c:v>
                </c:pt>
                <c:pt idx="12">
                  <c:v>9.0179270809999998</c:v>
                </c:pt>
                <c:pt idx="13">
                  <c:v>9.0255333409999992</c:v>
                </c:pt>
                <c:pt idx="14">
                  <c:v>9.0371648590000007</c:v>
                </c:pt>
                <c:pt idx="15">
                  <c:v>9.0483523140000006</c:v>
                </c:pt>
                <c:pt idx="16">
                  <c:v>9.0550647469999994</c:v>
                </c:pt>
                <c:pt idx="17">
                  <c:v>9.0566747129999996</c:v>
                </c:pt>
                <c:pt idx="18">
                  <c:v>9.0567656410000001</c:v>
                </c:pt>
                <c:pt idx="19">
                  <c:v>9.0595498360000004</c:v>
                </c:pt>
                <c:pt idx="20">
                  <c:v>9.0662943180000006</c:v>
                </c:pt>
                <c:pt idx="21">
                  <c:v>9.0734040910000004</c:v>
                </c:pt>
                <c:pt idx="22">
                  <c:v>9.0790195249999996</c:v>
                </c:pt>
                <c:pt idx="23">
                  <c:v>9.0805907399999999</c:v>
                </c:pt>
                <c:pt idx="24">
                  <c:v>9.0779010749999998</c:v>
                </c:pt>
                <c:pt idx="25">
                  <c:v>9.0737831599999996</c:v>
                </c:pt>
                <c:pt idx="26">
                  <c:v>9.0682925529999991</c:v>
                </c:pt>
                <c:pt idx="27">
                  <c:v>9.0647450050000007</c:v>
                </c:pt>
                <c:pt idx="28">
                  <c:v>9.0633653289999998</c:v>
                </c:pt>
                <c:pt idx="29">
                  <c:v>9.0628266459999995</c:v>
                </c:pt>
                <c:pt idx="30">
                  <c:v>9.0637898000000003</c:v>
                </c:pt>
                <c:pt idx="31">
                  <c:v>9.0659384569999997</c:v>
                </c:pt>
                <c:pt idx="32">
                  <c:v>9.0686345639999999</c:v>
                </c:pt>
                <c:pt idx="33">
                  <c:v>9.070814811</c:v>
                </c:pt>
                <c:pt idx="34">
                  <c:v>9.0763319130000006</c:v>
                </c:pt>
                <c:pt idx="35">
                  <c:v>9.0806322969999993</c:v>
                </c:pt>
                <c:pt idx="36">
                  <c:v>9.0873922050000004</c:v>
                </c:pt>
                <c:pt idx="37">
                  <c:v>9.0966542340000007</c:v>
                </c:pt>
                <c:pt idx="38">
                  <c:v>9.1051824400000001</c:v>
                </c:pt>
                <c:pt idx="39">
                  <c:v>9.1171484199999995</c:v>
                </c:pt>
                <c:pt idx="40">
                  <c:v>9.1290734499999999</c:v>
                </c:pt>
                <c:pt idx="41">
                  <c:v>9.1411301799999993</c:v>
                </c:pt>
                <c:pt idx="42">
                  <c:v>9.1554441600000001</c:v>
                </c:pt>
                <c:pt idx="43">
                  <c:v>9.1727157699999999</c:v>
                </c:pt>
                <c:pt idx="44">
                  <c:v>9.1909495900000007</c:v>
                </c:pt>
                <c:pt idx="45">
                  <c:v>9.2124790099999991</c:v>
                </c:pt>
                <c:pt idx="46">
                  <c:v>9.2352628899999996</c:v>
                </c:pt>
                <c:pt idx="47">
                  <c:v>9.2597468799999998</c:v>
                </c:pt>
                <c:pt idx="48">
                  <c:v>9.2870990599999992</c:v>
                </c:pt>
                <c:pt idx="49">
                  <c:v>9.3144180599999995</c:v>
                </c:pt>
                <c:pt idx="50">
                  <c:v>9.3452962500000005</c:v>
                </c:pt>
                <c:pt idx="51">
                  <c:v>9.3753382399999996</c:v>
                </c:pt>
                <c:pt idx="52">
                  <c:v>9.40710917</c:v>
                </c:pt>
                <c:pt idx="53">
                  <c:v>9.4414775100000004</c:v>
                </c:pt>
                <c:pt idx="54">
                  <c:v>9.4789191899999992</c:v>
                </c:pt>
                <c:pt idx="55">
                  <c:v>9.5191301900000003</c:v>
                </c:pt>
                <c:pt idx="56">
                  <c:v>9.5550985199999996</c:v>
                </c:pt>
                <c:pt idx="57">
                  <c:v>9.5863077200000006</c:v>
                </c:pt>
                <c:pt idx="58">
                  <c:v>9.6120687300000007</c:v>
                </c:pt>
                <c:pt idx="59">
                  <c:v>9.6365577099999999</c:v>
                </c:pt>
                <c:pt idx="60">
                  <c:v>9.6649300599999997</c:v>
                </c:pt>
                <c:pt idx="61">
                  <c:v>9.6962286300000002</c:v>
                </c:pt>
                <c:pt idx="62">
                  <c:v>9.7287231399999996</c:v>
                </c:pt>
                <c:pt idx="63">
                  <c:v>9.7591144700000001</c:v>
                </c:pt>
                <c:pt idx="64">
                  <c:v>9.7926226500000002</c:v>
                </c:pt>
                <c:pt idx="65">
                  <c:v>9.8264078799999997</c:v>
                </c:pt>
                <c:pt idx="66">
                  <c:v>9.8630327300000005</c:v>
                </c:pt>
                <c:pt idx="67">
                  <c:v>9.9037621700000003</c:v>
                </c:pt>
                <c:pt idx="68">
                  <c:v>9.9443849100000001</c:v>
                </c:pt>
                <c:pt idx="69">
                  <c:v>9.9853654800000005</c:v>
                </c:pt>
                <c:pt idx="70">
                  <c:v>10.026985</c:v>
                </c:pt>
                <c:pt idx="71">
                  <c:v>10.071598399999999</c:v>
                </c:pt>
                <c:pt idx="72">
                  <c:v>10.117438099999999</c:v>
                </c:pt>
                <c:pt idx="73">
                  <c:v>10.1632809</c:v>
                </c:pt>
                <c:pt idx="74">
                  <c:v>10.2079573</c:v>
                </c:pt>
                <c:pt idx="75">
                  <c:v>10.2439464</c:v>
                </c:pt>
                <c:pt idx="76">
                  <c:v>10.276986000000001</c:v>
                </c:pt>
                <c:pt idx="77">
                  <c:v>10.3055331</c:v>
                </c:pt>
                <c:pt idx="78">
                  <c:v>10.3302499</c:v>
                </c:pt>
                <c:pt idx="79">
                  <c:v>10.3565583</c:v>
                </c:pt>
                <c:pt idx="80">
                  <c:v>10.3800922</c:v>
                </c:pt>
                <c:pt idx="81">
                  <c:v>10.398020199999999</c:v>
                </c:pt>
                <c:pt idx="82">
                  <c:v>10.415839200000001</c:v>
                </c:pt>
                <c:pt idx="83">
                  <c:v>10.4288203</c:v>
                </c:pt>
                <c:pt idx="84">
                  <c:v>10.4391582</c:v>
                </c:pt>
                <c:pt idx="85">
                  <c:v>10.4453099</c:v>
                </c:pt>
                <c:pt idx="86">
                  <c:v>10.447876900000001</c:v>
                </c:pt>
                <c:pt idx="87">
                  <c:v>10.447509699999999</c:v>
                </c:pt>
                <c:pt idx="88">
                  <c:v>10.4434337</c:v>
                </c:pt>
                <c:pt idx="89">
                  <c:v>10.4333458</c:v>
                </c:pt>
                <c:pt idx="90">
                  <c:v>10.420789599999999</c:v>
                </c:pt>
                <c:pt idx="91">
                  <c:v>10.403483599999999</c:v>
                </c:pt>
                <c:pt idx="92">
                  <c:v>10.3848523</c:v>
                </c:pt>
                <c:pt idx="93">
                  <c:v>10.364728299999999</c:v>
                </c:pt>
                <c:pt idx="94">
                  <c:v>10.344500099999999</c:v>
                </c:pt>
                <c:pt idx="95">
                  <c:v>10.321878399999999</c:v>
                </c:pt>
                <c:pt idx="96">
                  <c:v>10.3007024</c:v>
                </c:pt>
                <c:pt idx="97">
                  <c:v>10.279653400000001</c:v>
                </c:pt>
                <c:pt idx="98">
                  <c:v>10.259205399999999</c:v>
                </c:pt>
                <c:pt idx="99">
                  <c:v>10.2431429</c:v>
                </c:pt>
                <c:pt idx="100">
                  <c:v>10.227797300000001</c:v>
                </c:pt>
                <c:pt idx="101">
                  <c:v>10.214638000000001</c:v>
                </c:pt>
                <c:pt idx="102">
                  <c:v>10.200381800000001</c:v>
                </c:pt>
                <c:pt idx="103">
                  <c:v>10.186107</c:v>
                </c:pt>
                <c:pt idx="104">
                  <c:v>10.1727571</c:v>
                </c:pt>
                <c:pt idx="105">
                  <c:v>10.1599846</c:v>
                </c:pt>
                <c:pt idx="106">
                  <c:v>10.148074299999999</c:v>
                </c:pt>
                <c:pt idx="107">
                  <c:v>10.1373561</c:v>
                </c:pt>
                <c:pt idx="108">
                  <c:v>10.1279562</c:v>
                </c:pt>
                <c:pt idx="109">
                  <c:v>10.1199569</c:v>
                </c:pt>
                <c:pt idx="110">
                  <c:v>10.113585</c:v>
                </c:pt>
                <c:pt idx="111">
                  <c:v>10.108688000000001</c:v>
                </c:pt>
                <c:pt idx="112">
                  <c:v>10.105464</c:v>
                </c:pt>
                <c:pt idx="113">
                  <c:v>10.103962599999999</c:v>
                </c:pt>
                <c:pt idx="114">
                  <c:v>10.104178300000001</c:v>
                </c:pt>
                <c:pt idx="115">
                  <c:v>10.106042800000001</c:v>
                </c:pt>
                <c:pt idx="116">
                  <c:v>10.1092599</c:v>
                </c:pt>
                <c:pt idx="117">
                  <c:v>10.113698400000001</c:v>
                </c:pt>
                <c:pt idx="118">
                  <c:v>10.1192054</c:v>
                </c:pt>
                <c:pt idx="119">
                  <c:v>10.1255735</c:v>
                </c:pt>
                <c:pt idx="120">
                  <c:v>10.132693100000001</c:v>
                </c:pt>
                <c:pt idx="121">
                  <c:v>10.1402322</c:v>
                </c:pt>
                <c:pt idx="122">
                  <c:v>10.1481297</c:v>
                </c:pt>
                <c:pt idx="123">
                  <c:v>10.156058099999999</c:v>
                </c:pt>
                <c:pt idx="124">
                  <c:v>10.1637149</c:v>
                </c:pt>
                <c:pt idx="125">
                  <c:v>10.1708914</c:v>
                </c:pt>
                <c:pt idx="126">
                  <c:v>10.1776824</c:v>
                </c:pt>
                <c:pt idx="127">
                  <c:v>10.183866399999999</c:v>
                </c:pt>
                <c:pt idx="128">
                  <c:v>10.1892174</c:v>
                </c:pt>
                <c:pt idx="129">
                  <c:v>10.1936745</c:v>
                </c:pt>
                <c:pt idx="130">
                  <c:v>10.196901</c:v>
                </c:pt>
                <c:pt idx="131">
                  <c:v>10.1987787</c:v>
                </c:pt>
                <c:pt idx="132">
                  <c:v>10.199298900000001</c:v>
                </c:pt>
                <c:pt idx="133">
                  <c:v>10.196930500000001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D39-894F-B29E-21196764258F}"/>
            </c:ext>
          </c:extLst>
        </c:ser>
        <c:ser>
          <c:idx val="72"/>
          <c:order val="20"/>
          <c:tx>
            <c:v>P17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redo_20220618!$CB$441:$CB$574</c:f>
              <c:numCache>
                <c:formatCode>General</c:formatCode>
                <c:ptCount val="134"/>
                <c:pt idx="0">
                  <c:v>10.003633489</c:v>
                </c:pt>
                <c:pt idx="1">
                  <c:v>10.0029687435</c:v>
                </c:pt>
                <c:pt idx="2">
                  <c:v>10.003935736800001</c:v>
                </c:pt>
                <c:pt idx="3">
                  <c:v>10.005054505</c:v>
                </c:pt>
                <c:pt idx="4">
                  <c:v>10.0051201993</c:v>
                </c:pt>
                <c:pt idx="5">
                  <c:v>10.005775398500001</c:v>
                </c:pt>
                <c:pt idx="6">
                  <c:v>10.006162720000001</c:v>
                </c:pt>
                <c:pt idx="7">
                  <c:v>10.0066251552</c:v>
                </c:pt>
                <c:pt idx="8">
                  <c:v>10.0077449833</c:v>
                </c:pt>
                <c:pt idx="9">
                  <c:v>10.0088508888</c:v>
                </c:pt>
                <c:pt idx="10">
                  <c:v>10.010168211</c:v>
                </c:pt>
                <c:pt idx="11">
                  <c:v>10.011321519999999</c:v>
                </c:pt>
                <c:pt idx="12">
                  <c:v>10.013400415</c:v>
                </c:pt>
                <c:pt idx="13">
                  <c:v>10.017426965</c:v>
                </c:pt>
                <c:pt idx="14">
                  <c:v>10.02221625</c:v>
                </c:pt>
                <c:pt idx="15">
                  <c:v>10.028622524999999</c:v>
                </c:pt>
                <c:pt idx="16">
                  <c:v>10.036608423000001</c:v>
                </c:pt>
                <c:pt idx="17">
                  <c:v>10.047725131</c:v>
                </c:pt>
                <c:pt idx="18">
                  <c:v>10.057699483</c:v>
                </c:pt>
                <c:pt idx="19">
                  <c:v>10.061290308</c:v>
                </c:pt>
                <c:pt idx="20">
                  <c:v>10.05987584</c:v>
                </c:pt>
                <c:pt idx="21">
                  <c:v>10.057800912999999</c:v>
                </c:pt>
                <c:pt idx="22">
                  <c:v>10.059253204999999</c:v>
                </c:pt>
                <c:pt idx="23">
                  <c:v>10.065721978999999</c:v>
                </c:pt>
                <c:pt idx="24">
                  <c:v>10.070994787</c:v>
                </c:pt>
                <c:pt idx="25">
                  <c:v>10.075671385</c:v>
                </c:pt>
                <c:pt idx="26">
                  <c:v>10.077109811</c:v>
                </c:pt>
                <c:pt idx="27">
                  <c:v>10.075048708000001</c:v>
                </c:pt>
                <c:pt idx="28">
                  <c:v>10.07118146</c:v>
                </c:pt>
                <c:pt idx="29">
                  <c:v>10.068337508999999</c:v>
                </c:pt>
                <c:pt idx="30">
                  <c:v>10.066684135999999</c:v>
                </c:pt>
                <c:pt idx="31">
                  <c:v>10.066890203</c:v>
                </c:pt>
                <c:pt idx="32">
                  <c:v>10.069734373999999</c:v>
                </c:pt>
                <c:pt idx="33">
                  <c:v>10.072190085000001</c:v>
                </c:pt>
                <c:pt idx="34">
                  <c:v>10.075661189</c:v>
                </c:pt>
                <c:pt idx="35">
                  <c:v>10.079754901999999</c:v>
                </c:pt>
                <c:pt idx="36">
                  <c:v>10.087502764</c:v>
                </c:pt>
                <c:pt idx="37">
                  <c:v>10.095656578</c:v>
                </c:pt>
                <c:pt idx="38">
                  <c:v>10.10774754</c:v>
                </c:pt>
                <c:pt idx="39">
                  <c:v>10.120636080000001</c:v>
                </c:pt>
                <c:pt idx="40">
                  <c:v>10.134748589999999</c:v>
                </c:pt>
                <c:pt idx="41">
                  <c:v>10.152887659999999</c:v>
                </c:pt>
                <c:pt idx="42">
                  <c:v>10.16834879</c:v>
                </c:pt>
                <c:pt idx="43">
                  <c:v>10.185750629999999</c:v>
                </c:pt>
                <c:pt idx="44">
                  <c:v>10.203724960000001</c:v>
                </c:pt>
                <c:pt idx="45">
                  <c:v>10.22294295</c:v>
                </c:pt>
                <c:pt idx="46">
                  <c:v>10.24339511</c:v>
                </c:pt>
                <c:pt idx="47">
                  <c:v>10.266596809999999</c:v>
                </c:pt>
                <c:pt idx="48">
                  <c:v>10.29303605</c:v>
                </c:pt>
                <c:pt idx="49">
                  <c:v>10.31949672</c:v>
                </c:pt>
                <c:pt idx="50">
                  <c:v>10.35131764</c:v>
                </c:pt>
                <c:pt idx="51">
                  <c:v>10.380970189999999</c:v>
                </c:pt>
                <c:pt idx="52">
                  <c:v>10.413796939999999</c:v>
                </c:pt>
                <c:pt idx="53">
                  <c:v>10.44780516</c:v>
                </c:pt>
                <c:pt idx="54">
                  <c:v>10.479326589999999</c:v>
                </c:pt>
                <c:pt idx="55">
                  <c:v>10.51267764</c:v>
                </c:pt>
                <c:pt idx="56">
                  <c:v>10.53942552</c:v>
                </c:pt>
                <c:pt idx="57">
                  <c:v>10.56701803</c:v>
                </c:pt>
                <c:pt idx="58">
                  <c:v>10.59314256</c:v>
                </c:pt>
                <c:pt idx="59">
                  <c:v>10.61894311</c:v>
                </c:pt>
                <c:pt idx="60">
                  <c:v>10.64925399</c:v>
                </c:pt>
                <c:pt idx="61">
                  <c:v>10.67794303</c:v>
                </c:pt>
                <c:pt idx="62">
                  <c:v>10.711496629999999</c:v>
                </c:pt>
                <c:pt idx="63">
                  <c:v>10.747514280000001</c:v>
                </c:pt>
                <c:pt idx="64">
                  <c:v>10.787820249999999</c:v>
                </c:pt>
                <c:pt idx="65">
                  <c:v>10.824268030000001</c:v>
                </c:pt>
                <c:pt idx="66">
                  <c:v>10.863305950000001</c:v>
                </c:pt>
                <c:pt idx="67">
                  <c:v>10.901876059999999</c:v>
                </c:pt>
                <c:pt idx="68">
                  <c:v>10.94288581</c:v>
                </c:pt>
                <c:pt idx="69">
                  <c:v>10.98809773</c:v>
                </c:pt>
                <c:pt idx="70">
                  <c:v>11.031994000000001</c:v>
                </c:pt>
                <c:pt idx="71">
                  <c:v>11.083108599999999</c:v>
                </c:pt>
                <c:pt idx="72">
                  <c:v>11.1263436</c:v>
                </c:pt>
                <c:pt idx="73">
                  <c:v>11.1706675</c:v>
                </c:pt>
                <c:pt idx="74">
                  <c:v>11.212819</c:v>
                </c:pt>
                <c:pt idx="75">
                  <c:v>11.248127800000001</c:v>
                </c:pt>
                <c:pt idx="76">
                  <c:v>11.280912300000001</c:v>
                </c:pt>
                <c:pt idx="77">
                  <c:v>11.3062013</c:v>
                </c:pt>
                <c:pt idx="78">
                  <c:v>11.3257631</c:v>
                </c:pt>
                <c:pt idx="79">
                  <c:v>11.342677</c:v>
                </c:pt>
                <c:pt idx="80">
                  <c:v>11.3513608</c:v>
                </c:pt>
                <c:pt idx="81">
                  <c:v>11.3644944</c:v>
                </c:pt>
                <c:pt idx="82">
                  <c:v>11.3732305</c:v>
                </c:pt>
                <c:pt idx="83">
                  <c:v>11.3860083</c:v>
                </c:pt>
                <c:pt idx="84">
                  <c:v>11.398941799999999</c:v>
                </c:pt>
                <c:pt idx="85">
                  <c:v>11.416512300000001</c:v>
                </c:pt>
                <c:pt idx="86">
                  <c:v>11.437554800000001</c:v>
                </c:pt>
                <c:pt idx="87">
                  <c:v>11.4516939</c:v>
                </c:pt>
                <c:pt idx="88">
                  <c:v>11.467004299999999</c:v>
                </c:pt>
                <c:pt idx="89">
                  <c:v>11.473081799999999</c:v>
                </c:pt>
                <c:pt idx="90">
                  <c:v>11.472506299999999</c:v>
                </c:pt>
                <c:pt idx="91">
                  <c:v>11.4650341</c:v>
                </c:pt>
                <c:pt idx="92">
                  <c:v>11.4492593</c:v>
                </c:pt>
                <c:pt idx="93">
                  <c:v>11.432328</c:v>
                </c:pt>
                <c:pt idx="94">
                  <c:v>11.4055084</c:v>
                </c:pt>
                <c:pt idx="95">
                  <c:v>11.3822075</c:v>
                </c:pt>
                <c:pt idx="96">
                  <c:v>11.352761900000001</c:v>
                </c:pt>
                <c:pt idx="97">
                  <c:v>11.324684100000001</c:v>
                </c:pt>
                <c:pt idx="98">
                  <c:v>11.2979631</c:v>
                </c:pt>
                <c:pt idx="99">
                  <c:v>11.272882599999999</c:v>
                </c:pt>
                <c:pt idx="100">
                  <c:v>11.2498302</c:v>
                </c:pt>
                <c:pt idx="101">
                  <c:v>11.226989</c:v>
                </c:pt>
                <c:pt idx="102">
                  <c:v>11.2059605</c:v>
                </c:pt>
                <c:pt idx="103">
                  <c:v>11.188490699999999</c:v>
                </c:pt>
                <c:pt idx="104">
                  <c:v>11.1722606</c:v>
                </c:pt>
                <c:pt idx="105">
                  <c:v>11.159236</c:v>
                </c:pt>
                <c:pt idx="106">
                  <c:v>11.148591100000001</c:v>
                </c:pt>
                <c:pt idx="107">
                  <c:v>11.1376477</c:v>
                </c:pt>
                <c:pt idx="108">
                  <c:v>11.1297344</c:v>
                </c:pt>
                <c:pt idx="109">
                  <c:v>11.1224872</c:v>
                </c:pt>
                <c:pt idx="110">
                  <c:v>11.120921599999999</c:v>
                </c:pt>
                <c:pt idx="111">
                  <c:v>11.1169352</c:v>
                </c:pt>
                <c:pt idx="112">
                  <c:v>11.117970100000001</c:v>
                </c:pt>
                <c:pt idx="113">
                  <c:v>11.1178516</c:v>
                </c:pt>
                <c:pt idx="114">
                  <c:v>11.1185078</c:v>
                </c:pt>
                <c:pt idx="115">
                  <c:v>11.120272699999999</c:v>
                </c:pt>
                <c:pt idx="116">
                  <c:v>11.1246124</c:v>
                </c:pt>
                <c:pt idx="117">
                  <c:v>11.128034100000001</c:v>
                </c:pt>
                <c:pt idx="118">
                  <c:v>11.1319924</c:v>
                </c:pt>
                <c:pt idx="119">
                  <c:v>11.1359257</c:v>
                </c:pt>
                <c:pt idx="120">
                  <c:v>11.139998</c:v>
                </c:pt>
                <c:pt idx="121">
                  <c:v>11.1480336</c:v>
                </c:pt>
                <c:pt idx="122">
                  <c:v>11.154151000000001</c:v>
                </c:pt>
                <c:pt idx="123">
                  <c:v>11.1607179</c:v>
                </c:pt>
                <c:pt idx="124">
                  <c:v>11.1689987</c:v>
                </c:pt>
                <c:pt idx="125">
                  <c:v>11.1760033</c:v>
                </c:pt>
                <c:pt idx="126">
                  <c:v>11.1810527</c:v>
                </c:pt>
                <c:pt idx="127">
                  <c:v>11.1881956</c:v>
                </c:pt>
                <c:pt idx="128">
                  <c:v>11.193361599999999</c:v>
                </c:pt>
                <c:pt idx="129">
                  <c:v>11.1972194</c:v>
                </c:pt>
                <c:pt idx="130">
                  <c:v>11.202362900000001</c:v>
                </c:pt>
                <c:pt idx="131">
                  <c:v>11.2054578</c:v>
                </c:pt>
                <c:pt idx="132">
                  <c:v>11.2061165</c:v>
                </c:pt>
                <c:pt idx="133">
                  <c:v>11.205067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6D39-894F-B29E-21196764258F}"/>
            </c:ext>
          </c:extLst>
        </c:ser>
        <c:ser>
          <c:idx val="78"/>
          <c:order val="21"/>
          <c:tx>
            <c:v>P17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redo_20220618!$CC$441:$CC$574</c:f>
              <c:numCache>
                <c:formatCode>General</c:formatCode>
                <c:ptCount val="134"/>
                <c:pt idx="0">
                  <c:v>9.9992914632899996</c:v>
                </c:pt>
                <c:pt idx="1">
                  <c:v>9.99987705717</c:v>
                </c:pt>
                <c:pt idx="2">
                  <c:v>10.000264967430001</c:v>
                </c:pt>
                <c:pt idx="3">
                  <c:v>10.000691385730001</c:v>
                </c:pt>
                <c:pt idx="4">
                  <c:v>10.002209626000001</c:v>
                </c:pt>
                <c:pt idx="5">
                  <c:v>10.0023727354</c:v>
                </c:pt>
                <c:pt idx="6">
                  <c:v>10.002444909899999</c:v>
                </c:pt>
                <c:pt idx="7">
                  <c:v>10.003977642600001</c:v>
                </c:pt>
                <c:pt idx="8">
                  <c:v>10.005080664999999</c:v>
                </c:pt>
                <c:pt idx="9">
                  <c:v>10.006599637600001</c:v>
                </c:pt>
                <c:pt idx="10">
                  <c:v>10.009376529400001</c:v>
                </c:pt>
                <c:pt idx="11">
                  <c:v>10.012735600999999</c:v>
                </c:pt>
                <c:pt idx="12">
                  <c:v>10.017759397000001</c:v>
                </c:pt>
                <c:pt idx="13">
                  <c:v>10.025246011</c:v>
                </c:pt>
                <c:pt idx="14">
                  <c:v>10.036620021999999</c:v>
                </c:pt>
                <c:pt idx="15">
                  <c:v>10.047616396</c:v>
                </c:pt>
                <c:pt idx="16">
                  <c:v>10.054408792</c:v>
                </c:pt>
                <c:pt idx="17">
                  <c:v>10.056377097</c:v>
                </c:pt>
                <c:pt idx="18">
                  <c:v>10.056770364</c:v>
                </c:pt>
                <c:pt idx="19">
                  <c:v>10.059609545000001</c:v>
                </c:pt>
                <c:pt idx="20">
                  <c:v>10.066224400999999</c:v>
                </c:pt>
                <c:pt idx="21">
                  <c:v>10.073351130000001</c:v>
                </c:pt>
                <c:pt idx="22">
                  <c:v>10.079145664</c:v>
                </c:pt>
                <c:pt idx="23">
                  <c:v>10.081131744</c:v>
                </c:pt>
                <c:pt idx="24">
                  <c:v>10.078942602</c:v>
                </c:pt>
                <c:pt idx="25">
                  <c:v>10.075238109000001</c:v>
                </c:pt>
                <c:pt idx="26">
                  <c:v>10.070049985000001</c:v>
                </c:pt>
                <c:pt idx="27">
                  <c:v>10.066531768999999</c:v>
                </c:pt>
                <c:pt idx="28">
                  <c:v>10.064970407000001</c:v>
                </c:pt>
                <c:pt idx="29">
                  <c:v>10.064208691999999</c:v>
                </c:pt>
                <c:pt idx="30">
                  <c:v>10.064956519000001</c:v>
                </c:pt>
                <c:pt idx="31">
                  <c:v>10.066965279</c:v>
                </c:pt>
                <c:pt idx="32">
                  <c:v>10.069599345</c:v>
                </c:pt>
                <c:pt idx="33">
                  <c:v>10.071828668</c:v>
                </c:pt>
                <c:pt idx="34">
                  <c:v>10.077179767000001</c:v>
                </c:pt>
                <c:pt idx="35">
                  <c:v>10.081435625999999</c:v>
                </c:pt>
                <c:pt idx="36">
                  <c:v>10.088028098000001</c:v>
                </c:pt>
                <c:pt idx="37">
                  <c:v>10.097131067999999</c:v>
                </c:pt>
                <c:pt idx="38">
                  <c:v>10.10565003</c:v>
                </c:pt>
                <c:pt idx="39">
                  <c:v>10.11742383</c:v>
                </c:pt>
                <c:pt idx="40">
                  <c:v>10.12919894</c:v>
                </c:pt>
                <c:pt idx="41">
                  <c:v>10.14108278</c:v>
                </c:pt>
                <c:pt idx="42">
                  <c:v>10.15514636</c:v>
                </c:pt>
                <c:pt idx="43">
                  <c:v>10.17209852</c:v>
                </c:pt>
                <c:pt idx="44">
                  <c:v>10.19007745</c:v>
                </c:pt>
                <c:pt idx="45">
                  <c:v>10.21126563</c:v>
                </c:pt>
                <c:pt idx="46">
                  <c:v>10.23370195</c:v>
                </c:pt>
                <c:pt idx="47">
                  <c:v>10.257754800000001</c:v>
                </c:pt>
                <c:pt idx="48">
                  <c:v>10.28449837</c:v>
                </c:pt>
                <c:pt idx="49">
                  <c:v>10.311073350000001</c:v>
                </c:pt>
                <c:pt idx="50">
                  <c:v>10.34098163</c:v>
                </c:pt>
                <c:pt idx="51">
                  <c:v>10.37001721</c:v>
                </c:pt>
                <c:pt idx="52">
                  <c:v>10.400837660000001</c:v>
                </c:pt>
                <c:pt idx="53">
                  <c:v>10.434386140000001</c:v>
                </c:pt>
                <c:pt idx="54">
                  <c:v>10.47109476</c:v>
                </c:pt>
                <c:pt idx="55">
                  <c:v>10.51103777</c:v>
                </c:pt>
                <c:pt idx="56">
                  <c:v>10.54743517</c:v>
                </c:pt>
                <c:pt idx="57">
                  <c:v>10.58011175</c:v>
                </c:pt>
                <c:pt idx="58">
                  <c:v>10.6077184</c:v>
                </c:pt>
                <c:pt idx="59">
                  <c:v>10.634044790000001</c:v>
                </c:pt>
                <c:pt idx="60">
                  <c:v>10.66351525</c:v>
                </c:pt>
                <c:pt idx="61">
                  <c:v>10.695253510000001</c:v>
                </c:pt>
                <c:pt idx="62">
                  <c:v>10.7276252</c:v>
                </c:pt>
                <c:pt idx="63">
                  <c:v>10.75763132</c:v>
                </c:pt>
                <c:pt idx="64">
                  <c:v>10.790465859999999</c:v>
                </c:pt>
                <c:pt idx="65">
                  <c:v>10.823572179999999</c:v>
                </c:pt>
                <c:pt idx="66">
                  <c:v>10.859412969999999</c:v>
                </c:pt>
                <c:pt idx="67">
                  <c:v>10.899447609999999</c:v>
                </c:pt>
                <c:pt idx="68">
                  <c:v>10.939394679999999</c:v>
                </c:pt>
                <c:pt idx="69">
                  <c:v>10.9799866</c:v>
                </c:pt>
                <c:pt idx="70">
                  <c:v>11.0211074</c:v>
                </c:pt>
                <c:pt idx="71">
                  <c:v>11.065292700000001</c:v>
                </c:pt>
                <c:pt idx="72">
                  <c:v>11.110264000000001</c:v>
                </c:pt>
                <c:pt idx="73">
                  <c:v>11.1552387</c:v>
                </c:pt>
                <c:pt idx="74">
                  <c:v>11.1995793</c:v>
                </c:pt>
                <c:pt idx="75">
                  <c:v>11.2359054</c:v>
                </c:pt>
                <c:pt idx="76">
                  <c:v>11.2700701</c:v>
                </c:pt>
                <c:pt idx="77">
                  <c:v>11.300095600000001</c:v>
                </c:pt>
                <c:pt idx="78">
                  <c:v>11.326124500000001</c:v>
                </c:pt>
                <c:pt idx="79">
                  <c:v>11.3535731</c:v>
                </c:pt>
                <c:pt idx="80">
                  <c:v>11.3776493</c:v>
                </c:pt>
                <c:pt idx="81">
                  <c:v>11.395995299999999</c:v>
                </c:pt>
                <c:pt idx="82">
                  <c:v>11.4138147</c:v>
                </c:pt>
                <c:pt idx="83">
                  <c:v>11.4267444</c:v>
                </c:pt>
                <c:pt idx="84">
                  <c:v>11.437104099999999</c:v>
                </c:pt>
                <c:pt idx="85">
                  <c:v>11.4433387</c:v>
                </c:pt>
                <c:pt idx="86">
                  <c:v>11.445945999999999</c:v>
                </c:pt>
                <c:pt idx="87">
                  <c:v>11.445535400000001</c:v>
                </c:pt>
                <c:pt idx="88">
                  <c:v>11.441351000000001</c:v>
                </c:pt>
                <c:pt idx="89">
                  <c:v>11.4313422</c:v>
                </c:pt>
                <c:pt idx="90">
                  <c:v>11.418900300000001</c:v>
                </c:pt>
                <c:pt idx="91">
                  <c:v>11.4018909</c:v>
                </c:pt>
                <c:pt idx="92">
                  <c:v>11.3835458</c:v>
                </c:pt>
                <c:pt idx="93">
                  <c:v>11.363804999999999</c:v>
                </c:pt>
                <c:pt idx="94">
                  <c:v>11.3440417</c:v>
                </c:pt>
                <c:pt idx="95">
                  <c:v>11.321904</c:v>
                </c:pt>
                <c:pt idx="96">
                  <c:v>11.301163499999999</c:v>
                </c:pt>
                <c:pt idx="97">
                  <c:v>11.28049</c:v>
                </c:pt>
                <c:pt idx="98">
                  <c:v>11.2604586</c:v>
                </c:pt>
                <c:pt idx="99">
                  <c:v>11.244346</c:v>
                </c:pt>
                <c:pt idx="100">
                  <c:v>11.2290998</c:v>
                </c:pt>
                <c:pt idx="101">
                  <c:v>11.215968</c:v>
                </c:pt>
                <c:pt idx="102">
                  <c:v>11.201930000000001</c:v>
                </c:pt>
                <c:pt idx="103">
                  <c:v>11.1880636</c:v>
                </c:pt>
                <c:pt idx="104">
                  <c:v>11.1752708</c:v>
                </c:pt>
                <c:pt idx="105">
                  <c:v>11.163186</c:v>
                </c:pt>
                <c:pt idx="106">
                  <c:v>11.1520396</c:v>
                </c:pt>
                <c:pt idx="107">
                  <c:v>11.1420855</c:v>
                </c:pt>
                <c:pt idx="108">
                  <c:v>11.1333468</c:v>
                </c:pt>
                <c:pt idx="109">
                  <c:v>11.1258304</c:v>
                </c:pt>
                <c:pt idx="110">
                  <c:v>11.119693</c:v>
                </c:pt>
                <c:pt idx="111">
                  <c:v>11.1147451</c:v>
                </c:pt>
                <c:pt idx="112">
                  <c:v>11.111198399999999</c:v>
                </c:pt>
                <c:pt idx="113">
                  <c:v>11.109189900000001</c:v>
                </c:pt>
                <c:pt idx="114">
                  <c:v>11.1087244</c:v>
                </c:pt>
                <c:pt idx="115">
                  <c:v>11.109935</c:v>
                </c:pt>
                <c:pt idx="116">
                  <c:v>11.1125051</c:v>
                </c:pt>
                <c:pt idx="117">
                  <c:v>11.1162984</c:v>
                </c:pt>
                <c:pt idx="118">
                  <c:v>11.1212559</c:v>
                </c:pt>
                <c:pt idx="119">
                  <c:v>11.127093800000001</c:v>
                </c:pt>
                <c:pt idx="120">
                  <c:v>11.133709</c:v>
                </c:pt>
                <c:pt idx="121">
                  <c:v>11.1407463</c:v>
                </c:pt>
                <c:pt idx="122">
                  <c:v>11.148135399999999</c:v>
                </c:pt>
                <c:pt idx="123">
                  <c:v>11.1555863</c:v>
                </c:pt>
                <c:pt idx="124">
                  <c:v>11.162803500000001</c:v>
                </c:pt>
                <c:pt idx="125">
                  <c:v>11.1695996</c:v>
                </c:pt>
                <c:pt idx="126">
                  <c:v>11.1760587</c:v>
                </c:pt>
                <c:pt idx="127">
                  <c:v>11.1820007</c:v>
                </c:pt>
                <c:pt idx="128">
                  <c:v>11.187174600000001</c:v>
                </c:pt>
                <c:pt idx="129">
                  <c:v>11.191531400000001</c:v>
                </c:pt>
                <c:pt idx="130">
                  <c:v>11.194768</c:v>
                </c:pt>
                <c:pt idx="131">
                  <c:v>11.1967208</c:v>
                </c:pt>
                <c:pt idx="132">
                  <c:v>11.1973477</c:v>
                </c:pt>
                <c:pt idx="133">
                  <c:v>11.195487399999999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D39-894F-B29E-21196764258F}"/>
            </c:ext>
          </c:extLst>
        </c:ser>
        <c:ser>
          <c:idx val="79"/>
          <c:order val="22"/>
          <c:tx>
            <c:v>P19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redo_20220618!$CD$441:$CD$574</c:f>
              <c:numCache>
                <c:formatCode>General</c:formatCode>
                <c:ptCount val="134"/>
                <c:pt idx="0">
                  <c:v>11.0043378482</c:v>
                </c:pt>
                <c:pt idx="1">
                  <c:v>11.0048350639</c:v>
                </c:pt>
                <c:pt idx="2">
                  <c:v>11.0052068652</c:v>
                </c:pt>
                <c:pt idx="3">
                  <c:v>11.0051960877</c:v>
                </c:pt>
                <c:pt idx="4">
                  <c:v>11.0057223968</c:v>
                </c:pt>
                <c:pt idx="5">
                  <c:v>11.0064792314</c:v>
                </c:pt>
                <c:pt idx="6">
                  <c:v>11.006466594500001</c:v>
                </c:pt>
                <c:pt idx="7">
                  <c:v>11.008208968</c:v>
                </c:pt>
                <c:pt idx="8">
                  <c:v>11.0093849949</c:v>
                </c:pt>
                <c:pt idx="9">
                  <c:v>11.010392911</c:v>
                </c:pt>
                <c:pt idx="10">
                  <c:v>11.012193550999999</c:v>
                </c:pt>
                <c:pt idx="11">
                  <c:v>11.013768864999999</c:v>
                </c:pt>
                <c:pt idx="12">
                  <c:v>11.016243252000001</c:v>
                </c:pt>
                <c:pt idx="13">
                  <c:v>11.021501582999999</c:v>
                </c:pt>
                <c:pt idx="14">
                  <c:v>11.027656765</c:v>
                </c:pt>
                <c:pt idx="15">
                  <c:v>11.035950358999999</c:v>
                </c:pt>
                <c:pt idx="16">
                  <c:v>11.046972756000001</c:v>
                </c:pt>
                <c:pt idx="17">
                  <c:v>11.056743518999999</c:v>
                </c:pt>
                <c:pt idx="18">
                  <c:v>11.064380276</c:v>
                </c:pt>
                <c:pt idx="19">
                  <c:v>11.066051818</c:v>
                </c:pt>
                <c:pt idx="20">
                  <c:v>11.063950262000001</c:v>
                </c:pt>
                <c:pt idx="21">
                  <c:v>11.063528516</c:v>
                </c:pt>
                <c:pt idx="22">
                  <c:v>11.067362186</c:v>
                </c:pt>
                <c:pt idx="23">
                  <c:v>11.072648714</c:v>
                </c:pt>
                <c:pt idx="24">
                  <c:v>11.080185427</c:v>
                </c:pt>
                <c:pt idx="25">
                  <c:v>11.08443608</c:v>
                </c:pt>
                <c:pt idx="26">
                  <c:v>11.085858149</c:v>
                </c:pt>
                <c:pt idx="27">
                  <c:v>11.085166009</c:v>
                </c:pt>
                <c:pt idx="28">
                  <c:v>11.083088384</c:v>
                </c:pt>
                <c:pt idx="29">
                  <c:v>11.081405587000001</c:v>
                </c:pt>
                <c:pt idx="30">
                  <c:v>11.081632874</c:v>
                </c:pt>
                <c:pt idx="31">
                  <c:v>11.085694276</c:v>
                </c:pt>
                <c:pt idx="32">
                  <c:v>11.092688188</c:v>
                </c:pt>
                <c:pt idx="33">
                  <c:v>11.097152502</c:v>
                </c:pt>
                <c:pt idx="34">
                  <c:v>11.10515144</c:v>
                </c:pt>
                <c:pt idx="35">
                  <c:v>11.11241573</c:v>
                </c:pt>
                <c:pt idx="36">
                  <c:v>11.12427169</c:v>
                </c:pt>
                <c:pt idx="37">
                  <c:v>11.1405674</c:v>
                </c:pt>
                <c:pt idx="38">
                  <c:v>11.158862060000001</c:v>
                </c:pt>
                <c:pt idx="39">
                  <c:v>11.184677260000001</c:v>
                </c:pt>
                <c:pt idx="40">
                  <c:v>11.209441679999999</c:v>
                </c:pt>
                <c:pt idx="41">
                  <c:v>11.239348120000001</c:v>
                </c:pt>
                <c:pt idx="42">
                  <c:v>11.2651781</c:v>
                </c:pt>
                <c:pt idx="43">
                  <c:v>11.29018233</c:v>
                </c:pt>
                <c:pt idx="44">
                  <c:v>11.312527879999999</c:v>
                </c:pt>
                <c:pt idx="45">
                  <c:v>11.33664886</c:v>
                </c:pt>
                <c:pt idx="46">
                  <c:v>11.357771319999999</c:v>
                </c:pt>
                <c:pt idx="47">
                  <c:v>11.380966860000001</c:v>
                </c:pt>
                <c:pt idx="48">
                  <c:v>11.40545198</c:v>
                </c:pt>
                <c:pt idx="49">
                  <c:v>11.431149769999999</c:v>
                </c:pt>
                <c:pt idx="50">
                  <c:v>11.461868490000001</c:v>
                </c:pt>
                <c:pt idx="51">
                  <c:v>11.489527839999999</c:v>
                </c:pt>
                <c:pt idx="52">
                  <c:v>11.518898569999999</c:v>
                </c:pt>
                <c:pt idx="53">
                  <c:v>11.55132025</c:v>
                </c:pt>
                <c:pt idx="54">
                  <c:v>11.581937399999999</c:v>
                </c:pt>
                <c:pt idx="55">
                  <c:v>11.611201919999999</c:v>
                </c:pt>
                <c:pt idx="56">
                  <c:v>11.63677466</c:v>
                </c:pt>
                <c:pt idx="57">
                  <c:v>11.66209235</c:v>
                </c:pt>
                <c:pt idx="58">
                  <c:v>11.685324870000001</c:v>
                </c:pt>
                <c:pt idx="59">
                  <c:v>11.708032230000001</c:v>
                </c:pt>
                <c:pt idx="60">
                  <c:v>11.73464044</c:v>
                </c:pt>
                <c:pt idx="61">
                  <c:v>11.760348369999999</c:v>
                </c:pt>
                <c:pt idx="62">
                  <c:v>11.79182228</c:v>
                </c:pt>
                <c:pt idx="63">
                  <c:v>11.822565450000001</c:v>
                </c:pt>
                <c:pt idx="64">
                  <c:v>11.85520751</c:v>
                </c:pt>
                <c:pt idx="65">
                  <c:v>11.893330150000001</c:v>
                </c:pt>
                <c:pt idx="66">
                  <c:v>11.93054603</c:v>
                </c:pt>
                <c:pt idx="67">
                  <c:v>11.96940723</c:v>
                </c:pt>
                <c:pt idx="68">
                  <c:v>12.009782400000001</c:v>
                </c:pt>
                <c:pt idx="69">
                  <c:v>12.052778399999999</c:v>
                </c:pt>
                <c:pt idx="70">
                  <c:v>12.094460999999999</c:v>
                </c:pt>
                <c:pt idx="71">
                  <c:v>12.1416024</c:v>
                </c:pt>
                <c:pt idx="72">
                  <c:v>12.1863463</c:v>
                </c:pt>
                <c:pt idx="73">
                  <c:v>12.224163799999999</c:v>
                </c:pt>
                <c:pt idx="74">
                  <c:v>12.259074</c:v>
                </c:pt>
                <c:pt idx="75">
                  <c:v>12.2901895</c:v>
                </c:pt>
                <c:pt idx="76">
                  <c:v>12.3163129</c:v>
                </c:pt>
                <c:pt idx="77">
                  <c:v>12.335153399999999</c:v>
                </c:pt>
                <c:pt idx="78">
                  <c:v>12.3504038</c:v>
                </c:pt>
                <c:pt idx="79">
                  <c:v>12.359756600000001</c:v>
                </c:pt>
                <c:pt idx="80">
                  <c:v>12.367326500000001</c:v>
                </c:pt>
                <c:pt idx="81">
                  <c:v>12.3729195</c:v>
                </c:pt>
                <c:pt idx="82">
                  <c:v>12.378190699999999</c:v>
                </c:pt>
                <c:pt idx="83">
                  <c:v>12.386880099999999</c:v>
                </c:pt>
                <c:pt idx="84">
                  <c:v>12.398449599999999</c:v>
                </c:pt>
                <c:pt idx="85">
                  <c:v>12.406908100000001</c:v>
                </c:pt>
                <c:pt idx="86">
                  <c:v>12.4164841</c:v>
                </c:pt>
                <c:pt idx="87">
                  <c:v>12.4279473</c:v>
                </c:pt>
                <c:pt idx="88">
                  <c:v>12.4304953</c:v>
                </c:pt>
                <c:pt idx="89">
                  <c:v>12.432245399999999</c:v>
                </c:pt>
                <c:pt idx="90">
                  <c:v>12.429788200000001</c:v>
                </c:pt>
                <c:pt idx="91">
                  <c:v>12.418080700000001</c:v>
                </c:pt>
                <c:pt idx="92">
                  <c:v>12.402150600000001</c:v>
                </c:pt>
                <c:pt idx="93">
                  <c:v>12.383151999999999</c:v>
                </c:pt>
                <c:pt idx="94">
                  <c:v>12.364415600000001</c:v>
                </c:pt>
                <c:pt idx="95">
                  <c:v>12.337659800000001</c:v>
                </c:pt>
                <c:pt idx="96">
                  <c:v>12.313235499999999</c:v>
                </c:pt>
                <c:pt idx="97">
                  <c:v>12.2920801</c:v>
                </c:pt>
                <c:pt idx="98">
                  <c:v>12.267587600000001</c:v>
                </c:pt>
                <c:pt idx="99">
                  <c:v>12.2450595</c:v>
                </c:pt>
                <c:pt idx="100">
                  <c:v>12.2246129</c:v>
                </c:pt>
                <c:pt idx="101">
                  <c:v>12.2046002</c:v>
                </c:pt>
                <c:pt idx="102">
                  <c:v>12.186610699999999</c:v>
                </c:pt>
                <c:pt idx="103">
                  <c:v>12.1713912</c:v>
                </c:pt>
                <c:pt idx="104">
                  <c:v>12.154814099999999</c:v>
                </c:pt>
                <c:pt idx="105">
                  <c:v>12.141022299999999</c:v>
                </c:pt>
                <c:pt idx="106">
                  <c:v>12.1300568</c:v>
                </c:pt>
                <c:pt idx="107">
                  <c:v>12.1188403</c:v>
                </c:pt>
                <c:pt idx="108">
                  <c:v>12.1104649</c:v>
                </c:pt>
                <c:pt idx="109">
                  <c:v>12.104510100000001</c:v>
                </c:pt>
                <c:pt idx="110">
                  <c:v>12.0991953</c:v>
                </c:pt>
                <c:pt idx="111">
                  <c:v>12.097919300000001</c:v>
                </c:pt>
                <c:pt idx="112">
                  <c:v>12.0965372</c:v>
                </c:pt>
                <c:pt idx="113">
                  <c:v>12.096143</c:v>
                </c:pt>
                <c:pt idx="114">
                  <c:v>12.099608099999999</c:v>
                </c:pt>
                <c:pt idx="115">
                  <c:v>12.0981036</c:v>
                </c:pt>
                <c:pt idx="116">
                  <c:v>12.099649700000001</c:v>
                </c:pt>
                <c:pt idx="117">
                  <c:v>12.104686300000001</c:v>
                </c:pt>
                <c:pt idx="118">
                  <c:v>12.107759699999999</c:v>
                </c:pt>
                <c:pt idx="119">
                  <c:v>12.1139014</c:v>
                </c:pt>
                <c:pt idx="120">
                  <c:v>12.1177993</c:v>
                </c:pt>
                <c:pt idx="121">
                  <c:v>12.121044100000001</c:v>
                </c:pt>
                <c:pt idx="122">
                  <c:v>12.1275732</c:v>
                </c:pt>
                <c:pt idx="123">
                  <c:v>12.1343257</c:v>
                </c:pt>
                <c:pt idx="124">
                  <c:v>12.137533299999999</c:v>
                </c:pt>
                <c:pt idx="125">
                  <c:v>12.146770099999999</c:v>
                </c:pt>
                <c:pt idx="126">
                  <c:v>12.1488517</c:v>
                </c:pt>
                <c:pt idx="127">
                  <c:v>12.1526555</c:v>
                </c:pt>
                <c:pt idx="128">
                  <c:v>12.1569532</c:v>
                </c:pt>
                <c:pt idx="129">
                  <c:v>12.159381400000001</c:v>
                </c:pt>
                <c:pt idx="130">
                  <c:v>12.1609134</c:v>
                </c:pt>
                <c:pt idx="131">
                  <c:v>12.1609526</c:v>
                </c:pt>
                <c:pt idx="132">
                  <c:v>12.162433800000001</c:v>
                </c:pt>
                <c:pt idx="133">
                  <c:v>12.1601877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6D39-894F-B29E-21196764258F}"/>
            </c:ext>
          </c:extLst>
        </c:ser>
        <c:ser>
          <c:idx val="85"/>
          <c:order val="23"/>
          <c:tx>
            <c:v>P19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redo_20220618!$CE$441:$CE$574</c:f>
              <c:numCache>
                <c:formatCode>General</c:formatCode>
                <c:ptCount val="134"/>
                <c:pt idx="0">
                  <c:v>10.999514083799999</c:v>
                </c:pt>
                <c:pt idx="1">
                  <c:v>11.000014283213</c:v>
                </c:pt>
                <c:pt idx="2">
                  <c:v>11.00039905277</c:v>
                </c:pt>
                <c:pt idx="3">
                  <c:v>11.000805625710001</c:v>
                </c:pt>
                <c:pt idx="4">
                  <c:v>11.0020467307</c:v>
                </c:pt>
                <c:pt idx="5">
                  <c:v>11.0023739554</c:v>
                </c:pt>
                <c:pt idx="6">
                  <c:v>11.0027011977</c:v>
                </c:pt>
                <c:pt idx="7">
                  <c:v>11.0041499889</c:v>
                </c:pt>
                <c:pt idx="8">
                  <c:v>11.005402786099999</c:v>
                </c:pt>
                <c:pt idx="9">
                  <c:v>11.0071409736</c:v>
                </c:pt>
                <c:pt idx="10">
                  <c:v>11.010167901999999</c:v>
                </c:pt>
                <c:pt idx="11">
                  <c:v>11.013984253</c:v>
                </c:pt>
                <c:pt idx="12">
                  <c:v>11.019561759</c:v>
                </c:pt>
                <c:pt idx="13">
                  <c:v>11.027533958999999</c:v>
                </c:pt>
                <c:pt idx="14">
                  <c:v>11.038688058</c:v>
                </c:pt>
                <c:pt idx="15">
                  <c:v>11.049051281000001</c:v>
                </c:pt>
                <c:pt idx="16">
                  <c:v>11.054759335</c:v>
                </c:pt>
                <c:pt idx="17">
                  <c:v>11.055648646</c:v>
                </c:pt>
                <c:pt idx="18">
                  <c:v>11.055008989999999</c:v>
                </c:pt>
                <c:pt idx="19">
                  <c:v>11.056696857</c:v>
                </c:pt>
                <c:pt idx="20">
                  <c:v>11.062169452999999</c:v>
                </c:pt>
                <c:pt idx="21">
                  <c:v>11.068102687</c:v>
                </c:pt>
                <c:pt idx="22">
                  <c:v>11.072799571999999</c:v>
                </c:pt>
                <c:pt idx="23">
                  <c:v>11.07426637</c:v>
                </c:pt>
                <c:pt idx="24">
                  <c:v>11.072049932000001</c:v>
                </c:pt>
                <c:pt idx="25">
                  <c:v>11.068830777000001</c:v>
                </c:pt>
                <c:pt idx="26">
                  <c:v>11.064772292000001</c:v>
                </c:pt>
                <c:pt idx="27">
                  <c:v>11.062572879999999</c:v>
                </c:pt>
                <c:pt idx="28">
                  <c:v>11.062426500999999</c:v>
                </c:pt>
                <c:pt idx="29">
                  <c:v>11.06329558</c:v>
                </c:pt>
                <c:pt idx="30">
                  <c:v>11.066035677</c:v>
                </c:pt>
                <c:pt idx="31">
                  <c:v>11.070244189</c:v>
                </c:pt>
                <c:pt idx="32">
                  <c:v>11.075943363</c:v>
                </c:pt>
                <c:pt idx="33">
                  <c:v>11.081978758</c:v>
                </c:pt>
                <c:pt idx="34">
                  <c:v>11.091320206000001</c:v>
                </c:pt>
                <c:pt idx="35">
                  <c:v>11.099765272000001</c:v>
                </c:pt>
                <c:pt idx="36">
                  <c:v>11.11033368</c:v>
                </c:pt>
                <c:pt idx="37">
                  <c:v>11.12388402</c:v>
                </c:pt>
                <c:pt idx="38">
                  <c:v>11.137848030000001</c:v>
                </c:pt>
                <c:pt idx="39">
                  <c:v>11.155693579999999</c:v>
                </c:pt>
                <c:pt idx="40">
                  <c:v>11.17468496</c:v>
                </c:pt>
                <c:pt idx="41">
                  <c:v>11.19515545</c:v>
                </c:pt>
                <c:pt idx="42">
                  <c:v>11.21833985</c:v>
                </c:pt>
                <c:pt idx="43">
                  <c:v>11.24506691</c:v>
                </c:pt>
                <c:pt idx="44">
                  <c:v>11.273115580000001</c:v>
                </c:pt>
                <c:pt idx="45">
                  <c:v>11.30402116</c:v>
                </c:pt>
                <c:pt idx="46">
                  <c:v>11.33628875</c:v>
                </c:pt>
                <c:pt idx="47">
                  <c:v>11.36939671</c:v>
                </c:pt>
                <c:pt idx="48">
                  <c:v>11.40376828</c:v>
                </c:pt>
                <c:pt idx="49">
                  <c:v>11.435350440000001</c:v>
                </c:pt>
                <c:pt idx="50">
                  <c:v>11.4670334</c:v>
                </c:pt>
                <c:pt idx="51">
                  <c:v>11.49469509</c:v>
                </c:pt>
                <c:pt idx="52">
                  <c:v>11.522092690000001</c:v>
                </c:pt>
                <c:pt idx="53">
                  <c:v>11.550798780000001</c:v>
                </c:pt>
                <c:pt idx="54">
                  <c:v>11.58177238</c:v>
                </c:pt>
                <c:pt idx="55">
                  <c:v>11.615188460000001</c:v>
                </c:pt>
                <c:pt idx="56">
                  <c:v>11.64624622</c:v>
                </c:pt>
                <c:pt idx="57">
                  <c:v>11.67446606</c:v>
                </c:pt>
                <c:pt idx="58">
                  <c:v>11.69958024</c:v>
                </c:pt>
                <c:pt idx="59">
                  <c:v>11.72412486</c:v>
                </c:pt>
                <c:pt idx="60">
                  <c:v>11.75202664</c:v>
                </c:pt>
                <c:pt idx="61">
                  <c:v>11.783113520000001</c:v>
                </c:pt>
                <c:pt idx="62">
                  <c:v>11.81403667</c:v>
                </c:pt>
                <c:pt idx="63">
                  <c:v>11.84213972</c:v>
                </c:pt>
                <c:pt idx="64">
                  <c:v>11.87092882</c:v>
                </c:pt>
                <c:pt idx="65">
                  <c:v>11.89999721</c:v>
                </c:pt>
                <c:pt idx="66">
                  <c:v>11.93085043</c:v>
                </c:pt>
                <c:pt idx="67">
                  <c:v>11.966297279999999</c:v>
                </c:pt>
                <c:pt idx="68">
                  <c:v>12.0017806</c:v>
                </c:pt>
                <c:pt idx="69">
                  <c:v>12.0374003</c:v>
                </c:pt>
                <c:pt idx="70">
                  <c:v>12.072942599999999</c:v>
                </c:pt>
                <c:pt idx="71">
                  <c:v>12.1101543</c:v>
                </c:pt>
                <c:pt idx="72">
                  <c:v>12.146631599999999</c:v>
                </c:pt>
                <c:pt idx="73">
                  <c:v>12.1822532</c:v>
                </c:pt>
                <c:pt idx="74">
                  <c:v>12.2169878</c:v>
                </c:pt>
                <c:pt idx="75">
                  <c:v>12.2443069</c:v>
                </c:pt>
                <c:pt idx="76">
                  <c:v>12.2700259</c:v>
                </c:pt>
                <c:pt idx="77">
                  <c:v>12.2932308</c:v>
                </c:pt>
                <c:pt idx="78">
                  <c:v>12.313051099999999</c:v>
                </c:pt>
                <c:pt idx="79">
                  <c:v>12.3357779</c:v>
                </c:pt>
                <c:pt idx="80">
                  <c:v>12.356897699999999</c:v>
                </c:pt>
                <c:pt idx="81">
                  <c:v>12.3741138</c:v>
                </c:pt>
                <c:pt idx="82">
                  <c:v>12.391837300000001</c:v>
                </c:pt>
                <c:pt idx="83">
                  <c:v>12.4053129</c:v>
                </c:pt>
                <c:pt idx="84">
                  <c:v>12.4167787</c:v>
                </c:pt>
                <c:pt idx="85">
                  <c:v>12.4242249</c:v>
                </c:pt>
                <c:pt idx="86">
                  <c:v>12.4276731</c:v>
                </c:pt>
                <c:pt idx="87">
                  <c:v>12.4273253</c:v>
                </c:pt>
                <c:pt idx="88">
                  <c:v>12.4227183</c:v>
                </c:pt>
                <c:pt idx="89">
                  <c:v>12.411724100000001</c:v>
                </c:pt>
                <c:pt idx="90">
                  <c:v>12.397645499999999</c:v>
                </c:pt>
                <c:pt idx="91">
                  <c:v>12.379040100000001</c:v>
                </c:pt>
                <c:pt idx="92">
                  <c:v>12.3586492</c:v>
                </c:pt>
                <c:pt idx="93">
                  <c:v>12.337107400000001</c:v>
                </c:pt>
                <c:pt idx="94">
                  <c:v>12.316361000000001</c:v>
                </c:pt>
                <c:pt idx="95">
                  <c:v>12.293640700000001</c:v>
                </c:pt>
                <c:pt idx="96">
                  <c:v>12.2731595</c:v>
                </c:pt>
                <c:pt idx="97">
                  <c:v>12.2532984</c:v>
                </c:pt>
                <c:pt idx="98">
                  <c:v>12.2351847</c:v>
                </c:pt>
                <c:pt idx="99">
                  <c:v>12.2200715</c:v>
                </c:pt>
                <c:pt idx="100">
                  <c:v>12.206614699999999</c:v>
                </c:pt>
                <c:pt idx="101">
                  <c:v>12.1948872</c:v>
                </c:pt>
                <c:pt idx="102">
                  <c:v>12.1821424</c:v>
                </c:pt>
                <c:pt idx="103">
                  <c:v>12.169478399999999</c:v>
                </c:pt>
                <c:pt idx="104">
                  <c:v>12.157507900000001</c:v>
                </c:pt>
                <c:pt idx="105">
                  <c:v>12.1459305</c:v>
                </c:pt>
                <c:pt idx="106">
                  <c:v>12.1350807</c:v>
                </c:pt>
                <c:pt idx="107">
                  <c:v>12.125593</c:v>
                </c:pt>
                <c:pt idx="108">
                  <c:v>12.1174952</c:v>
                </c:pt>
                <c:pt idx="109">
                  <c:v>12.1106642</c:v>
                </c:pt>
                <c:pt idx="110">
                  <c:v>12.105295999999999</c:v>
                </c:pt>
                <c:pt idx="111">
                  <c:v>12.1010724</c:v>
                </c:pt>
                <c:pt idx="112">
                  <c:v>12.0982404</c:v>
                </c:pt>
                <c:pt idx="113">
                  <c:v>12.0968727</c:v>
                </c:pt>
                <c:pt idx="114">
                  <c:v>12.0968825</c:v>
                </c:pt>
                <c:pt idx="115">
                  <c:v>12.0983716</c:v>
                </c:pt>
                <c:pt idx="116">
                  <c:v>12.100958500000001</c:v>
                </c:pt>
                <c:pt idx="117">
                  <c:v>12.104461799999999</c:v>
                </c:pt>
                <c:pt idx="118">
                  <c:v>12.108867099999999</c:v>
                </c:pt>
                <c:pt idx="119">
                  <c:v>12.113843599999999</c:v>
                </c:pt>
                <c:pt idx="120">
                  <c:v>12.1193498</c:v>
                </c:pt>
                <c:pt idx="121">
                  <c:v>12.125053299999999</c:v>
                </c:pt>
                <c:pt idx="122">
                  <c:v>12.1308636</c:v>
                </c:pt>
                <c:pt idx="123">
                  <c:v>12.1365889</c:v>
                </c:pt>
                <c:pt idx="124">
                  <c:v>12.141929299999999</c:v>
                </c:pt>
                <c:pt idx="125">
                  <c:v>12.146725099999999</c:v>
                </c:pt>
                <c:pt idx="126">
                  <c:v>12.151099</c:v>
                </c:pt>
                <c:pt idx="127">
                  <c:v>12.1547739</c:v>
                </c:pt>
                <c:pt idx="128">
                  <c:v>12.157671499999999</c:v>
                </c:pt>
                <c:pt idx="129">
                  <c:v>12.159744700000001</c:v>
                </c:pt>
                <c:pt idx="130">
                  <c:v>12.160717399999999</c:v>
                </c:pt>
                <c:pt idx="131">
                  <c:v>12.1605861</c:v>
                </c:pt>
                <c:pt idx="132">
                  <c:v>12.159909000000001</c:v>
                </c:pt>
                <c:pt idx="133">
                  <c:v>12.1542964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D39-894F-B29E-21196764258F}"/>
            </c:ext>
          </c:extLst>
        </c:ser>
        <c:ser>
          <c:idx val="86"/>
          <c:order val="24"/>
          <c:tx>
            <c:v>P20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redo_20220618!$CF$441:$CF$574</c:f>
              <c:numCache>
                <c:formatCode>General</c:formatCode>
                <c:ptCount val="134"/>
                <c:pt idx="0">
                  <c:v>12.003715892500001</c:v>
                </c:pt>
                <c:pt idx="1">
                  <c:v>12.0042067271</c:v>
                </c:pt>
                <c:pt idx="2">
                  <c:v>12.0059874191</c:v>
                </c:pt>
                <c:pt idx="3">
                  <c:v>12.0053965704</c:v>
                </c:pt>
                <c:pt idx="4">
                  <c:v>12.0061123855</c:v>
                </c:pt>
                <c:pt idx="5">
                  <c:v>12.0060088816</c:v>
                </c:pt>
                <c:pt idx="6">
                  <c:v>12.008412869900001</c:v>
                </c:pt>
                <c:pt idx="7">
                  <c:v>12.0075887262</c:v>
                </c:pt>
                <c:pt idx="8">
                  <c:v>12.0085852509</c:v>
                </c:pt>
                <c:pt idx="9">
                  <c:v>12.01044772</c:v>
                </c:pt>
                <c:pt idx="10">
                  <c:v>12.012084202</c:v>
                </c:pt>
                <c:pt idx="11">
                  <c:v>12.013215403</c:v>
                </c:pt>
                <c:pt idx="12">
                  <c:v>12.017272734000001</c:v>
                </c:pt>
                <c:pt idx="13">
                  <c:v>12.022695905000001</c:v>
                </c:pt>
                <c:pt idx="14">
                  <c:v>12.027847065</c:v>
                </c:pt>
                <c:pt idx="15">
                  <c:v>12.036254204</c:v>
                </c:pt>
                <c:pt idx="16">
                  <c:v>12.047436499</c:v>
                </c:pt>
                <c:pt idx="17">
                  <c:v>12.058303521999999</c:v>
                </c:pt>
                <c:pt idx="18">
                  <c:v>12.066306804</c:v>
                </c:pt>
                <c:pt idx="19">
                  <c:v>12.06800425</c:v>
                </c:pt>
                <c:pt idx="20">
                  <c:v>12.0658899</c:v>
                </c:pt>
                <c:pt idx="21">
                  <c:v>12.064805290000001</c:v>
                </c:pt>
                <c:pt idx="22">
                  <c:v>12.067959608000001</c:v>
                </c:pt>
                <c:pt idx="23">
                  <c:v>12.074226122000001</c:v>
                </c:pt>
                <c:pt idx="24">
                  <c:v>12.081248352999999</c:v>
                </c:pt>
                <c:pt idx="25">
                  <c:v>12.087442263</c:v>
                </c:pt>
                <c:pt idx="26">
                  <c:v>12.088617991</c:v>
                </c:pt>
                <c:pt idx="27">
                  <c:v>12.08600429</c:v>
                </c:pt>
                <c:pt idx="28">
                  <c:v>12.084690686</c:v>
                </c:pt>
                <c:pt idx="29">
                  <c:v>12.081848046999999</c:v>
                </c:pt>
                <c:pt idx="30">
                  <c:v>12.081919754999999</c:v>
                </c:pt>
                <c:pt idx="31">
                  <c:v>12.087351844000001</c:v>
                </c:pt>
                <c:pt idx="32">
                  <c:v>12.092263423</c:v>
                </c:pt>
                <c:pt idx="33">
                  <c:v>12.097637868</c:v>
                </c:pt>
                <c:pt idx="34">
                  <c:v>12.10519768</c:v>
                </c:pt>
                <c:pt idx="35">
                  <c:v>12.114800560000001</c:v>
                </c:pt>
                <c:pt idx="36">
                  <c:v>12.126198179999999</c:v>
                </c:pt>
                <c:pt idx="37">
                  <c:v>12.14080176</c:v>
                </c:pt>
                <c:pt idx="38">
                  <c:v>12.160519620000001</c:v>
                </c:pt>
                <c:pt idx="39">
                  <c:v>12.18586541</c:v>
                </c:pt>
                <c:pt idx="40">
                  <c:v>12.210850669999999</c:v>
                </c:pt>
                <c:pt idx="41">
                  <c:v>12.241356469999999</c:v>
                </c:pt>
                <c:pt idx="42">
                  <c:v>12.265979099999999</c:v>
                </c:pt>
                <c:pt idx="43">
                  <c:v>12.29167221</c:v>
                </c:pt>
                <c:pt idx="44">
                  <c:v>12.31511216</c:v>
                </c:pt>
                <c:pt idx="45">
                  <c:v>12.336484049999999</c:v>
                </c:pt>
                <c:pt idx="46">
                  <c:v>12.3593607</c:v>
                </c:pt>
                <c:pt idx="47">
                  <c:v>12.38324888</c:v>
                </c:pt>
                <c:pt idx="48">
                  <c:v>12.408330899999999</c:v>
                </c:pt>
                <c:pt idx="49">
                  <c:v>12.43494759</c:v>
                </c:pt>
                <c:pt idx="50">
                  <c:v>12.46245113</c:v>
                </c:pt>
                <c:pt idx="51">
                  <c:v>12.48960413</c:v>
                </c:pt>
                <c:pt idx="52">
                  <c:v>12.521580569999999</c:v>
                </c:pt>
                <c:pt idx="53">
                  <c:v>12.554840840000001</c:v>
                </c:pt>
                <c:pt idx="54">
                  <c:v>12.584201930000001</c:v>
                </c:pt>
                <c:pt idx="55">
                  <c:v>12.615955489999999</c:v>
                </c:pt>
                <c:pt idx="56">
                  <c:v>12.642655019999999</c:v>
                </c:pt>
                <c:pt idx="57">
                  <c:v>12.669969180000001</c:v>
                </c:pt>
                <c:pt idx="58">
                  <c:v>12.69740945</c:v>
                </c:pt>
                <c:pt idx="59">
                  <c:v>12.72128857</c:v>
                </c:pt>
                <c:pt idx="60">
                  <c:v>12.747897739999999</c:v>
                </c:pt>
                <c:pt idx="61">
                  <c:v>12.775599120000001</c:v>
                </c:pt>
                <c:pt idx="62">
                  <c:v>12.80437781</c:v>
                </c:pt>
                <c:pt idx="63">
                  <c:v>12.836179530000001</c:v>
                </c:pt>
                <c:pt idx="64">
                  <c:v>12.86858777</c:v>
                </c:pt>
                <c:pt idx="65">
                  <c:v>12.902950969999999</c:v>
                </c:pt>
                <c:pt idx="66">
                  <c:v>12.93774837</c:v>
                </c:pt>
                <c:pt idx="67">
                  <c:v>12.972485860000001</c:v>
                </c:pt>
                <c:pt idx="68">
                  <c:v>13.0115251</c:v>
                </c:pt>
                <c:pt idx="69">
                  <c:v>13.050735899999999</c:v>
                </c:pt>
                <c:pt idx="70">
                  <c:v>13.0909301</c:v>
                </c:pt>
                <c:pt idx="71">
                  <c:v>13.131516700000001</c:v>
                </c:pt>
                <c:pt idx="72">
                  <c:v>13.171132999999999</c:v>
                </c:pt>
                <c:pt idx="73">
                  <c:v>13.2075566</c:v>
                </c:pt>
                <c:pt idx="74">
                  <c:v>13.243729999999999</c:v>
                </c:pt>
                <c:pt idx="75">
                  <c:v>13.2738844</c:v>
                </c:pt>
                <c:pt idx="76">
                  <c:v>13.3037095</c:v>
                </c:pt>
                <c:pt idx="77">
                  <c:v>13.3269868</c:v>
                </c:pt>
                <c:pt idx="78">
                  <c:v>13.341020799999999</c:v>
                </c:pt>
                <c:pt idx="79">
                  <c:v>13.3574666</c:v>
                </c:pt>
                <c:pt idx="80">
                  <c:v>13.366610700000001</c:v>
                </c:pt>
                <c:pt idx="81">
                  <c:v>13.3758734</c:v>
                </c:pt>
                <c:pt idx="82">
                  <c:v>13.3846588</c:v>
                </c:pt>
                <c:pt idx="83">
                  <c:v>13.3929732</c:v>
                </c:pt>
                <c:pt idx="84">
                  <c:v>13.4035928</c:v>
                </c:pt>
                <c:pt idx="85">
                  <c:v>13.415672199999999</c:v>
                </c:pt>
                <c:pt idx="86">
                  <c:v>13.427455699999999</c:v>
                </c:pt>
                <c:pt idx="87">
                  <c:v>13.436258800000001</c:v>
                </c:pt>
                <c:pt idx="88">
                  <c:v>13.4425273</c:v>
                </c:pt>
                <c:pt idx="89">
                  <c:v>13.442888</c:v>
                </c:pt>
                <c:pt idx="90">
                  <c:v>13.4400704</c:v>
                </c:pt>
                <c:pt idx="91">
                  <c:v>13.4285143</c:v>
                </c:pt>
                <c:pt idx="92">
                  <c:v>13.4109803</c:v>
                </c:pt>
                <c:pt idx="93">
                  <c:v>13.3885737</c:v>
                </c:pt>
                <c:pt idx="94">
                  <c:v>13.363741600000001</c:v>
                </c:pt>
                <c:pt idx="95">
                  <c:v>13.340375099999999</c:v>
                </c:pt>
                <c:pt idx="96">
                  <c:v>13.3095745</c:v>
                </c:pt>
                <c:pt idx="97">
                  <c:v>13.286547300000001</c:v>
                </c:pt>
                <c:pt idx="98">
                  <c:v>13.2601677</c:v>
                </c:pt>
                <c:pt idx="99">
                  <c:v>13.236008399999999</c:v>
                </c:pt>
                <c:pt idx="100">
                  <c:v>13.2174023</c:v>
                </c:pt>
                <c:pt idx="101">
                  <c:v>13.195594400000001</c:v>
                </c:pt>
                <c:pt idx="102">
                  <c:v>13.177682799999999</c:v>
                </c:pt>
                <c:pt idx="103">
                  <c:v>13.1590925</c:v>
                </c:pt>
                <c:pt idx="104">
                  <c:v>13.1475539</c:v>
                </c:pt>
                <c:pt idx="105">
                  <c:v>13.134971800000001</c:v>
                </c:pt>
                <c:pt idx="106">
                  <c:v>13.126610899999999</c:v>
                </c:pt>
                <c:pt idx="107">
                  <c:v>13.1156165</c:v>
                </c:pt>
                <c:pt idx="108">
                  <c:v>13.1075546</c:v>
                </c:pt>
                <c:pt idx="109">
                  <c:v>13.1028109</c:v>
                </c:pt>
                <c:pt idx="110">
                  <c:v>13.099006299999999</c:v>
                </c:pt>
                <c:pt idx="111">
                  <c:v>13.0944801</c:v>
                </c:pt>
                <c:pt idx="112">
                  <c:v>13.094605</c:v>
                </c:pt>
                <c:pt idx="113">
                  <c:v>13.092656699999999</c:v>
                </c:pt>
                <c:pt idx="114">
                  <c:v>13.0960418</c:v>
                </c:pt>
                <c:pt idx="115">
                  <c:v>13.097071700000001</c:v>
                </c:pt>
                <c:pt idx="116">
                  <c:v>13.0984795</c:v>
                </c:pt>
                <c:pt idx="117">
                  <c:v>13.102955</c:v>
                </c:pt>
                <c:pt idx="118">
                  <c:v>13.106886100000001</c:v>
                </c:pt>
                <c:pt idx="119">
                  <c:v>13.1109163</c:v>
                </c:pt>
                <c:pt idx="120">
                  <c:v>13.114215</c:v>
                </c:pt>
                <c:pt idx="121">
                  <c:v>13.1183063</c:v>
                </c:pt>
                <c:pt idx="122">
                  <c:v>13.1280447</c:v>
                </c:pt>
                <c:pt idx="123">
                  <c:v>13.131049900000001</c:v>
                </c:pt>
                <c:pt idx="124">
                  <c:v>13.1344733</c:v>
                </c:pt>
                <c:pt idx="125">
                  <c:v>13.1422028</c:v>
                </c:pt>
                <c:pt idx="126">
                  <c:v>13.1474124</c:v>
                </c:pt>
                <c:pt idx="127">
                  <c:v>13.1496449</c:v>
                </c:pt>
                <c:pt idx="128">
                  <c:v>13.1525692</c:v>
                </c:pt>
                <c:pt idx="129">
                  <c:v>13.1541628</c:v>
                </c:pt>
                <c:pt idx="130">
                  <c:v>13.1544396</c:v>
                </c:pt>
                <c:pt idx="131">
                  <c:v>13.1547363</c:v>
                </c:pt>
                <c:pt idx="132">
                  <c:v>13.154924599999999</c:v>
                </c:pt>
                <c:pt idx="133">
                  <c:v>13.1531327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6D39-894F-B29E-21196764258F}"/>
            </c:ext>
          </c:extLst>
        </c:ser>
        <c:ser>
          <c:idx val="92"/>
          <c:order val="25"/>
          <c:tx>
            <c:v>P20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redo_20220618!$CG$441:$CG$574</c:f>
              <c:numCache>
                <c:formatCode>General</c:formatCode>
                <c:ptCount val="134"/>
                <c:pt idx="0">
                  <c:v>11.99965508639</c:v>
                </c:pt>
                <c:pt idx="1">
                  <c:v>12.000123464950001</c:v>
                </c:pt>
                <c:pt idx="2">
                  <c:v>12.000541429889999</c:v>
                </c:pt>
                <c:pt idx="3">
                  <c:v>12.0010219665</c:v>
                </c:pt>
                <c:pt idx="4">
                  <c:v>12.002210954200001</c:v>
                </c:pt>
                <c:pt idx="5">
                  <c:v>12.002598020700001</c:v>
                </c:pt>
                <c:pt idx="6">
                  <c:v>12.002950950800001</c:v>
                </c:pt>
                <c:pt idx="7">
                  <c:v>12.004361447799999</c:v>
                </c:pt>
                <c:pt idx="8">
                  <c:v>12.005596219999999</c:v>
                </c:pt>
                <c:pt idx="9">
                  <c:v>12.007379073699999</c:v>
                </c:pt>
                <c:pt idx="10">
                  <c:v>12.010160099</c:v>
                </c:pt>
                <c:pt idx="11">
                  <c:v>12.013853622999999</c:v>
                </c:pt>
                <c:pt idx="12">
                  <c:v>12.019259225000001</c:v>
                </c:pt>
                <c:pt idx="13">
                  <c:v>12.027704915999999</c:v>
                </c:pt>
                <c:pt idx="14">
                  <c:v>12.039865303999999</c:v>
                </c:pt>
                <c:pt idx="15">
                  <c:v>12.051280472</c:v>
                </c:pt>
                <c:pt idx="16">
                  <c:v>12.057623322</c:v>
                </c:pt>
                <c:pt idx="17">
                  <c:v>12.058379906000001</c:v>
                </c:pt>
                <c:pt idx="18">
                  <c:v>12.057078413999999</c:v>
                </c:pt>
                <c:pt idx="19">
                  <c:v>12.058314175</c:v>
                </c:pt>
                <c:pt idx="20">
                  <c:v>12.063603930999999</c:v>
                </c:pt>
                <c:pt idx="21">
                  <c:v>12.069536987999999</c:v>
                </c:pt>
                <c:pt idx="22">
                  <c:v>12.074147496</c:v>
                </c:pt>
                <c:pt idx="23">
                  <c:v>12.075406909</c:v>
                </c:pt>
                <c:pt idx="24">
                  <c:v>12.072887715</c:v>
                </c:pt>
                <c:pt idx="25">
                  <c:v>12.069193037</c:v>
                </c:pt>
                <c:pt idx="26">
                  <c:v>12.064847442</c:v>
                </c:pt>
                <c:pt idx="27">
                  <c:v>12.062464063</c:v>
                </c:pt>
                <c:pt idx="28">
                  <c:v>12.062360623</c:v>
                </c:pt>
                <c:pt idx="29">
                  <c:v>12.063471249999999</c:v>
                </c:pt>
                <c:pt idx="30">
                  <c:v>12.066747416</c:v>
                </c:pt>
                <c:pt idx="31">
                  <c:v>12.071545892</c:v>
                </c:pt>
                <c:pt idx="32">
                  <c:v>12.078104503</c:v>
                </c:pt>
                <c:pt idx="33">
                  <c:v>12.085382451999999</c:v>
                </c:pt>
                <c:pt idx="34">
                  <c:v>12.095824964</c:v>
                </c:pt>
                <c:pt idx="35">
                  <c:v>12.10517192</c:v>
                </c:pt>
                <c:pt idx="36">
                  <c:v>12.116297149999999</c:v>
                </c:pt>
                <c:pt idx="37">
                  <c:v>12.13048878</c:v>
                </c:pt>
                <c:pt idx="38">
                  <c:v>12.145053109999999</c:v>
                </c:pt>
                <c:pt idx="39">
                  <c:v>12.163366910000001</c:v>
                </c:pt>
                <c:pt idx="40">
                  <c:v>12.18236233</c:v>
                </c:pt>
                <c:pt idx="41">
                  <c:v>12.2022377</c:v>
                </c:pt>
                <c:pt idx="42">
                  <c:v>12.22423921</c:v>
                </c:pt>
                <c:pt idx="43">
                  <c:v>12.25004131</c:v>
                </c:pt>
                <c:pt idx="44">
                  <c:v>12.277275700000001</c:v>
                </c:pt>
                <c:pt idx="45">
                  <c:v>12.308359940000001</c:v>
                </c:pt>
                <c:pt idx="46">
                  <c:v>12.341244700000001</c:v>
                </c:pt>
                <c:pt idx="47">
                  <c:v>12.37566408</c:v>
                </c:pt>
                <c:pt idx="48">
                  <c:v>12.411891779999999</c:v>
                </c:pt>
                <c:pt idx="49">
                  <c:v>12.44436859</c:v>
                </c:pt>
                <c:pt idx="50">
                  <c:v>12.47567553</c:v>
                </c:pt>
                <c:pt idx="51">
                  <c:v>12.50141313</c:v>
                </c:pt>
                <c:pt idx="52">
                  <c:v>12.526147590000001</c:v>
                </c:pt>
                <c:pt idx="53">
                  <c:v>12.5521736</c:v>
                </c:pt>
                <c:pt idx="54">
                  <c:v>12.580382759999999</c:v>
                </c:pt>
                <c:pt idx="55">
                  <c:v>12.61155804</c:v>
                </c:pt>
                <c:pt idx="56">
                  <c:v>12.64131087</c:v>
                </c:pt>
                <c:pt idx="57">
                  <c:v>12.669160079999999</c:v>
                </c:pt>
                <c:pt idx="58">
                  <c:v>12.694684840000001</c:v>
                </c:pt>
                <c:pt idx="59">
                  <c:v>12.72034891</c:v>
                </c:pt>
                <c:pt idx="60">
                  <c:v>12.749638149999999</c:v>
                </c:pt>
                <c:pt idx="61">
                  <c:v>12.782683479999999</c:v>
                </c:pt>
                <c:pt idx="62">
                  <c:v>12.81471833</c:v>
                </c:pt>
                <c:pt idx="63">
                  <c:v>12.842796809999999</c:v>
                </c:pt>
                <c:pt idx="64">
                  <c:v>12.87031947</c:v>
                </c:pt>
                <c:pt idx="65">
                  <c:v>12.89744005</c:v>
                </c:pt>
                <c:pt idx="66">
                  <c:v>12.92581348</c:v>
                </c:pt>
                <c:pt idx="67">
                  <c:v>12.96022303</c:v>
                </c:pt>
                <c:pt idx="68">
                  <c:v>12.994761540000001</c:v>
                </c:pt>
                <c:pt idx="69">
                  <c:v>13.03022</c:v>
                </c:pt>
                <c:pt idx="70">
                  <c:v>13.064927900000001</c:v>
                </c:pt>
                <c:pt idx="71">
                  <c:v>13.1011031</c:v>
                </c:pt>
                <c:pt idx="72">
                  <c:v>13.1356704</c:v>
                </c:pt>
                <c:pt idx="73">
                  <c:v>13.168759</c:v>
                </c:pt>
                <c:pt idx="74">
                  <c:v>13.2009022</c:v>
                </c:pt>
                <c:pt idx="75">
                  <c:v>13.225362000000001</c:v>
                </c:pt>
                <c:pt idx="76">
                  <c:v>13.2484433</c:v>
                </c:pt>
                <c:pt idx="77">
                  <c:v>13.2700526</c:v>
                </c:pt>
                <c:pt idx="78">
                  <c:v>13.2879766</c:v>
                </c:pt>
                <c:pt idx="79">
                  <c:v>13.310782700000001</c:v>
                </c:pt>
                <c:pt idx="80">
                  <c:v>13.333360900000001</c:v>
                </c:pt>
                <c:pt idx="81">
                  <c:v>13.353365500000001</c:v>
                </c:pt>
                <c:pt idx="82">
                  <c:v>13.3754519</c:v>
                </c:pt>
                <c:pt idx="83">
                  <c:v>13.394121699999999</c:v>
                </c:pt>
                <c:pt idx="84">
                  <c:v>13.4121956</c:v>
                </c:pt>
                <c:pt idx="85">
                  <c:v>13.4259922</c:v>
                </c:pt>
                <c:pt idx="86">
                  <c:v>13.435194899999999</c:v>
                </c:pt>
                <c:pt idx="87">
                  <c:v>13.439328700000001</c:v>
                </c:pt>
                <c:pt idx="88">
                  <c:v>13.437605700000001</c:v>
                </c:pt>
                <c:pt idx="89">
                  <c:v>13.428324</c:v>
                </c:pt>
                <c:pt idx="90">
                  <c:v>13.414426199999999</c:v>
                </c:pt>
                <c:pt idx="91">
                  <c:v>13.3945902</c:v>
                </c:pt>
                <c:pt idx="92">
                  <c:v>13.371656399999999</c:v>
                </c:pt>
                <c:pt idx="93">
                  <c:v>13.347145100000001</c:v>
                </c:pt>
                <c:pt idx="94">
                  <c:v>13.323631799999999</c:v>
                </c:pt>
                <c:pt idx="95">
                  <c:v>13.2980106</c:v>
                </c:pt>
                <c:pt idx="96">
                  <c:v>13.2750816</c:v>
                </c:pt>
                <c:pt idx="97">
                  <c:v>13.2531126</c:v>
                </c:pt>
                <c:pt idx="98">
                  <c:v>13.234086</c:v>
                </c:pt>
                <c:pt idx="99">
                  <c:v>13.2175656</c:v>
                </c:pt>
                <c:pt idx="100">
                  <c:v>13.203526699999999</c:v>
                </c:pt>
                <c:pt idx="101">
                  <c:v>13.191694399999999</c:v>
                </c:pt>
                <c:pt idx="102">
                  <c:v>13.1783918</c:v>
                </c:pt>
                <c:pt idx="103">
                  <c:v>13.1652168</c:v>
                </c:pt>
                <c:pt idx="104">
                  <c:v>13.152772799999999</c:v>
                </c:pt>
                <c:pt idx="105">
                  <c:v>13.140636000000001</c:v>
                </c:pt>
                <c:pt idx="106">
                  <c:v>13.1291767</c:v>
                </c:pt>
                <c:pt idx="107">
                  <c:v>13.1191987</c:v>
                </c:pt>
                <c:pt idx="108">
                  <c:v>13.1107055</c:v>
                </c:pt>
                <c:pt idx="109">
                  <c:v>13.103516900000001</c:v>
                </c:pt>
                <c:pt idx="110">
                  <c:v>13.097876599999999</c:v>
                </c:pt>
                <c:pt idx="111">
                  <c:v>13.0933952</c:v>
                </c:pt>
                <c:pt idx="112">
                  <c:v>13.090379800000001</c:v>
                </c:pt>
                <c:pt idx="113">
                  <c:v>13.088931000000001</c:v>
                </c:pt>
                <c:pt idx="114">
                  <c:v>13.08893</c:v>
                </c:pt>
                <c:pt idx="115">
                  <c:v>13.090553099999999</c:v>
                </c:pt>
                <c:pt idx="116">
                  <c:v>13.093335100000001</c:v>
                </c:pt>
                <c:pt idx="117">
                  <c:v>13.097052099999999</c:v>
                </c:pt>
                <c:pt idx="118">
                  <c:v>13.101726299999999</c:v>
                </c:pt>
                <c:pt idx="119">
                  <c:v>13.1069233</c:v>
                </c:pt>
                <c:pt idx="120">
                  <c:v>13.1126039</c:v>
                </c:pt>
                <c:pt idx="121">
                  <c:v>13.118385200000001</c:v>
                </c:pt>
                <c:pt idx="122">
                  <c:v>13.1241679</c:v>
                </c:pt>
                <c:pt idx="123">
                  <c:v>13.129799800000001</c:v>
                </c:pt>
                <c:pt idx="124">
                  <c:v>13.1349622</c:v>
                </c:pt>
                <c:pt idx="125">
                  <c:v>13.139525900000001</c:v>
                </c:pt>
                <c:pt idx="126">
                  <c:v>13.143678899999999</c:v>
                </c:pt>
                <c:pt idx="127">
                  <c:v>13.147128200000001</c:v>
                </c:pt>
                <c:pt idx="128">
                  <c:v>13.149855199999999</c:v>
                </c:pt>
                <c:pt idx="129">
                  <c:v>13.1518297</c:v>
                </c:pt>
                <c:pt idx="130">
                  <c:v>13.152765800000001</c:v>
                </c:pt>
                <c:pt idx="131">
                  <c:v>13.152696000000001</c:v>
                </c:pt>
                <c:pt idx="132">
                  <c:v>13.1521016</c:v>
                </c:pt>
                <c:pt idx="133">
                  <c:v>13.1469852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6D39-894F-B29E-21196764258F}"/>
            </c:ext>
          </c:extLst>
        </c:ser>
        <c:ser>
          <c:idx val="93"/>
          <c:order val="26"/>
          <c:tx>
            <c:v>P22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redo_20220618!$CH$441:$CH$574</c:f>
              <c:numCache>
                <c:formatCode>General</c:formatCode>
                <c:ptCount val="134"/>
                <c:pt idx="0">
                  <c:v>13.0035496536</c:v>
                </c:pt>
                <c:pt idx="1">
                  <c:v>13.004348905300001</c:v>
                </c:pt>
                <c:pt idx="2">
                  <c:v>13.004490925400001</c:v>
                </c:pt>
                <c:pt idx="3">
                  <c:v>13.004731917599999</c:v>
                </c:pt>
                <c:pt idx="4">
                  <c:v>13.005626402200001</c:v>
                </c:pt>
                <c:pt idx="5">
                  <c:v>13.006457895800001</c:v>
                </c:pt>
                <c:pt idx="6">
                  <c:v>13.0062539112</c:v>
                </c:pt>
                <c:pt idx="7">
                  <c:v>13.0074573645</c:v>
                </c:pt>
                <c:pt idx="8">
                  <c:v>13.008702980800001</c:v>
                </c:pt>
                <c:pt idx="9">
                  <c:v>13.010050258</c:v>
                </c:pt>
                <c:pt idx="10">
                  <c:v>13.010925278</c:v>
                </c:pt>
                <c:pt idx="11">
                  <c:v>13.013399802</c:v>
                </c:pt>
                <c:pt idx="12">
                  <c:v>13.016826204999999</c:v>
                </c:pt>
                <c:pt idx="13">
                  <c:v>13.019332685</c:v>
                </c:pt>
                <c:pt idx="14">
                  <c:v>13.026442056</c:v>
                </c:pt>
                <c:pt idx="15">
                  <c:v>13.033721944</c:v>
                </c:pt>
                <c:pt idx="16">
                  <c:v>13.042743252999999</c:v>
                </c:pt>
                <c:pt idx="17">
                  <c:v>13.054684175</c:v>
                </c:pt>
                <c:pt idx="18">
                  <c:v>13.060805416999999</c:v>
                </c:pt>
                <c:pt idx="19">
                  <c:v>13.061884371</c:v>
                </c:pt>
                <c:pt idx="20">
                  <c:v>13.062395604000001</c:v>
                </c:pt>
                <c:pt idx="21">
                  <c:v>13.060533973</c:v>
                </c:pt>
                <c:pt idx="22">
                  <c:v>13.063756658999999</c:v>
                </c:pt>
                <c:pt idx="23">
                  <c:v>13.069898451</c:v>
                </c:pt>
                <c:pt idx="24">
                  <c:v>13.076205881</c:v>
                </c:pt>
                <c:pt idx="25">
                  <c:v>13.080232153000001</c:v>
                </c:pt>
                <c:pt idx="26">
                  <c:v>13.082143098</c:v>
                </c:pt>
                <c:pt idx="27">
                  <c:v>13.080710938999999</c:v>
                </c:pt>
                <c:pt idx="28">
                  <c:v>13.077475741000001</c:v>
                </c:pt>
                <c:pt idx="29">
                  <c:v>13.076767590999999</c:v>
                </c:pt>
                <c:pt idx="30">
                  <c:v>13.077473821</c:v>
                </c:pt>
                <c:pt idx="31">
                  <c:v>13.080257601</c:v>
                </c:pt>
                <c:pt idx="32">
                  <c:v>13.084297799</c:v>
                </c:pt>
                <c:pt idx="33">
                  <c:v>13.091158679999999</c:v>
                </c:pt>
                <c:pt idx="34">
                  <c:v>13.097904054000001</c:v>
                </c:pt>
                <c:pt idx="35">
                  <c:v>13.106375359999999</c:v>
                </c:pt>
                <c:pt idx="36">
                  <c:v>13.11666423</c:v>
                </c:pt>
                <c:pt idx="37">
                  <c:v>13.13252239</c:v>
                </c:pt>
                <c:pt idx="38">
                  <c:v>13.14966298</c:v>
                </c:pt>
                <c:pt idx="39">
                  <c:v>13.17318964</c:v>
                </c:pt>
                <c:pt idx="40">
                  <c:v>13.194554249999999</c:v>
                </c:pt>
                <c:pt idx="41">
                  <c:v>13.220953010000001</c:v>
                </c:pt>
                <c:pt idx="42">
                  <c:v>13.243671969999999</c:v>
                </c:pt>
                <c:pt idx="43">
                  <c:v>13.26864011</c:v>
                </c:pt>
                <c:pt idx="44">
                  <c:v>13.291867330000001</c:v>
                </c:pt>
                <c:pt idx="45">
                  <c:v>13.316753350000001</c:v>
                </c:pt>
                <c:pt idx="46">
                  <c:v>13.340265240000001</c:v>
                </c:pt>
                <c:pt idx="47">
                  <c:v>13.365786659999999</c:v>
                </c:pt>
                <c:pt idx="48">
                  <c:v>13.39166371</c:v>
                </c:pt>
                <c:pt idx="49">
                  <c:v>13.41903207</c:v>
                </c:pt>
                <c:pt idx="50">
                  <c:v>13.44822651</c:v>
                </c:pt>
                <c:pt idx="51">
                  <c:v>13.478544019999999</c:v>
                </c:pt>
                <c:pt idx="52">
                  <c:v>13.507465829999999</c:v>
                </c:pt>
                <c:pt idx="53">
                  <c:v>13.54049111</c:v>
                </c:pt>
                <c:pt idx="54">
                  <c:v>13.57086602</c:v>
                </c:pt>
                <c:pt idx="55">
                  <c:v>13.600997230000001</c:v>
                </c:pt>
                <c:pt idx="56">
                  <c:v>13.622737409999999</c:v>
                </c:pt>
                <c:pt idx="57">
                  <c:v>13.65026263</c:v>
                </c:pt>
                <c:pt idx="58">
                  <c:v>13.67364809</c:v>
                </c:pt>
                <c:pt idx="59">
                  <c:v>13.69825071</c:v>
                </c:pt>
                <c:pt idx="60">
                  <c:v>13.72476509</c:v>
                </c:pt>
                <c:pt idx="61">
                  <c:v>13.756459380000001</c:v>
                </c:pt>
                <c:pt idx="62">
                  <c:v>13.789209619999999</c:v>
                </c:pt>
                <c:pt idx="63">
                  <c:v>13.823284600000001</c:v>
                </c:pt>
                <c:pt idx="64">
                  <c:v>13.8626647</c:v>
                </c:pt>
                <c:pt idx="65">
                  <c:v>13.897121690000001</c:v>
                </c:pt>
                <c:pt idx="66">
                  <c:v>13.93599556</c:v>
                </c:pt>
                <c:pt idx="67">
                  <c:v>13.98069842</c:v>
                </c:pt>
                <c:pt idx="68">
                  <c:v>14.020823699999999</c:v>
                </c:pt>
                <c:pt idx="69">
                  <c:v>14.067676000000001</c:v>
                </c:pt>
                <c:pt idx="70">
                  <c:v>14.109034299999999</c:v>
                </c:pt>
                <c:pt idx="71">
                  <c:v>14.156907199999999</c:v>
                </c:pt>
                <c:pt idx="72">
                  <c:v>14.198209200000001</c:v>
                </c:pt>
                <c:pt idx="73">
                  <c:v>14.237041099999999</c:v>
                </c:pt>
                <c:pt idx="74">
                  <c:v>14.275604</c:v>
                </c:pt>
                <c:pt idx="75">
                  <c:v>14.3067078</c:v>
                </c:pt>
                <c:pt idx="76">
                  <c:v>14.331652399999999</c:v>
                </c:pt>
                <c:pt idx="77">
                  <c:v>14.351505400000001</c:v>
                </c:pt>
                <c:pt idx="78">
                  <c:v>14.363175099999999</c:v>
                </c:pt>
                <c:pt idx="79">
                  <c:v>14.373265699999999</c:v>
                </c:pt>
                <c:pt idx="80">
                  <c:v>14.378105</c:v>
                </c:pt>
                <c:pt idx="81">
                  <c:v>14.382096199999999</c:v>
                </c:pt>
                <c:pt idx="82">
                  <c:v>14.390612900000001</c:v>
                </c:pt>
                <c:pt idx="83">
                  <c:v>14.3942035</c:v>
                </c:pt>
                <c:pt idx="84">
                  <c:v>14.402630500000001</c:v>
                </c:pt>
                <c:pt idx="85">
                  <c:v>14.4096153</c:v>
                </c:pt>
                <c:pt idx="86">
                  <c:v>14.418631299999999</c:v>
                </c:pt>
                <c:pt idx="87">
                  <c:v>14.426327300000001</c:v>
                </c:pt>
                <c:pt idx="88">
                  <c:v>14.4280156</c:v>
                </c:pt>
                <c:pt idx="89">
                  <c:v>14.428819600000001</c:v>
                </c:pt>
                <c:pt idx="90">
                  <c:v>14.419919999999999</c:v>
                </c:pt>
                <c:pt idx="91">
                  <c:v>14.409874</c:v>
                </c:pt>
                <c:pt idx="92">
                  <c:v>14.392778099999999</c:v>
                </c:pt>
                <c:pt idx="93">
                  <c:v>14.373623200000001</c:v>
                </c:pt>
                <c:pt idx="94">
                  <c:v>14.3530032</c:v>
                </c:pt>
                <c:pt idx="95">
                  <c:v>14.3301979</c:v>
                </c:pt>
                <c:pt idx="96">
                  <c:v>14.304725700000001</c:v>
                </c:pt>
                <c:pt idx="97">
                  <c:v>14.284737100000001</c:v>
                </c:pt>
                <c:pt idx="98">
                  <c:v>14.2609019</c:v>
                </c:pt>
                <c:pt idx="99">
                  <c:v>14.2412034</c:v>
                </c:pt>
                <c:pt idx="100">
                  <c:v>14.223236200000001</c:v>
                </c:pt>
                <c:pt idx="101">
                  <c:v>14.202594400000001</c:v>
                </c:pt>
                <c:pt idx="102">
                  <c:v>14.1869444</c:v>
                </c:pt>
                <c:pt idx="103">
                  <c:v>14.169568099999999</c:v>
                </c:pt>
                <c:pt idx="104">
                  <c:v>14.1571654</c:v>
                </c:pt>
                <c:pt idx="105">
                  <c:v>14.142531699999999</c:v>
                </c:pt>
                <c:pt idx="106">
                  <c:v>14.132004</c:v>
                </c:pt>
                <c:pt idx="107">
                  <c:v>14.121659900000001</c:v>
                </c:pt>
                <c:pt idx="108">
                  <c:v>14.117132099999999</c:v>
                </c:pt>
                <c:pt idx="109">
                  <c:v>14.1103355</c:v>
                </c:pt>
                <c:pt idx="110">
                  <c:v>14.1079911</c:v>
                </c:pt>
                <c:pt idx="111">
                  <c:v>14.1052473</c:v>
                </c:pt>
                <c:pt idx="112">
                  <c:v>14.105610500000001</c:v>
                </c:pt>
                <c:pt idx="113">
                  <c:v>14.105419700000001</c:v>
                </c:pt>
                <c:pt idx="114">
                  <c:v>14.104888300000001</c:v>
                </c:pt>
                <c:pt idx="115">
                  <c:v>14.108632399999999</c:v>
                </c:pt>
                <c:pt idx="116">
                  <c:v>14.1113249</c:v>
                </c:pt>
                <c:pt idx="117">
                  <c:v>14.1143667</c:v>
                </c:pt>
                <c:pt idx="118">
                  <c:v>14.1179843</c:v>
                </c:pt>
                <c:pt idx="119">
                  <c:v>14.125606700000001</c:v>
                </c:pt>
                <c:pt idx="120">
                  <c:v>14.126435600000001</c:v>
                </c:pt>
                <c:pt idx="121">
                  <c:v>14.1340337</c:v>
                </c:pt>
                <c:pt idx="122">
                  <c:v>14.1377773</c:v>
                </c:pt>
                <c:pt idx="123">
                  <c:v>14.141207400000001</c:v>
                </c:pt>
                <c:pt idx="124">
                  <c:v>14.1489761</c:v>
                </c:pt>
                <c:pt idx="125">
                  <c:v>14.1525739</c:v>
                </c:pt>
                <c:pt idx="126">
                  <c:v>14.158644900000001</c:v>
                </c:pt>
                <c:pt idx="127">
                  <c:v>14.164132200000001</c:v>
                </c:pt>
                <c:pt idx="128">
                  <c:v>14.1661547</c:v>
                </c:pt>
                <c:pt idx="129">
                  <c:v>14.1706369</c:v>
                </c:pt>
                <c:pt idx="130">
                  <c:v>14.170553</c:v>
                </c:pt>
                <c:pt idx="131">
                  <c:v>14.172159600000001</c:v>
                </c:pt>
                <c:pt idx="132">
                  <c:v>14.171210500000001</c:v>
                </c:pt>
                <c:pt idx="133">
                  <c:v>14.1681446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6D39-894F-B29E-21196764258F}"/>
            </c:ext>
          </c:extLst>
        </c:ser>
        <c:ser>
          <c:idx val="99"/>
          <c:order val="27"/>
          <c:tx>
            <c:v>P22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redo_20220618!$CI$441:$CI$574</c:f>
              <c:numCache>
                <c:formatCode>General</c:formatCode>
                <c:ptCount val="134"/>
                <c:pt idx="0">
                  <c:v>12.99934852004</c:v>
                </c:pt>
                <c:pt idx="1">
                  <c:v>12.99985393093</c:v>
                </c:pt>
                <c:pt idx="2">
                  <c:v>13.00021580208</c:v>
                </c:pt>
                <c:pt idx="3">
                  <c:v>13.00058244311</c:v>
                </c:pt>
                <c:pt idx="4">
                  <c:v>13.001802595099999</c:v>
                </c:pt>
                <c:pt idx="5">
                  <c:v>13.0021175298</c:v>
                </c:pt>
                <c:pt idx="6">
                  <c:v>13.002475030299999</c:v>
                </c:pt>
                <c:pt idx="7">
                  <c:v>13.003931834299999</c:v>
                </c:pt>
                <c:pt idx="8">
                  <c:v>13.005220685199999</c:v>
                </c:pt>
                <c:pt idx="9">
                  <c:v>13.0069894184</c:v>
                </c:pt>
                <c:pt idx="10">
                  <c:v>13.01019928</c:v>
                </c:pt>
                <c:pt idx="11">
                  <c:v>13.014188197999999</c:v>
                </c:pt>
                <c:pt idx="12">
                  <c:v>13.019985859</c:v>
                </c:pt>
                <c:pt idx="13">
                  <c:v>13.027896502000001</c:v>
                </c:pt>
                <c:pt idx="14">
                  <c:v>13.0386197</c:v>
                </c:pt>
                <c:pt idx="15">
                  <c:v>13.048446670000001</c:v>
                </c:pt>
                <c:pt idx="16">
                  <c:v>13.053754296999999</c:v>
                </c:pt>
                <c:pt idx="17">
                  <c:v>13.054564908</c:v>
                </c:pt>
                <c:pt idx="18">
                  <c:v>13.054070949</c:v>
                </c:pt>
                <c:pt idx="19">
                  <c:v>13.05585992</c:v>
                </c:pt>
                <c:pt idx="20">
                  <c:v>13.061416606</c:v>
                </c:pt>
                <c:pt idx="21">
                  <c:v>13.067350594000001</c:v>
                </c:pt>
                <c:pt idx="22">
                  <c:v>13.072055754000001</c:v>
                </c:pt>
                <c:pt idx="23">
                  <c:v>13.073598635</c:v>
                </c:pt>
                <c:pt idx="24">
                  <c:v>13.071459958</c:v>
                </c:pt>
                <c:pt idx="25">
                  <c:v>13.068411276999999</c:v>
                </c:pt>
                <c:pt idx="26">
                  <c:v>13.064478272000001</c:v>
                </c:pt>
                <c:pt idx="27">
                  <c:v>13.062348774</c:v>
                </c:pt>
                <c:pt idx="28">
                  <c:v>13.062132045</c:v>
                </c:pt>
                <c:pt idx="29">
                  <c:v>13.06281373</c:v>
                </c:pt>
                <c:pt idx="30">
                  <c:v>13.065186442</c:v>
                </c:pt>
                <c:pt idx="31">
                  <c:v>13.068883167999999</c:v>
                </c:pt>
                <c:pt idx="32">
                  <c:v>13.073777938999999</c:v>
                </c:pt>
                <c:pt idx="33">
                  <c:v>13.078779666000001</c:v>
                </c:pt>
                <c:pt idx="34">
                  <c:v>13.087041013</c:v>
                </c:pt>
                <c:pt idx="35">
                  <c:v>13.094771893000001</c:v>
                </c:pt>
                <c:pt idx="36">
                  <c:v>13.10492283</c:v>
                </c:pt>
                <c:pt idx="37">
                  <c:v>13.118182259999999</c:v>
                </c:pt>
                <c:pt idx="38">
                  <c:v>13.13189538</c:v>
                </c:pt>
                <c:pt idx="39">
                  <c:v>13.14923295</c:v>
                </c:pt>
                <c:pt idx="40">
                  <c:v>13.167839900000001</c:v>
                </c:pt>
                <c:pt idx="41">
                  <c:v>13.18795648</c:v>
                </c:pt>
                <c:pt idx="42">
                  <c:v>13.211141680000001</c:v>
                </c:pt>
                <c:pt idx="43">
                  <c:v>13.237538580000001</c:v>
                </c:pt>
                <c:pt idx="44">
                  <c:v>13.26534878</c:v>
                </c:pt>
                <c:pt idx="45">
                  <c:v>13.295271700000001</c:v>
                </c:pt>
                <c:pt idx="46">
                  <c:v>13.32608022</c:v>
                </c:pt>
                <c:pt idx="47">
                  <c:v>13.35707786</c:v>
                </c:pt>
                <c:pt idx="48">
                  <c:v>13.388539209999999</c:v>
                </c:pt>
                <c:pt idx="49">
                  <c:v>13.417960069999999</c:v>
                </c:pt>
                <c:pt idx="50">
                  <c:v>13.44832487</c:v>
                </c:pt>
                <c:pt idx="51">
                  <c:v>13.47613542</c:v>
                </c:pt>
                <c:pt idx="52">
                  <c:v>13.50449246</c:v>
                </c:pt>
                <c:pt idx="53">
                  <c:v>13.534451519999999</c:v>
                </c:pt>
                <c:pt idx="54">
                  <c:v>13.56693186</c:v>
                </c:pt>
                <c:pt idx="55">
                  <c:v>13.60198686</c:v>
                </c:pt>
                <c:pt idx="56">
                  <c:v>13.63465109</c:v>
                </c:pt>
                <c:pt idx="57">
                  <c:v>13.66439373</c:v>
                </c:pt>
                <c:pt idx="58">
                  <c:v>13.690853329999999</c:v>
                </c:pt>
                <c:pt idx="59">
                  <c:v>13.71655131</c:v>
                </c:pt>
                <c:pt idx="60">
                  <c:v>13.74553744</c:v>
                </c:pt>
                <c:pt idx="61">
                  <c:v>13.77761652</c:v>
                </c:pt>
                <c:pt idx="62">
                  <c:v>13.80994894</c:v>
                </c:pt>
                <c:pt idx="63">
                  <c:v>13.8399807</c:v>
                </c:pt>
                <c:pt idx="64">
                  <c:v>13.87135954</c:v>
                </c:pt>
                <c:pt idx="65">
                  <c:v>13.9032857</c:v>
                </c:pt>
                <c:pt idx="66">
                  <c:v>13.93703047</c:v>
                </c:pt>
                <c:pt idx="67">
                  <c:v>13.974543390000001</c:v>
                </c:pt>
                <c:pt idx="68">
                  <c:v>14.0116069</c:v>
                </c:pt>
                <c:pt idx="69">
                  <c:v>14.0481213</c:v>
                </c:pt>
                <c:pt idx="70">
                  <c:v>14.084468599999999</c:v>
                </c:pt>
                <c:pt idx="71">
                  <c:v>14.122339200000001</c:v>
                </c:pt>
                <c:pt idx="72">
                  <c:v>14.1594587</c:v>
                </c:pt>
                <c:pt idx="73">
                  <c:v>14.19581</c:v>
                </c:pt>
                <c:pt idx="74">
                  <c:v>14.2312349</c:v>
                </c:pt>
                <c:pt idx="75">
                  <c:v>14.2592438</c:v>
                </c:pt>
                <c:pt idx="76">
                  <c:v>14.285534699999999</c:v>
                </c:pt>
                <c:pt idx="77">
                  <c:v>14.3088628</c:v>
                </c:pt>
                <c:pt idx="78">
                  <c:v>14.3287286</c:v>
                </c:pt>
                <c:pt idx="79">
                  <c:v>14.350587300000001</c:v>
                </c:pt>
                <c:pt idx="80">
                  <c:v>14.3702726</c:v>
                </c:pt>
                <c:pt idx="81">
                  <c:v>14.3854319</c:v>
                </c:pt>
                <c:pt idx="82">
                  <c:v>14.400531000000001</c:v>
                </c:pt>
                <c:pt idx="83">
                  <c:v>14.410976</c:v>
                </c:pt>
                <c:pt idx="84">
                  <c:v>14.41892</c:v>
                </c:pt>
                <c:pt idx="85">
                  <c:v>14.4231155</c:v>
                </c:pt>
                <c:pt idx="86">
                  <c:v>14.423613</c:v>
                </c:pt>
                <c:pt idx="87">
                  <c:v>14.420879899999999</c:v>
                </c:pt>
                <c:pt idx="88">
                  <c:v>14.4145387</c:v>
                </c:pt>
                <c:pt idx="89">
                  <c:v>14.402195900000001</c:v>
                </c:pt>
                <c:pt idx="90">
                  <c:v>14.387366200000001</c:v>
                </c:pt>
                <c:pt idx="91">
                  <c:v>14.368691</c:v>
                </c:pt>
                <c:pt idx="92">
                  <c:v>14.3488626</c:v>
                </c:pt>
                <c:pt idx="93">
                  <c:v>14.328281499999999</c:v>
                </c:pt>
                <c:pt idx="94">
                  <c:v>14.308715599999999</c:v>
                </c:pt>
                <c:pt idx="95">
                  <c:v>14.2873088</c:v>
                </c:pt>
                <c:pt idx="96">
                  <c:v>14.2681778</c:v>
                </c:pt>
                <c:pt idx="97">
                  <c:v>14.249542999999999</c:v>
                </c:pt>
                <c:pt idx="98">
                  <c:v>14.232319499999999</c:v>
                </c:pt>
                <c:pt idx="99">
                  <c:v>14.218223800000001</c:v>
                </c:pt>
                <c:pt idx="100">
                  <c:v>14.205625400000001</c:v>
                </c:pt>
                <c:pt idx="101">
                  <c:v>14.1946557</c:v>
                </c:pt>
                <c:pt idx="102">
                  <c:v>14.1828977</c:v>
                </c:pt>
                <c:pt idx="103">
                  <c:v>14.1712495</c:v>
                </c:pt>
                <c:pt idx="104">
                  <c:v>14.1602934</c:v>
                </c:pt>
                <c:pt idx="105">
                  <c:v>14.1496125</c:v>
                </c:pt>
                <c:pt idx="106">
                  <c:v>14.1396064</c:v>
                </c:pt>
                <c:pt idx="107">
                  <c:v>14.1308346</c:v>
                </c:pt>
                <c:pt idx="108">
                  <c:v>14.1233974</c:v>
                </c:pt>
                <c:pt idx="109">
                  <c:v>14.117226800000001</c:v>
                </c:pt>
                <c:pt idx="110">
                  <c:v>14.1124589</c:v>
                </c:pt>
                <c:pt idx="111">
                  <c:v>14.108859799999999</c:v>
                </c:pt>
                <c:pt idx="112">
                  <c:v>14.106622399999999</c:v>
                </c:pt>
                <c:pt idx="113">
                  <c:v>14.1058076</c:v>
                </c:pt>
                <c:pt idx="114">
                  <c:v>14.106370800000001</c:v>
                </c:pt>
                <c:pt idx="115">
                  <c:v>14.108312099999999</c:v>
                </c:pt>
                <c:pt idx="116">
                  <c:v>14.111291700000001</c:v>
                </c:pt>
                <c:pt idx="117">
                  <c:v>14.1151508</c:v>
                </c:pt>
                <c:pt idx="118">
                  <c:v>14.119794199999999</c:v>
                </c:pt>
                <c:pt idx="119">
                  <c:v>14.1249652</c:v>
                </c:pt>
                <c:pt idx="120">
                  <c:v>14.1305874</c:v>
                </c:pt>
                <c:pt idx="121">
                  <c:v>14.136359199999999</c:v>
                </c:pt>
                <c:pt idx="122">
                  <c:v>14.142214299999999</c:v>
                </c:pt>
                <c:pt idx="123">
                  <c:v>14.1479313</c:v>
                </c:pt>
                <c:pt idx="124">
                  <c:v>14.153245800000001</c:v>
                </c:pt>
                <c:pt idx="125">
                  <c:v>14.1579923</c:v>
                </c:pt>
                <c:pt idx="126">
                  <c:v>14.162243</c:v>
                </c:pt>
                <c:pt idx="127">
                  <c:v>14.165763999999999</c:v>
                </c:pt>
                <c:pt idx="128">
                  <c:v>14.1684441</c:v>
                </c:pt>
                <c:pt idx="129">
                  <c:v>14.1702279</c:v>
                </c:pt>
                <c:pt idx="130">
                  <c:v>14.1708765</c:v>
                </c:pt>
                <c:pt idx="131">
                  <c:v>14.1703613</c:v>
                </c:pt>
                <c:pt idx="132">
                  <c:v>14.1694072</c:v>
                </c:pt>
                <c:pt idx="133">
                  <c:v>14.1627036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6D39-894F-B29E-21196764258F}"/>
            </c:ext>
          </c:extLst>
        </c:ser>
        <c:ser>
          <c:idx val="100"/>
          <c:order val="28"/>
          <c:tx>
            <c:v>P25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redo_20220618!$CJ$441:$CJ$574</c:f>
              <c:numCache>
                <c:formatCode>General</c:formatCode>
                <c:ptCount val="134"/>
                <c:pt idx="0">
                  <c:v>14.0053691074</c:v>
                </c:pt>
                <c:pt idx="1">
                  <c:v>14.0046567236</c:v>
                </c:pt>
                <c:pt idx="2">
                  <c:v>14.0059845338</c:v>
                </c:pt>
                <c:pt idx="3">
                  <c:v>14.006153665599999</c:v>
                </c:pt>
                <c:pt idx="4">
                  <c:v>14.0069318429</c:v>
                </c:pt>
                <c:pt idx="5">
                  <c:v>14.0094074155</c:v>
                </c:pt>
                <c:pt idx="6">
                  <c:v>14.0089104736</c:v>
                </c:pt>
                <c:pt idx="7">
                  <c:v>14.009678779</c:v>
                </c:pt>
                <c:pt idx="8">
                  <c:v>14.010269638</c:v>
                </c:pt>
                <c:pt idx="9">
                  <c:v>14.010994616</c:v>
                </c:pt>
                <c:pt idx="10">
                  <c:v>14.014077797000001</c:v>
                </c:pt>
                <c:pt idx="11">
                  <c:v>14.016716069999999</c:v>
                </c:pt>
                <c:pt idx="12">
                  <c:v>14.020900095</c:v>
                </c:pt>
                <c:pt idx="13">
                  <c:v>14.026938398</c:v>
                </c:pt>
                <c:pt idx="14">
                  <c:v>14.036697</c:v>
                </c:pt>
                <c:pt idx="15">
                  <c:v>14.046705071</c:v>
                </c:pt>
                <c:pt idx="16">
                  <c:v>14.058014884</c:v>
                </c:pt>
                <c:pt idx="17">
                  <c:v>14.067135457999999</c:v>
                </c:pt>
                <c:pt idx="18">
                  <c:v>14.069299156</c:v>
                </c:pt>
                <c:pt idx="19">
                  <c:v>14.068670497999999</c:v>
                </c:pt>
                <c:pt idx="20">
                  <c:v>14.067561425999999</c:v>
                </c:pt>
                <c:pt idx="21">
                  <c:v>14.068080331999999</c:v>
                </c:pt>
                <c:pt idx="22">
                  <c:v>14.071958846999999</c:v>
                </c:pt>
                <c:pt idx="23">
                  <c:v>14.077838857</c:v>
                </c:pt>
                <c:pt idx="24">
                  <c:v>14.084000932</c:v>
                </c:pt>
                <c:pt idx="25">
                  <c:v>14.090077113</c:v>
                </c:pt>
                <c:pt idx="26">
                  <c:v>14.091409762</c:v>
                </c:pt>
                <c:pt idx="27">
                  <c:v>14.090894189</c:v>
                </c:pt>
                <c:pt idx="28">
                  <c:v>14.091440751</c:v>
                </c:pt>
                <c:pt idx="29">
                  <c:v>14.093906483</c:v>
                </c:pt>
                <c:pt idx="30">
                  <c:v>14.099068872</c:v>
                </c:pt>
                <c:pt idx="31">
                  <c:v>14.10756658</c:v>
                </c:pt>
                <c:pt idx="32">
                  <c:v>14.120588010000001</c:v>
                </c:pt>
                <c:pt idx="33">
                  <c:v>14.13328714</c:v>
                </c:pt>
                <c:pt idx="34">
                  <c:v>14.15042966</c:v>
                </c:pt>
                <c:pt idx="35">
                  <c:v>14.168914040000001</c:v>
                </c:pt>
                <c:pt idx="36">
                  <c:v>14.19492243</c:v>
                </c:pt>
                <c:pt idx="37">
                  <c:v>14.225243280000001</c:v>
                </c:pt>
                <c:pt idx="38">
                  <c:v>14.262539929999999</c:v>
                </c:pt>
                <c:pt idx="39">
                  <c:v>14.307856920000001</c:v>
                </c:pt>
                <c:pt idx="40">
                  <c:v>14.34778596</c:v>
                </c:pt>
                <c:pt idx="41">
                  <c:v>14.39538615</c:v>
                </c:pt>
                <c:pt idx="42">
                  <c:v>14.4341563</c:v>
                </c:pt>
                <c:pt idx="43">
                  <c:v>14.47615323</c:v>
                </c:pt>
                <c:pt idx="44">
                  <c:v>14.511706480000001</c:v>
                </c:pt>
                <c:pt idx="45">
                  <c:v>14.54841042</c:v>
                </c:pt>
                <c:pt idx="46">
                  <c:v>14.58340377</c:v>
                </c:pt>
                <c:pt idx="47">
                  <c:v>14.614948030000001</c:v>
                </c:pt>
                <c:pt idx="48">
                  <c:v>14.64697333</c:v>
                </c:pt>
                <c:pt idx="49">
                  <c:v>14.6729339</c:v>
                </c:pt>
                <c:pt idx="50">
                  <c:v>14.702507750000001</c:v>
                </c:pt>
                <c:pt idx="51">
                  <c:v>14.73240773</c:v>
                </c:pt>
                <c:pt idx="52">
                  <c:v>14.76562079</c:v>
                </c:pt>
                <c:pt idx="53">
                  <c:v>14.798948579999999</c:v>
                </c:pt>
                <c:pt idx="54">
                  <c:v>14.829568350000001</c:v>
                </c:pt>
                <c:pt idx="55">
                  <c:v>14.85748117</c:v>
                </c:pt>
                <c:pt idx="56">
                  <c:v>14.880455400000001</c:v>
                </c:pt>
                <c:pt idx="57">
                  <c:v>14.903382329999999</c:v>
                </c:pt>
                <c:pt idx="58">
                  <c:v>14.924188709999999</c:v>
                </c:pt>
                <c:pt idx="59">
                  <c:v>14.944329</c:v>
                </c:pt>
                <c:pt idx="60">
                  <c:v>14.96522725</c:v>
                </c:pt>
                <c:pt idx="61">
                  <c:v>14.99099067</c:v>
                </c:pt>
                <c:pt idx="62">
                  <c:v>15.0122351</c:v>
                </c:pt>
                <c:pt idx="63">
                  <c:v>15.035208300000001</c:v>
                </c:pt>
                <c:pt idx="64">
                  <c:v>15.061111799999999</c:v>
                </c:pt>
                <c:pt idx="65">
                  <c:v>15.0853868</c:v>
                </c:pt>
                <c:pt idx="66">
                  <c:v>15.109183099999999</c:v>
                </c:pt>
                <c:pt idx="67">
                  <c:v>15.138989800000001</c:v>
                </c:pt>
                <c:pt idx="68">
                  <c:v>15.166544200000001</c:v>
                </c:pt>
                <c:pt idx="69">
                  <c:v>15.1998526</c:v>
                </c:pt>
                <c:pt idx="70">
                  <c:v>15.228795099999999</c:v>
                </c:pt>
                <c:pt idx="71">
                  <c:v>15.253857699999999</c:v>
                </c:pt>
                <c:pt idx="72">
                  <c:v>15.2803959</c:v>
                </c:pt>
                <c:pt idx="73">
                  <c:v>15.3065307</c:v>
                </c:pt>
                <c:pt idx="74">
                  <c:v>15.3272587</c:v>
                </c:pt>
                <c:pt idx="75">
                  <c:v>15.3471046</c:v>
                </c:pt>
                <c:pt idx="76">
                  <c:v>15.361534900000001</c:v>
                </c:pt>
                <c:pt idx="77">
                  <c:v>15.372229799999999</c:v>
                </c:pt>
                <c:pt idx="78">
                  <c:v>15.3793019</c:v>
                </c:pt>
                <c:pt idx="79">
                  <c:v>15.383967999999999</c:v>
                </c:pt>
                <c:pt idx="80">
                  <c:v>15.3767005</c:v>
                </c:pt>
                <c:pt idx="81">
                  <c:v>15.3744817</c:v>
                </c:pt>
                <c:pt idx="82">
                  <c:v>15.3688702</c:v>
                </c:pt>
                <c:pt idx="83">
                  <c:v>15.3632189</c:v>
                </c:pt>
                <c:pt idx="84">
                  <c:v>15.358928499999999</c:v>
                </c:pt>
                <c:pt idx="85">
                  <c:v>15.3553189</c:v>
                </c:pt>
                <c:pt idx="86">
                  <c:v>15.3491628</c:v>
                </c:pt>
                <c:pt idx="87">
                  <c:v>15.342577800000001</c:v>
                </c:pt>
                <c:pt idx="88">
                  <c:v>15.335367099999999</c:v>
                </c:pt>
                <c:pt idx="89">
                  <c:v>15.3245021</c:v>
                </c:pt>
                <c:pt idx="90">
                  <c:v>15.3117353</c:v>
                </c:pt>
                <c:pt idx="91">
                  <c:v>15.3007574</c:v>
                </c:pt>
                <c:pt idx="92">
                  <c:v>15.2842635</c:v>
                </c:pt>
                <c:pt idx="93">
                  <c:v>15.266213</c:v>
                </c:pt>
                <c:pt idx="94">
                  <c:v>15.250642899999999</c:v>
                </c:pt>
                <c:pt idx="95">
                  <c:v>15.2353945</c:v>
                </c:pt>
                <c:pt idx="96">
                  <c:v>15.2191893</c:v>
                </c:pt>
                <c:pt idx="97">
                  <c:v>15.199427399999999</c:v>
                </c:pt>
                <c:pt idx="98">
                  <c:v>15.1846996</c:v>
                </c:pt>
                <c:pt idx="99">
                  <c:v>15.1687163</c:v>
                </c:pt>
                <c:pt idx="100">
                  <c:v>15.156677800000001</c:v>
                </c:pt>
                <c:pt idx="101">
                  <c:v>15.1404125</c:v>
                </c:pt>
                <c:pt idx="102">
                  <c:v>15.1292572</c:v>
                </c:pt>
                <c:pt idx="103">
                  <c:v>15.1174237</c:v>
                </c:pt>
                <c:pt idx="104">
                  <c:v>15.102982000000001</c:v>
                </c:pt>
                <c:pt idx="105">
                  <c:v>15.0968456</c:v>
                </c:pt>
                <c:pt idx="106">
                  <c:v>15.086306499999999</c:v>
                </c:pt>
                <c:pt idx="107">
                  <c:v>15.0757189</c:v>
                </c:pt>
                <c:pt idx="108">
                  <c:v>15.0705364</c:v>
                </c:pt>
                <c:pt idx="109">
                  <c:v>15.0677273</c:v>
                </c:pt>
                <c:pt idx="110">
                  <c:v>15.0609123</c:v>
                </c:pt>
                <c:pt idx="111">
                  <c:v>15.0594789</c:v>
                </c:pt>
                <c:pt idx="112">
                  <c:v>15.062435199999999</c:v>
                </c:pt>
                <c:pt idx="113">
                  <c:v>15.0601196</c:v>
                </c:pt>
                <c:pt idx="114">
                  <c:v>15.0616927</c:v>
                </c:pt>
                <c:pt idx="115">
                  <c:v>15.059348099999999</c:v>
                </c:pt>
                <c:pt idx="116">
                  <c:v>15.060359200000001</c:v>
                </c:pt>
                <c:pt idx="117">
                  <c:v>15.063878300000001</c:v>
                </c:pt>
                <c:pt idx="118">
                  <c:v>15.063010800000001</c:v>
                </c:pt>
                <c:pt idx="119">
                  <c:v>15.0639723</c:v>
                </c:pt>
                <c:pt idx="120">
                  <c:v>15.070172899999999</c:v>
                </c:pt>
                <c:pt idx="121">
                  <c:v>15.0689799</c:v>
                </c:pt>
                <c:pt idx="122">
                  <c:v>15.073755800000001</c:v>
                </c:pt>
                <c:pt idx="123">
                  <c:v>15.0728209</c:v>
                </c:pt>
                <c:pt idx="124">
                  <c:v>15.076703200000001</c:v>
                </c:pt>
                <c:pt idx="125">
                  <c:v>15.076025</c:v>
                </c:pt>
                <c:pt idx="126">
                  <c:v>15.0749695</c:v>
                </c:pt>
                <c:pt idx="127">
                  <c:v>15.0810172</c:v>
                </c:pt>
                <c:pt idx="128">
                  <c:v>15.074895699999999</c:v>
                </c:pt>
                <c:pt idx="129">
                  <c:v>15.0745656</c:v>
                </c:pt>
                <c:pt idx="130">
                  <c:v>15.0755237</c:v>
                </c:pt>
                <c:pt idx="131">
                  <c:v>15.0741798</c:v>
                </c:pt>
                <c:pt idx="132">
                  <c:v>15.070142000000001</c:v>
                </c:pt>
                <c:pt idx="133">
                  <c:v>15.0660855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6D39-894F-B29E-21196764258F}"/>
            </c:ext>
          </c:extLst>
        </c:ser>
        <c:ser>
          <c:idx val="106"/>
          <c:order val="29"/>
          <c:tx>
            <c:v>P25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redo_20220618!$CK$441:$CK$574</c:f>
              <c:numCache>
                <c:formatCode>General</c:formatCode>
                <c:ptCount val="134"/>
                <c:pt idx="0">
                  <c:v>14.0010280627</c:v>
                </c:pt>
                <c:pt idx="1">
                  <c:v>14.0014564333</c:v>
                </c:pt>
                <c:pt idx="2">
                  <c:v>14.001808709600001</c:v>
                </c:pt>
                <c:pt idx="3">
                  <c:v>14.0020610112</c:v>
                </c:pt>
                <c:pt idx="4">
                  <c:v>14.002832589500001</c:v>
                </c:pt>
                <c:pt idx="5">
                  <c:v>14.003369168500001</c:v>
                </c:pt>
                <c:pt idx="6">
                  <c:v>14.004089411600001</c:v>
                </c:pt>
                <c:pt idx="7">
                  <c:v>14.0052636126</c:v>
                </c:pt>
                <c:pt idx="8">
                  <c:v>14.006729459000001</c:v>
                </c:pt>
                <c:pt idx="9">
                  <c:v>14.008420258799999</c:v>
                </c:pt>
                <c:pt idx="10">
                  <c:v>14.011941462999999</c:v>
                </c:pt>
                <c:pt idx="11">
                  <c:v>14.016129601999999</c:v>
                </c:pt>
                <c:pt idx="12">
                  <c:v>14.022229801</c:v>
                </c:pt>
                <c:pt idx="13">
                  <c:v>14.028820140000001</c:v>
                </c:pt>
                <c:pt idx="14">
                  <c:v>14.036079602999999</c:v>
                </c:pt>
                <c:pt idx="15">
                  <c:v>14.042017555999999</c:v>
                </c:pt>
                <c:pt idx="16">
                  <c:v>14.045113496000001</c:v>
                </c:pt>
                <c:pt idx="17">
                  <c:v>14.046580627999999</c:v>
                </c:pt>
                <c:pt idx="18">
                  <c:v>14.047175430999999</c:v>
                </c:pt>
                <c:pt idx="19">
                  <c:v>14.048031206999999</c:v>
                </c:pt>
                <c:pt idx="20">
                  <c:v>14.050825375000001</c:v>
                </c:pt>
                <c:pt idx="21">
                  <c:v>14.054076974000001</c:v>
                </c:pt>
                <c:pt idx="22">
                  <c:v>14.057424051</c:v>
                </c:pt>
                <c:pt idx="23">
                  <c:v>14.059983811</c:v>
                </c:pt>
                <c:pt idx="24">
                  <c:v>14.061034583</c:v>
                </c:pt>
                <c:pt idx="25">
                  <c:v>14.06246455</c:v>
                </c:pt>
                <c:pt idx="26">
                  <c:v>14.063491515000001</c:v>
                </c:pt>
                <c:pt idx="27">
                  <c:v>14.065486109</c:v>
                </c:pt>
                <c:pt idx="28">
                  <c:v>14.068356767999999</c:v>
                </c:pt>
                <c:pt idx="29">
                  <c:v>14.071828214</c:v>
                </c:pt>
                <c:pt idx="30">
                  <c:v>14.076805845999999</c:v>
                </c:pt>
                <c:pt idx="31">
                  <c:v>14.083785997</c:v>
                </c:pt>
                <c:pt idx="32">
                  <c:v>14.093861934</c:v>
                </c:pt>
                <c:pt idx="33">
                  <c:v>14.10504519</c:v>
                </c:pt>
                <c:pt idx="34">
                  <c:v>14.11995664</c:v>
                </c:pt>
                <c:pt idx="35">
                  <c:v>14.13452595</c:v>
                </c:pt>
                <c:pt idx="36">
                  <c:v>14.15121864</c:v>
                </c:pt>
                <c:pt idx="37">
                  <c:v>14.17111411</c:v>
                </c:pt>
                <c:pt idx="38">
                  <c:v>14.194285170000001</c:v>
                </c:pt>
                <c:pt idx="39">
                  <c:v>14.224359359999999</c:v>
                </c:pt>
                <c:pt idx="40">
                  <c:v>14.25954246</c:v>
                </c:pt>
                <c:pt idx="41">
                  <c:v>14.302159659999999</c:v>
                </c:pt>
                <c:pt idx="42">
                  <c:v>14.34903059</c:v>
                </c:pt>
                <c:pt idx="43">
                  <c:v>14.400631750000001</c:v>
                </c:pt>
                <c:pt idx="44">
                  <c:v>14.45198338</c:v>
                </c:pt>
                <c:pt idx="45">
                  <c:v>14.50260138</c:v>
                </c:pt>
                <c:pt idx="46">
                  <c:v>14.553825359999999</c:v>
                </c:pt>
                <c:pt idx="47">
                  <c:v>14.60391916</c:v>
                </c:pt>
                <c:pt idx="48">
                  <c:v>14.65468858</c:v>
                </c:pt>
                <c:pt idx="49">
                  <c:v>14.70007017</c:v>
                </c:pt>
                <c:pt idx="50">
                  <c:v>14.742662490000001</c:v>
                </c:pt>
                <c:pt idx="51">
                  <c:v>14.776154590000001</c:v>
                </c:pt>
                <c:pt idx="52">
                  <c:v>14.80558478</c:v>
                </c:pt>
                <c:pt idx="53">
                  <c:v>14.832117220000001</c:v>
                </c:pt>
                <c:pt idx="54">
                  <c:v>14.85783786</c:v>
                </c:pt>
                <c:pt idx="55">
                  <c:v>14.882990469999999</c:v>
                </c:pt>
                <c:pt idx="56">
                  <c:v>14.90569612</c:v>
                </c:pt>
                <c:pt idx="57">
                  <c:v>14.927399960000001</c:v>
                </c:pt>
                <c:pt idx="58">
                  <c:v>14.948087109999999</c:v>
                </c:pt>
                <c:pt idx="59">
                  <c:v>14.968509239999999</c:v>
                </c:pt>
                <c:pt idx="60">
                  <c:v>14.9906305</c:v>
                </c:pt>
                <c:pt idx="61">
                  <c:v>15.0136442</c:v>
                </c:pt>
                <c:pt idx="62">
                  <c:v>15.037051999999999</c:v>
                </c:pt>
                <c:pt idx="63">
                  <c:v>15.0584411</c:v>
                </c:pt>
                <c:pt idx="64">
                  <c:v>15.0787116</c:v>
                </c:pt>
                <c:pt idx="65">
                  <c:v>15.099036699999999</c:v>
                </c:pt>
                <c:pt idx="66">
                  <c:v>15.1201814</c:v>
                </c:pt>
                <c:pt idx="67">
                  <c:v>15.141510999999999</c:v>
                </c:pt>
                <c:pt idx="68">
                  <c:v>15.163395100000001</c:v>
                </c:pt>
                <c:pt idx="69">
                  <c:v>15.183660700000001</c:v>
                </c:pt>
                <c:pt idx="70">
                  <c:v>15.2044552</c:v>
                </c:pt>
                <c:pt idx="71">
                  <c:v>15.2248231</c:v>
                </c:pt>
                <c:pt idx="72">
                  <c:v>15.243888800000001</c:v>
                </c:pt>
                <c:pt idx="73">
                  <c:v>15.262501799999999</c:v>
                </c:pt>
                <c:pt idx="74">
                  <c:v>15.280836799999999</c:v>
                </c:pt>
                <c:pt idx="75">
                  <c:v>15.2966955</c:v>
                </c:pt>
                <c:pt idx="76">
                  <c:v>15.313345999999999</c:v>
                </c:pt>
                <c:pt idx="77">
                  <c:v>15.328832999999999</c:v>
                </c:pt>
                <c:pt idx="78">
                  <c:v>15.3440349</c:v>
                </c:pt>
                <c:pt idx="79">
                  <c:v>15.358358600000001</c:v>
                </c:pt>
                <c:pt idx="80">
                  <c:v>15.368900500000001</c:v>
                </c:pt>
                <c:pt idx="81">
                  <c:v>15.374844299999999</c:v>
                </c:pt>
                <c:pt idx="82">
                  <c:v>15.376774299999999</c:v>
                </c:pt>
                <c:pt idx="83">
                  <c:v>15.3735255</c:v>
                </c:pt>
                <c:pt idx="84">
                  <c:v>15.3650096</c:v>
                </c:pt>
                <c:pt idx="85">
                  <c:v>15.353719399999999</c:v>
                </c:pt>
                <c:pt idx="86">
                  <c:v>15.339984100000001</c:v>
                </c:pt>
                <c:pt idx="87">
                  <c:v>15.325831000000001</c:v>
                </c:pt>
                <c:pt idx="88">
                  <c:v>15.3122857</c:v>
                </c:pt>
                <c:pt idx="89">
                  <c:v>15.2975368</c:v>
                </c:pt>
                <c:pt idx="90">
                  <c:v>15.2844538</c:v>
                </c:pt>
                <c:pt idx="91">
                  <c:v>15.2722847</c:v>
                </c:pt>
                <c:pt idx="92">
                  <c:v>15.261738100000001</c:v>
                </c:pt>
                <c:pt idx="93">
                  <c:v>15.251448</c:v>
                </c:pt>
                <c:pt idx="94">
                  <c:v>15.2417009</c:v>
                </c:pt>
                <c:pt idx="95">
                  <c:v>15.2311353</c:v>
                </c:pt>
                <c:pt idx="96">
                  <c:v>15.221544099999999</c:v>
                </c:pt>
                <c:pt idx="97">
                  <c:v>15.2121666</c:v>
                </c:pt>
                <c:pt idx="98">
                  <c:v>15.202140399999999</c:v>
                </c:pt>
                <c:pt idx="99">
                  <c:v>15.193555099999999</c:v>
                </c:pt>
                <c:pt idx="100">
                  <c:v>15.1847992</c:v>
                </c:pt>
                <c:pt idx="101">
                  <c:v>15.174484899999999</c:v>
                </c:pt>
                <c:pt idx="102">
                  <c:v>15.164531200000001</c:v>
                </c:pt>
                <c:pt idx="103">
                  <c:v>15.154330099999999</c:v>
                </c:pt>
                <c:pt idx="104">
                  <c:v>15.143855</c:v>
                </c:pt>
                <c:pt idx="105">
                  <c:v>15.134290999999999</c:v>
                </c:pt>
                <c:pt idx="106">
                  <c:v>15.1253896</c:v>
                </c:pt>
                <c:pt idx="107">
                  <c:v>15.118002199999999</c:v>
                </c:pt>
                <c:pt idx="108">
                  <c:v>15.1117743</c:v>
                </c:pt>
                <c:pt idx="109">
                  <c:v>15.106199</c:v>
                </c:pt>
                <c:pt idx="110">
                  <c:v>15.101763200000001</c:v>
                </c:pt>
                <c:pt idx="111">
                  <c:v>15.0975094</c:v>
                </c:pt>
                <c:pt idx="112">
                  <c:v>15.0939523</c:v>
                </c:pt>
                <c:pt idx="113">
                  <c:v>15.0909292</c:v>
                </c:pt>
                <c:pt idx="114">
                  <c:v>15.0881373</c:v>
                </c:pt>
                <c:pt idx="115">
                  <c:v>15.086153400000001</c:v>
                </c:pt>
                <c:pt idx="116">
                  <c:v>15.084584400000001</c:v>
                </c:pt>
                <c:pt idx="117">
                  <c:v>15.083273999999999</c:v>
                </c:pt>
                <c:pt idx="118">
                  <c:v>15.082696800000001</c:v>
                </c:pt>
                <c:pt idx="119">
                  <c:v>15.082505100000001</c:v>
                </c:pt>
                <c:pt idx="120">
                  <c:v>15.082979999999999</c:v>
                </c:pt>
                <c:pt idx="121">
                  <c:v>15.0838378</c:v>
                </c:pt>
                <c:pt idx="122">
                  <c:v>15.0850486</c:v>
                </c:pt>
                <c:pt idx="123">
                  <c:v>15.0864663</c:v>
                </c:pt>
                <c:pt idx="124">
                  <c:v>15.0877517</c:v>
                </c:pt>
                <c:pt idx="125">
                  <c:v>15.0887476</c:v>
                </c:pt>
                <c:pt idx="126">
                  <c:v>15.089529499999999</c:v>
                </c:pt>
                <c:pt idx="127">
                  <c:v>15.089508800000001</c:v>
                </c:pt>
                <c:pt idx="128">
                  <c:v>15.088857600000001</c:v>
                </c:pt>
                <c:pt idx="129">
                  <c:v>15.087431800000001</c:v>
                </c:pt>
                <c:pt idx="130">
                  <c:v>15.0849568</c:v>
                </c:pt>
                <c:pt idx="131">
                  <c:v>15.081698299999999</c:v>
                </c:pt>
                <c:pt idx="132">
                  <c:v>15.079177899999999</c:v>
                </c:pt>
                <c:pt idx="133">
                  <c:v>15.0682191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6D39-894F-B29E-21196764258F}"/>
            </c:ext>
          </c:extLst>
        </c:ser>
        <c:ser>
          <c:idx val="107"/>
          <c:order val="30"/>
          <c:tx>
            <c:v>P26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redo_20220618!$CL$441:$CL$574</c:f>
              <c:numCache>
                <c:formatCode>General</c:formatCode>
                <c:ptCount val="134"/>
                <c:pt idx="0">
                  <c:v>15.003816032</c:v>
                </c:pt>
                <c:pt idx="1">
                  <c:v>15.004187968</c:v>
                </c:pt>
                <c:pt idx="2">
                  <c:v>15.004683404</c:v>
                </c:pt>
                <c:pt idx="3">
                  <c:v>15.005303656100001</c:v>
                </c:pt>
                <c:pt idx="4">
                  <c:v>15.0055038509</c:v>
                </c:pt>
                <c:pt idx="5">
                  <c:v>15.006465074499999</c:v>
                </c:pt>
                <c:pt idx="6">
                  <c:v>15.006587076100001</c:v>
                </c:pt>
                <c:pt idx="7">
                  <c:v>15.007458698800001</c:v>
                </c:pt>
                <c:pt idx="8">
                  <c:v>15.0084903388</c:v>
                </c:pt>
                <c:pt idx="9">
                  <c:v>15.0091621315</c:v>
                </c:pt>
                <c:pt idx="10">
                  <c:v>15.010296631999999</c:v>
                </c:pt>
                <c:pt idx="11">
                  <c:v>15.012436723</c:v>
                </c:pt>
                <c:pt idx="12">
                  <c:v>15.016242652000001</c:v>
                </c:pt>
                <c:pt idx="13">
                  <c:v>15.019987275</c:v>
                </c:pt>
                <c:pt idx="14">
                  <c:v>15.02614005</c:v>
                </c:pt>
                <c:pt idx="15">
                  <c:v>15.033140782</c:v>
                </c:pt>
                <c:pt idx="16">
                  <c:v>15.042900049</c:v>
                </c:pt>
                <c:pt idx="17">
                  <c:v>15.053475477999999</c:v>
                </c:pt>
                <c:pt idx="18">
                  <c:v>15.061965592</c:v>
                </c:pt>
                <c:pt idx="19">
                  <c:v>15.064838828999999</c:v>
                </c:pt>
                <c:pt idx="20">
                  <c:v>15.062028523</c:v>
                </c:pt>
                <c:pt idx="21">
                  <c:v>15.060727716000001</c:v>
                </c:pt>
                <c:pt idx="22">
                  <c:v>15.063747701</c:v>
                </c:pt>
                <c:pt idx="23">
                  <c:v>15.070179632</c:v>
                </c:pt>
                <c:pt idx="24">
                  <c:v>15.076498072</c:v>
                </c:pt>
                <c:pt idx="25">
                  <c:v>15.081125685</c:v>
                </c:pt>
                <c:pt idx="26">
                  <c:v>15.081978380000001</c:v>
                </c:pt>
                <c:pt idx="27">
                  <c:v>15.081089398</c:v>
                </c:pt>
                <c:pt idx="28">
                  <c:v>15.077959080999999</c:v>
                </c:pt>
                <c:pt idx="29">
                  <c:v>15.075267459999999</c:v>
                </c:pt>
                <c:pt idx="30">
                  <c:v>15.076162738000001</c:v>
                </c:pt>
                <c:pt idx="31">
                  <c:v>15.078234307000001</c:v>
                </c:pt>
                <c:pt idx="32">
                  <c:v>15.082760684</c:v>
                </c:pt>
                <c:pt idx="33">
                  <c:v>15.086691451</c:v>
                </c:pt>
                <c:pt idx="34">
                  <c:v>15.092653991000001</c:v>
                </c:pt>
                <c:pt idx="35">
                  <c:v>15.099445405999999</c:v>
                </c:pt>
                <c:pt idx="36">
                  <c:v>15.1092011</c:v>
                </c:pt>
                <c:pt idx="37">
                  <c:v>15.12297162</c:v>
                </c:pt>
                <c:pt idx="38">
                  <c:v>15.13928529</c:v>
                </c:pt>
                <c:pt idx="39">
                  <c:v>15.157893039999999</c:v>
                </c:pt>
                <c:pt idx="40">
                  <c:v>15.18009183</c:v>
                </c:pt>
                <c:pt idx="41">
                  <c:v>15.201819759999999</c:v>
                </c:pt>
                <c:pt idx="42">
                  <c:v>15.22321728</c:v>
                </c:pt>
                <c:pt idx="43">
                  <c:v>15.24491124</c:v>
                </c:pt>
                <c:pt idx="44">
                  <c:v>15.265521789999999</c:v>
                </c:pt>
                <c:pt idx="45">
                  <c:v>15.287513880000001</c:v>
                </c:pt>
                <c:pt idx="46">
                  <c:v>15.310763120000001</c:v>
                </c:pt>
                <c:pt idx="47">
                  <c:v>15.33336598</c:v>
                </c:pt>
                <c:pt idx="48">
                  <c:v>15.36137312</c:v>
                </c:pt>
                <c:pt idx="49">
                  <c:v>15.38793918</c:v>
                </c:pt>
                <c:pt idx="50">
                  <c:v>15.41799279</c:v>
                </c:pt>
                <c:pt idx="51">
                  <c:v>15.44716887</c:v>
                </c:pt>
                <c:pt idx="52">
                  <c:v>15.47835364</c:v>
                </c:pt>
                <c:pt idx="53">
                  <c:v>15.509393599999999</c:v>
                </c:pt>
                <c:pt idx="54">
                  <c:v>15.540540569999999</c:v>
                </c:pt>
                <c:pt idx="55">
                  <c:v>15.57023073</c:v>
                </c:pt>
                <c:pt idx="56">
                  <c:v>15.596408520000001</c:v>
                </c:pt>
                <c:pt idx="57">
                  <c:v>15.62376671</c:v>
                </c:pt>
                <c:pt idx="58">
                  <c:v>15.647692709999999</c:v>
                </c:pt>
                <c:pt idx="59">
                  <c:v>15.67359225</c:v>
                </c:pt>
                <c:pt idx="60">
                  <c:v>15.701767800000001</c:v>
                </c:pt>
                <c:pt idx="61">
                  <c:v>15.7323486</c:v>
                </c:pt>
                <c:pt idx="62">
                  <c:v>15.76540264</c:v>
                </c:pt>
                <c:pt idx="63">
                  <c:v>15.79862119</c:v>
                </c:pt>
                <c:pt idx="64">
                  <c:v>15.837092220000001</c:v>
                </c:pt>
                <c:pt idx="65">
                  <c:v>15.87242605</c:v>
                </c:pt>
                <c:pt idx="66">
                  <c:v>15.911157060000001</c:v>
                </c:pt>
                <c:pt idx="67">
                  <c:v>15.95227034</c:v>
                </c:pt>
                <c:pt idx="68">
                  <c:v>15.99173015</c:v>
                </c:pt>
                <c:pt idx="69">
                  <c:v>16.037475499999999</c:v>
                </c:pt>
                <c:pt idx="70">
                  <c:v>16.081572399999999</c:v>
                </c:pt>
                <c:pt idx="71">
                  <c:v>16.128516000000001</c:v>
                </c:pt>
                <c:pt idx="72">
                  <c:v>16.168966900000001</c:v>
                </c:pt>
                <c:pt idx="73">
                  <c:v>16.210353900000001</c:v>
                </c:pt>
                <c:pt idx="74">
                  <c:v>16.2476159</c:v>
                </c:pt>
                <c:pt idx="75">
                  <c:v>16.279283400000001</c:v>
                </c:pt>
                <c:pt idx="76">
                  <c:v>16.3067718</c:v>
                </c:pt>
                <c:pt idx="77">
                  <c:v>16.3268384</c:v>
                </c:pt>
                <c:pt idx="78">
                  <c:v>16.341263999999999</c:v>
                </c:pt>
                <c:pt idx="79">
                  <c:v>16.3525618</c:v>
                </c:pt>
                <c:pt idx="80">
                  <c:v>16.358843499999999</c:v>
                </c:pt>
                <c:pt idx="81">
                  <c:v>16.3669458</c:v>
                </c:pt>
                <c:pt idx="82">
                  <c:v>16.374149200000002</c:v>
                </c:pt>
                <c:pt idx="83">
                  <c:v>16.383354199999999</c:v>
                </c:pt>
                <c:pt idx="84">
                  <c:v>16.393922499999999</c:v>
                </c:pt>
                <c:pt idx="85">
                  <c:v>16.403986700000001</c:v>
                </c:pt>
                <c:pt idx="86">
                  <c:v>16.417045099999999</c:v>
                </c:pt>
                <c:pt idx="87">
                  <c:v>16.426468199999999</c:v>
                </c:pt>
                <c:pt idx="88">
                  <c:v>16.431635499999999</c:v>
                </c:pt>
                <c:pt idx="89">
                  <c:v>16.430534999999999</c:v>
                </c:pt>
                <c:pt idx="90">
                  <c:v>16.427332199999999</c:v>
                </c:pt>
                <c:pt idx="91">
                  <c:v>16.414860399999998</c:v>
                </c:pt>
                <c:pt idx="92">
                  <c:v>16.4003914</c:v>
                </c:pt>
                <c:pt idx="93">
                  <c:v>16.379677600000001</c:v>
                </c:pt>
                <c:pt idx="94">
                  <c:v>16.359522399999999</c:v>
                </c:pt>
                <c:pt idx="95">
                  <c:v>16.334969699999998</c:v>
                </c:pt>
                <c:pt idx="96">
                  <c:v>16.309738100000001</c:v>
                </c:pt>
                <c:pt idx="97">
                  <c:v>16.287063</c:v>
                </c:pt>
                <c:pt idx="98">
                  <c:v>16.266368100000001</c:v>
                </c:pt>
                <c:pt idx="99">
                  <c:v>16.244922800000001</c:v>
                </c:pt>
                <c:pt idx="100">
                  <c:v>16.224967400000001</c:v>
                </c:pt>
                <c:pt idx="101">
                  <c:v>16.205511600000001</c:v>
                </c:pt>
                <c:pt idx="102">
                  <c:v>16.190472400000001</c:v>
                </c:pt>
                <c:pt idx="103">
                  <c:v>16.174463100000001</c:v>
                </c:pt>
                <c:pt idx="104">
                  <c:v>16.160228100000001</c:v>
                </c:pt>
                <c:pt idx="105">
                  <c:v>16.1464815</c:v>
                </c:pt>
                <c:pt idx="106">
                  <c:v>16.1371705</c:v>
                </c:pt>
                <c:pt idx="107">
                  <c:v>16.127191400000001</c:v>
                </c:pt>
                <c:pt idx="108">
                  <c:v>16.120322399999999</c:v>
                </c:pt>
                <c:pt idx="109">
                  <c:v>16.114828500000002</c:v>
                </c:pt>
                <c:pt idx="110">
                  <c:v>16.112000099999999</c:v>
                </c:pt>
                <c:pt idx="111">
                  <c:v>16.109179000000001</c:v>
                </c:pt>
                <c:pt idx="112">
                  <c:v>16.107021799999998</c:v>
                </c:pt>
                <c:pt idx="113">
                  <c:v>16.107841499999999</c:v>
                </c:pt>
                <c:pt idx="114">
                  <c:v>16.107681800000002</c:v>
                </c:pt>
                <c:pt idx="115">
                  <c:v>16.109686100000001</c:v>
                </c:pt>
                <c:pt idx="116">
                  <c:v>16.1131049</c:v>
                </c:pt>
                <c:pt idx="117">
                  <c:v>16.116364900000001</c:v>
                </c:pt>
                <c:pt idx="118">
                  <c:v>16.1210393</c:v>
                </c:pt>
                <c:pt idx="119">
                  <c:v>16.126292499999998</c:v>
                </c:pt>
                <c:pt idx="120">
                  <c:v>16.129396799999999</c:v>
                </c:pt>
                <c:pt idx="121">
                  <c:v>16.135822300000001</c:v>
                </c:pt>
                <c:pt idx="122">
                  <c:v>16.140908100000001</c:v>
                </c:pt>
                <c:pt idx="123">
                  <c:v>16.147580099999999</c:v>
                </c:pt>
                <c:pt idx="124">
                  <c:v>16.1524155</c:v>
                </c:pt>
                <c:pt idx="125">
                  <c:v>16.1580297</c:v>
                </c:pt>
                <c:pt idx="126">
                  <c:v>16.1624771</c:v>
                </c:pt>
                <c:pt idx="127">
                  <c:v>16.168498700000001</c:v>
                </c:pt>
                <c:pt idx="128">
                  <c:v>16.170687999999998</c:v>
                </c:pt>
                <c:pt idx="129">
                  <c:v>16.175490499999999</c:v>
                </c:pt>
                <c:pt idx="130">
                  <c:v>16.177489600000001</c:v>
                </c:pt>
                <c:pt idx="131">
                  <c:v>16.177535500000001</c:v>
                </c:pt>
                <c:pt idx="132">
                  <c:v>16.1784806</c:v>
                </c:pt>
                <c:pt idx="133">
                  <c:v>16.174218100000001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6D39-894F-B29E-21196764258F}"/>
            </c:ext>
          </c:extLst>
        </c:ser>
        <c:ser>
          <c:idx val="113"/>
          <c:order val="31"/>
          <c:tx>
            <c:v>P26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redo_20220618!$CM$441:$CM$574</c:f>
              <c:numCache>
                <c:formatCode>General</c:formatCode>
                <c:ptCount val="134"/>
                <c:pt idx="0">
                  <c:v>14.999275168200001</c:v>
                </c:pt>
                <c:pt idx="1">
                  <c:v>14.99984067015</c:v>
                </c:pt>
                <c:pt idx="2">
                  <c:v>15.000200221789999</c:v>
                </c:pt>
                <c:pt idx="3">
                  <c:v>15.000617808039999</c:v>
                </c:pt>
                <c:pt idx="4">
                  <c:v>15.0020386103</c:v>
                </c:pt>
                <c:pt idx="5">
                  <c:v>15.0022657416</c:v>
                </c:pt>
                <c:pt idx="6">
                  <c:v>15.002461674299999</c:v>
                </c:pt>
                <c:pt idx="7">
                  <c:v>15.0039812188</c:v>
                </c:pt>
                <c:pt idx="8">
                  <c:v>15.0051899038</c:v>
                </c:pt>
                <c:pt idx="9">
                  <c:v>15.0068134188</c:v>
                </c:pt>
                <c:pt idx="10">
                  <c:v>15.0097622793</c:v>
                </c:pt>
                <c:pt idx="11">
                  <c:v>15.01340695</c:v>
                </c:pt>
                <c:pt idx="12">
                  <c:v>15.018767518000001</c:v>
                </c:pt>
                <c:pt idx="13">
                  <c:v>15.02648825</c:v>
                </c:pt>
                <c:pt idx="14">
                  <c:v>15.037687307000001</c:v>
                </c:pt>
                <c:pt idx="15">
                  <c:v>15.048269789000001</c:v>
                </c:pt>
                <c:pt idx="16">
                  <c:v>15.05446482</c:v>
                </c:pt>
                <c:pt idx="17">
                  <c:v>15.055832264999999</c:v>
                </c:pt>
                <c:pt idx="18">
                  <c:v>15.055653367</c:v>
                </c:pt>
                <c:pt idx="19">
                  <c:v>15.057920331</c:v>
                </c:pt>
                <c:pt idx="20">
                  <c:v>15.064027647</c:v>
                </c:pt>
                <c:pt idx="21">
                  <c:v>15.070435271999999</c:v>
                </c:pt>
                <c:pt idx="22">
                  <c:v>15.075430562999999</c:v>
                </c:pt>
                <c:pt idx="23">
                  <c:v>15.076855975000001</c:v>
                </c:pt>
                <c:pt idx="24">
                  <c:v>15.074357600999999</c:v>
                </c:pt>
                <c:pt idx="25">
                  <c:v>15.070692757</c:v>
                </c:pt>
                <c:pt idx="26">
                  <c:v>15.065959876999999</c:v>
                </c:pt>
                <c:pt idx="27">
                  <c:v>15.063087731</c:v>
                </c:pt>
                <c:pt idx="28">
                  <c:v>15.062252236999999</c:v>
                </c:pt>
                <c:pt idx="29">
                  <c:v>15.062255315</c:v>
                </c:pt>
                <c:pt idx="30">
                  <c:v>15.063806519</c:v>
                </c:pt>
                <c:pt idx="31">
                  <c:v>15.066464944</c:v>
                </c:pt>
                <c:pt idx="32">
                  <c:v>15.069750494999999</c:v>
                </c:pt>
                <c:pt idx="33">
                  <c:v>15.072912835</c:v>
                </c:pt>
                <c:pt idx="34">
                  <c:v>15.079400287</c:v>
                </c:pt>
                <c:pt idx="35">
                  <c:v>15.085743076</c:v>
                </c:pt>
                <c:pt idx="36">
                  <c:v>15.095106818</c:v>
                </c:pt>
                <c:pt idx="37">
                  <c:v>15.10764051</c:v>
                </c:pt>
                <c:pt idx="38">
                  <c:v>15.120228109999999</c:v>
                </c:pt>
                <c:pt idx="39">
                  <c:v>15.13599365</c:v>
                </c:pt>
                <c:pt idx="40">
                  <c:v>15.15193498</c:v>
                </c:pt>
                <c:pt idx="41">
                  <c:v>15.16836371</c:v>
                </c:pt>
                <c:pt idx="42">
                  <c:v>15.187431180000001</c:v>
                </c:pt>
                <c:pt idx="43">
                  <c:v>15.209261420000001</c:v>
                </c:pt>
                <c:pt idx="44">
                  <c:v>15.23244077</c:v>
                </c:pt>
                <c:pt idx="45">
                  <c:v>15.25776128</c:v>
                </c:pt>
                <c:pt idx="46">
                  <c:v>15.28353757</c:v>
                </c:pt>
                <c:pt idx="47">
                  <c:v>15.309866639999999</c:v>
                </c:pt>
                <c:pt idx="48">
                  <c:v>15.33709837</c:v>
                </c:pt>
                <c:pt idx="49">
                  <c:v>15.36400941</c:v>
                </c:pt>
                <c:pt idx="50">
                  <c:v>15.39392151</c:v>
                </c:pt>
                <c:pt idx="51">
                  <c:v>15.42385133</c:v>
                </c:pt>
                <c:pt idx="52">
                  <c:v>15.455975280000001</c:v>
                </c:pt>
                <c:pt idx="53">
                  <c:v>15.4908663</c:v>
                </c:pt>
                <c:pt idx="54">
                  <c:v>15.528968989999999</c:v>
                </c:pt>
                <c:pt idx="55">
                  <c:v>15.57022121</c:v>
                </c:pt>
                <c:pt idx="56">
                  <c:v>15.608228799999999</c:v>
                </c:pt>
                <c:pt idx="57">
                  <c:v>15.64240105</c:v>
                </c:pt>
                <c:pt idx="58">
                  <c:v>15.67158478</c:v>
                </c:pt>
                <c:pt idx="59">
                  <c:v>15.69922188</c:v>
                </c:pt>
                <c:pt idx="60">
                  <c:v>15.72981562</c:v>
                </c:pt>
                <c:pt idx="61">
                  <c:v>15.76269804</c:v>
                </c:pt>
                <c:pt idx="62">
                  <c:v>15.795866780000001</c:v>
                </c:pt>
                <c:pt idx="63">
                  <c:v>15.82633772</c:v>
                </c:pt>
                <c:pt idx="64">
                  <c:v>15.858973369999999</c:v>
                </c:pt>
                <c:pt idx="65">
                  <c:v>15.89139945</c:v>
                </c:pt>
                <c:pt idx="66">
                  <c:v>15.925723290000001</c:v>
                </c:pt>
                <c:pt idx="67">
                  <c:v>15.96338927</c:v>
                </c:pt>
                <c:pt idx="68">
                  <c:v>15.999982149999999</c:v>
                </c:pt>
                <c:pt idx="69">
                  <c:v>16.036366399999999</c:v>
                </c:pt>
                <c:pt idx="70">
                  <c:v>16.0725485</c:v>
                </c:pt>
                <c:pt idx="71">
                  <c:v>16.111085599999999</c:v>
                </c:pt>
                <c:pt idx="72">
                  <c:v>16.150029499999999</c:v>
                </c:pt>
                <c:pt idx="73">
                  <c:v>16.188733299999999</c:v>
                </c:pt>
                <c:pt idx="74">
                  <c:v>16.226589699999998</c:v>
                </c:pt>
                <c:pt idx="75">
                  <c:v>16.256510500000001</c:v>
                </c:pt>
                <c:pt idx="76">
                  <c:v>16.284089900000001</c:v>
                </c:pt>
                <c:pt idx="77">
                  <c:v>16.308060099999999</c:v>
                </c:pt>
                <c:pt idx="78">
                  <c:v>16.328251099999999</c:v>
                </c:pt>
                <c:pt idx="79">
                  <c:v>16.3501777</c:v>
                </c:pt>
                <c:pt idx="80">
                  <c:v>16.3698944</c:v>
                </c:pt>
                <c:pt idx="81">
                  <c:v>16.384566</c:v>
                </c:pt>
                <c:pt idx="82">
                  <c:v>16.399504199999999</c:v>
                </c:pt>
                <c:pt idx="83">
                  <c:v>16.409928600000001</c:v>
                </c:pt>
                <c:pt idx="84">
                  <c:v>16.418226199999999</c:v>
                </c:pt>
                <c:pt idx="85">
                  <c:v>16.422875600000001</c:v>
                </c:pt>
                <c:pt idx="86">
                  <c:v>16.424110299999999</c:v>
                </c:pt>
                <c:pt idx="87">
                  <c:v>16.422484499999999</c:v>
                </c:pt>
                <c:pt idx="88">
                  <c:v>16.417218599999998</c:v>
                </c:pt>
                <c:pt idx="89">
                  <c:v>16.405963199999999</c:v>
                </c:pt>
                <c:pt idx="90">
                  <c:v>16.3921855</c:v>
                </c:pt>
                <c:pt idx="91">
                  <c:v>16.374115400000001</c:v>
                </c:pt>
                <c:pt idx="92">
                  <c:v>16.3548507</c:v>
                </c:pt>
                <c:pt idx="93">
                  <c:v>16.3346728</c:v>
                </c:pt>
                <c:pt idx="94">
                  <c:v>16.315138600000001</c:v>
                </c:pt>
                <c:pt idx="95">
                  <c:v>16.293525500000001</c:v>
                </c:pt>
                <c:pt idx="96">
                  <c:v>16.2738978</c:v>
                </c:pt>
                <c:pt idx="97">
                  <c:v>16.254491300000002</c:v>
                </c:pt>
                <c:pt idx="98">
                  <c:v>16.236219200000001</c:v>
                </c:pt>
                <c:pt idx="99">
                  <c:v>16.221671799999999</c:v>
                </c:pt>
                <c:pt idx="100">
                  <c:v>16.208312899999999</c:v>
                </c:pt>
                <c:pt idx="101">
                  <c:v>16.197159200000002</c:v>
                </c:pt>
                <c:pt idx="102">
                  <c:v>16.185003200000001</c:v>
                </c:pt>
                <c:pt idx="103">
                  <c:v>16.172949599999999</c:v>
                </c:pt>
                <c:pt idx="104">
                  <c:v>16.161726099999999</c:v>
                </c:pt>
                <c:pt idx="105">
                  <c:v>16.150761500000002</c:v>
                </c:pt>
                <c:pt idx="106">
                  <c:v>16.1404371</c:v>
                </c:pt>
                <c:pt idx="107">
                  <c:v>16.131075200000002</c:v>
                </c:pt>
                <c:pt idx="108">
                  <c:v>16.122960800000001</c:v>
                </c:pt>
                <c:pt idx="109">
                  <c:v>16.116144299999998</c:v>
                </c:pt>
                <c:pt idx="110">
                  <c:v>16.110832200000001</c:v>
                </c:pt>
                <c:pt idx="111">
                  <c:v>16.106863300000001</c:v>
                </c:pt>
                <c:pt idx="112">
                  <c:v>16.1044105</c:v>
                </c:pt>
                <c:pt idx="113">
                  <c:v>16.103570000000001</c:v>
                </c:pt>
                <c:pt idx="114">
                  <c:v>16.1043296</c:v>
                </c:pt>
                <c:pt idx="115">
                  <c:v>16.106489</c:v>
                </c:pt>
                <c:pt idx="116">
                  <c:v>16.1098207</c:v>
                </c:pt>
                <c:pt idx="117">
                  <c:v>16.114208600000001</c:v>
                </c:pt>
                <c:pt idx="118">
                  <c:v>16.1194232</c:v>
                </c:pt>
                <c:pt idx="119">
                  <c:v>16.125287700000001</c:v>
                </c:pt>
                <c:pt idx="120">
                  <c:v>16.131631200000001</c:v>
                </c:pt>
                <c:pt idx="121">
                  <c:v>16.1381671</c:v>
                </c:pt>
                <c:pt idx="122">
                  <c:v>16.144877099999999</c:v>
                </c:pt>
                <c:pt idx="123">
                  <c:v>16.151468999999999</c:v>
                </c:pt>
                <c:pt idx="124">
                  <c:v>16.157705100000001</c:v>
                </c:pt>
                <c:pt idx="125">
                  <c:v>16.163409999999999</c:v>
                </c:pt>
                <c:pt idx="126">
                  <c:v>16.168629299999999</c:v>
                </c:pt>
                <c:pt idx="127">
                  <c:v>16.1732139</c:v>
                </c:pt>
                <c:pt idx="128">
                  <c:v>16.176974399999999</c:v>
                </c:pt>
                <c:pt idx="129">
                  <c:v>16.179850899999998</c:v>
                </c:pt>
                <c:pt idx="130">
                  <c:v>16.1816031</c:v>
                </c:pt>
                <c:pt idx="131">
                  <c:v>16.1821229</c:v>
                </c:pt>
                <c:pt idx="132">
                  <c:v>16.181815</c:v>
                </c:pt>
                <c:pt idx="133">
                  <c:v>16.177016999999999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6D39-894F-B29E-21196764258F}"/>
            </c:ext>
          </c:extLst>
        </c:ser>
        <c:ser>
          <c:idx val="114"/>
          <c:order val="32"/>
          <c:tx>
            <c:v>P28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redo_20220618!$CN$441:$CN$574</c:f>
              <c:numCache>
                <c:formatCode>General</c:formatCode>
                <c:ptCount val="134"/>
                <c:pt idx="0">
                  <c:v>16.0038375958</c:v>
                </c:pt>
                <c:pt idx="1">
                  <c:v>16.004309045799999</c:v>
                </c:pt>
                <c:pt idx="2">
                  <c:v>16.004650226100001</c:v>
                </c:pt>
                <c:pt idx="3">
                  <c:v>16.0053280375</c:v>
                </c:pt>
                <c:pt idx="4">
                  <c:v>16.005517393000002</c:v>
                </c:pt>
                <c:pt idx="5">
                  <c:v>16.006626373300001</c:v>
                </c:pt>
                <c:pt idx="6">
                  <c:v>16.006792289100002</c:v>
                </c:pt>
                <c:pt idx="7">
                  <c:v>16.007533220500001</c:v>
                </c:pt>
                <c:pt idx="8">
                  <c:v>16.0085802497</c:v>
                </c:pt>
                <c:pt idx="9">
                  <c:v>16.009332081099998</c:v>
                </c:pt>
                <c:pt idx="10">
                  <c:v>16.010654240000001</c:v>
                </c:pt>
                <c:pt idx="11">
                  <c:v>16.012484538999999</c:v>
                </c:pt>
                <c:pt idx="12">
                  <c:v>16.016082201</c:v>
                </c:pt>
                <c:pt idx="13">
                  <c:v>16.020080313000001</c:v>
                </c:pt>
                <c:pt idx="14">
                  <c:v>16.026241890000001</c:v>
                </c:pt>
                <c:pt idx="15">
                  <c:v>16.033238607000001</c:v>
                </c:pt>
                <c:pt idx="16">
                  <c:v>16.043322433</c:v>
                </c:pt>
                <c:pt idx="17">
                  <c:v>16.053995445999998</c:v>
                </c:pt>
                <c:pt idx="18">
                  <c:v>16.062159823999998</c:v>
                </c:pt>
                <c:pt idx="19">
                  <c:v>16.064748732999998</c:v>
                </c:pt>
                <c:pt idx="20">
                  <c:v>16.062673186000001</c:v>
                </c:pt>
                <c:pt idx="21">
                  <c:v>16.061268640000002</c:v>
                </c:pt>
                <c:pt idx="22">
                  <c:v>16.064005078000001</c:v>
                </c:pt>
                <c:pt idx="23">
                  <c:v>16.070707624000001</c:v>
                </c:pt>
                <c:pt idx="24">
                  <c:v>16.076779515999998</c:v>
                </c:pt>
                <c:pt idx="25">
                  <c:v>16.081146972999999</c:v>
                </c:pt>
                <c:pt idx="26">
                  <c:v>16.082271504000001</c:v>
                </c:pt>
                <c:pt idx="27">
                  <c:v>16.081441159000001</c:v>
                </c:pt>
                <c:pt idx="28">
                  <c:v>16.078091500999999</c:v>
                </c:pt>
                <c:pt idx="29">
                  <c:v>16.075419624999999</c:v>
                </c:pt>
                <c:pt idx="30">
                  <c:v>16.076325703999998</c:v>
                </c:pt>
                <c:pt idx="31">
                  <c:v>16.078441471000001</c:v>
                </c:pt>
                <c:pt idx="32">
                  <c:v>16.082928078999998</c:v>
                </c:pt>
                <c:pt idx="33">
                  <c:v>16.087176715999998</c:v>
                </c:pt>
                <c:pt idx="34">
                  <c:v>16.09328172</c:v>
                </c:pt>
                <c:pt idx="35">
                  <c:v>16.100347960000001</c:v>
                </c:pt>
                <c:pt idx="36">
                  <c:v>16.110179680000002</c:v>
                </c:pt>
                <c:pt idx="37">
                  <c:v>16.123555020000001</c:v>
                </c:pt>
                <c:pt idx="38">
                  <c:v>16.140447559999998</c:v>
                </c:pt>
                <c:pt idx="39">
                  <c:v>16.159660509999998</c:v>
                </c:pt>
                <c:pt idx="40">
                  <c:v>16.18157824</c:v>
                </c:pt>
                <c:pt idx="41">
                  <c:v>16.20424474</c:v>
                </c:pt>
                <c:pt idx="42">
                  <c:v>16.2258304</c:v>
                </c:pt>
                <c:pt idx="43">
                  <c:v>16.2486861</c:v>
                </c:pt>
                <c:pt idx="44">
                  <c:v>16.2695568</c:v>
                </c:pt>
                <c:pt idx="45">
                  <c:v>16.291620600000002</c:v>
                </c:pt>
                <c:pt idx="46">
                  <c:v>16.314950880000001</c:v>
                </c:pt>
                <c:pt idx="47">
                  <c:v>16.33727434</c:v>
                </c:pt>
                <c:pt idx="48">
                  <c:v>16.365106300000001</c:v>
                </c:pt>
                <c:pt idx="49">
                  <c:v>16.390978560000001</c:v>
                </c:pt>
                <c:pt idx="50">
                  <c:v>16.420385410000002</c:v>
                </c:pt>
                <c:pt idx="51">
                  <c:v>16.449531820000001</c:v>
                </c:pt>
                <c:pt idx="52">
                  <c:v>16.48095773</c:v>
                </c:pt>
                <c:pt idx="53">
                  <c:v>16.511806440000001</c:v>
                </c:pt>
                <c:pt idx="54">
                  <c:v>16.542784709999999</c:v>
                </c:pt>
                <c:pt idx="55">
                  <c:v>16.572417699999999</c:v>
                </c:pt>
                <c:pt idx="56">
                  <c:v>16.59915187</c:v>
                </c:pt>
                <c:pt idx="57">
                  <c:v>16.626279409999999</c:v>
                </c:pt>
                <c:pt idx="58">
                  <c:v>16.65064946</c:v>
                </c:pt>
                <c:pt idx="59">
                  <c:v>16.67702087</c:v>
                </c:pt>
                <c:pt idx="60">
                  <c:v>16.704758089999999</c:v>
                </c:pt>
                <c:pt idx="61">
                  <c:v>16.734976150000001</c:v>
                </c:pt>
                <c:pt idx="62">
                  <c:v>16.767985830000001</c:v>
                </c:pt>
                <c:pt idx="63">
                  <c:v>16.800443869999999</c:v>
                </c:pt>
                <c:pt idx="64">
                  <c:v>16.838442010000001</c:v>
                </c:pt>
                <c:pt idx="65">
                  <c:v>16.87387446</c:v>
                </c:pt>
                <c:pt idx="66">
                  <c:v>16.911820179999999</c:v>
                </c:pt>
                <c:pt idx="67">
                  <c:v>16.952105530000001</c:v>
                </c:pt>
                <c:pt idx="68">
                  <c:v>16.990450760000002</c:v>
                </c:pt>
                <c:pt idx="69">
                  <c:v>17.035239400000002</c:v>
                </c:pt>
                <c:pt idx="70">
                  <c:v>17.0787598</c:v>
                </c:pt>
                <c:pt idx="71">
                  <c:v>17.125178599999998</c:v>
                </c:pt>
                <c:pt idx="72">
                  <c:v>17.165407200000001</c:v>
                </c:pt>
                <c:pt idx="73">
                  <c:v>17.206440799999999</c:v>
                </c:pt>
                <c:pt idx="74">
                  <c:v>17.2442505</c:v>
                </c:pt>
                <c:pt idx="75">
                  <c:v>17.275760699999999</c:v>
                </c:pt>
                <c:pt idx="76">
                  <c:v>17.304044699999999</c:v>
                </c:pt>
                <c:pt idx="77">
                  <c:v>17.325742200000001</c:v>
                </c:pt>
                <c:pt idx="78">
                  <c:v>17.3409306</c:v>
                </c:pt>
                <c:pt idx="79">
                  <c:v>17.3532148</c:v>
                </c:pt>
                <c:pt idx="80">
                  <c:v>17.3612897</c:v>
                </c:pt>
                <c:pt idx="81">
                  <c:v>17.370288200000001</c:v>
                </c:pt>
                <c:pt idx="82">
                  <c:v>17.377565000000001</c:v>
                </c:pt>
                <c:pt idx="83">
                  <c:v>17.387388900000001</c:v>
                </c:pt>
                <c:pt idx="84">
                  <c:v>17.399156099999999</c:v>
                </c:pt>
                <c:pt idx="85">
                  <c:v>17.409567500000001</c:v>
                </c:pt>
                <c:pt idx="86">
                  <c:v>17.424356700000001</c:v>
                </c:pt>
                <c:pt idx="87">
                  <c:v>17.433649299999999</c:v>
                </c:pt>
                <c:pt idx="88">
                  <c:v>17.439947400000001</c:v>
                </c:pt>
                <c:pt idx="89">
                  <c:v>17.439197700000001</c:v>
                </c:pt>
                <c:pt idx="90">
                  <c:v>17.435598599999999</c:v>
                </c:pt>
                <c:pt idx="91">
                  <c:v>17.423662700000001</c:v>
                </c:pt>
                <c:pt idx="92">
                  <c:v>17.408170399999999</c:v>
                </c:pt>
                <c:pt idx="93">
                  <c:v>17.387034199999999</c:v>
                </c:pt>
                <c:pt idx="94">
                  <c:v>17.366233099999999</c:v>
                </c:pt>
                <c:pt idx="95">
                  <c:v>17.341073099999999</c:v>
                </c:pt>
                <c:pt idx="96">
                  <c:v>17.313560899999999</c:v>
                </c:pt>
                <c:pt idx="97">
                  <c:v>17.290828699999999</c:v>
                </c:pt>
                <c:pt idx="98">
                  <c:v>17.268155499999999</c:v>
                </c:pt>
                <c:pt idx="99">
                  <c:v>17.246563200000001</c:v>
                </c:pt>
                <c:pt idx="100">
                  <c:v>17.225746099999999</c:v>
                </c:pt>
                <c:pt idx="101">
                  <c:v>17.205867300000001</c:v>
                </c:pt>
                <c:pt idx="102">
                  <c:v>17.189649800000002</c:v>
                </c:pt>
                <c:pt idx="103">
                  <c:v>17.173665700000001</c:v>
                </c:pt>
                <c:pt idx="104">
                  <c:v>17.159155300000002</c:v>
                </c:pt>
                <c:pt idx="105">
                  <c:v>17.145658699999998</c:v>
                </c:pt>
                <c:pt idx="106">
                  <c:v>17.134930400000002</c:v>
                </c:pt>
                <c:pt idx="107">
                  <c:v>17.125585999999998</c:v>
                </c:pt>
                <c:pt idx="108">
                  <c:v>17.118721099999998</c:v>
                </c:pt>
                <c:pt idx="109">
                  <c:v>17.113045800000002</c:v>
                </c:pt>
                <c:pt idx="110">
                  <c:v>17.109842</c:v>
                </c:pt>
                <c:pt idx="111">
                  <c:v>17.106804700000001</c:v>
                </c:pt>
                <c:pt idx="112">
                  <c:v>17.1052964</c:v>
                </c:pt>
                <c:pt idx="113">
                  <c:v>17.1064273</c:v>
                </c:pt>
                <c:pt idx="114">
                  <c:v>17.105985100000002</c:v>
                </c:pt>
                <c:pt idx="115">
                  <c:v>17.108168800000001</c:v>
                </c:pt>
                <c:pt idx="116">
                  <c:v>17.1118253</c:v>
                </c:pt>
                <c:pt idx="117">
                  <c:v>17.1148782</c:v>
                </c:pt>
                <c:pt idx="118">
                  <c:v>17.119597500000001</c:v>
                </c:pt>
                <c:pt idx="119">
                  <c:v>17.124245500000001</c:v>
                </c:pt>
                <c:pt idx="120">
                  <c:v>17.128243399999999</c:v>
                </c:pt>
                <c:pt idx="121">
                  <c:v>17.1345311</c:v>
                </c:pt>
                <c:pt idx="122">
                  <c:v>17.139783900000001</c:v>
                </c:pt>
                <c:pt idx="123">
                  <c:v>17.145655900000001</c:v>
                </c:pt>
                <c:pt idx="124">
                  <c:v>17.151656500000001</c:v>
                </c:pt>
                <c:pt idx="125">
                  <c:v>17.156855499999999</c:v>
                </c:pt>
                <c:pt idx="126">
                  <c:v>17.162152500000001</c:v>
                </c:pt>
                <c:pt idx="127">
                  <c:v>17.168090899999999</c:v>
                </c:pt>
                <c:pt idx="128">
                  <c:v>17.170227300000001</c:v>
                </c:pt>
                <c:pt idx="129">
                  <c:v>17.174687599999999</c:v>
                </c:pt>
                <c:pt idx="130">
                  <c:v>17.177107700000001</c:v>
                </c:pt>
                <c:pt idx="131">
                  <c:v>17.177524999999999</c:v>
                </c:pt>
                <c:pt idx="132">
                  <c:v>17.178124499999999</c:v>
                </c:pt>
                <c:pt idx="133">
                  <c:v>17.175018600000001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6D39-894F-B29E-21196764258F}"/>
            </c:ext>
          </c:extLst>
        </c:ser>
        <c:ser>
          <c:idx val="120"/>
          <c:order val="33"/>
          <c:tx>
            <c:v>P28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redo_20220618!$CO$441:$CO$574</c:f>
              <c:numCache>
                <c:formatCode>General</c:formatCode>
                <c:ptCount val="134"/>
                <c:pt idx="0">
                  <c:v>15.99942422532</c:v>
                </c:pt>
                <c:pt idx="1">
                  <c:v>15.999927036127</c:v>
                </c:pt>
                <c:pt idx="2">
                  <c:v>16.000333070060002</c:v>
                </c:pt>
                <c:pt idx="3">
                  <c:v>16.000801142170001</c:v>
                </c:pt>
                <c:pt idx="4">
                  <c:v>16.002090147400001</c:v>
                </c:pt>
                <c:pt idx="5">
                  <c:v>16.002410791500001</c:v>
                </c:pt>
                <c:pt idx="6">
                  <c:v>16.002687635299999</c:v>
                </c:pt>
                <c:pt idx="7">
                  <c:v>16.004149859799998</c:v>
                </c:pt>
                <c:pt idx="8">
                  <c:v>16.005359154600001</c:v>
                </c:pt>
                <c:pt idx="9">
                  <c:v>16.007096449999999</c:v>
                </c:pt>
                <c:pt idx="10">
                  <c:v>16.009918217599999</c:v>
                </c:pt>
                <c:pt idx="11">
                  <c:v>16.013585640999999</c:v>
                </c:pt>
                <c:pt idx="12">
                  <c:v>16.018977327000002</c:v>
                </c:pt>
                <c:pt idx="13">
                  <c:v>16.027328426</c:v>
                </c:pt>
                <c:pt idx="14">
                  <c:v>16.039485850999998</c:v>
                </c:pt>
                <c:pt idx="15">
                  <c:v>16.050943056000001</c:v>
                </c:pt>
                <c:pt idx="16">
                  <c:v>16.057425296000002</c:v>
                </c:pt>
                <c:pt idx="17">
                  <c:v>16.058345638999999</c:v>
                </c:pt>
                <c:pt idx="18">
                  <c:v>16.057296790999999</c:v>
                </c:pt>
                <c:pt idx="19">
                  <c:v>16.058910023999999</c:v>
                </c:pt>
                <c:pt idx="20">
                  <c:v>16.064668082000001</c:v>
                </c:pt>
                <c:pt idx="21">
                  <c:v>16.071002915000001</c:v>
                </c:pt>
                <c:pt idx="22">
                  <c:v>16.075918894000001</c:v>
                </c:pt>
                <c:pt idx="23">
                  <c:v>16.077238332</c:v>
                </c:pt>
                <c:pt idx="24">
                  <c:v>16.074567871999999</c:v>
                </c:pt>
                <c:pt idx="25">
                  <c:v>16.070619631</c:v>
                </c:pt>
                <c:pt idx="26">
                  <c:v>16.065834893000002</c:v>
                </c:pt>
                <c:pt idx="27">
                  <c:v>16.063015283999999</c:v>
                </c:pt>
                <c:pt idx="28">
                  <c:v>16.062444368000001</c:v>
                </c:pt>
                <c:pt idx="29">
                  <c:v>16.062970783000001</c:v>
                </c:pt>
                <c:pt idx="30">
                  <c:v>16.065447034999998</c:v>
                </c:pt>
                <c:pt idx="31">
                  <c:v>16.069247266000001</c:v>
                </c:pt>
                <c:pt idx="32">
                  <c:v>16.074305767999999</c:v>
                </c:pt>
                <c:pt idx="33">
                  <c:v>16.079679945999999</c:v>
                </c:pt>
                <c:pt idx="34">
                  <c:v>16.088170485999999</c:v>
                </c:pt>
                <c:pt idx="35">
                  <c:v>16.095704095999999</c:v>
                </c:pt>
                <c:pt idx="36">
                  <c:v>16.105301600000001</c:v>
                </c:pt>
                <c:pt idx="37">
                  <c:v>16.117912690000001</c:v>
                </c:pt>
                <c:pt idx="38">
                  <c:v>16.130529119999998</c:v>
                </c:pt>
                <c:pt idx="39">
                  <c:v>16.146525100000002</c:v>
                </c:pt>
                <c:pt idx="40">
                  <c:v>16.162816800000002</c:v>
                </c:pt>
                <c:pt idx="41">
                  <c:v>16.179454440000001</c:v>
                </c:pt>
                <c:pt idx="42">
                  <c:v>16.198238249999999</c:v>
                </c:pt>
                <c:pt idx="43">
                  <c:v>16.22041166</c:v>
                </c:pt>
                <c:pt idx="44">
                  <c:v>16.24398317</c:v>
                </c:pt>
                <c:pt idx="45">
                  <c:v>16.271146099999999</c:v>
                </c:pt>
                <c:pt idx="46">
                  <c:v>16.29977942</c:v>
                </c:pt>
                <c:pt idx="47">
                  <c:v>16.329854940000001</c:v>
                </c:pt>
                <c:pt idx="48">
                  <c:v>16.361761999999999</c:v>
                </c:pt>
                <c:pt idx="49">
                  <c:v>16.391274899999999</c:v>
                </c:pt>
                <c:pt idx="50">
                  <c:v>16.421235809999999</c:v>
                </c:pt>
                <c:pt idx="51">
                  <c:v>16.447584790000001</c:v>
                </c:pt>
                <c:pt idx="52">
                  <c:v>16.474110710000001</c:v>
                </c:pt>
                <c:pt idx="53">
                  <c:v>16.502589910000001</c:v>
                </c:pt>
                <c:pt idx="54">
                  <c:v>16.533707750000001</c:v>
                </c:pt>
                <c:pt idx="55">
                  <c:v>16.56809002</c:v>
                </c:pt>
                <c:pt idx="56">
                  <c:v>16.600535310000001</c:v>
                </c:pt>
                <c:pt idx="57">
                  <c:v>16.630510340000001</c:v>
                </c:pt>
                <c:pt idx="58">
                  <c:v>16.657353830000002</c:v>
                </c:pt>
                <c:pt idx="59">
                  <c:v>16.684065709999999</c:v>
                </c:pt>
                <c:pt idx="60">
                  <c:v>16.714573130000002</c:v>
                </c:pt>
                <c:pt idx="61">
                  <c:v>16.74877102</c:v>
                </c:pt>
                <c:pt idx="62">
                  <c:v>16.78260337</c:v>
                </c:pt>
                <c:pt idx="63">
                  <c:v>16.812936220000001</c:v>
                </c:pt>
                <c:pt idx="64">
                  <c:v>16.84384584</c:v>
                </c:pt>
                <c:pt idx="65">
                  <c:v>16.874446670000001</c:v>
                </c:pt>
                <c:pt idx="66">
                  <c:v>16.906599</c:v>
                </c:pt>
                <c:pt idx="67">
                  <c:v>16.94422381</c:v>
                </c:pt>
                <c:pt idx="68">
                  <c:v>16.98157153</c:v>
                </c:pt>
                <c:pt idx="69">
                  <c:v>17.019517400000002</c:v>
                </c:pt>
                <c:pt idx="70">
                  <c:v>17.0567785</c:v>
                </c:pt>
                <c:pt idx="71">
                  <c:v>17.0958133</c:v>
                </c:pt>
                <c:pt idx="72">
                  <c:v>17.1337534</c:v>
                </c:pt>
                <c:pt idx="73">
                  <c:v>17.170473000000001</c:v>
                </c:pt>
                <c:pt idx="74">
                  <c:v>17.2061119</c:v>
                </c:pt>
                <c:pt idx="75">
                  <c:v>17.233589899999998</c:v>
                </c:pt>
                <c:pt idx="76">
                  <c:v>17.2591748</c:v>
                </c:pt>
                <c:pt idx="77">
                  <c:v>17.2824396</c:v>
                </c:pt>
                <c:pt idx="78">
                  <c:v>17.301758400000001</c:v>
                </c:pt>
                <c:pt idx="79">
                  <c:v>17.325133600000001</c:v>
                </c:pt>
                <c:pt idx="80">
                  <c:v>17.347674099999999</c:v>
                </c:pt>
                <c:pt idx="81">
                  <c:v>17.366800999999999</c:v>
                </c:pt>
                <c:pt idx="82">
                  <c:v>17.387621800000002</c:v>
                </c:pt>
                <c:pt idx="83">
                  <c:v>17.404649200000001</c:v>
                </c:pt>
                <c:pt idx="84">
                  <c:v>17.420719500000001</c:v>
                </c:pt>
                <c:pt idx="85">
                  <c:v>17.432621300000001</c:v>
                </c:pt>
                <c:pt idx="86">
                  <c:v>17.4402027</c:v>
                </c:pt>
                <c:pt idx="87">
                  <c:v>17.443234100000002</c:v>
                </c:pt>
                <c:pt idx="88">
                  <c:v>17.4408347</c:v>
                </c:pt>
                <c:pt idx="89">
                  <c:v>17.431108399999999</c:v>
                </c:pt>
                <c:pt idx="90">
                  <c:v>17.417183699999999</c:v>
                </c:pt>
                <c:pt idx="91">
                  <c:v>17.397536200000001</c:v>
                </c:pt>
                <c:pt idx="92">
                  <c:v>17.375217899999999</c:v>
                </c:pt>
                <c:pt idx="93">
                  <c:v>17.3514412</c:v>
                </c:pt>
                <c:pt idx="94">
                  <c:v>17.328557</c:v>
                </c:pt>
                <c:pt idx="95">
                  <c:v>17.303502000000002</c:v>
                </c:pt>
                <c:pt idx="96">
                  <c:v>17.280970799999999</c:v>
                </c:pt>
                <c:pt idx="97">
                  <c:v>17.259191999999999</c:v>
                </c:pt>
                <c:pt idx="98">
                  <c:v>17.239902300000001</c:v>
                </c:pt>
                <c:pt idx="99">
                  <c:v>17.2236081</c:v>
                </c:pt>
                <c:pt idx="100">
                  <c:v>17.2094877</c:v>
                </c:pt>
                <c:pt idx="101">
                  <c:v>17.197730700000001</c:v>
                </c:pt>
                <c:pt idx="102">
                  <c:v>17.184577699999998</c:v>
                </c:pt>
                <c:pt idx="103">
                  <c:v>17.171548399999999</c:v>
                </c:pt>
                <c:pt idx="104">
                  <c:v>17.1593339</c:v>
                </c:pt>
                <c:pt idx="105">
                  <c:v>17.1473853</c:v>
                </c:pt>
                <c:pt idx="106">
                  <c:v>17.136111199999998</c:v>
                </c:pt>
                <c:pt idx="107">
                  <c:v>17.126182100000001</c:v>
                </c:pt>
                <c:pt idx="108">
                  <c:v>17.1176864</c:v>
                </c:pt>
                <c:pt idx="109">
                  <c:v>17.110547</c:v>
                </c:pt>
                <c:pt idx="110">
                  <c:v>17.104980099999999</c:v>
                </c:pt>
                <c:pt idx="111">
                  <c:v>17.100705399999999</c:v>
                </c:pt>
                <c:pt idx="112">
                  <c:v>17.097982000000002</c:v>
                </c:pt>
                <c:pt idx="113">
                  <c:v>17.096898100000001</c:v>
                </c:pt>
                <c:pt idx="114">
                  <c:v>17.0973896</c:v>
                </c:pt>
                <c:pt idx="115">
                  <c:v>17.0995092</c:v>
                </c:pt>
                <c:pt idx="116">
                  <c:v>17.102838800000001</c:v>
                </c:pt>
                <c:pt idx="117">
                  <c:v>17.107182399999999</c:v>
                </c:pt>
                <c:pt idx="118">
                  <c:v>17.112458700000001</c:v>
                </c:pt>
                <c:pt idx="119">
                  <c:v>17.1183154</c:v>
                </c:pt>
                <c:pt idx="120">
                  <c:v>17.124663699999999</c:v>
                </c:pt>
                <c:pt idx="121">
                  <c:v>17.131136000000001</c:v>
                </c:pt>
                <c:pt idx="122">
                  <c:v>17.1376603</c:v>
                </c:pt>
                <c:pt idx="123">
                  <c:v>17.144021899999998</c:v>
                </c:pt>
                <c:pt idx="124">
                  <c:v>17.1499253</c:v>
                </c:pt>
                <c:pt idx="125">
                  <c:v>17.155225000000002</c:v>
                </c:pt>
                <c:pt idx="126">
                  <c:v>17.160071800000001</c:v>
                </c:pt>
                <c:pt idx="127">
                  <c:v>17.164221999999999</c:v>
                </c:pt>
                <c:pt idx="128">
                  <c:v>17.167591099999999</c:v>
                </c:pt>
                <c:pt idx="129">
                  <c:v>17.170140799999999</c:v>
                </c:pt>
                <c:pt idx="130">
                  <c:v>17.171590999999999</c:v>
                </c:pt>
                <c:pt idx="131">
                  <c:v>17.171922299999999</c:v>
                </c:pt>
                <c:pt idx="132">
                  <c:v>17.171537300000001</c:v>
                </c:pt>
                <c:pt idx="133">
                  <c:v>17.166772399999999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6D39-894F-B29E-21196764258F}"/>
            </c:ext>
          </c:extLst>
        </c:ser>
        <c:ser>
          <c:idx val="121"/>
          <c:order val="34"/>
          <c:tx>
            <c:v>P29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redo_20220618!$CP$441:$CP$574</c:f>
              <c:numCache>
                <c:formatCode>General</c:formatCode>
                <c:ptCount val="134"/>
                <c:pt idx="0">
                  <c:v>17.002592935999999</c:v>
                </c:pt>
                <c:pt idx="1">
                  <c:v>17.0047701198</c:v>
                </c:pt>
                <c:pt idx="2">
                  <c:v>17.004495005900001</c:v>
                </c:pt>
                <c:pt idx="3">
                  <c:v>17.004571565700001</c:v>
                </c:pt>
                <c:pt idx="4">
                  <c:v>17.005487406699999</c:v>
                </c:pt>
                <c:pt idx="5">
                  <c:v>17.006929146299999</c:v>
                </c:pt>
                <c:pt idx="6">
                  <c:v>17.0068928054</c:v>
                </c:pt>
                <c:pt idx="7">
                  <c:v>17.008169931200001</c:v>
                </c:pt>
                <c:pt idx="8">
                  <c:v>17.009661808099999</c:v>
                </c:pt>
                <c:pt idx="9">
                  <c:v>17.010851524</c:v>
                </c:pt>
                <c:pt idx="10">
                  <c:v>17.010742856</c:v>
                </c:pt>
                <c:pt idx="11">
                  <c:v>17.012774070999999</c:v>
                </c:pt>
                <c:pt idx="12">
                  <c:v>17.017498589999999</c:v>
                </c:pt>
                <c:pt idx="13">
                  <c:v>17.021847188999999</c:v>
                </c:pt>
                <c:pt idx="14">
                  <c:v>17.027089576000002</c:v>
                </c:pt>
                <c:pt idx="15">
                  <c:v>17.035222621999999</c:v>
                </c:pt>
                <c:pt idx="16">
                  <c:v>17.046488241999999</c:v>
                </c:pt>
                <c:pt idx="17">
                  <c:v>17.057257568000001</c:v>
                </c:pt>
                <c:pt idx="18">
                  <c:v>17.065024808</c:v>
                </c:pt>
                <c:pt idx="19">
                  <c:v>17.066054155</c:v>
                </c:pt>
                <c:pt idx="20">
                  <c:v>17.063337253</c:v>
                </c:pt>
                <c:pt idx="21">
                  <c:v>17.062820525999999</c:v>
                </c:pt>
                <c:pt idx="22">
                  <c:v>17.065926353999998</c:v>
                </c:pt>
                <c:pt idx="23">
                  <c:v>17.071690487000001</c:v>
                </c:pt>
                <c:pt idx="24">
                  <c:v>17.077694520000001</c:v>
                </c:pt>
                <c:pt idx="25">
                  <c:v>17.081768051000001</c:v>
                </c:pt>
                <c:pt idx="26">
                  <c:v>17.083121980000001</c:v>
                </c:pt>
                <c:pt idx="27">
                  <c:v>17.084005242</c:v>
                </c:pt>
                <c:pt idx="28">
                  <c:v>17.081501498000002</c:v>
                </c:pt>
                <c:pt idx="29">
                  <c:v>17.078373406000001</c:v>
                </c:pt>
                <c:pt idx="30">
                  <c:v>17.081484531000001</c:v>
                </c:pt>
                <c:pt idx="31">
                  <c:v>17.084205164</c:v>
                </c:pt>
                <c:pt idx="32">
                  <c:v>17.090792379</c:v>
                </c:pt>
                <c:pt idx="33">
                  <c:v>17.096990396999999</c:v>
                </c:pt>
                <c:pt idx="34">
                  <c:v>17.104635810000001</c:v>
                </c:pt>
                <c:pt idx="35">
                  <c:v>17.11441451</c:v>
                </c:pt>
                <c:pt idx="36">
                  <c:v>17.127275189999999</c:v>
                </c:pt>
                <c:pt idx="37">
                  <c:v>17.144949660000002</c:v>
                </c:pt>
                <c:pt idx="38">
                  <c:v>17.165475470000001</c:v>
                </c:pt>
                <c:pt idx="39">
                  <c:v>17.191365919999999</c:v>
                </c:pt>
                <c:pt idx="40">
                  <c:v>17.218712960000001</c:v>
                </c:pt>
                <c:pt idx="41">
                  <c:v>17.247858619999999</c:v>
                </c:pt>
                <c:pt idx="42">
                  <c:v>17.27405263</c:v>
                </c:pt>
                <c:pt idx="43">
                  <c:v>17.29914746</c:v>
                </c:pt>
                <c:pt idx="44">
                  <c:v>17.32264159</c:v>
                </c:pt>
                <c:pt idx="45">
                  <c:v>17.342812680000002</c:v>
                </c:pt>
                <c:pt idx="46">
                  <c:v>17.36645038</c:v>
                </c:pt>
                <c:pt idx="47">
                  <c:v>17.387927130000001</c:v>
                </c:pt>
                <c:pt idx="48">
                  <c:v>17.413295869999999</c:v>
                </c:pt>
                <c:pt idx="49">
                  <c:v>17.436822960000001</c:v>
                </c:pt>
                <c:pt idx="50">
                  <c:v>17.467461879999998</c:v>
                </c:pt>
                <c:pt idx="51">
                  <c:v>17.494985580000002</c:v>
                </c:pt>
                <c:pt idx="52">
                  <c:v>17.527178230000001</c:v>
                </c:pt>
                <c:pt idx="53">
                  <c:v>17.55960353</c:v>
                </c:pt>
                <c:pt idx="54">
                  <c:v>17.5925318</c:v>
                </c:pt>
                <c:pt idx="55">
                  <c:v>17.621834190000001</c:v>
                </c:pt>
                <c:pt idx="56">
                  <c:v>17.64849482</c:v>
                </c:pt>
                <c:pt idx="57">
                  <c:v>17.671162089999999</c:v>
                </c:pt>
                <c:pt idx="58">
                  <c:v>17.696218460000001</c:v>
                </c:pt>
                <c:pt idx="59">
                  <c:v>17.71630506</c:v>
                </c:pt>
                <c:pt idx="60">
                  <c:v>17.74361369</c:v>
                </c:pt>
                <c:pt idx="61">
                  <c:v>17.76842869</c:v>
                </c:pt>
                <c:pt idx="62">
                  <c:v>17.801333880000001</c:v>
                </c:pt>
                <c:pt idx="63">
                  <c:v>17.829229609999999</c:v>
                </c:pt>
                <c:pt idx="64">
                  <c:v>17.86233373</c:v>
                </c:pt>
                <c:pt idx="65">
                  <c:v>17.897579459999999</c:v>
                </c:pt>
                <c:pt idx="66">
                  <c:v>17.931955179999999</c:v>
                </c:pt>
                <c:pt idx="67">
                  <c:v>17.969622999999999</c:v>
                </c:pt>
                <c:pt idx="68">
                  <c:v>18.005184700000001</c:v>
                </c:pt>
                <c:pt idx="69">
                  <c:v>18.050555200000002</c:v>
                </c:pt>
                <c:pt idx="70">
                  <c:v>18.091249300000001</c:v>
                </c:pt>
                <c:pt idx="71">
                  <c:v>18.136945699999998</c:v>
                </c:pt>
                <c:pt idx="72">
                  <c:v>18.174446100000001</c:v>
                </c:pt>
                <c:pt idx="73">
                  <c:v>18.2183469</c:v>
                </c:pt>
                <c:pt idx="74">
                  <c:v>18.254818499999999</c:v>
                </c:pt>
                <c:pt idx="75">
                  <c:v>18.285081399999999</c:v>
                </c:pt>
                <c:pt idx="76">
                  <c:v>18.315264899999999</c:v>
                </c:pt>
                <c:pt idx="77">
                  <c:v>18.3370891</c:v>
                </c:pt>
                <c:pt idx="78">
                  <c:v>18.353066800000001</c:v>
                </c:pt>
                <c:pt idx="79">
                  <c:v>18.365743699999999</c:v>
                </c:pt>
                <c:pt idx="80">
                  <c:v>18.374288199999999</c:v>
                </c:pt>
                <c:pt idx="81">
                  <c:v>18.380732999999999</c:v>
                </c:pt>
                <c:pt idx="82">
                  <c:v>18.386135899999999</c:v>
                </c:pt>
                <c:pt idx="83">
                  <c:v>18.3949183</c:v>
                </c:pt>
                <c:pt idx="84">
                  <c:v>18.403193600000002</c:v>
                </c:pt>
                <c:pt idx="85">
                  <c:v>18.4140266</c:v>
                </c:pt>
                <c:pt idx="86">
                  <c:v>18.430296900000002</c:v>
                </c:pt>
                <c:pt idx="87">
                  <c:v>18.435913200000002</c:v>
                </c:pt>
                <c:pt idx="88">
                  <c:v>18.444063799999999</c:v>
                </c:pt>
                <c:pt idx="89">
                  <c:v>18.4465544</c:v>
                </c:pt>
                <c:pt idx="90">
                  <c:v>18.439750700000001</c:v>
                </c:pt>
                <c:pt idx="91">
                  <c:v>18.429488500000001</c:v>
                </c:pt>
                <c:pt idx="92">
                  <c:v>18.4139129</c:v>
                </c:pt>
                <c:pt idx="93">
                  <c:v>18.389918699999999</c:v>
                </c:pt>
                <c:pt idx="94">
                  <c:v>18.369017299999999</c:v>
                </c:pt>
                <c:pt idx="95">
                  <c:v>18.3410847</c:v>
                </c:pt>
                <c:pt idx="96">
                  <c:v>18.317463799999999</c:v>
                </c:pt>
                <c:pt idx="97">
                  <c:v>18.292800400000001</c:v>
                </c:pt>
                <c:pt idx="98">
                  <c:v>18.269293600000001</c:v>
                </c:pt>
                <c:pt idx="99">
                  <c:v>18.243594399999999</c:v>
                </c:pt>
                <c:pt idx="100">
                  <c:v>18.222208200000001</c:v>
                </c:pt>
                <c:pt idx="101">
                  <c:v>18.200505100000001</c:v>
                </c:pt>
                <c:pt idx="102">
                  <c:v>18.183056700000002</c:v>
                </c:pt>
                <c:pt idx="103">
                  <c:v>18.169340500000001</c:v>
                </c:pt>
                <c:pt idx="104">
                  <c:v>18.155033700000001</c:v>
                </c:pt>
                <c:pt idx="105">
                  <c:v>18.141422800000001</c:v>
                </c:pt>
                <c:pt idx="106">
                  <c:v>18.1303825</c:v>
                </c:pt>
                <c:pt idx="107">
                  <c:v>18.118842099999998</c:v>
                </c:pt>
                <c:pt idx="108">
                  <c:v>18.1106461</c:v>
                </c:pt>
                <c:pt idx="109">
                  <c:v>18.1016814</c:v>
                </c:pt>
                <c:pt idx="110">
                  <c:v>18.102154899999999</c:v>
                </c:pt>
                <c:pt idx="111">
                  <c:v>18.1005398</c:v>
                </c:pt>
                <c:pt idx="112">
                  <c:v>18.096175299999999</c:v>
                </c:pt>
                <c:pt idx="113">
                  <c:v>18.094515300000001</c:v>
                </c:pt>
                <c:pt idx="114">
                  <c:v>18.096851900000001</c:v>
                </c:pt>
                <c:pt idx="115">
                  <c:v>18.0959498</c:v>
                </c:pt>
                <c:pt idx="116">
                  <c:v>18.099646199999999</c:v>
                </c:pt>
                <c:pt idx="117">
                  <c:v>18.102646100000001</c:v>
                </c:pt>
                <c:pt idx="118">
                  <c:v>18.108692900000001</c:v>
                </c:pt>
                <c:pt idx="119">
                  <c:v>18.112702299999999</c:v>
                </c:pt>
                <c:pt idx="120">
                  <c:v>18.1173453</c:v>
                </c:pt>
                <c:pt idx="121">
                  <c:v>18.120211999999999</c:v>
                </c:pt>
                <c:pt idx="122">
                  <c:v>18.124817199999999</c:v>
                </c:pt>
                <c:pt idx="123">
                  <c:v>18.1295112</c:v>
                </c:pt>
                <c:pt idx="124">
                  <c:v>18.132633500000001</c:v>
                </c:pt>
                <c:pt idx="125">
                  <c:v>18.140443999999999</c:v>
                </c:pt>
                <c:pt idx="126">
                  <c:v>18.1457175</c:v>
                </c:pt>
                <c:pt idx="127">
                  <c:v>18.152374399999999</c:v>
                </c:pt>
                <c:pt idx="128">
                  <c:v>18.154722400000001</c:v>
                </c:pt>
                <c:pt idx="129">
                  <c:v>18.156209700000002</c:v>
                </c:pt>
                <c:pt idx="130">
                  <c:v>18.1599754</c:v>
                </c:pt>
                <c:pt idx="131">
                  <c:v>18.160127899999999</c:v>
                </c:pt>
                <c:pt idx="132">
                  <c:v>18.159966699999998</c:v>
                </c:pt>
                <c:pt idx="133">
                  <c:v>18.1580078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6D39-894F-B29E-21196764258F}"/>
            </c:ext>
          </c:extLst>
        </c:ser>
        <c:ser>
          <c:idx val="127"/>
          <c:order val="35"/>
          <c:tx>
            <c:v>P29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redo_20220618!$CQ$441:$CQ$574</c:f>
              <c:numCache>
                <c:formatCode>General</c:formatCode>
                <c:ptCount val="134"/>
                <c:pt idx="0">
                  <c:v>16.999568925649999</c:v>
                </c:pt>
                <c:pt idx="1">
                  <c:v>17.000073083118998</c:v>
                </c:pt>
                <c:pt idx="2">
                  <c:v>17.000461294840001</c:v>
                </c:pt>
                <c:pt idx="3">
                  <c:v>17.000869593179999</c:v>
                </c:pt>
                <c:pt idx="4">
                  <c:v>17.002129846199999</c:v>
                </c:pt>
                <c:pt idx="5">
                  <c:v>17.002450903700002</c:v>
                </c:pt>
                <c:pt idx="6">
                  <c:v>17.0027600437</c:v>
                </c:pt>
                <c:pt idx="7">
                  <c:v>17.004212352300001</c:v>
                </c:pt>
                <c:pt idx="8">
                  <c:v>17.005453020099999</c:v>
                </c:pt>
                <c:pt idx="9">
                  <c:v>17.007167115000001</c:v>
                </c:pt>
                <c:pt idx="10">
                  <c:v>17.010163910999999</c:v>
                </c:pt>
                <c:pt idx="11">
                  <c:v>17.013927488</c:v>
                </c:pt>
                <c:pt idx="12">
                  <c:v>17.019440655</c:v>
                </c:pt>
                <c:pt idx="13">
                  <c:v>17.027330005</c:v>
                </c:pt>
                <c:pt idx="14">
                  <c:v>17.038446427</c:v>
                </c:pt>
                <c:pt idx="15">
                  <c:v>17.048810279000001</c:v>
                </c:pt>
                <c:pt idx="16">
                  <c:v>17.054551695000001</c:v>
                </c:pt>
                <c:pt idx="17">
                  <c:v>17.055505625999999</c:v>
                </c:pt>
                <c:pt idx="18">
                  <c:v>17.054948076999999</c:v>
                </c:pt>
                <c:pt idx="19">
                  <c:v>17.056683332999999</c:v>
                </c:pt>
                <c:pt idx="20">
                  <c:v>17.062141846999999</c:v>
                </c:pt>
                <c:pt idx="21">
                  <c:v>17.068059204000001</c:v>
                </c:pt>
                <c:pt idx="22">
                  <c:v>17.072761484000001</c:v>
                </c:pt>
                <c:pt idx="23">
                  <c:v>17.074239938000002</c:v>
                </c:pt>
                <c:pt idx="24">
                  <c:v>17.072065982000002</c:v>
                </c:pt>
                <c:pt idx="25">
                  <c:v>17.068890636999999</c:v>
                </c:pt>
                <c:pt idx="26">
                  <c:v>17.064858698999998</c:v>
                </c:pt>
                <c:pt idx="27">
                  <c:v>17.062687397000001</c:v>
                </c:pt>
                <c:pt idx="28">
                  <c:v>17.062582796000001</c:v>
                </c:pt>
                <c:pt idx="29">
                  <c:v>17.063506286999999</c:v>
                </c:pt>
                <c:pt idx="30">
                  <c:v>17.066324310999999</c:v>
                </c:pt>
                <c:pt idx="31">
                  <c:v>17.070675458</c:v>
                </c:pt>
                <c:pt idx="32">
                  <c:v>17.076612844</c:v>
                </c:pt>
                <c:pt idx="33">
                  <c:v>17.082919429</c:v>
                </c:pt>
                <c:pt idx="34">
                  <c:v>17.092591339999998</c:v>
                </c:pt>
                <c:pt idx="35">
                  <c:v>17.101232379999999</c:v>
                </c:pt>
                <c:pt idx="36">
                  <c:v>17.11192617</c:v>
                </c:pt>
                <c:pt idx="37">
                  <c:v>17.125521549999998</c:v>
                </c:pt>
                <c:pt idx="38">
                  <c:v>17.139535410000001</c:v>
                </c:pt>
                <c:pt idx="39">
                  <c:v>17.15760277</c:v>
                </c:pt>
                <c:pt idx="40">
                  <c:v>17.176884940000001</c:v>
                </c:pt>
                <c:pt idx="41">
                  <c:v>17.19779943</c:v>
                </c:pt>
                <c:pt idx="42">
                  <c:v>17.221398990000001</c:v>
                </c:pt>
                <c:pt idx="43">
                  <c:v>17.248654770000002</c:v>
                </c:pt>
                <c:pt idx="44">
                  <c:v>17.277161620000001</c:v>
                </c:pt>
                <c:pt idx="45">
                  <c:v>17.308653360000001</c:v>
                </c:pt>
                <c:pt idx="46">
                  <c:v>17.341643940000001</c:v>
                </c:pt>
                <c:pt idx="47">
                  <c:v>17.375624680000001</c:v>
                </c:pt>
                <c:pt idx="48">
                  <c:v>17.411123499999999</c:v>
                </c:pt>
                <c:pt idx="49">
                  <c:v>17.443652369999999</c:v>
                </c:pt>
                <c:pt idx="50">
                  <c:v>17.47612157</c:v>
                </c:pt>
                <c:pt idx="51">
                  <c:v>17.504160450000001</c:v>
                </c:pt>
                <c:pt idx="52">
                  <c:v>17.5316768</c:v>
                </c:pt>
                <c:pt idx="53">
                  <c:v>17.56033729</c:v>
                </c:pt>
                <c:pt idx="54">
                  <c:v>17.5911449</c:v>
                </c:pt>
                <c:pt idx="55">
                  <c:v>17.624190290000001</c:v>
                </c:pt>
                <c:pt idx="56">
                  <c:v>17.65468285</c:v>
                </c:pt>
                <c:pt idx="57">
                  <c:v>17.682170339999999</c:v>
                </c:pt>
                <c:pt idx="58">
                  <c:v>17.706477549999999</c:v>
                </c:pt>
                <c:pt idx="59">
                  <c:v>17.73014482</c:v>
                </c:pt>
                <c:pt idx="60">
                  <c:v>17.757130310000001</c:v>
                </c:pt>
                <c:pt idx="61">
                  <c:v>17.787207850000001</c:v>
                </c:pt>
                <c:pt idx="62">
                  <c:v>17.817101959999999</c:v>
                </c:pt>
                <c:pt idx="63">
                  <c:v>17.844184949999999</c:v>
                </c:pt>
                <c:pt idx="64">
                  <c:v>17.871893880000002</c:v>
                </c:pt>
                <c:pt idx="65">
                  <c:v>17.899915629999999</c:v>
                </c:pt>
                <c:pt idx="66">
                  <c:v>17.92982507</c:v>
                </c:pt>
                <c:pt idx="67">
                  <c:v>17.96439694</c:v>
                </c:pt>
                <c:pt idx="68">
                  <c:v>17.99923472</c:v>
                </c:pt>
                <c:pt idx="69">
                  <c:v>18.034362399999999</c:v>
                </c:pt>
                <c:pt idx="70">
                  <c:v>18.069619100000001</c:v>
                </c:pt>
                <c:pt idx="71">
                  <c:v>18.1066544</c:v>
                </c:pt>
                <c:pt idx="72">
                  <c:v>18.1431583</c:v>
                </c:pt>
                <c:pt idx="73">
                  <c:v>18.178907299999999</c:v>
                </c:pt>
                <c:pt idx="74">
                  <c:v>18.213808100000001</c:v>
                </c:pt>
                <c:pt idx="75">
                  <c:v>18.2413779</c:v>
                </c:pt>
                <c:pt idx="76">
                  <c:v>18.2673706</c:v>
                </c:pt>
                <c:pt idx="77">
                  <c:v>18.290843800000001</c:v>
                </c:pt>
                <c:pt idx="78">
                  <c:v>18.311054500000001</c:v>
                </c:pt>
                <c:pt idx="79">
                  <c:v>18.334162299999999</c:v>
                </c:pt>
                <c:pt idx="80">
                  <c:v>18.3556232</c:v>
                </c:pt>
                <c:pt idx="81">
                  <c:v>18.3731884</c:v>
                </c:pt>
                <c:pt idx="82">
                  <c:v>18.391165099999998</c:v>
                </c:pt>
                <c:pt idx="83">
                  <c:v>18.404901800000001</c:v>
                </c:pt>
                <c:pt idx="84">
                  <c:v>18.416533900000001</c:v>
                </c:pt>
                <c:pt idx="85">
                  <c:v>18.424073499999999</c:v>
                </c:pt>
                <c:pt idx="86">
                  <c:v>18.427605199999999</c:v>
                </c:pt>
                <c:pt idx="87">
                  <c:v>18.427358900000002</c:v>
                </c:pt>
                <c:pt idx="88">
                  <c:v>18.4229126</c:v>
                </c:pt>
                <c:pt idx="89">
                  <c:v>18.412170799999998</c:v>
                </c:pt>
                <c:pt idx="90">
                  <c:v>18.398414500000001</c:v>
                </c:pt>
                <c:pt idx="91">
                  <c:v>18.3801384</c:v>
                </c:pt>
                <c:pt idx="92">
                  <c:v>18.360075500000001</c:v>
                </c:pt>
                <c:pt idx="93">
                  <c:v>18.338768000000002</c:v>
                </c:pt>
                <c:pt idx="94">
                  <c:v>18.318103300000001</c:v>
                </c:pt>
                <c:pt idx="95">
                  <c:v>18.295435300000001</c:v>
                </c:pt>
                <c:pt idx="96">
                  <c:v>18.274883500000001</c:v>
                </c:pt>
                <c:pt idx="97">
                  <c:v>18.254936799999999</c:v>
                </c:pt>
                <c:pt idx="98">
                  <c:v>18.236624500000001</c:v>
                </c:pt>
                <c:pt idx="99">
                  <c:v>18.221353399999998</c:v>
                </c:pt>
                <c:pt idx="100">
                  <c:v>18.207625100000001</c:v>
                </c:pt>
                <c:pt idx="101">
                  <c:v>18.195551600000002</c:v>
                </c:pt>
                <c:pt idx="102">
                  <c:v>18.182457899999999</c:v>
                </c:pt>
                <c:pt idx="103">
                  <c:v>18.1694195</c:v>
                </c:pt>
                <c:pt idx="104">
                  <c:v>18.1570629</c:v>
                </c:pt>
                <c:pt idx="105">
                  <c:v>18.145179299999999</c:v>
                </c:pt>
                <c:pt idx="106">
                  <c:v>18.1340617</c:v>
                </c:pt>
                <c:pt idx="107">
                  <c:v>18.124344100000002</c:v>
                </c:pt>
                <c:pt idx="108">
                  <c:v>18.1160222</c:v>
                </c:pt>
                <c:pt idx="109">
                  <c:v>18.108955900000002</c:v>
                </c:pt>
                <c:pt idx="110">
                  <c:v>18.1033595</c:v>
                </c:pt>
                <c:pt idx="111">
                  <c:v>18.098887399999999</c:v>
                </c:pt>
                <c:pt idx="112">
                  <c:v>18.095799599999999</c:v>
                </c:pt>
                <c:pt idx="113">
                  <c:v>18.094168700000001</c:v>
                </c:pt>
                <c:pt idx="114">
                  <c:v>18.093892700000001</c:v>
                </c:pt>
                <c:pt idx="115">
                  <c:v>18.0951095</c:v>
                </c:pt>
                <c:pt idx="116">
                  <c:v>18.097436099999999</c:v>
                </c:pt>
                <c:pt idx="117">
                  <c:v>18.1006894</c:v>
                </c:pt>
                <c:pt idx="118">
                  <c:v>18.1048893</c:v>
                </c:pt>
                <c:pt idx="119">
                  <c:v>18.109691300000001</c:v>
                </c:pt>
                <c:pt idx="120">
                  <c:v>18.115072300000001</c:v>
                </c:pt>
                <c:pt idx="121">
                  <c:v>18.120696599999999</c:v>
                </c:pt>
                <c:pt idx="122">
                  <c:v>18.1264632</c:v>
                </c:pt>
                <c:pt idx="123">
                  <c:v>18.132187299999998</c:v>
                </c:pt>
                <c:pt idx="124">
                  <c:v>18.1375554</c:v>
                </c:pt>
                <c:pt idx="125">
                  <c:v>18.1424038</c:v>
                </c:pt>
                <c:pt idx="126">
                  <c:v>18.146865200000001</c:v>
                </c:pt>
                <c:pt idx="127">
                  <c:v>18.1506434</c:v>
                </c:pt>
                <c:pt idx="128">
                  <c:v>18.153663900000002</c:v>
                </c:pt>
                <c:pt idx="129">
                  <c:v>18.15588</c:v>
                </c:pt>
                <c:pt idx="130">
                  <c:v>18.1569997</c:v>
                </c:pt>
                <c:pt idx="131">
                  <c:v>18.157024400000001</c:v>
                </c:pt>
                <c:pt idx="132">
                  <c:v>18.156453800000001</c:v>
                </c:pt>
                <c:pt idx="133">
                  <c:v>18.1512365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6D39-894F-B29E-21196764258F}"/>
            </c:ext>
          </c:extLst>
        </c:ser>
        <c:ser>
          <c:idx val="128"/>
          <c:order val="36"/>
          <c:tx>
            <c:v>P31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redo_20220618!$CR$441:$CR$574</c:f>
              <c:numCache>
                <c:formatCode>General</c:formatCode>
                <c:ptCount val="134"/>
                <c:pt idx="0">
                  <c:v>18.005578512100001</c:v>
                </c:pt>
                <c:pt idx="1">
                  <c:v>18.0054426646</c:v>
                </c:pt>
                <c:pt idx="2">
                  <c:v>18.004673919399998</c:v>
                </c:pt>
                <c:pt idx="3">
                  <c:v>18.004941716299999</c:v>
                </c:pt>
                <c:pt idx="4">
                  <c:v>18.0065433844</c:v>
                </c:pt>
                <c:pt idx="5">
                  <c:v>18.006776125999998</c:v>
                </c:pt>
                <c:pt idx="6">
                  <c:v>18.007628978700001</c:v>
                </c:pt>
                <c:pt idx="7">
                  <c:v>18.006603515599998</c:v>
                </c:pt>
                <c:pt idx="8">
                  <c:v>18.009669007599999</c:v>
                </c:pt>
                <c:pt idx="9">
                  <c:v>18.012209853000002</c:v>
                </c:pt>
                <c:pt idx="10">
                  <c:v>18.012312076000001</c:v>
                </c:pt>
                <c:pt idx="11">
                  <c:v>18.015291439999999</c:v>
                </c:pt>
                <c:pt idx="12">
                  <c:v>18.018641343999999</c:v>
                </c:pt>
                <c:pt idx="13">
                  <c:v>18.023666278</c:v>
                </c:pt>
                <c:pt idx="14">
                  <c:v>18.031139114999998</c:v>
                </c:pt>
                <c:pt idx="15">
                  <c:v>18.042443410000001</c:v>
                </c:pt>
                <c:pt idx="16">
                  <c:v>18.053364216999999</c:v>
                </c:pt>
                <c:pt idx="17">
                  <c:v>18.063517922999999</c:v>
                </c:pt>
                <c:pt idx="18">
                  <c:v>18.068492769999999</c:v>
                </c:pt>
                <c:pt idx="19">
                  <c:v>18.068886343999999</c:v>
                </c:pt>
                <c:pt idx="20">
                  <c:v>18.066150560000001</c:v>
                </c:pt>
                <c:pt idx="21">
                  <c:v>18.067158402</c:v>
                </c:pt>
                <c:pt idx="22">
                  <c:v>18.069760418000001</c:v>
                </c:pt>
                <c:pt idx="23">
                  <c:v>18.076388111</c:v>
                </c:pt>
                <c:pt idx="24">
                  <c:v>18.084023027000001</c:v>
                </c:pt>
                <c:pt idx="25">
                  <c:v>18.088639691000001</c:v>
                </c:pt>
                <c:pt idx="26">
                  <c:v>18.090425578000001</c:v>
                </c:pt>
                <c:pt idx="27">
                  <c:v>18.089925382000001</c:v>
                </c:pt>
                <c:pt idx="28">
                  <c:v>18.086927321000001</c:v>
                </c:pt>
                <c:pt idx="29">
                  <c:v>18.087277805999999</c:v>
                </c:pt>
                <c:pt idx="30">
                  <c:v>18.08974255</c:v>
                </c:pt>
                <c:pt idx="31">
                  <c:v>18.097162489999999</c:v>
                </c:pt>
                <c:pt idx="32">
                  <c:v>18.106005830000001</c:v>
                </c:pt>
                <c:pt idx="33">
                  <c:v>18.114264729999999</c:v>
                </c:pt>
                <c:pt idx="34">
                  <c:v>18.12522075</c:v>
                </c:pt>
                <c:pt idx="35">
                  <c:v>18.138013919999999</c:v>
                </c:pt>
                <c:pt idx="36">
                  <c:v>18.155379490000001</c:v>
                </c:pt>
                <c:pt idx="37">
                  <c:v>18.17771003</c:v>
                </c:pt>
                <c:pt idx="38">
                  <c:v>18.20501797</c:v>
                </c:pt>
                <c:pt idx="39">
                  <c:v>18.23667</c:v>
                </c:pt>
                <c:pt idx="40">
                  <c:v>18.271823699999999</c:v>
                </c:pt>
                <c:pt idx="41">
                  <c:v>18.306768949999999</c:v>
                </c:pt>
                <c:pt idx="42">
                  <c:v>18.341498739999999</c:v>
                </c:pt>
                <c:pt idx="43">
                  <c:v>18.373911419999999</c:v>
                </c:pt>
                <c:pt idx="44">
                  <c:v>18.402256420000001</c:v>
                </c:pt>
                <c:pt idx="45">
                  <c:v>18.427014329999999</c:v>
                </c:pt>
                <c:pt idx="46">
                  <c:v>18.451005859999999</c:v>
                </c:pt>
                <c:pt idx="47">
                  <c:v>18.477132610000002</c:v>
                </c:pt>
                <c:pt idx="48">
                  <c:v>18.502680949999998</c:v>
                </c:pt>
                <c:pt idx="49">
                  <c:v>18.526413890000001</c:v>
                </c:pt>
                <c:pt idx="50">
                  <c:v>18.556126630000001</c:v>
                </c:pt>
                <c:pt idx="51">
                  <c:v>18.58472222</c:v>
                </c:pt>
                <c:pt idx="52">
                  <c:v>18.61665606</c:v>
                </c:pt>
                <c:pt idx="53">
                  <c:v>18.6489878</c:v>
                </c:pt>
                <c:pt idx="54">
                  <c:v>18.67830859</c:v>
                </c:pt>
                <c:pt idx="55">
                  <c:v>18.706126099999999</c:v>
                </c:pt>
                <c:pt idx="56">
                  <c:v>18.728521659999998</c:v>
                </c:pt>
                <c:pt idx="57">
                  <c:v>18.751344719999999</c:v>
                </c:pt>
                <c:pt idx="58">
                  <c:v>18.772403350000001</c:v>
                </c:pt>
                <c:pt idx="59">
                  <c:v>18.791525570000001</c:v>
                </c:pt>
                <c:pt idx="60">
                  <c:v>18.813776189999999</c:v>
                </c:pt>
                <c:pt idx="61">
                  <c:v>18.837223529999999</c:v>
                </c:pt>
                <c:pt idx="62">
                  <c:v>18.86598755</c:v>
                </c:pt>
                <c:pt idx="63">
                  <c:v>18.891493260000001</c:v>
                </c:pt>
                <c:pt idx="64">
                  <c:v>18.92681378</c:v>
                </c:pt>
                <c:pt idx="65">
                  <c:v>18.957570969999999</c:v>
                </c:pt>
                <c:pt idx="66">
                  <c:v>18.98972668</c:v>
                </c:pt>
                <c:pt idx="67">
                  <c:v>19.025151099999999</c:v>
                </c:pt>
                <c:pt idx="68">
                  <c:v>19.059555</c:v>
                </c:pt>
                <c:pt idx="69">
                  <c:v>19.1014941</c:v>
                </c:pt>
                <c:pt idx="70">
                  <c:v>19.137591</c:v>
                </c:pt>
                <c:pt idx="71">
                  <c:v>19.180212300000001</c:v>
                </c:pt>
                <c:pt idx="72">
                  <c:v>19.2155019</c:v>
                </c:pt>
                <c:pt idx="73">
                  <c:v>19.2537588</c:v>
                </c:pt>
                <c:pt idx="74">
                  <c:v>19.286212899999999</c:v>
                </c:pt>
                <c:pt idx="75">
                  <c:v>19.315873799999999</c:v>
                </c:pt>
                <c:pt idx="76">
                  <c:v>19.339348399999999</c:v>
                </c:pt>
                <c:pt idx="77">
                  <c:v>19.359129800000002</c:v>
                </c:pt>
                <c:pt idx="78">
                  <c:v>19.366436</c:v>
                </c:pt>
                <c:pt idx="79">
                  <c:v>19.379025599999999</c:v>
                </c:pt>
                <c:pt idx="80">
                  <c:v>19.379057700000001</c:v>
                </c:pt>
                <c:pt idx="81">
                  <c:v>19.379899399999999</c:v>
                </c:pt>
                <c:pt idx="82">
                  <c:v>19.382254100000001</c:v>
                </c:pt>
                <c:pt idx="83">
                  <c:v>19.384386899999999</c:v>
                </c:pt>
                <c:pt idx="84">
                  <c:v>19.3872933</c:v>
                </c:pt>
                <c:pt idx="85">
                  <c:v>19.391834800000002</c:v>
                </c:pt>
                <c:pt idx="86">
                  <c:v>19.397728099999998</c:v>
                </c:pt>
                <c:pt idx="87">
                  <c:v>19.401908200000001</c:v>
                </c:pt>
                <c:pt idx="88">
                  <c:v>19.404221100000001</c:v>
                </c:pt>
                <c:pt idx="89">
                  <c:v>19.4018461</c:v>
                </c:pt>
                <c:pt idx="90">
                  <c:v>19.395591199999998</c:v>
                </c:pt>
                <c:pt idx="91">
                  <c:v>19.382800599999999</c:v>
                </c:pt>
                <c:pt idx="92">
                  <c:v>19.367179199999999</c:v>
                </c:pt>
                <c:pt idx="93">
                  <c:v>19.350770400000002</c:v>
                </c:pt>
                <c:pt idx="94">
                  <c:v>19.328253400000001</c:v>
                </c:pt>
                <c:pt idx="95">
                  <c:v>19.3051812</c:v>
                </c:pt>
                <c:pt idx="96">
                  <c:v>19.284054000000001</c:v>
                </c:pt>
                <c:pt idx="97">
                  <c:v>19.2614442</c:v>
                </c:pt>
                <c:pt idx="98">
                  <c:v>19.240666900000001</c:v>
                </c:pt>
                <c:pt idx="99">
                  <c:v>19.221580899999999</c:v>
                </c:pt>
                <c:pt idx="100">
                  <c:v>19.203501299999999</c:v>
                </c:pt>
                <c:pt idx="101">
                  <c:v>19.181944000000001</c:v>
                </c:pt>
                <c:pt idx="102">
                  <c:v>19.166826499999999</c:v>
                </c:pt>
                <c:pt idx="103">
                  <c:v>19.1502582</c:v>
                </c:pt>
                <c:pt idx="104">
                  <c:v>19.136893700000002</c:v>
                </c:pt>
                <c:pt idx="105">
                  <c:v>19.123473699999998</c:v>
                </c:pt>
                <c:pt idx="106">
                  <c:v>19.113768799999999</c:v>
                </c:pt>
                <c:pt idx="107">
                  <c:v>19.103382100000001</c:v>
                </c:pt>
                <c:pt idx="108">
                  <c:v>19.093156799999999</c:v>
                </c:pt>
                <c:pt idx="109">
                  <c:v>19.091829699999998</c:v>
                </c:pt>
                <c:pt idx="110">
                  <c:v>19.085546300000001</c:v>
                </c:pt>
                <c:pt idx="111">
                  <c:v>19.080347400000001</c:v>
                </c:pt>
                <c:pt idx="112">
                  <c:v>19.081042400000001</c:v>
                </c:pt>
                <c:pt idx="113">
                  <c:v>19.079928599999999</c:v>
                </c:pt>
                <c:pt idx="114">
                  <c:v>19.0821401</c:v>
                </c:pt>
                <c:pt idx="115">
                  <c:v>19.083241099999999</c:v>
                </c:pt>
                <c:pt idx="116">
                  <c:v>19.0844281</c:v>
                </c:pt>
                <c:pt idx="117">
                  <c:v>19.089735099999999</c:v>
                </c:pt>
                <c:pt idx="118">
                  <c:v>19.086487600000002</c:v>
                </c:pt>
                <c:pt idx="119">
                  <c:v>19.0916535</c:v>
                </c:pt>
                <c:pt idx="120">
                  <c:v>19.0941434</c:v>
                </c:pt>
                <c:pt idx="121">
                  <c:v>19.102746</c:v>
                </c:pt>
                <c:pt idx="122">
                  <c:v>19.1049091</c:v>
                </c:pt>
                <c:pt idx="123">
                  <c:v>19.106373099999999</c:v>
                </c:pt>
                <c:pt idx="124">
                  <c:v>19.1104986</c:v>
                </c:pt>
                <c:pt idx="125">
                  <c:v>19.112971699999999</c:v>
                </c:pt>
                <c:pt idx="126">
                  <c:v>19.119033200000001</c:v>
                </c:pt>
                <c:pt idx="127">
                  <c:v>19.124286600000001</c:v>
                </c:pt>
                <c:pt idx="128">
                  <c:v>19.124261799999999</c:v>
                </c:pt>
                <c:pt idx="129">
                  <c:v>19.128481499999999</c:v>
                </c:pt>
                <c:pt idx="130">
                  <c:v>19.126649199999999</c:v>
                </c:pt>
                <c:pt idx="131">
                  <c:v>19.1292501</c:v>
                </c:pt>
                <c:pt idx="132">
                  <c:v>19.129049999999999</c:v>
                </c:pt>
                <c:pt idx="133">
                  <c:v>19.124599400000001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6D39-894F-B29E-21196764258F}"/>
            </c:ext>
          </c:extLst>
        </c:ser>
        <c:ser>
          <c:idx val="134"/>
          <c:order val="37"/>
          <c:tx>
            <c:v>P31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redo_20220618!$CS$441:$CS$574</c:f>
              <c:numCache>
                <c:formatCode>General</c:formatCode>
                <c:ptCount val="134"/>
                <c:pt idx="0">
                  <c:v>17.999793070430002</c:v>
                </c:pt>
                <c:pt idx="1">
                  <c:v>18.0002338141</c:v>
                </c:pt>
                <c:pt idx="2">
                  <c:v>18.000595336340002</c:v>
                </c:pt>
                <c:pt idx="3">
                  <c:v>18.00092806868</c:v>
                </c:pt>
                <c:pt idx="4">
                  <c:v>18.001919714100001</c:v>
                </c:pt>
                <c:pt idx="5">
                  <c:v>18.002359804699999</c:v>
                </c:pt>
                <c:pt idx="6">
                  <c:v>18.002905795499998</c:v>
                </c:pt>
                <c:pt idx="7">
                  <c:v>18.0042586175</c:v>
                </c:pt>
                <c:pt idx="8">
                  <c:v>18.005638102700001</c:v>
                </c:pt>
                <c:pt idx="9">
                  <c:v>18.0075024235</c:v>
                </c:pt>
                <c:pt idx="10">
                  <c:v>18.010842751999999</c:v>
                </c:pt>
                <c:pt idx="11">
                  <c:v>18.015043179999999</c:v>
                </c:pt>
                <c:pt idx="12">
                  <c:v>18.021071380999999</c:v>
                </c:pt>
                <c:pt idx="13">
                  <c:v>18.028864953999999</c:v>
                </c:pt>
                <c:pt idx="14">
                  <c:v>18.038729980999999</c:v>
                </c:pt>
                <c:pt idx="15">
                  <c:v>18.047515461</c:v>
                </c:pt>
                <c:pt idx="16">
                  <c:v>18.051874247000001</c:v>
                </c:pt>
                <c:pt idx="17">
                  <c:v>18.052330976</c:v>
                </c:pt>
                <c:pt idx="18">
                  <c:v>18.051706993</c:v>
                </c:pt>
                <c:pt idx="19">
                  <c:v>18.05287581</c:v>
                </c:pt>
                <c:pt idx="20">
                  <c:v>18.057376067</c:v>
                </c:pt>
                <c:pt idx="21">
                  <c:v>18.062267516999999</c:v>
                </c:pt>
                <c:pt idx="22">
                  <c:v>18.066244963999999</c:v>
                </c:pt>
                <c:pt idx="23">
                  <c:v>18.067806443999999</c:v>
                </c:pt>
                <c:pt idx="24">
                  <c:v>18.066304456000001</c:v>
                </c:pt>
                <c:pt idx="25">
                  <c:v>18.064312604000001</c:v>
                </c:pt>
                <c:pt idx="26">
                  <c:v>18.06176735</c:v>
                </c:pt>
                <c:pt idx="27">
                  <c:v>18.060925673</c:v>
                </c:pt>
                <c:pt idx="28">
                  <c:v>18.061868956000001</c:v>
                </c:pt>
                <c:pt idx="29">
                  <c:v>18.063832616999999</c:v>
                </c:pt>
                <c:pt idx="30">
                  <c:v>18.067776698999999</c:v>
                </c:pt>
                <c:pt idx="31">
                  <c:v>18.073474735000001</c:v>
                </c:pt>
                <c:pt idx="32">
                  <c:v>18.081385414</c:v>
                </c:pt>
                <c:pt idx="33">
                  <c:v>18.090100507999999</c:v>
                </c:pt>
                <c:pt idx="34">
                  <c:v>18.102288120000001</c:v>
                </c:pt>
                <c:pt idx="35">
                  <c:v>18.113845869999999</c:v>
                </c:pt>
                <c:pt idx="36">
                  <c:v>18.12742643</c:v>
                </c:pt>
                <c:pt idx="37">
                  <c:v>18.144231569999999</c:v>
                </c:pt>
                <c:pt idx="38">
                  <c:v>18.162486350000002</c:v>
                </c:pt>
                <c:pt idx="39">
                  <c:v>18.18533991</c:v>
                </c:pt>
                <c:pt idx="40">
                  <c:v>18.210840099999999</c:v>
                </c:pt>
                <c:pt idx="41">
                  <c:v>18.239679880000001</c:v>
                </c:pt>
                <c:pt idx="42">
                  <c:v>18.272074719999999</c:v>
                </c:pt>
                <c:pt idx="43">
                  <c:v>18.308456159999999</c:v>
                </c:pt>
                <c:pt idx="44">
                  <c:v>18.346288600000001</c:v>
                </c:pt>
                <c:pt idx="45">
                  <c:v>18.385948939999999</c:v>
                </c:pt>
                <c:pt idx="46">
                  <c:v>18.426882890000002</c:v>
                </c:pt>
                <c:pt idx="47">
                  <c:v>18.467536169999999</c:v>
                </c:pt>
                <c:pt idx="48">
                  <c:v>18.507944370000001</c:v>
                </c:pt>
                <c:pt idx="49">
                  <c:v>18.543724659999999</c:v>
                </c:pt>
                <c:pt idx="50">
                  <c:v>18.57743756</c:v>
                </c:pt>
                <c:pt idx="51">
                  <c:v>18.605102469999999</c:v>
                </c:pt>
                <c:pt idx="52">
                  <c:v>18.63104345</c:v>
                </c:pt>
                <c:pt idx="53">
                  <c:v>18.656974160000001</c:v>
                </c:pt>
                <c:pt idx="54">
                  <c:v>18.68438549</c:v>
                </c:pt>
                <c:pt idx="55">
                  <c:v>18.713259659999999</c:v>
                </c:pt>
                <c:pt idx="56">
                  <c:v>18.740390250000001</c:v>
                </c:pt>
                <c:pt idx="57">
                  <c:v>18.7653666</c:v>
                </c:pt>
                <c:pt idx="58">
                  <c:v>18.788532580000002</c:v>
                </c:pt>
                <c:pt idx="59">
                  <c:v>18.811065630000002</c:v>
                </c:pt>
                <c:pt idx="60">
                  <c:v>18.836228500000001</c:v>
                </c:pt>
                <c:pt idx="61">
                  <c:v>18.864211650000001</c:v>
                </c:pt>
                <c:pt idx="62">
                  <c:v>18.891519939999998</c:v>
                </c:pt>
                <c:pt idx="63">
                  <c:v>18.916329810000001</c:v>
                </c:pt>
                <c:pt idx="64">
                  <c:v>18.940656440000001</c:v>
                </c:pt>
                <c:pt idx="65">
                  <c:v>18.965866980000001</c:v>
                </c:pt>
                <c:pt idx="66">
                  <c:v>18.99251705</c:v>
                </c:pt>
                <c:pt idx="67">
                  <c:v>19.0230912</c:v>
                </c:pt>
                <c:pt idx="68">
                  <c:v>19.054048699999999</c:v>
                </c:pt>
                <c:pt idx="69">
                  <c:v>19.084507299999999</c:v>
                </c:pt>
                <c:pt idx="70">
                  <c:v>19.115087299999999</c:v>
                </c:pt>
                <c:pt idx="71">
                  <c:v>19.1464952</c:v>
                </c:pt>
                <c:pt idx="72">
                  <c:v>19.1764473</c:v>
                </c:pt>
                <c:pt idx="73">
                  <c:v>19.205440599999999</c:v>
                </c:pt>
                <c:pt idx="74">
                  <c:v>19.233887899999999</c:v>
                </c:pt>
                <c:pt idx="75">
                  <c:v>19.2563532</c:v>
                </c:pt>
                <c:pt idx="76">
                  <c:v>19.278238000000002</c:v>
                </c:pt>
                <c:pt idx="77">
                  <c:v>19.298463999999999</c:v>
                </c:pt>
                <c:pt idx="78">
                  <c:v>19.3160977</c:v>
                </c:pt>
                <c:pt idx="79">
                  <c:v>19.336146299999999</c:v>
                </c:pt>
                <c:pt idx="80">
                  <c:v>19.354417600000001</c:v>
                </c:pt>
                <c:pt idx="81">
                  <c:v>19.369181999999999</c:v>
                </c:pt>
                <c:pt idx="82">
                  <c:v>19.383572300000001</c:v>
                </c:pt>
                <c:pt idx="83">
                  <c:v>19.3935551</c:v>
                </c:pt>
                <c:pt idx="84">
                  <c:v>19.400794399999999</c:v>
                </c:pt>
                <c:pt idx="85">
                  <c:v>19.4042754</c:v>
                </c:pt>
                <c:pt idx="86">
                  <c:v>19.4038757</c:v>
                </c:pt>
                <c:pt idx="87">
                  <c:v>19.3999998</c:v>
                </c:pt>
                <c:pt idx="88">
                  <c:v>19.392774500000002</c:v>
                </c:pt>
                <c:pt idx="89">
                  <c:v>19.379916999999999</c:v>
                </c:pt>
                <c:pt idx="90">
                  <c:v>19.364787799999998</c:v>
                </c:pt>
                <c:pt idx="91">
                  <c:v>19.346492699999999</c:v>
                </c:pt>
                <c:pt idx="92">
                  <c:v>19.327087599999999</c:v>
                </c:pt>
                <c:pt idx="93">
                  <c:v>19.307056299999999</c:v>
                </c:pt>
                <c:pt idx="94">
                  <c:v>19.2882365</c:v>
                </c:pt>
                <c:pt idx="95">
                  <c:v>19.267878799999998</c:v>
                </c:pt>
                <c:pt idx="96">
                  <c:v>19.249917199999999</c:v>
                </c:pt>
                <c:pt idx="97">
                  <c:v>19.232705299999999</c:v>
                </c:pt>
                <c:pt idx="98">
                  <c:v>19.2171086</c:v>
                </c:pt>
                <c:pt idx="99">
                  <c:v>19.203768400000001</c:v>
                </c:pt>
                <c:pt idx="100">
                  <c:v>19.1920757</c:v>
                </c:pt>
                <c:pt idx="101">
                  <c:v>19.181226899999999</c:v>
                </c:pt>
                <c:pt idx="102">
                  <c:v>19.169797899999999</c:v>
                </c:pt>
                <c:pt idx="103">
                  <c:v>19.1584641</c:v>
                </c:pt>
                <c:pt idx="104">
                  <c:v>19.147577200000001</c:v>
                </c:pt>
                <c:pt idx="105">
                  <c:v>19.137097799999999</c:v>
                </c:pt>
                <c:pt idx="106">
                  <c:v>19.127320300000001</c:v>
                </c:pt>
                <c:pt idx="107">
                  <c:v>19.119003800000002</c:v>
                </c:pt>
                <c:pt idx="108">
                  <c:v>19.112069300000002</c:v>
                </c:pt>
                <c:pt idx="109">
                  <c:v>19.106239800000001</c:v>
                </c:pt>
                <c:pt idx="110">
                  <c:v>19.101669000000001</c:v>
                </c:pt>
                <c:pt idx="111">
                  <c:v>19.097918199999999</c:v>
                </c:pt>
                <c:pt idx="112">
                  <c:v>19.095244300000001</c:v>
                </c:pt>
                <c:pt idx="113">
                  <c:v>19.093716700000002</c:v>
                </c:pt>
                <c:pt idx="114">
                  <c:v>19.0931848</c:v>
                </c:pt>
                <c:pt idx="115">
                  <c:v>19.0938838</c:v>
                </c:pt>
                <c:pt idx="116">
                  <c:v>19.0954251</c:v>
                </c:pt>
                <c:pt idx="117">
                  <c:v>19.0976161</c:v>
                </c:pt>
                <c:pt idx="118">
                  <c:v>19.1005772</c:v>
                </c:pt>
                <c:pt idx="119">
                  <c:v>19.103937699999999</c:v>
                </c:pt>
                <c:pt idx="120">
                  <c:v>19.107737499999999</c:v>
                </c:pt>
                <c:pt idx="121">
                  <c:v>19.111680700000001</c:v>
                </c:pt>
                <c:pt idx="122">
                  <c:v>19.115645000000001</c:v>
                </c:pt>
                <c:pt idx="123">
                  <c:v>19.119533000000001</c:v>
                </c:pt>
                <c:pt idx="124">
                  <c:v>19.123044799999999</c:v>
                </c:pt>
                <c:pt idx="125">
                  <c:v>19.126033100000001</c:v>
                </c:pt>
                <c:pt idx="126">
                  <c:v>19.1286038</c:v>
                </c:pt>
                <c:pt idx="127">
                  <c:v>19.130420300000001</c:v>
                </c:pt>
                <c:pt idx="128">
                  <c:v>19.1314882</c:v>
                </c:pt>
                <c:pt idx="129">
                  <c:v>19.1317588</c:v>
                </c:pt>
                <c:pt idx="130">
                  <c:v>19.130996499999998</c:v>
                </c:pt>
                <c:pt idx="131">
                  <c:v>19.1292738</c:v>
                </c:pt>
                <c:pt idx="132">
                  <c:v>19.1276282</c:v>
                </c:pt>
                <c:pt idx="133">
                  <c:v>19.1193065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6D39-894F-B29E-21196764258F}"/>
            </c:ext>
          </c:extLst>
        </c:ser>
        <c:ser>
          <c:idx val="135"/>
          <c:order val="38"/>
          <c:tx>
            <c:v>P34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redo_20220618!$CT$441:$CT$574</c:f>
              <c:numCache>
                <c:formatCode>General</c:formatCode>
                <c:ptCount val="134"/>
                <c:pt idx="0">
                  <c:v>19.006521657499999</c:v>
                </c:pt>
                <c:pt idx="1">
                  <c:v>19.006236960599999</c:v>
                </c:pt>
                <c:pt idx="2">
                  <c:v>19.0060085414</c:v>
                </c:pt>
                <c:pt idx="3">
                  <c:v>19.0058353752</c:v>
                </c:pt>
                <c:pt idx="4">
                  <c:v>19.006236267999999</c:v>
                </c:pt>
                <c:pt idx="5">
                  <c:v>19.008207974099999</c:v>
                </c:pt>
                <c:pt idx="6">
                  <c:v>19.009956166799999</c:v>
                </c:pt>
                <c:pt idx="7">
                  <c:v>19.010280481999999</c:v>
                </c:pt>
                <c:pt idx="8">
                  <c:v>19.010134869000002</c:v>
                </c:pt>
                <c:pt idx="9">
                  <c:v>19.011865669999999</c:v>
                </c:pt>
                <c:pt idx="10">
                  <c:v>19.017682892</c:v>
                </c:pt>
                <c:pt idx="11">
                  <c:v>19.016853537999999</c:v>
                </c:pt>
                <c:pt idx="12">
                  <c:v>19.021679959</c:v>
                </c:pt>
                <c:pt idx="13">
                  <c:v>19.028939044000001</c:v>
                </c:pt>
                <c:pt idx="14">
                  <c:v>19.036099660000001</c:v>
                </c:pt>
                <c:pt idx="15">
                  <c:v>19.044914016</c:v>
                </c:pt>
                <c:pt idx="16">
                  <c:v>19.053680268000001</c:v>
                </c:pt>
                <c:pt idx="17">
                  <c:v>19.064180066999999</c:v>
                </c:pt>
                <c:pt idx="18">
                  <c:v>19.068780014000001</c:v>
                </c:pt>
                <c:pt idx="19">
                  <c:v>19.067526432000001</c:v>
                </c:pt>
                <c:pt idx="20">
                  <c:v>19.068160281000001</c:v>
                </c:pt>
                <c:pt idx="21">
                  <c:v>19.065364146</c:v>
                </c:pt>
                <c:pt idx="22">
                  <c:v>19.069139087</c:v>
                </c:pt>
                <c:pt idx="23">
                  <c:v>19.075087881000002</c:v>
                </c:pt>
                <c:pt idx="24">
                  <c:v>19.079638828</c:v>
                </c:pt>
                <c:pt idx="25">
                  <c:v>19.086949038</c:v>
                </c:pt>
                <c:pt idx="26">
                  <c:v>19.089214440999999</c:v>
                </c:pt>
                <c:pt idx="27">
                  <c:v>19.089483653999999</c:v>
                </c:pt>
                <c:pt idx="28">
                  <c:v>19.088987814999999</c:v>
                </c:pt>
                <c:pt idx="29">
                  <c:v>19.092458670999999</c:v>
                </c:pt>
                <c:pt idx="30">
                  <c:v>19.098309986</c:v>
                </c:pt>
                <c:pt idx="31">
                  <c:v>19.10544148</c:v>
                </c:pt>
                <c:pt idx="32">
                  <c:v>19.11767734</c:v>
                </c:pt>
                <c:pt idx="33">
                  <c:v>19.12924186</c:v>
                </c:pt>
                <c:pt idx="34">
                  <c:v>19.148893650000002</c:v>
                </c:pt>
                <c:pt idx="35">
                  <c:v>19.164287720000001</c:v>
                </c:pt>
                <c:pt idx="36">
                  <c:v>19.19082126</c:v>
                </c:pt>
                <c:pt idx="37">
                  <c:v>19.22537457</c:v>
                </c:pt>
                <c:pt idx="38">
                  <c:v>19.26034791</c:v>
                </c:pt>
                <c:pt idx="39">
                  <c:v>19.302560759999999</c:v>
                </c:pt>
                <c:pt idx="40">
                  <c:v>19.34566221</c:v>
                </c:pt>
                <c:pt idx="41">
                  <c:v>19.393244620000001</c:v>
                </c:pt>
                <c:pt idx="42">
                  <c:v>19.436056570000002</c:v>
                </c:pt>
                <c:pt idx="43">
                  <c:v>19.477037549999999</c:v>
                </c:pt>
                <c:pt idx="44">
                  <c:v>19.51653795</c:v>
                </c:pt>
                <c:pt idx="45">
                  <c:v>19.553414220000001</c:v>
                </c:pt>
                <c:pt idx="46">
                  <c:v>19.589954729999999</c:v>
                </c:pt>
                <c:pt idx="47">
                  <c:v>19.622064810000001</c:v>
                </c:pt>
                <c:pt idx="48">
                  <c:v>19.65356543</c:v>
                </c:pt>
                <c:pt idx="49">
                  <c:v>19.684571819999999</c:v>
                </c:pt>
                <c:pt idx="50">
                  <c:v>19.717145410000001</c:v>
                </c:pt>
                <c:pt idx="51">
                  <c:v>19.747794200000001</c:v>
                </c:pt>
                <c:pt idx="52">
                  <c:v>19.780002870000001</c:v>
                </c:pt>
                <c:pt idx="53">
                  <c:v>19.812685559999998</c:v>
                </c:pt>
                <c:pt idx="54">
                  <c:v>19.84294818</c:v>
                </c:pt>
                <c:pt idx="55">
                  <c:v>19.874036440000001</c:v>
                </c:pt>
                <c:pt idx="56">
                  <c:v>19.896852970000001</c:v>
                </c:pt>
                <c:pt idx="57">
                  <c:v>19.921054739999999</c:v>
                </c:pt>
                <c:pt idx="58">
                  <c:v>19.947189569999999</c:v>
                </c:pt>
                <c:pt idx="59">
                  <c:v>19.970078770000001</c:v>
                </c:pt>
                <c:pt idx="60">
                  <c:v>19.991257090000001</c:v>
                </c:pt>
                <c:pt idx="61">
                  <c:v>20.014302999999998</c:v>
                </c:pt>
                <c:pt idx="62">
                  <c:v>20.0435807</c:v>
                </c:pt>
                <c:pt idx="63">
                  <c:v>20.065999900000001</c:v>
                </c:pt>
                <c:pt idx="64">
                  <c:v>20.0870201</c:v>
                </c:pt>
                <c:pt idx="65">
                  <c:v>20.107162299999999</c:v>
                </c:pt>
                <c:pt idx="66">
                  <c:v>20.131831399999999</c:v>
                </c:pt>
                <c:pt idx="67">
                  <c:v>20.157761499999999</c:v>
                </c:pt>
                <c:pt idx="68">
                  <c:v>20.184136299999999</c:v>
                </c:pt>
                <c:pt idx="69">
                  <c:v>20.213736099999998</c:v>
                </c:pt>
                <c:pt idx="70">
                  <c:v>20.237206</c:v>
                </c:pt>
                <c:pt idx="71">
                  <c:v>20.264431999999999</c:v>
                </c:pt>
                <c:pt idx="72">
                  <c:v>20.296068900000002</c:v>
                </c:pt>
                <c:pt idx="73">
                  <c:v>20.314713999999999</c:v>
                </c:pt>
                <c:pt idx="74">
                  <c:v>20.3352635</c:v>
                </c:pt>
                <c:pt idx="75">
                  <c:v>20.3533522</c:v>
                </c:pt>
                <c:pt idx="76">
                  <c:v>20.372767899999999</c:v>
                </c:pt>
                <c:pt idx="77">
                  <c:v>20.385543299999998</c:v>
                </c:pt>
                <c:pt idx="78">
                  <c:v>20.393726900000001</c:v>
                </c:pt>
                <c:pt idx="79">
                  <c:v>20.394431999999998</c:v>
                </c:pt>
                <c:pt idx="80">
                  <c:v>20.388415500000001</c:v>
                </c:pt>
                <c:pt idx="81">
                  <c:v>20.385073900000002</c:v>
                </c:pt>
                <c:pt idx="82">
                  <c:v>20.376583400000001</c:v>
                </c:pt>
                <c:pt idx="83">
                  <c:v>20.366185999999999</c:v>
                </c:pt>
                <c:pt idx="84">
                  <c:v>20.366716100000001</c:v>
                </c:pt>
                <c:pt idx="85">
                  <c:v>20.352865900000001</c:v>
                </c:pt>
                <c:pt idx="86">
                  <c:v>20.340528299999999</c:v>
                </c:pt>
                <c:pt idx="87">
                  <c:v>20.332839</c:v>
                </c:pt>
                <c:pt idx="88">
                  <c:v>20.321224099999998</c:v>
                </c:pt>
                <c:pt idx="89">
                  <c:v>20.312531700000001</c:v>
                </c:pt>
                <c:pt idx="90">
                  <c:v>20.296902100000001</c:v>
                </c:pt>
                <c:pt idx="91">
                  <c:v>20.281694600000002</c:v>
                </c:pt>
                <c:pt idx="92">
                  <c:v>20.2706889</c:v>
                </c:pt>
                <c:pt idx="93">
                  <c:v>20.253728200000001</c:v>
                </c:pt>
                <c:pt idx="94">
                  <c:v>20.236669200000001</c:v>
                </c:pt>
                <c:pt idx="95">
                  <c:v>20.227331700000001</c:v>
                </c:pt>
                <c:pt idx="96">
                  <c:v>20.2074748</c:v>
                </c:pt>
                <c:pt idx="97">
                  <c:v>20.188474200000002</c:v>
                </c:pt>
                <c:pt idx="98">
                  <c:v>20.1815274</c:v>
                </c:pt>
                <c:pt idx="99">
                  <c:v>20.166978100000001</c:v>
                </c:pt>
                <c:pt idx="100">
                  <c:v>20.1527612</c:v>
                </c:pt>
                <c:pt idx="101">
                  <c:v>20.139096899999998</c:v>
                </c:pt>
                <c:pt idx="102">
                  <c:v>20.128516699999999</c:v>
                </c:pt>
                <c:pt idx="103">
                  <c:v>20.1143608</c:v>
                </c:pt>
                <c:pt idx="104">
                  <c:v>20.1050723</c:v>
                </c:pt>
                <c:pt idx="105">
                  <c:v>20.099595099999998</c:v>
                </c:pt>
                <c:pt idx="106">
                  <c:v>20.0921482</c:v>
                </c:pt>
                <c:pt idx="107">
                  <c:v>20.085181299999999</c:v>
                </c:pt>
                <c:pt idx="108">
                  <c:v>20.0765004</c:v>
                </c:pt>
                <c:pt idx="109">
                  <c:v>20.0720429</c:v>
                </c:pt>
                <c:pt idx="110">
                  <c:v>20.068676100000001</c:v>
                </c:pt>
                <c:pt idx="111">
                  <c:v>20.063627799999999</c:v>
                </c:pt>
                <c:pt idx="112">
                  <c:v>20.064048</c:v>
                </c:pt>
                <c:pt idx="113">
                  <c:v>20.061488400000002</c:v>
                </c:pt>
                <c:pt idx="114">
                  <c:v>20.058177199999999</c:v>
                </c:pt>
                <c:pt idx="115">
                  <c:v>20.059738400000001</c:v>
                </c:pt>
                <c:pt idx="116">
                  <c:v>20.059515300000001</c:v>
                </c:pt>
                <c:pt idx="117">
                  <c:v>20.064257600000001</c:v>
                </c:pt>
                <c:pt idx="118">
                  <c:v>20.067597200000002</c:v>
                </c:pt>
                <c:pt idx="119">
                  <c:v>20.067639499999999</c:v>
                </c:pt>
                <c:pt idx="120">
                  <c:v>20.069139199999999</c:v>
                </c:pt>
                <c:pt idx="121">
                  <c:v>20.069843200000001</c:v>
                </c:pt>
                <c:pt idx="122">
                  <c:v>20.072209999999998</c:v>
                </c:pt>
                <c:pt idx="123">
                  <c:v>20.0726385</c:v>
                </c:pt>
                <c:pt idx="124">
                  <c:v>20.077086999999999</c:v>
                </c:pt>
                <c:pt idx="125">
                  <c:v>20.0761088</c:v>
                </c:pt>
                <c:pt idx="126">
                  <c:v>20.073175800000001</c:v>
                </c:pt>
                <c:pt idx="127">
                  <c:v>20.079669599999999</c:v>
                </c:pt>
                <c:pt idx="128">
                  <c:v>20.078169299999999</c:v>
                </c:pt>
                <c:pt idx="129">
                  <c:v>20.0755047</c:v>
                </c:pt>
                <c:pt idx="130">
                  <c:v>20.076764699999998</c:v>
                </c:pt>
                <c:pt idx="131">
                  <c:v>20.075538699999999</c:v>
                </c:pt>
                <c:pt idx="132">
                  <c:v>20.073756599999999</c:v>
                </c:pt>
                <c:pt idx="133">
                  <c:v>20.06662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6D39-894F-B29E-21196764258F}"/>
            </c:ext>
          </c:extLst>
        </c:ser>
        <c:ser>
          <c:idx val="141"/>
          <c:order val="39"/>
          <c:tx>
            <c:v>P34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redo_20220618!$CU$441:$CU$574</c:f>
              <c:numCache>
                <c:formatCode>General</c:formatCode>
                <c:ptCount val="134"/>
                <c:pt idx="0">
                  <c:v>19.000878191630001</c:v>
                </c:pt>
                <c:pt idx="1">
                  <c:v>19.001210470299998</c:v>
                </c:pt>
                <c:pt idx="2">
                  <c:v>19.001560488399999</c:v>
                </c:pt>
                <c:pt idx="3">
                  <c:v>19.001833115499998</c:v>
                </c:pt>
                <c:pt idx="4">
                  <c:v>19.002295399000001</c:v>
                </c:pt>
                <c:pt idx="5">
                  <c:v>19.002994517499999</c:v>
                </c:pt>
                <c:pt idx="6">
                  <c:v>19.0039765008</c:v>
                </c:pt>
                <c:pt idx="7">
                  <c:v>19.005050137200001</c:v>
                </c:pt>
                <c:pt idx="8">
                  <c:v>19.006646545399999</c:v>
                </c:pt>
                <c:pt idx="9">
                  <c:v>19.008636906100001</c:v>
                </c:pt>
                <c:pt idx="10">
                  <c:v>19.012289148000001</c:v>
                </c:pt>
                <c:pt idx="11">
                  <c:v>19.016938094</c:v>
                </c:pt>
                <c:pt idx="12">
                  <c:v>19.023550616000001</c:v>
                </c:pt>
                <c:pt idx="13">
                  <c:v>19.031118809999999</c:v>
                </c:pt>
                <c:pt idx="14">
                  <c:v>19.039018921</c:v>
                </c:pt>
                <c:pt idx="15">
                  <c:v>19.045253945999999</c:v>
                </c:pt>
                <c:pt idx="16">
                  <c:v>19.047972322</c:v>
                </c:pt>
                <c:pt idx="17">
                  <c:v>19.048461878000001</c:v>
                </c:pt>
                <c:pt idx="18">
                  <c:v>19.047770878000001</c:v>
                </c:pt>
                <c:pt idx="19">
                  <c:v>19.047580215</c:v>
                </c:pt>
                <c:pt idx="20">
                  <c:v>19.049810581999999</c:v>
                </c:pt>
                <c:pt idx="21">
                  <c:v>19.052624013999999</c:v>
                </c:pt>
                <c:pt idx="22">
                  <c:v>19.055412190999999</c:v>
                </c:pt>
                <c:pt idx="23">
                  <c:v>19.057612668000001</c:v>
                </c:pt>
                <c:pt idx="24">
                  <c:v>19.058259532000001</c:v>
                </c:pt>
                <c:pt idx="25">
                  <c:v>19.059356385000001</c:v>
                </c:pt>
                <c:pt idx="26">
                  <c:v>19.060522584000001</c:v>
                </c:pt>
                <c:pt idx="27">
                  <c:v>19.062751831</c:v>
                </c:pt>
                <c:pt idx="28">
                  <c:v>19.065951119000001</c:v>
                </c:pt>
                <c:pt idx="29">
                  <c:v>19.069950559999999</c:v>
                </c:pt>
                <c:pt idx="30">
                  <c:v>19.075779336</c:v>
                </c:pt>
                <c:pt idx="31">
                  <c:v>19.083488526</c:v>
                </c:pt>
                <c:pt idx="32">
                  <c:v>19.094443888000001</c:v>
                </c:pt>
                <c:pt idx="33">
                  <c:v>19.107011069999999</c:v>
                </c:pt>
                <c:pt idx="34">
                  <c:v>19.12292982</c:v>
                </c:pt>
                <c:pt idx="35">
                  <c:v>19.139197540000001</c:v>
                </c:pt>
                <c:pt idx="36">
                  <c:v>19.15753995</c:v>
                </c:pt>
                <c:pt idx="37">
                  <c:v>19.179793570000001</c:v>
                </c:pt>
                <c:pt idx="38">
                  <c:v>19.205745579999999</c:v>
                </c:pt>
                <c:pt idx="39">
                  <c:v>19.237703669999998</c:v>
                </c:pt>
                <c:pt idx="40">
                  <c:v>19.274677870000001</c:v>
                </c:pt>
                <c:pt idx="41">
                  <c:v>19.318408569999999</c:v>
                </c:pt>
                <c:pt idx="42">
                  <c:v>19.366497769999999</c:v>
                </c:pt>
                <c:pt idx="43">
                  <c:v>19.419169499999999</c:v>
                </c:pt>
                <c:pt idx="44">
                  <c:v>19.472462180000001</c:v>
                </c:pt>
                <c:pt idx="45">
                  <c:v>19.524938890000001</c:v>
                </c:pt>
                <c:pt idx="46">
                  <c:v>19.577751330000002</c:v>
                </c:pt>
                <c:pt idx="47">
                  <c:v>19.628587400000001</c:v>
                </c:pt>
                <c:pt idx="48">
                  <c:v>19.677950370000001</c:v>
                </c:pt>
                <c:pt idx="49">
                  <c:v>19.720685450000001</c:v>
                </c:pt>
                <c:pt idx="50">
                  <c:v>19.75872042</c:v>
                </c:pt>
                <c:pt idx="51">
                  <c:v>19.787313820000001</c:v>
                </c:pt>
                <c:pt idx="52">
                  <c:v>19.811795440000001</c:v>
                </c:pt>
                <c:pt idx="53">
                  <c:v>19.833725879999999</c:v>
                </c:pt>
                <c:pt idx="54">
                  <c:v>19.85519334</c:v>
                </c:pt>
                <c:pt idx="55">
                  <c:v>19.877308150000001</c:v>
                </c:pt>
                <c:pt idx="56">
                  <c:v>19.89953818</c:v>
                </c:pt>
                <c:pt idx="57">
                  <c:v>19.922925849999999</c:v>
                </c:pt>
                <c:pt idx="58">
                  <c:v>19.947327479999998</c:v>
                </c:pt>
                <c:pt idx="59">
                  <c:v>19.97243533</c:v>
                </c:pt>
                <c:pt idx="60">
                  <c:v>19.99931638</c:v>
                </c:pt>
                <c:pt idx="61">
                  <c:v>20.028196300000001</c:v>
                </c:pt>
                <c:pt idx="62">
                  <c:v>20.056179400000001</c:v>
                </c:pt>
                <c:pt idx="63">
                  <c:v>20.081143600000001</c:v>
                </c:pt>
                <c:pt idx="64">
                  <c:v>20.103307900000001</c:v>
                </c:pt>
                <c:pt idx="65">
                  <c:v>20.1252712</c:v>
                </c:pt>
                <c:pt idx="66">
                  <c:v>20.1468104</c:v>
                </c:pt>
                <c:pt idx="67">
                  <c:v>20.169683599999999</c:v>
                </c:pt>
                <c:pt idx="68">
                  <c:v>20.192190799999999</c:v>
                </c:pt>
                <c:pt idx="69">
                  <c:v>20.212715800000002</c:v>
                </c:pt>
                <c:pt idx="70">
                  <c:v>20.232069200000002</c:v>
                </c:pt>
                <c:pt idx="71">
                  <c:v>20.249768500000002</c:v>
                </c:pt>
                <c:pt idx="72">
                  <c:v>20.2636276</c:v>
                </c:pt>
                <c:pt idx="73">
                  <c:v>20.275711900000001</c:v>
                </c:pt>
                <c:pt idx="74">
                  <c:v>20.287465300000001</c:v>
                </c:pt>
                <c:pt idx="75">
                  <c:v>20.296535500000001</c:v>
                </c:pt>
                <c:pt idx="76">
                  <c:v>20.3070424</c:v>
                </c:pt>
                <c:pt idx="77">
                  <c:v>20.3180093</c:v>
                </c:pt>
                <c:pt idx="78">
                  <c:v>20.327957000000001</c:v>
                </c:pt>
                <c:pt idx="79">
                  <c:v>20.339186900000001</c:v>
                </c:pt>
                <c:pt idx="80">
                  <c:v>20.348409100000001</c:v>
                </c:pt>
                <c:pt idx="81">
                  <c:v>20.354778799999998</c:v>
                </c:pt>
                <c:pt idx="82">
                  <c:v>20.3591315</c:v>
                </c:pt>
                <c:pt idx="83">
                  <c:v>20.359085400000001</c:v>
                </c:pt>
                <c:pt idx="84">
                  <c:v>20.355533999999999</c:v>
                </c:pt>
                <c:pt idx="85">
                  <c:v>20.3493882</c:v>
                </c:pt>
                <c:pt idx="86">
                  <c:v>20.340118700000001</c:v>
                </c:pt>
                <c:pt idx="87">
                  <c:v>20.328823100000001</c:v>
                </c:pt>
                <c:pt idx="88">
                  <c:v>20.316284</c:v>
                </c:pt>
                <c:pt idx="89">
                  <c:v>20.300738200000001</c:v>
                </c:pt>
                <c:pt idx="90">
                  <c:v>20.284944199999998</c:v>
                </c:pt>
                <c:pt idx="91">
                  <c:v>20.269003300000001</c:v>
                </c:pt>
                <c:pt idx="92">
                  <c:v>20.2534676</c:v>
                </c:pt>
                <c:pt idx="93">
                  <c:v>20.238532500000002</c:v>
                </c:pt>
                <c:pt idx="94">
                  <c:v>20.225596599999999</c:v>
                </c:pt>
                <c:pt idx="95">
                  <c:v>20.212084300000001</c:v>
                </c:pt>
                <c:pt idx="96">
                  <c:v>20.201013199999998</c:v>
                </c:pt>
                <c:pt idx="97">
                  <c:v>20.190759400000001</c:v>
                </c:pt>
                <c:pt idx="98">
                  <c:v>20.181917299999999</c:v>
                </c:pt>
                <c:pt idx="99">
                  <c:v>20.173376099999999</c:v>
                </c:pt>
                <c:pt idx="100">
                  <c:v>20.166385099999999</c:v>
                </c:pt>
                <c:pt idx="101">
                  <c:v>20.158430800000001</c:v>
                </c:pt>
                <c:pt idx="102">
                  <c:v>20.150585599999999</c:v>
                </c:pt>
                <c:pt idx="103">
                  <c:v>20.142745099999999</c:v>
                </c:pt>
                <c:pt idx="104">
                  <c:v>20.134661999999999</c:v>
                </c:pt>
                <c:pt idx="105">
                  <c:v>20.126898600000001</c:v>
                </c:pt>
                <c:pt idx="106">
                  <c:v>20.119527099999999</c:v>
                </c:pt>
                <c:pt idx="107">
                  <c:v>20.113646800000001</c:v>
                </c:pt>
                <c:pt idx="108">
                  <c:v>20.109018899999999</c:v>
                </c:pt>
                <c:pt idx="109">
                  <c:v>20.1050927</c:v>
                </c:pt>
                <c:pt idx="110">
                  <c:v>20.1022155</c:v>
                </c:pt>
                <c:pt idx="111">
                  <c:v>20.099502300000001</c:v>
                </c:pt>
                <c:pt idx="112">
                  <c:v>20.0974206</c:v>
                </c:pt>
                <c:pt idx="113">
                  <c:v>20.0958732</c:v>
                </c:pt>
                <c:pt idx="114">
                  <c:v>20.094583400000001</c:v>
                </c:pt>
                <c:pt idx="115">
                  <c:v>20.0940507</c:v>
                </c:pt>
                <c:pt idx="116">
                  <c:v>20.093803300000001</c:v>
                </c:pt>
                <c:pt idx="117">
                  <c:v>20.093637999999999</c:v>
                </c:pt>
                <c:pt idx="118">
                  <c:v>20.093923</c:v>
                </c:pt>
                <c:pt idx="119">
                  <c:v>20.0942495</c:v>
                </c:pt>
                <c:pt idx="120">
                  <c:v>20.094822799999999</c:v>
                </c:pt>
                <c:pt idx="121">
                  <c:v>20.0953534</c:v>
                </c:pt>
                <c:pt idx="122">
                  <c:v>20.095820700000001</c:v>
                </c:pt>
                <c:pt idx="123">
                  <c:v>20.096159100000001</c:v>
                </c:pt>
                <c:pt idx="124">
                  <c:v>20.096091300000001</c:v>
                </c:pt>
                <c:pt idx="125">
                  <c:v>20.0955227</c:v>
                </c:pt>
                <c:pt idx="126">
                  <c:v>20.094532000000001</c:v>
                </c:pt>
                <c:pt idx="127">
                  <c:v>20.0926136</c:v>
                </c:pt>
                <c:pt idx="128">
                  <c:v>20.090014400000001</c:v>
                </c:pt>
                <c:pt idx="129">
                  <c:v>20.086619899999999</c:v>
                </c:pt>
                <c:pt idx="130">
                  <c:v>20.082269400000001</c:v>
                </c:pt>
                <c:pt idx="131">
                  <c:v>20.077262300000001</c:v>
                </c:pt>
                <c:pt idx="132">
                  <c:v>20.073650300000001</c:v>
                </c:pt>
                <c:pt idx="133">
                  <c:v>20.059399200000001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6D39-894F-B29E-21196764258F}"/>
            </c:ext>
          </c:extLst>
        </c:ser>
        <c:ser>
          <c:idx val="142"/>
          <c:order val="40"/>
          <c:tx>
            <c:v>P35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redo_20220618!$CV$441:$CV$574</c:f>
              <c:numCache>
                <c:formatCode>General</c:formatCode>
                <c:ptCount val="134"/>
                <c:pt idx="0">
                  <c:v>20.004995217499999</c:v>
                </c:pt>
                <c:pt idx="1">
                  <c:v>20.0060065724</c:v>
                </c:pt>
                <c:pt idx="2">
                  <c:v>20.005694607399999</c:v>
                </c:pt>
                <c:pt idx="3">
                  <c:v>20.005582161100001</c:v>
                </c:pt>
                <c:pt idx="4">
                  <c:v>20.0057943688</c:v>
                </c:pt>
                <c:pt idx="5">
                  <c:v>20.008348813000001</c:v>
                </c:pt>
                <c:pt idx="6">
                  <c:v>20.0064645932</c:v>
                </c:pt>
                <c:pt idx="7">
                  <c:v>20.008993612099999</c:v>
                </c:pt>
                <c:pt idx="8">
                  <c:v>20.0097660486</c:v>
                </c:pt>
                <c:pt idx="9">
                  <c:v>20.010976558999999</c:v>
                </c:pt>
                <c:pt idx="10">
                  <c:v>20.013314322999999</c:v>
                </c:pt>
                <c:pt idx="11">
                  <c:v>20.014710168000001</c:v>
                </c:pt>
                <c:pt idx="12">
                  <c:v>20.019259913999999</c:v>
                </c:pt>
                <c:pt idx="13">
                  <c:v>20.024781199</c:v>
                </c:pt>
                <c:pt idx="14">
                  <c:v>20.032929124999999</c:v>
                </c:pt>
                <c:pt idx="15">
                  <c:v>20.043310054999999</c:v>
                </c:pt>
                <c:pt idx="16">
                  <c:v>20.052845247</c:v>
                </c:pt>
                <c:pt idx="17">
                  <c:v>20.063454952000001</c:v>
                </c:pt>
                <c:pt idx="18">
                  <c:v>20.067731850000001</c:v>
                </c:pt>
                <c:pt idx="19">
                  <c:v>20.068567871999999</c:v>
                </c:pt>
                <c:pt idx="20">
                  <c:v>20.065296045</c:v>
                </c:pt>
                <c:pt idx="21">
                  <c:v>20.065093809</c:v>
                </c:pt>
                <c:pt idx="22">
                  <c:v>20.068388307999999</c:v>
                </c:pt>
                <c:pt idx="23">
                  <c:v>20.074708714</c:v>
                </c:pt>
                <c:pt idx="24">
                  <c:v>20.080267934999998</c:v>
                </c:pt>
                <c:pt idx="25">
                  <c:v>20.086665641</c:v>
                </c:pt>
                <c:pt idx="26">
                  <c:v>20.089220353000002</c:v>
                </c:pt>
                <c:pt idx="27">
                  <c:v>20.090452061000001</c:v>
                </c:pt>
                <c:pt idx="28">
                  <c:v>20.089213911000002</c:v>
                </c:pt>
                <c:pt idx="29">
                  <c:v>20.089519374999998</c:v>
                </c:pt>
                <c:pt idx="30">
                  <c:v>20.093010626000002</c:v>
                </c:pt>
                <c:pt idx="31">
                  <c:v>20.099712712999999</c:v>
                </c:pt>
                <c:pt idx="32">
                  <c:v>20.109769549999999</c:v>
                </c:pt>
                <c:pt idx="33">
                  <c:v>20.120822350000001</c:v>
                </c:pt>
                <c:pt idx="34">
                  <c:v>20.134507710000001</c:v>
                </c:pt>
                <c:pt idx="35">
                  <c:v>20.14818876</c:v>
                </c:pt>
                <c:pt idx="36">
                  <c:v>20.171004190000001</c:v>
                </c:pt>
                <c:pt idx="37">
                  <c:v>20.196897719999999</c:v>
                </c:pt>
                <c:pt idx="38">
                  <c:v>20.228936139999998</c:v>
                </c:pt>
                <c:pt idx="39">
                  <c:v>20.264889060000002</c:v>
                </c:pt>
                <c:pt idx="40">
                  <c:v>20.30335286</c:v>
                </c:pt>
                <c:pt idx="41">
                  <c:v>20.343855569999999</c:v>
                </c:pt>
                <c:pt idx="42">
                  <c:v>20.37716198</c:v>
                </c:pt>
                <c:pt idx="43">
                  <c:v>20.411566270000002</c:v>
                </c:pt>
                <c:pt idx="44">
                  <c:v>20.442698020000002</c:v>
                </c:pt>
                <c:pt idx="45">
                  <c:v>20.47061377</c:v>
                </c:pt>
                <c:pt idx="46">
                  <c:v>20.497674050000001</c:v>
                </c:pt>
                <c:pt idx="47">
                  <c:v>20.522493860000001</c:v>
                </c:pt>
                <c:pt idx="48">
                  <c:v>20.552000660000001</c:v>
                </c:pt>
                <c:pt idx="49">
                  <c:v>20.576894549999999</c:v>
                </c:pt>
                <c:pt idx="50">
                  <c:v>20.6060911</c:v>
                </c:pt>
                <c:pt idx="51">
                  <c:v>20.636381109999999</c:v>
                </c:pt>
                <c:pt idx="52">
                  <c:v>20.667353250000001</c:v>
                </c:pt>
                <c:pt idx="53">
                  <c:v>20.700180790000001</c:v>
                </c:pt>
                <c:pt idx="54">
                  <c:v>20.72732306</c:v>
                </c:pt>
                <c:pt idx="55">
                  <c:v>20.76010247</c:v>
                </c:pt>
                <c:pt idx="56">
                  <c:v>20.780565060000001</c:v>
                </c:pt>
                <c:pt idx="57">
                  <c:v>20.8025837</c:v>
                </c:pt>
                <c:pt idx="58">
                  <c:v>20.82243154</c:v>
                </c:pt>
                <c:pt idx="59">
                  <c:v>20.844163330000001</c:v>
                </c:pt>
                <c:pt idx="60">
                  <c:v>20.861810800000001</c:v>
                </c:pt>
                <c:pt idx="61">
                  <c:v>20.886926500000001</c:v>
                </c:pt>
                <c:pt idx="62">
                  <c:v>20.914117579999999</c:v>
                </c:pt>
                <c:pt idx="63">
                  <c:v>20.94116241</c:v>
                </c:pt>
                <c:pt idx="64">
                  <c:v>20.970762359999998</c:v>
                </c:pt>
                <c:pt idx="65">
                  <c:v>20.999374369999998</c:v>
                </c:pt>
                <c:pt idx="66">
                  <c:v>21.0319106</c:v>
                </c:pt>
                <c:pt idx="67">
                  <c:v>21.064978799999999</c:v>
                </c:pt>
                <c:pt idx="68">
                  <c:v>21.101039499999999</c:v>
                </c:pt>
                <c:pt idx="69">
                  <c:v>21.136303000000002</c:v>
                </c:pt>
                <c:pt idx="70">
                  <c:v>21.1752249</c:v>
                </c:pt>
                <c:pt idx="71">
                  <c:v>21.2146203</c:v>
                </c:pt>
                <c:pt idx="72">
                  <c:v>21.248540900000002</c:v>
                </c:pt>
                <c:pt idx="73">
                  <c:v>21.282401400000001</c:v>
                </c:pt>
                <c:pt idx="74">
                  <c:v>21.313236199999999</c:v>
                </c:pt>
                <c:pt idx="75">
                  <c:v>21.339641</c:v>
                </c:pt>
                <c:pt idx="76">
                  <c:v>21.3603041</c:v>
                </c:pt>
                <c:pt idx="77">
                  <c:v>21.373550399999999</c:v>
                </c:pt>
                <c:pt idx="78">
                  <c:v>21.381305399999999</c:v>
                </c:pt>
                <c:pt idx="79">
                  <c:v>21.384397</c:v>
                </c:pt>
                <c:pt idx="80">
                  <c:v>21.3885288</c:v>
                </c:pt>
                <c:pt idx="81">
                  <c:v>21.378897599999998</c:v>
                </c:pt>
                <c:pt idx="82">
                  <c:v>21.378461300000001</c:v>
                </c:pt>
                <c:pt idx="83">
                  <c:v>21.376644200000001</c:v>
                </c:pt>
                <c:pt idx="84">
                  <c:v>21.3746951</c:v>
                </c:pt>
                <c:pt idx="85">
                  <c:v>21.373240899999999</c:v>
                </c:pt>
                <c:pt idx="86">
                  <c:v>21.370712300000001</c:v>
                </c:pt>
                <c:pt idx="87">
                  <c:v>21.370944900000001</c:v>
                </c:pt>
                <c:pt idx="88">
                  <c:v>21.369498199999999</c:v>
                </c:pt>
                <c:pt idx="89">
                  <c:v>21.362411399999999</c:v>
                </c:pt>
                <c:pt idx="90">
                  <c:v>21.355691499999999</c:v>
                </c:pt>
                <c:pt idx="91">
                  <c:v>21.341506500000001</c:v>
                </c:pt>
                <c:pt idx="92">
                  <c:v>21.328983000000001</c:v>
                </c:pt>
                <c:pt idx="93">
                  <c:v>21.3133765</c:v>
                </c:pt>
                <c:pt idx="94">
                  <c:v>21.295085700000001</c:v>
                </c:pt>
                <c:pt idx="95">
                  <c:v>21.277761399999999</c:v>
                </c:pt>
                <c:pt idx="96">
                  <c:v>21.254719999999999</c:v>
                </c:pt>
                <c:pt idx="97">
                  <c:v>21.239458800000001</c:v>
                </c:pt>
                <c:pt idx="98">
                  <c:v>21.221843700000001</c:v>
                </c:pt>
                <c:pt idx="99">
                  <c:v>21.2011577</c:v>
                </c:pt>
                <c:pt idx="100">
                  <c:v>21.186312099999999</c:v>
                </c:pt>
                <c:pt idx="101">
                  <c:v>21.168563200000001</c:v>
                </c:pt>
                <c:pt idx="102">
                  <c:v>21.1570657</c:v>
                </c:pt>
                <c:pt idx="103">
                  <c:v>21.141237100000001</c:v>
                </c:pt>
                <c:pt idx="104">
                  <c:v>21.128982399999998</c:v>
                </c:pt>
                <c:pt idx="105">
                  <c:v>21.116744699999998</c:v>
                </c:pt>
                <c:pt idx="106">
                  <c:v>21.106643900000002</c:v>
                </c:pt>
                <c:pt idx="107">
                  <c:v>21.0981123</c:v>
                </c:pt>
                <c:pt idx="108">
                  <c:v>21.0960377</c:v>
                </c:pt>
                <c:pt idx="109">
                  <c:v>21.087841999999998</c:v>
                </c:pt>
                <c:pt idx="110">
                  <c:v>21.083110300000001</c:v>
                </c:pt>
                <c:pt idx="111">
                  <c:v>21.084241599999999</c:v>
                </c:pt>
                <c:pt idx="112">
                  <c:v>21.083964600000002</c:v>
                </c:pt>
                <c:pt idx="113">
                  <c:v>21.082735800000002</c:v>
                </c:pt>
                <c:pt idx="114">
                  <c:v>21.082915700000001</c:v>
                </c:pt>
                <c:pt idx="115">
                  <c:v>21.083024399999999</c:v>
                </c:pt>
                <c:pt idx="116">
                  <c:v>21.083284299999999</c:v>
                </c:pt>
                <c:pt idx="117">
                  <c:v>21.083402299999999</c:v>
                </c:pt>
                <c:pt idx="118">
                  <c:v>21.086718900000001</c:v>
                </c:pt>
                <c:pt idx="119">
                  <c:v>21.087131800000002</c:v>
                </c:pt>
                <c:pt idx="120">
                  <c:v>21.089699</c:v>
                </c:pt>
                <c:pt idx="121">
                  <c:v>21.092510000000001</c:v>
                </c:pt>
                <c:pt idx="122">
                  <c:v>21.096572500000001</c:v>
                </c:pt>
                <c:pt idx="123">
                  <c:v>21.095774200000001</c:v>
                </c:pt>
                <c:pt idx="124">
                  <c:v>21.099796300000001</c:v>
                </c:pt>
                <c:pt idx="125">
                  <c:v>21.0996515</c:v>
                </c:pt>
                <c:pt idx="126">
                  <c:v>21.105409000000002</c:v>
                </c:pt>
                <c:pt idx="127">
                  <c:v>21.109518399999999</c:v>
                </c:pt>
                <c:pt idx="128">
                  <c:v>21.108074599999998</c:v>
                </c:pt>
                <c:pt idx="129">
                  <c:v>21.108634899999998</c:v>
                </c:pt>
                <c:pt idx="130">
                  <c:v>21.111661999999999</c:v>
                </c:pt>
                <c:pt idx="131">
                  <c:v>21.110299399999999</c:v>
                </c:pt>
                <c:pt idx="132">
                  <c:v>21.110980399999999</c:v>
                </c:pt>
                <c:pt idx="133">
                  <c:v>21.104081499999999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6D39-894F-B29E-21196764258F}"/>
            </c:ext>
          </c:extLst>
        </c:ser>
        <c:ser>
          <c:idx val="148"/>
          <c:order val="41"/>
          <c:tx>
            <c:v>P35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redo_20220618!$CW$441:$CW$574</c:f>
              <c:numCache>
                <c:formatCode>General</c:formatCode>
                <c:ptCount val="134"/>
                <c:pt idx="0">
                  <c:v>19.999854428740001</c:v>
                </c:pt>
                <c:pt idx="1">
                  <c:v>20.000252863739998</c:v>
                </c:pt>
                <c:pt idx="2">
                  <c:v>20.000583861359999</c:v>
                </c:pt>
                <c:pt idx="3">
                  <c:v>20.000844247789999</c:v>
                </c:pt>
                <c:pt idx="4">
                  <c:v>20.001635028500001</c:v>
                </c:pt>
                <c:pt idx="5">
                  <c:v>20.002153012200001</c:v>
                </c:pt>
                <c:pt idx="6">
                  <c:v>20.002882181499999</c:v>
                </c:pt>
                <c:pt idx="7">
                  <c:v>20.004169174800001</c:v>
                </c:pt>
                <c:pt idx="8">
                  <c:v>20.0056653573</c:v>
                </c:pt>
                <c:pt idx="9">
                  <c:v>20.007654366899999</c:v>
                </c:pt>
                <c:pt idx="10">
                  <c:v>20.011329466999999</c:v>
                </c:pt>
                <c:pt idx="11">
                  <c:v>20.015929521</c:v>
                </c:pt>
                <c:pt idx="12">
                  <c:v>20.022437555</c:v>
                </c:pt>
                <c:pt idx="13">
                  <c:v>20.030153873</c:v>
                </c:pt>
                <c:pt idx="14">
                  <c:v>20.038949235</c:v>
                </c:pt>
                <c:pt idx="15">
                  <c:v>20.046377888999999</c:v>
                </c:pt>
                <c:pt idx="16">
                  <c:v>20.049574465999999</c:v>
                </c:pt>
                <c:pt idx="17">
                  <c:v>20.049633018000002</c:v>
                </c:pt>
                <c:pt idx="18">
                  <c:v>20.049015316999999</c:v>
                </c:pt>
                <c:pt idx="19">
                  <c:v>20.049830161999999</c:v>
                </c:pt>
                <c:pt idx="20">
                  <c:v>20.053710917</c:v>
                </c:pt>
                <c:pt idx="21">
                  <c:v>20.057895541000001</c:v>
                </c:pt>
                <c:pt idx="22">
                  <c:v>20.061373521</c:v>
                </c:pt>
                <c:pt idx="23">
                  <c:v>20.063027126000001</c:v>
                </c:pt>
                <c:pt idx="24">
                  <c:v>20.062019008</c:v>
                </c:pt>
                <c:pt idx="25">
                  <c:v>20.060920637999999</c:v>
                </c:pt>
                <c:pt idx="26">
                  <c:v>20.059460916999999</c:v>
                </c:pt>
                <c:pt idx="27">
                  <c:v>20.059568330000001</c:v>
                </c:pt>
                <c:pt idx="28">
                  <c:v>20.061193506999999</c:v>
                </c:pt>
                <c:pt idx="29">
                  <c:v>20.063773380000001</c:v>
                </c:pt>
                <c:pt idx="30">
                  <c:v>20.068299453000002</c:v>
                </c:pt>
                <c:pt idx="31">
                  <c:v>20.074646619999999</c:v>
                </c:pt>
                <c:pt idx="32">
                  <c:v>20.08347474</c:v>
                </c:pt>
                <c:pt idx="33">
                  <c:v>20.093288750999999</c:v>
                </c:pt>
                <c:pt idx="34">
                  <c:v>20.106612980000001</c:v>
                </c:pt>
                <c:pt idx="35">
                  <c:v>20.119795979999999</c:v>
                </c:pt>
                <c:pt idx="36">
                  <c:v>20.135142989999999</c:v>
                </c:pt>
                <c:pt idx="37">
                  <c:v>20.154019179999999</c:v>
                </c:pt>
                <c:pt idx="38">
                  <c:v>20.175078020000001</c:v>
                </c:pt>
                <c:pt idx="39">
                  <c:v>20.20094739</c:v>
                </c:pt>
                <c:pt idx="40">
                  <c:v>20.23050005</c:v>
                </c:pt>
                <c:pt idx="41">
                  <c:v>20.26455464</c:v>
                </c:pt>
                <c:pt idx="42">
                  <c:v>20.302947799999998</c:v>
                </c:pt>
                <c:pt idx="43">
                  <c:v>20.34536774</c:v>
                </c:pt>
                <c:pt idx="44">
                  <c:v>20.389438609999999</c:v>
                </c:pt>
                <c:pt idx="45">
                  <c:v>20.434140930000002</c:v>
                </c:pt>
                <c:pt idx="46">
                  <c:v>20.479695280000001</c:v>
                </c:pt>
                <c:pt idx="47">
                  <c:v>20.52373412</c:v>
                </c:pt>
                <c:pt idx="48">
                  <c:v>20.565854600000002</c:v>
                </c:pt>
                <c:pt idx="49">
                  <c:v>20.602607590000002</c:v>
                </c:pt>
                <c:pt idx="50">
                  <c:v>20.636352779999999</c:v>
                </c:pt>
                <c:pt idx="51">
                  <c:v>20.66374368</c:v>
                </c:pt>
                <c:pt idx="52">
                  <c:v>20.68903581</c:v>
                </c:pt>
                <c:pt idx="53">
                  <c:v>20.71369997</c:v>
                </c:pt>
                <c:pt idx="54">
                  <c:v>20.73953539</c:v>
                </c:pt>
                <c:pt idx="55">
                  <c:v>20.766409159999998</c:v>
                </c:pt>
                <c:pt idx="56">
                  <c:v>20.792129509999999</c:v>
                </c:pt>
                <c:pt idx="57">
                  <c:v>20.8162831</c:v>
                </c:pt>
                <c:pt idx="58">
                  <c:v>20.839506010000001</c:v>
                </c:pt>
                <c:pt idx="59">
                  <c:v>20.86202304</c:v>
                </c:pt>
                <c:pt idx="60">
                  <c:v>20.886668109999999</c:v>
                </c:pt>
                <c:pt idx="61">
                  <c:v>20.91392162</c:v>
                </c:pt>
                <c:pt idx="62">
                  <c:v>20.94036886</c:v>
                </c:pt>
                <c:pt idx="63">
                  <c:v>20.964786960000001</c:v>
                </c:pt>
                <c:pt idx="64">
                  <c:v>20.98829138</c:v>
                </c:pt>
                <c:pt idx="65">
                  <c:v>21.013199100000001</c:v>
                </c:pt>
                <c:pt idx="66">
                  <c:v>21.039228300000001</c:v>
                </c:pt>
                <c:pt idx="67">
                  <c:v>21.068249300000002</c:v>
                </c:pt>
                <c:pt idx="68">
                  <c:v>21.097443200000001</c:v>
                </c:pt>
                <c:pt idx="69">
                  <c:v>21.125219600000001</c:v>
                </c:pt>
                <c:pt idx="70">
                  <c:v>21.153020300000001</c:v>
                </c:pt>
                <c:pt idx="71">
                  <c:v>21.180892799999999</c:v>
                </c:pt>
                <c:pt idx="72">
                  <c:v>21.206613699999998</c:v>
                </c:pt>
                <c:pt idx="73">
                  <c:v>21.231253800000001</c:v>
                </c:pt>
                <c:pt idx="74">
                  <c:v>21.255528999999999</c:v>
                </c:pt>
                <c:pt idx="75">
                  <c:v>21.274737099999999</c:v>
                </c:pt>
                <c:pt idx="76">
                  <c:v>21.293992100000001</c:v>
                </c:pt>
                <c:pt idx="77">
                  <c:v>21.311965600000001</c:v>
                </c:pt>
                <c:pt idx="78">
                  <c:v>21.327745100000001</c:v>
                </c:pt>
                <c:pt idx="79">
                  <c:v>21.345159299999999</c:v>
                </c:pt>
                <c:pt idx="80">
                  <c:v>21.3604375</c:v>
                </c:pt>
                <c:pt idx="81">
                  <c:v>21.372171300000002</c:v>
                </c:pt>
                <c:pt idx="82">
                  <c:v>21.382730599999999</c:v>
                </c:pt>
                <c:pt idx="83">
                  <c:v>21.3885653</c:v>
                </c:pt>
                <c:pt idx="84">
                  <c:v>21.390994899999999</c:v>
                </c:pt>
                <c:pt idx="85">
                  <c:v>21.390047800000001</c:v>
                </c:pt>
                <c:pt idx="86">
                  <c:v>21.3854574</c:v>
                </c:pt>
                <c:pt idx="87">
                  <c:v>21.377873099999999</c:v>
                </c:pt>
                <c:pt idx="88">
                  <c:v>21.3678344</c:v>
                </c:pt>
                <c:pt idx="89">
                  <c:v>21.352790599999999</c:v>
                </c:pt>
                <c:pt idx="90">
                  <c:v>21.336266699999999</c:v>
                </c:pt>
                <c:pt idx="91">
                  <c:v>21.317847499999999</c:v>
                </c:pt>
                <c:pt idx="92">
                  <c:v>21.2990976</c:v>
                </c:pt>
                <c:pt idx="93">
                  <c:v>21.280367099999999</c:v>
                </c:pt>
                <c:pt idx="94">
                  <c:v>21.263385700000001</c:v>
                </c:pt>
                <c:pt idx="95">
                  <c:v>21.245260699999999</c:v>
                </c:pt>
                <c:pt idx="96">
                  <c:v>21.2297726</c:v>
                </c:pt>
                <c:pt idx="97">
                  <c:v>21.215077000000001</c:v>
                </c:pt>
                <c:pt idx="98">
                  <c:v>21.2018448</c:v>
                </c:pt>
                <c:pt idx="99">
                  <c:v>21.1903784</c:v>
                </c:pt>
                <c:pt idx="100">
                  <c:v>21.180580299999999</c:v>
                </c:pt>
                <c:pt idx="101">
                  <c:v>21.1710323</c:v>
                </c:pt>
                <c:pt idx="102">
                  <c:v>21.1613221</c:v>
                </c:pt>
                <c:pt idx="103">
                  <c:v>21.1517549</c:v>
                </c:pt>
                <c:pt idx="104">
                  <c:v>21.142473800000001</c:v>
                </c:pt>
                <c:pt idx="105">
                  <c:v>21.133478199999999</c:v>
                </c:pt>
                <c:pt idx="106">
                  <c:v>21.1251055</c:v>
                </c:pt>
                <c:pt idx="107">
                  <c:v>21.118164499999999</c:v>
                </c:pt>
                <c:pt idx="108">
                  <c:v>21.112567500000001</c:v>
                </c:pt>
                <c:pt idx="109">
                  <c:v>21.107973600000001</c:v>
                </c:pt>
                <c:pt idx="110">
                  <c:v>21.104461100000002</c:v>
                </c:pt>
                <c:pt idx="111">
                  <c:v>21.101574200000002</c:v>
                </c:pt>
                <c:pt idx="112">
                  <c:v>21.099538200000001</c:v>
                </c:pt>
                <c:pt idx="113">
                  <c:v>21.098414699999999</c:v>
                </c:pt>
                <c:pt idx="114">
                  <c:v>21.098043400000002</c:v>
                </c:pt>
                <c:pt idx="115">
                  <c:v>21.098668799999999</c:v>
                </c:pt>
                <c:pt idx="116">
                  <c:v>21.099919100000001</c:v>
                </c:pt>
                <c:pt idx="117">
                  <c:v>21.1016066</c:v>
                </c:pt>
                <c:pt idx="118">
                  <c:v>21.1038739</c:v>
                </c:pt>
                <c:pt idx="119">
                  <c:v>21.1063717</c:v>
                </c:pt>
                <c:pt idx="120">
                  <c:v>21.109161799999999</c:v>
                </c:pt>
                <c:pt idx="121">
                  <c:v>21.111992000000001</c:v>
                </c:pt>
                <c:pt idx="122">
                  <c:v>21.1147396</c:v>
                </c:pt>
                <c:pt idx="123">
                  <c:v>21.117351500000002</c:v>
                </c:pt>
                <c:pt idx="124">
                  <c:v>21.119558000000001</c:v>
                </c:pt>
                <c:pt idx="125">
                  <c:v>21.121220699999999</c:v>
                </c:pt>
                <c:pt idx="126">
                  <c:v>21.122400599999999</c:v>
                </c:pt>
                <c:pt idx="127">
                  <c:v>21.122758099999999</c:v>
                </c:pt>
                <c:pt idx="128">
                  <c:v>21.122337699999999</c:v>
                </c:pt>
                <c:pt idx="129">
                  <c:v>21.121085000000001</c:v>
                </c:pt>
                <c:pt idx="130">
                  <c:v>21.1188255</c:v>
                </c:pt>
                <c:pt idx="131">
                  <c:v>21.115667200000001</c:v>
                </c:pt>
                <c:pt idx="132">
                  <c:v>21.113116099999999</c:v>
                </c:pt>
                <c:pt idx="133">
                  <c:v>21.102016200000001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6D39-894F-B29E-21196764258F}"/>
            </c:ext>
          </c:extLst>
        </c:ser>
        <c:ser>
          <c:idx val="149"/>
          <c:order val="42"/>
          <c:tx>
            <c:v>P37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redo_20220618!$CX$441:$CX$574</c:f>
              <c:numCache>
                <c:formatCode>General</c:formatCode>
                <c:ptCount val="134"/>
                <c:pt idx="0">
                  <c:v>21.004240658800001</c:v>
                </c:pt>
                <c:pt idx="1">
                  <c:v>21.005001186000001</c:v>
                </c:pt>
                <c:pt idx="2">
                  <c:v>21.008066320299999</c:v>
                </c:pt>
                <c:pt idx="3">
                  <c:v>21.005931316200002</c:v>
                </c:pt>
                <c:pt idx="4">
                  <c:v>21.007531974900001</c:v>
                </c:pt>
                <c:pt idx="5">
                  <c:v>21.008969308800001</c:v>
                </c:pt>
                <c:pt idx="6">
                  <c:v>21.0087890205</c:v>
                </c:pt>
                <c:pt idx="7">
                  <c:v>21.0090434466</c:v>
                </c:pt>
                <c:pt idx="8">
                  <c:v>21.010360185</c:v>
                </c:pt>
                <c:pt idx="9">
                  <c:v>21.012607857999999</c:v>
                </c:pt>
                <c:pt idx="10">
                  <c:v>21.015948306999999</c:v>
                </c:pt>
                <c:pt idx="11">
                  <c:v>21.017080305</c:v>
                </c:pt>
                <c:pt idx="12">
                  <c:v>21.022251328999999</c:v>
                </c:pt>
                <c:pt idx="13">
                  <c:v>21.028761963000001</c:v>
                </c:pt>
                <c:pt idx="14">
                  <c:v>21.034573767000001</c:v>
                </c:pt>
                <c:pt idx="15">
                  <c:v>21.046772116</c:v>
                </c:pt>
                <c:pt idx="16">
                  <c:v>21.058583515999999</c:v>
                </c:pt>
                <c:pt idx="17">
                  <c:v>21.067131053000001</c:v>
                </c:pt>
                <c:pt idx="18">
                  <c:v>21.071741433</c:v>
                </c:pt>
                <c:pt idx="19">
                  <c:v>21.069312396000001</c:v>
                </c:pt>
                <c:pt idx="20">
                  <c:v>21.069002302000001</c:v>
                </c:pt>
                <c:pt idx="21">
                  <c:v>21.068873969999999</c:v>
                </c:pt>
                <c:pt idx="22">
                  <c:v>21.071652995000001</c:v>
                </c:pt>
                <c:pt idx="23">
                  <c:v>21.07664677</c:v>
                </c:pt>
                <c:pt idx="24">
                  <c:v>21.084785309000001</c:v>
                </c:pt>
                <c:pt idx="25">
                  <c:v>21.089216952000001</c:v>
                </c:pt>
                <c:pt idx="26">
                  <c:v>21.091047522</c:v>
                </c:pt>
                <c:pt idx="27">
                  <c:v>21.089902633000001</c:v>
                </c:pt>
                <c:pt idx="28">
                  <c:v>21.092572689000001</c:v>
                </c:pt>
                <c:pt idx="29">
                  <c:v>21.091940811000001</c:v>
                </c:pt>
                <c:pt idx="30">
                  <c:v>21.097263141999999</c:v>
                </c:pt>
                <c:pt idx="31">
                  <c:v>21.106099319999998</c:v>
                </c:pt>
                <c:pt idx="32">
                  <c:v>21.116153220000001</c:v>
                </c:pt>
                <c:pt idx="33">
                  <c:v>21.129183690000001</c:v>
                </c:pt>
                <c:pt idx="34">
                  <c:v>21.14383724</c:v>
                </c:pt>
                <c:pt idx="35">
                  <c:v>21.161979240000001</c:v>
                </c:pt>
                <c:pt idx="36">
                  <c:v>21.184132139999999</c:v>
                </c:pt>
                <c:pt idx="37">
                  <c:v>21.213354729999999</c:v>
                </c:pt>
                <c:pt idx="38">
                  <c:v>21.246456599999998</c:v>
                </c:pt>
                <c:pt idx="39">
                  <c:v>21.288631540000001</c:v>
                </c:pt>
                <c:pt idx="40">
                  <c:v>21.32855442</c:v>
                </c:pt>
                <c:pt idx="41">
                  <c:v>21.370427880000001</c:v>
                </c:pt>
                <c:pt idx="42">
                  <c:v>21.404566209999999</c:v>
                </c:pt>
                <c:pt idx="43">
                  <c:v>21.44566309</c:v>
                </c:pt>
                <c:pt idx="44">
                  <c:v>21.473619500000002</c:v>
                </c:pt>
                <c:pt idx="45">
                  <c:v>21.501932369999999</c:v>
                </c:pt>
                <c:pt idx="46">
                  <c:v>21.527639799999999</c:v>
                </c:pt>
                <c:pt idx="47">
                  <c:v>21.555054129999998</c:v>
                </c:pt>
                <c:pt idx="48">
                  <c:v>21.581115919999998</c:v>
                </c:pt>
                <c:pt idx="49">
                  <c:v>21.608174999999999</c:v>
                </c:pt>
                <c:pt idx="50">
                  <c:v>21.636627600000001</c:v>
                </c:pt>
                <c:pt idx="51">
                  <c:v>21.667038600000001</c:v>
                </c:pt>
                <c:pt idx="52">
                  <c:v>21.698312130000001</c:v>
                </c:pt>
                <c:pt idx="53">
                  <c:v>21.731747120000001</c:v>
                </c:pt>
                <c:pt idx="54">
                  <c:v>21.761309969999999</c:v>
                </c:pt>
                <c:pt idx="55">
                  <c:v>21.78867923</c:v>
                </c:pt>
                <c:pt idx="56">
                  <c:v>21.81123131</c:v>
                </c:pt>
                <c:pt idx="57">
                  <c:v>21.837252240000002</c:v>
                </c:pt>
                <c:pt idx="58">
                  <c:v>21.853607019999998</c:v>
                </c:pt>
                <c:pt idx="59">
                  <c:v>21.873356650000002</c:v>
                </c:pt>
                <c:pt idx="60">
                  <c:v>21.890840369999999</c:v>
                </c:pt>
                <c:pt idx="61">
                  <c:v>21.913823950000001</c:v>
                </c:pt>
                <c:pt idx="62">
                  <c:v>21.93999166</c:v>
                </c:pt>
                <c:pt idx="63">
                  <c:v>21.963403629999998</c:v>
                </c:pt>
                <c:pt idx="64">
                  <c:v>21.990042989999999</c:v>
                </c:pt>
                <c:pt idx="65">
                  <c:v>22.018118300000001</c:v>
                </c:pt>
                <c:pt idx="66">
                  <c:v>22.0487723</c:v>
                </c:pt>
                <c:pt idx="67">
                  <c:v>22.079232699999999</c:v>
                </c:pt>
                <c:pt idx="68">
                  <c:v>22.112467800000001</c:v>
                </c:pt>
                <c:pt idx="69">
                  <c:v>22.1480414</c:v>
                </c:pt>
                <c:pt idx="70">
                  <c:v>22.184907899999999</c:v>
                </c:pt>
                <c:pt idx="71">
                  <c:v>22.222967300000001</c:v>
                </c:pt>
                <c:pt idx="72">
                  <c:v>22.258977300000002</c:v>
                </c:pt>
                <c:pt idx="73">
                  <c:v>22.2847826</c:v>
                </c:pt>
                <c:pt idx="74">
                  <c:v>22.316550499999998</c:v>
                </c:pt>
                <c:pt idx="75">
                  <c:v>22.3377792</c:v>
                </c:pt>
                <c:pt idx="76">
                  <c:v>22.3586302</c:v>
                </c:pt>
                <c:pt idx="77">
                  <c:v>22.370033599999999</c:v>
                </c:pt>
                <c:pt idx="78">
                  <c:v>22.379594699999998</c:v>
                </c:pt>
                <c:pt idx="79">
                  <c:v>22.382321600000001</c:v>
                </c:pt>
                <c:pt idx="80">
                  <c:v>22.381839899999999</c:v>
                </c:pt>
                <c:pt idx="81">
                  <c:v>22.3764322</c:v>
                </c:pt>
                <c:pt idx="82">
                  <c:v>22.370378899999999</c:v>
                </c:pt>
                <c:pt idx="83">
                  <c:v>22.3684561</c:v>
                </c:pt>
                <c:pt idx="84">
                  <c:v>22.3679123</c:v>
                </c:pt>
                <c:pt idx="85">
                  <c:v>22.370551899999999</c:v>
                </c:pt>
                <c:pt idx="86">
                  <c:v>22.361503299999999</c:v>
                </c:pt>
                <c:pt idx="87">
                  <c:v>22.361551500000001</c:v>
                </c:pt>
                <c:pt idx="88">
                  <c:v>22.360446899999999</c:v>
                </c:pt>
                <c:pt idx="89">
                  <c:v>22.353815300000001</c:v>
                </c:pt>
                <c:pt idx="90">
                  <c:v>22.346530300000001</c:v>
                </c:pt>
                <c:pt idx="91">
                  <c:v>22.335926100000002</c:v>
                </c:pt>
                <c:pt idx="92">
                  <c:v>22.3216283</c:v>
                </c:pt>
                <c:pt idx="93">
                  <c:v>22.308283299999999</c:v>
                </c:pt>
                <c:pt idx="94">
                  <c:v>22.289290900000001</c:v>
                </c:pt>
                <c:pt idx="95">
                  <c:v>22.271104000000001</c:v>
                </c:pt>
                <c:pt idx="96">
                  <c:v>22.251361899999999</c:v>
                </c:pt>
                <c:pt idx="97">
                  <c:v>22.232207200000001</c:v>
                </c:pt>
                <c:pt idx="98">
                  <c:v>22.215171000000002</c:v>
                </c:pt>
                <c:pt idx="99">
                  <c:v>22.1954566</c:v>
                </c:pt>
                <c:pt idx="100">
                  <c:v>22.179059500000001</c:v>
                </c:pt>
                <c:pt idx="101">
                  <c:v>22.162357100000001</c:v>
                </c:pt>
                <c:pt idx="102">
                  <c:v>22.148168599999998</c:v>
                </c:pt>
                <c:pt idx="103">
                  <c:v>22.135065399999998</c:v>
                </c:pt>
                <c:pt idx="104">
                  <c:v>22.122637999999998</c:v>
                </c:pt>
                <c:pt idx="105">
                  <c:v>22.110291100000001</c:v>
                </c:pt>
                <c:pt idx="106">
                  <c:v>22.1006173</c:v>
                </c:pt>
                <c:pt idx="107">
                  <c:v>22.089973100000002</c:v>
                </c:pt>
                <c:pt idx="108">
                  <c:v>22.078577800000001</c:v>
                </c:pt>
                <c:pt idx="109">
                  <c:v>22.0783174</c:v>
                </c:pt>
                <c:pt idx="110">
                  <c:v>22.072302100000002</c:v>
                </c:pt>
                <c:pt idx="111">
                  <c:v>22.071711400000002</c:v>
                </c:pt>
                <c:pt idx="112">
                  <c:v>22.068889899999999</c:v>
                </c:pt>
                <c:pt idx="113">
                  <c:v>22.0704724</c:v>
                </c:pt>
                <c:pt idx="114">
                  <c:v>22.068851500000001</c:v>
                </c:pt>
                <c:pt idx="115">
                  <c:v>22.071253800000001</c:v>
                </c:pt>
                <c:pt idx="116">
                  <c:v>22.0737618</c:v>
                </c:pt>
                <c:pt idx="117">
                  <c:v>22.075477899999999</c:v>
                </c:pt>
                <c:pt idx="118">
                  <c:v>22.0773476</c:v>
                </c:pt>
                <c:pt idx="119">
                  <c:v>22.0743306</c:v>
                </c:pt>
                <c:pt idx="120">
                  <c:v>22.0805817</c:v>
                </c:pt>
                <c:pt idx="121">
                  <c:v>22.0828636</c:v>
                </c:pt>
                <c:pt idx="122">
                  <c:v>22.086055200000001</c:v>
                </c:pt>
                <c:pt idx="123">
                  <c:v>22.0908315</c:v>
                </c:pt>
                <c:pt idx="124">
                  <c:v>22.0897194</c:v>
                </c:pt>
                <c:pt idx="125">
                  <c:v>22.092400000000001</c:v>
                </c:pt>
                <c:pt idx="126">
                  <c:v>22.094557699999999</c:v>
                </c:pt>
                <c:pt idx="127">
                  <c:v>22.094102499999998</c:v>
                </c:pt>
                <c:pt idx="128">
                  <c:v>22.096490200000002</c:v>
                </c:pt>
                <c:pt idx="129">
                  <c:v>22.097432900000001</c:v>
                </c:pt>
                <c:pt idx="130">
                  <c:v>22.097454599999999</c:v>
                </c:pt>
                <c:pt idx="131">
                  <c:v>22.0984278</c:v>
                </c:pt>
                <c:pt idx="132">
                  <c:v>22.096260099999999</c:v>
                </c:pt>
                <c:pt idx="133">
                  <c:v>22.0926066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6D39-894F-B29E-21196764258F}"/>
            </c:ext>
          </c:extLst>
        </c:ser>
        <c:ser>
          <c:idx val="155"/>
          <c:order val="43"/>
          <c:tx>
            <c:v>P37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redo_20220618!$CY$441:$CY$574</c:f>
              <c:numCache>
                <c:formatCode>General</c:formatCode>
                <c:ptCount val="134"/>
                <c:pt idx="0">
                  <c:v>20.99999969928637</c:v>
                </c:pt>
                <c:pt idx="1">
                  <c:v>21.000371987880001</c:v>
                </c:pt>
                <c:pt idx="2">
                  <c:v>21.000706848210001</c:v>
                </c:pt>
                <c:pt idx="3">
                  <c:v>21.00096709504</c:v>
                </c:pt>
                <c:pt idx="4">
                  <c:v>21.001673009400001</c:v>
                </c:pt>
                <c:pt idx="5">
                  <c:v>21.0022409203</c:v>
                </c:pt>
                <c:pt idx="6">
                  <c:v>21.0030381668</c:v>
                </c:pt>
                <c:pt idx="7">
                  <c:v>21.0042858262</c:v>
                </c:pt>
                <c:pt idx="8">
                  <c:v>21.005811185100001</c:v>
                </c:pt>
                <c:pt idx="9">
                  <c:v>21.007843585500002</c:v>
                </c:pt>
                <c:pt idx="10">
                  <c:v>21.011531532999999</c:v>
                </c:pt>
                <c:pt idx="11">
                  <c:v>21.016194505000001</c:v>
                </c:pt>
                <c:pt idx="12">
                  <c:v>21.02276737</c:v>
                </c:pt>
                <c:pt idx="13">
                  <c:v>21.030540428999998</c:v>
                </c:pt>
                <c:pt idx="14">
                  <c:v>21.039226326000001</c:v>
                </c:pt>
                <c:pt idx="15">
                  <c:v>21.046484024000002</c:v>
                </c:pt>
                <c:pt idx="16">
                  <c:v>21.049467603</c:v>
                </c:pt>
                <c:pt idx="17">
                  <c:v>21.049377229000001</c:v>
                </c:pt>
                <c:pt idx="18">
                  <c:v>21.048597391000001</c:v>
                </c:pt>
                <c:pt idx="19">
                  <c:v>21.04913702</c:v>
                </c:pt>
                <c:pt idx="20">
                  <c:v>21.052662715</c:v>
                </c:pt>
                <c:pt idx="21">
                  <c:v>21.056524291999999</c:v>
                </c:pt>
                <c:pt idx="22">
                  <c:v>21.059759357000001</c:v>
                </c:pt>
                <c:pt idx="23">
                  <c:v>21.061384726</c:v>
                </c:pt>
                <c:pt idx="24">
                  <c:v>21.060519726999999</c:v>
                </c:pt>
                <c:pt idx="25">
                  <c:v>21.059670391000001</c:v>
                </c:pt>
                <c:pt idx="26">
                  <c:v>21.058596469000001</c:v>
                </c:pt>
                <c:pt idx="27">
                  <c:v>21.059073185999999</c:v>
                </c:pt>
                <c:pt idx="28">
                  <c:v>21.061057430000002</c:v>
                </c:pt>
                <c:pt idx="29">
                  <c:v>21.064060668</c:v>
                </c:pt>
                <c:pt idx="30">
                  <c:v>21.069138207999998</c:v>
                </c:pt>
                <c:pt idx="31">
                  <c:v>21.076161820999999</c:v>
                </c:pt>
                <c:pt idx="32">
                  <c:v>21.085998426</c:v>
                </c:pt>
                <c:pt idx="33">
                  <c:v>21.097087719000001</c:v>
                </c:pt>
                <c:pt idx="34">
                  <c:v>21.111716520000002</c:v>
                </c:pt>
                <c:pt idx="35">
                  <c:v>21.126180819999998</c:v>
                </c:pt>
                <c:pt idx="36">
                  <c:v>21.1426528</c:v>
                </c:pt>
                <c:pt idx="37">
                  <c:v>21.16272541</c:v>
                </c:pt>
                <c:pt idx="38">
                  <c:v>21.185286059999999</c:v>
                </c:pt>
                <c:pt idx="39">
                  <c:v>21.21289561</c:v>
                </c:pt>
                <c:pt idx="40">
                  <c:v>21.24453278</c:v>
                </c:pt>
                <c:pt idx="41">
                  <c:v>21.28111483</c:v>
                </c:pt>
                <c:pt idx="42">
                  <c:v>21.32210894</c:v>
                </c:pt>
                <c:pt idx="43">
                  <c:v>21.36737982</c:v>
                </c:pt>
                <c:pt idx="44">
                  <c:v>21.41434963</c:v>
                </c:pt>
                <c:pt idx="45">
                  <c:v>21.461973270000001</c:v>
                </c:pt>
                <c:pt idx="46">
                  <c:v>21.51059776</c:v>
                </c:pt>
                <c:pt idx="47">
                  <c:v>21.557620530000001</c:v>
                </c:pt>
                <c:pt idx="48">
                  <c:v>21.60251221</c:v>
                </c:pt>
                <c:pt idx="49">
                  <c:v>21.641131219999998</c:v>
                </c:pt>
                <c:pt idx="50">
                  <c:v>21.67565256</c:v>
                </c:pt>
                <c:pt idx="51">
                  <c:v>21.702606400000001</c:v>
                </c:pt>
                <c:pt idx="52">
                  <c:v>21.726710690000001</c:v>
                </c:pt>
                <c:pt idx="53">
                  <c:v>21.749723970000002</c:v>
                </c:pt>
                <c:pt idx="54">
                  <c:v>21.773602749999998</c:v>
                </c:pt>
                <c:pt idx="55">
                  <c:v>21.798305639999999</c:v>
                </c:pt>
                <c:pt idx="56">
                  <c:v>21.822251819999998</c:v>
                </c:pt>
                <c:pt idx="57">
                  <c:v>21.845057789999998</c:v>
                </c:pt>
                <c:pt idx="58">
                  <c:v>21.86753259</c:v>
                </c:pt>
                <c:pt idx="59">
                  <c:v>21.889466949999999</c:v>
                </c:pt>
                <c:pt idx="60">
                  <c:v>21.913373270000001</c:v>
                </c:pt>
                <c:pt idx="61">
                  <c:v>21.939913239999999</c:v>
                </c:pt>
                <c:pt idx="62">
                  <c:v>21.965235060000001</c:v>
                </c:pt>
                <c:pt idx="63">
                  <c:v>21.988294230000001</c:v>
                </c:pt>
                <c:pt idx="64">
                  <c:v>22.0096971</c:v>
                </c:pt>
                <c:pt idx="65">
                  <c:v>22.032498199999999</c:v>
                </c:pt>
                <c:pt idx="66">
                  <c:v>22.056194099999999</c:v>
                </c:pt>
                <c:pt idx="67">
                  <c:v>22.083125800000001</c:v>
                </c:pt>
                <c:pt idx="68">
                  <c:v>22.1104418</c:v>
                </c:pt>
                <c:pt idx="69">
                  <c:v>22.1364296</c:v>
                </c:pt>
                <c:pt idx="70">
                  <c:v>22.162374499999999</c:v>
                </c:pt>
                <c:pt idx="71">
                  <c:v>22.1881123</c:v>
                </c:pt>
                <c:pt idx="72">
                  <c:v>22.211290699999999</c:v>
                </c:pt>
                <c:pt idx="73">
                  <c:v>22.2332076</c:v>
                </c:pt>
                <c:pt idx="74">
                  <c:v>22.2548596</c:v>
                </c:pt>
                <c:pt idx="75">
                  <c:v>22.271831500000001</c:v>
                </c:pt>
                <c:pt idx="76">
                  <c:v>22.289234100000002</c:v>
                </c:pt>
                <c:pt idx="77">
                  <c:v>22.3059212</c:v>
                </c:pt>
                <c:pt idx="78">
                  <c:v>22.320608799999999</c:v>
                </c:pt>
                <c:pt idx="79">
                  <c:v>22.337359800000002</c:v>
                </c:pt>
                <c:pt idx="80">
                  <c:v>22.352315399999998</c:v>
                </c:pt>
                <c:pt idx="81">
                  <c:v>22.364242000000001</c:v>
                </c:pt>
                <c:pt idx="82">
                  <c:v>22.375156400000002</c:v>
                </c:pt>
                <c:pt idx="83">
                  <c:v>22.381544999999999</c:v>
                </c:pt>
                <c:pt idx="84">
                  <c:v>22.384689000000002</c:v>
                </c:pt>
                <c:pt idx="85">
                  <c:v>22.384435199999999</c:v>
                </c:pt>
                <c:pt idx="86">
                  <c:v>22.380394899999999</c:v>
                </c:pt>
                <c:pt idx="87">
                  <c:v>22.373089400000001</c:v>
                </c:pt>
                <c:pt idx="88">
                  <c:v>22.363156700000001</c:v>
                </c:pt>
                <c:pt idx="89">
                  <c:v>22.3481354</c:v>
                </c:pt>
                <c:pt idx="90">
                  <c:v>22.331454300000001</c:v>
                </c:pt>
                <c:pt idx="91">
                  <c:v>22.312879500000001</c:v>
                </c:pt>
                <c:pt idx="92">
                  <c:v>22.293793000000001</c:v>
                </c:pt>
                <c:pt idx="93">
                  <c:v>22.274728499999998</c:v>
                </c:pt>
                <c:pt idx="94">
                  <c:v>22.257547299999999</c:v>
                </c:pt>
                <c:pt idx="95">
                  <c:v>22.2393061</c:v>
                </c:pt>
                <c:pt idx="96">
                  <c:v>22.223841199999999</c:v>
                </c:pt>
                <c:pt idx="97">
                  <c:v>22.209303200000001</c:v>
                </c:pt>
                <c:pt idx="98">
                  <c:v>22.196501699999999</c:v>
                </c:pt>
                <c:pt idx="99">
                  <c:v>22.185107599999998</c:v>
                </c:pt>
                <c:pt idx="100">
                  <c:v>22.1755833</c:v>
                </c:pt>
                <c:pt idx="101">
                  <c:v>22.166154299999999</c:v>
                </c:pt>
                <c:pt idx="102">
                  <c:v>22.156562000000001</c:v>
                </c:pt>
                <c:pt idx="103">
                  <c:v>22.147122199999998</c:v>
                </c:pt>
                <c:pt idx="104">
                  <c:v>22.137900299999998</c:v>
                </c:pt>
                <c:pt idx="105">
                  <c:v>22.128970299999999</c:v>
                </c:pt>
                <c:pt idx="106">
                  <c:v>22.120653600000001</c:v>
                </c:pt>
                <c:pt idx="107">
                  <c:v>22.113847</c:v>
                </c:pt>
                <c:pt idx="108">
                  <c:v>22.108411700000001</c:v>
                </c:pt>
                <c:pt idx="109">
                  <c:v>22.103937500000001</c:v>
                </c:pt>
                <c:pt idx="110">
                  <c:v>22.100510199999999</c:v>
                </c:pt>
                <c:pt idx="111">
                  <c:v>22.097606800000001</c:v>
                </c:pt>
                <c:pt idx="112">
                  <c:v>22.0954777</c:v>
                </c:pt>
                <c:pt idx="113">
                  <c:v>22.094191899999998</c:v>
                </c:pt>
                <c:pt idx="114">
                  <c:v>22.093554900000001</c:v>
                </c:pt>
                <c:pt idx="115">
                  <c:v>22.093886000000001</c:v>
                </c:pt>
                <c:pt idx="116">
                  <c:v>22.094786200000001</c:v>
                </c:pt>
                <c:pt idx="117">
                  <c:v>22.0960514</c:v>
                </c:pt>
                <c:pt idx="118">
                  <c:v>22.0978876</c:v>
                </c:pt>
                <c:pt idx="119">
                  <c:v>22.099898199999998</c:v>
                </c:pt>
                <c:pt idx="120">
                  <c:v>22.102176799999999</c:v>
                </c:pt>
                <c:pt idx="121">
                  <c:v>22.104466299999999</c:v>
                </c:pt>
                <c:pt idx="122">
                  <c:v>22.106628199999999</c:v>
                </c:pt>
                <c:pt idx="123">
                  <c:v>22.108651999999999</c:v>
                </c:pt>
                <c:pt idx="124">
                  <c:v>22.110258099999999</c:v>
                </c:pt>
                <c:pt idx="125">
                  <c:v>22.111319299999998</c:v>
                </c:pt>
                <c:pt idx="126">
                  <c:v>22.1119144</c:v>
                </c:pt>
                <c:pt idx="127">
                  <c:v>22.111674100000002</c:v>
                </c:pt>
                <c:pt idx="128">
                  <c:v>22.110687599999999</c:v>
                </c:pt>
                <c:pt idx="129">
                  <c:v>22.108905100000001</c:v>
                </c:pt>
                <c:pt idx="130">
                  <c:v>22.106155999999999</c:v>
                </c:pt>
                <c:pt idx="131">
                  <c:v>22.102583899999999</c:v>
                </c:pt>
                <c:pt idx="132">
                  <c:v>22.099798100000001</c:v>
                </c:pt>
                <c:pt idx="133">
                  <c:v>22.088153399999999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6D39-894F-B29E-21196764258F}"/>
            </c:ext>
          </c:extLst>
        </c:ser>
        <c:ser>
          <c:idx val="156"/>
          <c:order val="44"/>
          <c:tx>
            <c:v>P38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redo_20220618!$CZ$441:$CZ$574</c:f>
              <c:numCache>
                <c:formatCode>General</c:formatCode>
                <c:ptCount val="134"/>
                <c:pt idx="0">
                  <c:v>22.0044915561</c:v>
                </c:pt>
                <c:pt idx="1">
                  <c:v>22.004660253299999</c:v>
                </c:pt>
                <c:pt idx="2">
                  <c:v>22.005878473100001</c:v>
                </c:pt>
                <c:pt idx="3">
                  <c:v>22.0060569551</c:v>
                </c:pt>
                <c:pt idx="4">
                  <c:v>22.007212663699999</c:v>
                </c:pt>
                <c:pt idx="5">
                  <c:v>22.007767883300001</c:v>
                </c:pt>
                <c:pt idx="6">
                  <c:v>22.008756940400001</c:v>
                </c:pt>
                <c:pt idx="7">
                  <c:v>22.008663070800001</c:v>
                </c:pt>
                <c:pt idx="8">
                  <c:v>22.010625456</c:v>
                </c:pt>
                <c:pt idx="9">
                  <c:v>22.011491194000001</c:v>
                </c:pt>
                <c:pt idx="10">
                  <c:v>22.013911818</c:v>
                </c:pt>
                <c:pt idx="11">
                  <c:v>22.017909637999999</c:v>
                </c:pt>
                <c:pt idx="12">
                  <c:v>22.020753445</c:v>
                </c:pt>
                <c:pt idx="13">
                  <c:v>22.026671570000001</c:v>
                </c:pt>
                <c:pt idx="14">
                  <c:v>22.034864428999999</c:v>
                </c:pt>
                <c:pt idx="15">
                  <c:v>22.045452688000001</c:v>
                </c:pt>
                <c:pt idx="16">
                  <c:v>22.05840199</c:v>
                </c:pt>
                <c:pt idx="17">
                  <c:v>22.069088227999998</c:v>
                </c:pt>
                <c:pt idx="18">
                  <c:v>22.072069004999999</c:v>
                </c:pt>
                <c:pt idx="19">
                  <c:v>22.070023215999999</c:v>
                </c:pt>
                <c:pt idx="20">
                  <c:v>22.068220435000001</c:v>
                </c:pt>
                <c:pt idx="21">
                  <c:v>22.067845145</c:v>
                </c:pt>
                <c:pt idx="22">
                  <c:v>22.071932614000001</c:v>
                </c:pt>
                <c:pt idx="23">
                  <c:v>22.076877802999999</c:v>
                </c:pt>
                <c:pt idx="24">
                  <c:v>22.084864486000001</c:v>
                </c:pt>
                <c:pt idx="25">
                  <c:v>22.089232081999999</c:v>
                </c:pt>
                <c:pt idx="26">
                  <c:v>22.090270596</c:v>
                </c:pt>
                <c:pt idx="27">
                  <c:v>22.090214646</c:v>
                </c:pt>
                <c:pt idx="28">
                  <c:v>22.092580895000001</c:v>
                </c:pt>
                <c:pt idx="29">
                  <c:v>22.094514306000001</c:v>
                </c:pt>
                <c:pt idx="30">
                  <c:v>22.100543479999999</c:v>
                </c:pt>
                <c:pt idx="31">
                  <c:v>22.107845910000002</c:v>
                </c:pt>
                <c:pt idx="32">
                  <c:v>22.120537479999999</c:v>
                </c:pt>
                <c:pt idx="33">
                  <c:v>22.132658630000002</c:v>
                </c:pt>
                <c:pt idx="34">
                  <c:v>22.149135179999998</c:v>
                </c:pt>
                <c:pt idx="35">
                  <c:v>22.167190160000001</c:v>
                </c:pt>
                <c:pt idx="36">
                  <c:v>22.19285653</c:v>
                </c:pt>
                <c:pt idx="37">
                  <c:v>22.22438017</c:v>
                </c:pt>
                <c:pt idx="38">
                  <c:v>22.259857220000001</c:v>
                </c:pt>
                <c:pt idx="39">
                  <c:v>22.304543160000001</c:v>
                </c:pt>
                <c:pt idx="40">
                  <c:v>22.346232910000001</c:v>
                </c:pt>
                <c:pt idx="41">
                  <c:v>22.385961170000002</c:v>
                </c:pt>
                <c:pt idx="42">
                  <c:v>22.425334549999999</c:v>
                </c:pt>
                <c:pt idx="43">
                  <c:v>22.459918640000001</c:v>
                </c:pt>
                <c:pt idx="44">
                  <c:v>22.48886319</c:v>
                </c:pt>
                <c:pt idx="45">
                  <c:v>22.515309770000002</c:v>
                </c:pt>
                <c:pt idx="46">
                  <c:v>22.540261480000002</c:v>
                </c:pt>
                <c:pt idx="47">
                  <c:v>22.567750230000001</c:v>
                </c:pt>
                <c:pt idx="48">
                  <c:v>22.595055240000001</c:v>
                </c:pt>
                <c:pt idx="49">
                  <c:v>22.62016642</c:v>
                </c:pt>
                <c:pt idx="50">
                  <c:v>22.649357429999998</c:v>
                </c:pt>
                <c:pt idx="51">
                  <c:v>22.680179949999999</c:v>
                </c:pt>
                <c:pt idx="52">
                  <c:v>22.71531396</c:v>
                </c:pt>
                <c:pt idx="53">
                  <c:v>22.74746979</c:v>
                </c:pt>
                <c:pt idx="54">
                  <c:v>22.778916590000001</c:v>
                </c:pt>
                <c:pt idx="55">
                  <c:v>22.807039469999999</c:v>
                </c:pt>
                <c:pt idx="56">
                  <c:v>22.828941539999999</c:v>
                </c:pt>
                <c:pt idx="57">
                  <c:v>22.850429500000001</c:v>
                </c:pt>
                <c:pt idx="58">
                  <c:v>22.868509809999999</c:v>
                </c:pt>
                <c:pt idx="59">
                  <c:v>22.886326560000001</c:v>
                </c:pt>
                <c:pt idx="60">
                  <c:v>22.90665855</c:v>
                </c:pt>
                <c:pt idx="61">
                  <c:v>22.928877759999999</c:v>
                </c:pt>
                <c:pt idx="62">
                  <c:v>22.950832699999999</c:v>
                </c:pt>
                <c:pt idx="63">
                  <c:v>22.975868569999999</c:v>
                </c:pt>
                <c:pt idx="64">
                  <c:v>23.001344899999999</c:v>
                </c:pt>
                <c:pt idx="65">
                  <c:v>23.0272869</c:v>
                </c:pt>
                <c:pt idx="66">
                  <c:v>23.0566757</c:v>
                </c:pt>
                <c:pt idx="67">
                  <c:v>23.084063199999999</c:v>
                </c:pt>
                <c:pt idx="68">
                  <c:v>23.1218523</c:v>
                </c:pt>
                <c:pt idx="69">
                  <c:v>23.157268299999998</c:v>
                </c:pt>
                <c:pt idx="70">
                  <c:v>23.191038200000001</c:v>
                </c:pt>
                <c:pt idx="71">
                  <c:v>23.229119699999998</c:v>
                </c:pt>
                <c:pt idx="72">
                  <c:v>23.2596247</c:v>
                </c:pt>
                <c:pt idx="73">
                  <c:v>23.2895617</c:v>
                </c:pt>
                <c:pt idx="74">
                  <c:v>23.316265999999999</c:v>
                </c:pt>
                <c:pt idx="75">
                  <c:v>23.337087</c:v>
                </c:pt>
                <c:pt idx="76">
                  <c:v>23.354325599999999</c:v>
                </c:pt>
                <c:pt idx="77">
                  <c:v>23.364338100000001</c:v>
                </c:pt>
                <c:pt idx="78">
                  <c:v>23.3665336</c:v>
                </c:pt>
                <c:pt idx="79">
                  <c:v>23.368303999999998</c:v>
                </c:pt>
                <c:pt idx="80">
                  <c:v>23.365518699999999</c:v>
                </c:pt>
                <c:pt idx="81">
                  <c:v>23.361613699999999</c:v>
                </c:pt>
                <c:pt idx="82">
                  <c:v>23.3561288</c:v>
                </c:pt>
                <c:pt idx="83">
                  <c:v>23.353246800000001</c:v>
                </c:pt>
                <c:pt idx="84">
                  <c:v>23.352076199999999</c:v>
                </c:pt>
                <c:pt idx="85">
                  <c:v>23.352648299999998</c:v>
                </c:pt>
                <c:pt idx="86">
                  <c:v>23.3540432</c:v>
                </c:pt>
                <c:pt idx="87">
                  <c:v>23.349047899999999</c:v>
                </c:pt>
                <c:pt idx="88">
                  <c:v>23.348266299999999</c:v>
                </c:pt>
                <c:pt idx="89">
                  <c:v>23.3394297</c:v>
                </c:pt>
                <c:pt idx="90">
                  <c:v>23.332930900000001</c:v>
                </c:pt>
                <c:pt idx="91">
                  <c:v>23.319841100000001</c:v>
                </c:pt>
                <c:pt idx="92">
                  <c:v>23.3067651</c:v>
                </c:pt>
                <c:pt idx="93">
                  <c:v>23.290820700000001</c:v>
                </c:pt>
                <c:pt idx="94">
                  <c:v>23.272536200000001</c:v>
                </c:pt>
                <c:pt idx="95">
                  <c:v>23.2552542</c:v>
                </c:pt>
                <c:pt idx="96">
                  <c:v>23.238603300000001</c:v>
                </c:pt>
                <c:pt idx="97">
                  <c:v>23.222015899999999</c:v>
                </c:pt>
                <c:pt idx="98">
                  <c:v>23.206348200000001</c:v>
                </c:pt>
                <c:pt idx="99">
                  <c:v>23.187185100000001</c:v>
                </c:pt>
                <c:pt idx="100">
                  <c:v>23.1732221</c:v>
                </c:pt>
                <c:pt idx="101">
                  <c:v>23.155517199999998</c:v>
                </c:pt>
                <c:pt idx="102">
                  <c:v>23.143396800000001</c:v>
                </c:pt>
                <c:pt idx="103">
                  <c:v>23.131652800000001</c:v>
                </c:pt>
                <c:pt idx="104">
                  <c:v>23.118773399999998</c:v>
                </c:pt>
                <c:pt idx="105">
                  <c:v>23.109954899999998</c:v>
                </c:pt>
                <c:pt idx="106">
                  <c:v>23.096376200000002</c:v>
                </c:pt>
                <c:pt idx="107">
                  <c:v>23.089140499999999</c:v>
                </c:pt>
                <c:pt idx="108">
                  <c:v>23.0821574</c:v>
                </c:pt>
                <c:pt idx="109">
                  <c:v>23.0776939</c:v>
                </c:pt>
                <c:pt idx="110">
                  <c:v>23.073574999999998</c:v>
                </c:pt>
                <c:pt idx="111">
                  <c:v>23.0729431</c:v>
                </c:pt>
                <c:pt idx="112">
                  <c:v>23.069104500000002</c:v>
                </c:pt>
                <c:pt idx="113">
                  <c:v>23.069227399999999</c:v>
                </c:pt>
                <c:pt idx="114">
                  <c:v>23.068360900000002</c:v>
                </c:pt>
                <c:pt idx="115">
                  <c:v>23.068197399999999</c:v>
                </c:pt>
                <c:pt idx="116">
                  <c:v>23.071309299999999</c:v>
                </c:pt>
                <c:pt idx="117">
                  <c:v>23.071279199999999</c:v>
                </c:pt>
                <c:pt idx="118">
                  <c:v>23.072908300000002</c:v>
                </c:pt>
                <c:pt idx="119">
                  <c:v>23.074168700000001</c:v>
                </c:pt>
                <c:pt idx="120">
                  <c:v>23.076313899999999</c:v>
                </c:pt>
                <c:pt idx="121">
                  <c:v>23.078545099999999</c:v>
                </c:pt>
                <c:pt idx="122">
                  <c:v>23.081555999999999</c:v>
                </c:pt>
                <c:pt idx="123">
                  <c:v>23.082927000000002</c:v>
                </c:pt>
                <c:pt idx="124">
                  <c:v>23.084313000000002</c:v>
                </c:pt>
                <c:pt idx="125">
                  <c:v>23.0847956</c:v>
                </c:pt>
                <c:pt idx="126">
                  <c:v>23.085875600000001</c:v>
                </c:pt>
                <c:pt idx="127">
                  <c:v>23.0881045</c:v>
                </c:pt>
                <c:pt idx="128">
                  <c:v>23.0888958</c:v>
                </c:pt>
                <c:pt idx="129">
                  <c:v>23.0902891</c:v>
                </c:pt>
                <c:pt idx="130">
                  <c:v>23.089138900000002</c:v>
                </c:pt>
                <c:pt idx="131">
                  <c:v>23.088252199999999</c:v>
                </c:pt>
                <c:pt idx="132">
                  <c:v>23.088024099999998</c:v>
                </c:pt>
                <c:pt idx="133">
                  <c:v>23.0818519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6D39-894F-B29E-21196764258F}"/>
            </c:ext>
          </c:extLst>
        </c:ser>
        <c:ser>
          <c:idx val="162"/>
          <c:order val="45"/>
          <c:tx>
            <c:v>P38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redo_20220618!$DA$441:$DA$574</c:f>
              <c:numCache>
                <c:formatCode>General</c:formatCode>
                <c:ptCount val="134"/>
                <c:pt idx="0">
                  <c:v>22.000067312991</c:v>
                </c:pt>
                <c:pt idx="1">
                  <c:v>22.000409467480001</c:v>
                </c:pt>
                <c:pt idx="2">
                  <c:v>22.000747969140001</c:v>
                </c:pt>
                <c:pt idx="3">
                  <c:v>22.0010167477</c:v>
                </c:pt>
                <c:pt idx="4">
                  <c:v>22.0016245425</c:v>
                </c:pt>
                <c:pt idx="5">
                  <c:v>22.0022481484</c:v>
                </c:pt>
                <c:pt idx="6">
                  <c:v>22.003125134000001</c:v>
                </c:pt>
                <c:pt idx="7">
                  <c:v>22.004331855099998</c:v>
                </c:pt>
                <c:pt idx="8">
                  <c:v>22.005892544000002</c:v>
                </c:pt>
                <c:pt idx="9">
                  <c:v>22.007995344699999</c:v>
                </c:pt>
                <c:pt idx="10">
                  <c:v>22.011694734999999</c:v>
                </c:pt>
                <c:pt idx="11">
                  <c:v>22.016454448000001</c:v>
                </c:pt>
                <c:pt idx="12">
                  <c:v>22.023132658000002</c:v>
                </c:pt>
                <c:pt idx="13">
                  <c:v>22.031121417000001</c:v>
                </c:pt>
                <c:pt idx="14">
                  <c:v>22.039913819999999</c:v>
                </c:pt>
                <c:pt idx="15">
                  <c:v>22.047188984999998</c:v>
                </c:pt>
                <c:pt idx="16">
                  <c:v>22.050055840999999</c:v>
                </c:pt>
                <c:pt idx="17">
                  <c:v>22.049749083999998</c:v>
                </c:pt>
                <c:pt idx="18">
                  <c:v>22.048643891000001</c:v>
                </c:pt>
                <c:pt idx="19">
                  <c:v>22.048842224000001</c:v>
                </c:pt>
                <c:pt idx="20">
                  <c:v>22.052078512000001</c:v>
                </c:pt>
                <c:pt idx="21">
                  <c:v>22.055704737999999</c:v>
                </c:pt>
                <c:pt idx="22">
                  <c:v>22.058728934000001</c:v>
                </c:pt>
                <c:pt idx="23">
                  <c:v>22.060287485</c:v>
                </c:pt>
                <c:pt idx="24">
                  <c:v>22.059439027</c:v>
                </c:pt>
                <c:pt idx="25">
                  <c:v>22.058663011</c:v>
                </c:pt>
                <c:pt idx="26">
                  <c:v>22.057818993000001</c:v>
                </c:pt>
                <c:pt idx="27">
                  <c:v>22.058525691</c:v>
                </c:pt>
                <c:pt idx="28">
                  <c:v>22.060748038</c:v>
                </c:pt>
                <c:pt idx="29">
                  <c:v>22.064053462</c:v>
                </c:pt>
                <c:pt idx="30">
                  <c:v>22.069548177000001</c:v>
                </c:pt>
                <c:pt idx="31">
                  <c:v>22.077015741</c:v>
                </c:pt>
                <c:pt idx="32">
                  <c:v>22.087479808000001</c:v>
                </c:pt>
                <c:pt idx="33">
                  <c:v>22.099422222000001</c:v>
                </c:pt>
                <c:pt idx="34">
                  <c:v>22.114833669999999</c:v>
                </c:pt>
                <c:pt idx="35">
                  <c:v>22.130198870000001</c:v>
                </c:pt>
                <c:pt idx="36">
                  <c:v>22.14748509</c:v>
                </c:pt>
                <c:pt idx="37">
                  <c:v>22.168539540000001</c:v>
                </c:pt>
                <c:pt idx="38">
                  <c:v>22.192311060000002</c:v>
                </c:pt>
                <c:pt idx="39">
                  <c:v>22.22108862</c:v>
                </c:pt>
                <c:pt idx="40">
                  <c:v>22.254012960000001</c:v>
                </c:pt>
                <c:pt idx="41">
                  <c:v>22.291955779999999</c:v>
                </c:pt>
                <c:pt idx="42">
                  <c:v>22.3343186</c:v>
                </c:pt>
                <c:pt idx="43">
                  <c:v>22.381053170000001</c:v>
                </c:pt>
                <c:pt idx="44">
                  <c:v>22.429627490000001</c:v>
                </c:pt>
                <c:pt idx="45">
                  <c:v>22.478860229999999</c:v>
                </c:pt>
                <c:pt idx="46">
                  <c:v>22.52910662</c:v>
                </c:pt>
                <c:pt idx="47">
                  <c:v>22.577599889999998</c:v>
                </c:pt>
                <c:pt idx="48">
                  <c:v>22.623560179999998</c:v>
                </c:pt>
                <c:pt idx="49">
                  <c:v>22.662616010000001</c:v>
                </c:pt>
                <c:pt idx="50">
                  <c:v>22.696726900000002</c:v>
                </c:pt>
                <c:pt idx="51">
                  <c:v>22.722591420000001</c:v>
                </c:pt>
                <c:pt idx="52">
                  <c:v>22.745224669999999</c:v>
                </c:pt>
                <c:pt idx="53">
                  <c:v>22.766601470000001</c:v>
                </c:pt>
                <c:pt idx="54">
                  <c:v>22.78873849</c:v>
                </c:pt>
                <c:pt idx="55">
                  <c:v>22.811858870000002</c:v>
                </c:pt>
                <c:pt idx="56">
                  <c:v>22.834911250000001</c:v>
                </c:pt>
                <c:pt idx="57">
                  <c:v>22.857501769999999</c:v>
                </c:pt>
                <c:pt idx="58">
                  <c:v>22.8804397</c:v>
                </c:pt>
                <c:pt idx="59">
                  <c:v>22.90315755</c:v>
                </c:pt>
                <c:pt idx="60">
                  <c:v>22.927811179999999</c:v>
                </c:pt>
                <c:pt idx="61">
                  <c:v>22.95531605</c:v>
                </c:pt>
                <c:pt idx="62">
                  <c:v>22.981178790000001</c:v>
                </c:pt>
                <c:pt idx="63">
                  <c:v>23.0044182</c:v>
                </c:pt>
                <c:pt idx="64">
                  <c:v>23.025308500000001</c:v>
                </c:pt>
                <c:pt idx="65">
                  <c:v>23.0474529</c:v>
                </c:pt>
                <c:pt idx="66">
                  <c:v>23.070108900000001</c:v>
                </c:pt>
                <c:pt idx="67">
                  <c:v>23.096318700000001</c:v>
                </c:pt>
                <c:pt idx="68">
                  <c:v>23.1228102</c:v>
                </c:pt>
                <c:pt idx="69">
                  <c:v>23.147969199999999</c:v>
                </c:pt>
                <c:pt idx="70">
                  <c:v>23.172680100000001</c:v>
                </c:pt>
                <c:pt idx="71">
                  <c:v>23.196800100000001</c:v>
                </c:pt>
                <c:pt idx="72">
                  <c:v>23.2176616</c:v>
                </c:pt>
                <c:pt idx="73">
                  <c:v>23.236904599999999</c:v>
                </c:pt>
                <c:pt idx="74">
                  <c:v>23.2559051</c:v>
                </c:pt>
                <c:pt idx="75">
                  <c:v>23.270387800000002</c:v>
                </c:pt>
                <c:pt idx="76">
                  <c:v>23.285608100000001</c:v>
                </c:pt>
                <c:pt idx="77">
                  <c:v>23.300717500000001</c:v>
                </c:pt>
                <c:pt idx="78">
                  <c:v>23.313786799999999</c:v>
                </c:pt>
                <c:pt idx="79">
                  <c:v>23.329557000000001</c:v>
                </c:pt>
                <c:pt idx="80">
                  <c:v>23.344050500000002</c:v>
                </c:pt>
                <c:pt idx="81">
                  <c:v>23.356105400000001</c:v>
                </c:pt>
                <c:pt idx="82">
                  <c:v>23.367623200000001</c:v>
                </c:pt>
                <c:pt idx="83">
                  <c:v>23.374883400000002</c:v>
                </c:pt>
                <c:pt idx="84">
                  <c:v>23.379348199999999</c:v>
                </c:pt>
                <c:pt idx="85">
                  <c:v>23.3804506</c:v>
                </c:pt>
                <c:pt idx="86">
                  <c:v>23.3775792</c:v>
                </c:pt>
                <c:pt idx="87">
                  <c:v>23.371021200000001</c:v>
                </c:pt>
                <c:pt idx="88">
                  <c:v>23.361394000000001</c:v>
                </c:pt>
                <c:pt idx="89">
                  <c:v>23.346328799999998</c:v>
                </c:pt>
                <c:pt idx="90">
                  <c:v>23.329153300000002</c:v>
                </c:pt>
                <c:pt idx="91">
                  <c:v>23.309871000000001</c:v>
                </c:pt>
                <c:pt idx="92">
                  <c:v>23.289745100000001</c:v>
                </c:pt>
                <c:pt idx="93">
                  <c:v>23.269696100000001</c:v>
                </c:pt>
                <c:pt idx="94">
                  <c:v>23.251854099999999</c:v>
                </c:pt>
                <c:pt idx="95">
                  <c:v>23.233034499999999</c:v>
                </c:pt>
                <c:pt idx="96">
                  <c:v>23.2173184</c:v>
                </c:pt>
                <c:pt idx="97">
                  <c:v>23.202703499999998</c:v>
                </c:pt>
                <c:pt idx="98">
                  <c:v>23.190353399999999</c:v>
                </c:pt>
                <c:pt idx="99">
                  <c:v>23.179006000000001</c:v>
                </c:pt>
                <c:pt idx="100">
                  <c:v>23.169947199999999</c:v>
                </c:pt>
                <c:pt idx="101">
                  <c:v>23.161022899999999</c:v>
                </c:pt>
                <c:pt idx="102">
                  <c:v>23.1518719</c:v>
                </c:pt>
                <c:pt idx="103">
                  <c:v>23.142919200000001</c:v>
                </c:pt>
                <c:pt idx="104">
                  <c:v>23.134150599999998</c:v>
                </c:pt>
                <c:pt idx="105">
                  <c:v>23.125568000000001</c:v>
                </c:pt>
                <c:pt idx="106">
                  <c:v>23.1175365</c:v>
                </c:pt>
                <c:pt idx="107">
                  <c:v>23.111047500000002</c:v>
                </c:pt>
                <c:pt idx="108">
                  <c:v>23.1059582</c:v>
                </c:pt>
                <c:pt idx="109">
                  <c:v>23.101816100000001</c:v>
                </c:pt>
                <c:pt idx="110">
                  <c:v>23.098697399999999</c:v>
                </c:pt>
                <c:pt idx="111">
                  <c:v>23.096049399999998</c:v>
                </c:pt>
                <c:pt idx="112">
                  <c:v>23.0941352</c:v>
                </c:pt>
                <c:pt idx="113">
                  <c:v>23.093033599999998</c:v>
                </c:pt>
                <c:pt idx="114">
                  <c:v>23.092537199999999</c:v>
                </c:pt>
                <c:pt idx="115">
                  <c:v>23.092991000000001</c:v>
                </c:pt>
                <c:pt idx="116">
                  <c:v>23.093963899999999</c:v>
                </c:pt>
                <c:pt idx="117">
                  <c:v>23.095234699999999</c:v>
                </c:pt>
                <c:pt idx="118">
                  <c:v>23.097022899999999</c:v>
                </c:pt>
                <c:pt idx="119">
                  <c:v>23.098896100000001</c:v>
                </c:pt>
                <c:pt idx="120">
                  <c:v>23.100950600000001</c:v>
                </c:pt>
                <c:pt idx="121">
                  <c:v>23.102922400000001</c:v>
                </c:pt>
                <c:pt idx="122">
                  <c:v>23.1046719</c:v>
                </c:pt>
                <c:pt idx="123">
                  <c:v>23.1062197</c:v>
                </c:pt>
                <c:pt idx="124">
                  <c:v>23.107292099999999</c:v>
                </c:pt>
                <c:pt idx="125">
                  <c:v>23.107780200000001</c:v>
                </c:pt>
                <c:pt idx="126">
                  <c:v>23.107773900000002</c:v>
                </c:pt>
                <c:pt idx="127">
                  <c:v>23.106902000000002</c:v>
                </c:pt>
                <c:pt idx="128">
                  <c:v>23.1052927</c:v>
                </c:pt>
                <c:pt idx="129">
                  <c:v>23.102901899999999</c:v>
                </c:pt>
                <c:pt idx="130">
                  <c:v>23.099580199999998</c:v>
                </c:pt>
                <c:pt idx="131">
                  <c:v>23.0954984</c:v>
                </c:pt>
                <c:pt idx="132">
                  <c:v>23.092408500000001</c:v>
                </c:pt>
                <c:pt idx="133">
                  <c:v>23.079919400000001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6D39-894F-B29E-21196764258F}"/>
            </c:ext>
          </c:extLst>
        </c:ser>
        <c:ser>
          <c:idx val="163"/>
          <c:order val="46"/>
          <c:tx>
            <c:v>P40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redo_20220618!$DB$441:$DB$574</c:f>
              <c:numCache>
                <c:formatCode>General</c:formatCode>
                <c:ptCount val="134"/>
                <c:pt idx="0">
                  <c:v>23.003669114499999</c:v>
                </c:pt>
                <c:pt idx="1">
                  <c:v>23.004527863100002</c:v>
                </c:pt>
                <c:pt idx="2">
                  <c:v>23.0048409871</c:v>
                </c:pt>
                <c:pt idx="3">
                  <c:v>23.005999225499998</c:v>
                </c:pt>
                <c:pt idx="4">
                  <c:v>23.006227052700002</c:v>
                </c:pt>
                <c:pt idx="5">
                  <c:v>23.007180393700001</c:v>
                </c:pt>
                <c:pt idx="6">
                  <c:v>23.007426488699998</c:v>
                </c:pt>
                <c:pt idx="7">
                  <c:v>23.007997911</c:v>
                </c:pt>
                <c:pt idx="8">
                  <c:v>23.009766559599999</c:v>
                </c:pt>
                <c:pt idx="9">
                  <c:v>23.011968337999999</c:v>
                </c:pt>
                <c:pt idx="10">
                  <c:v>23.013105018000001</c:v>
                </c:pt>
                <c:pt idx="11">
                  <c:v>23.015313829</c:v>
                </c:pt>
                <c:pt idx="12">
                  <c:v>23.020637090000001</c:v>
                </c:pt>
                <c:pt idx="13">
                  <c:v>23.025696438000001</c:v>
                </c:pt>
                <c:pt idx="14">
                  <c:v>23.033973964000001</c:v>
                </c:pt>
                <c:pt idx="15">
                  <c:v>23.043413821000001</c:v>
                </c:pt>
                <c:pt idx="16">
                  <c:v>23.054663386000001</c:v>
                </c:pt>
                <c:pt idx="17">
                  <c:v>23.065844214999998</c:v>
                </c:pt>
                <c:pt idx="18">
                  <c:v>23.069246752000002</c:v>
                </c:pt>
                <c:pt idx="19">
                  <c:v>23.06699837</c:v>
                </c:pt>
                <c:pt idx="20">
                  <c:v>23.066570457000001</c:v>
                </c:pt>
                <c:pt idx="21">
                  <c:v>23.065830923</c:v>
                </c:pt>
                <c:pt idx="22">
                  <c:v>23.070663891999999</c:v>
                </c:pt>
                <c:pt idx="23">
                  <c:v>23.078112269999998</c:v>
                </c:pt>
                <c:pt idx="24">
                  <c:v>23.084052884999998</c:v>
                </c:pt>
                <c:pt idx="25">
                  <c:v>23.089359463000001</c:v>
                </c:pt>
                <c:pt idx="26">
                  <c:v>23.0894005</c:v>
                </c:pt>
                <c:pt idx="27">
                  <c:v>23.08987969</c:v>
                </c:pt>
                <c:pt idx="28">
                  <c:v>23.088684481000001</c:v>
                </c:pt>
                <c:pt idx="29">
                  <c:v>23.089877998999999</c:v>
                </c:pt>
                <c:pt idx="30">
                  <c:v>23.094015980999998</c:v>
                </c:pt>
                <c:pt idx="31">
                  <c:v>23.101629630000001</c:v>
                </c:pt>
                <c:pt idx="32">
                  <c:v>23.111649589999999</c:v>
                </c:pt>
                <c:pt idx="33">
                  <c:v>23.121809450000001</c:v>
                </c:pt>
                <c:pt idx="34">
                  <c:v>23.13657036</c:v>
                </c:pt>
                <c:pt idx="35">
                  <c:v>23.152181079999998</c:v>
                </c:pt>
                <c:pt idx="36">
                  <c:v>23.17285901</c:v>
                </c:pt>
                <c:pt idx="37">
                  <c:v>23.199633980000002</c:v>
                </c:pt>
                <c:pt idx="38">
                  <c:v>23.230803290000001</c:v>
                </c:pt>
                <c:pt idx="39">
                  <c:v>23.267010259999999</c:v>
                </c:pt>
                <c:pt idx="40">
                  <c:v>23.303515319999999</c:v>
                </c:pt>
                <c:pt idx="41">
                  <c:v>23.3427741</c:v>
                </c:pt>
                <c:pt idx="42">
                  <c:v>23.376137459999999</c:v>
                </c:pt>
                <c:pt idx="43">
                  <c:v>23.410451370000001</c:v>
                </c:pt>
                <c:pt idx="44">
                  <c:v>23.4413108</c:v>
                </c:pt>
                <c:pt idx="45">
                  <c:v>23.47320487</c:v>
                </c:pt>
                <c:pt idx="46">
                  <c:v>23.50304753</c:v>
                </c:pt>
                <c:pt idx="47">
                  <c:v>23.53050477</c:v>
                </c:pt>
                <c:pt idx="48">
                  <c:v>23.559258369999998</c:v>
                </c:pt>
                <c:pt idx="49">
                  <c:v>23.585085899999999</c:v>
                </c:pt>
                <c:pt idx="50">
                  <c:v>23.618105929999999</c:v>
                </c:pt>
                <c:pt idx="51">
                  <c:v>23.645709650000001</c:v>
                </c:pt>
                <c:pt idx="52">
                  <c:v>23.678972730000002</c:v>
                </c:pt>
                <c:pt idx="53">
                  <c:v>23.709674540000002</c:v>
                </c:pt>
                <c:pt idx="54">
                  <c:v>23.739923770000001</c:v>
                </c:pt>
                <c:pt idx="55">
                  <c:v>23.76610518</c:v>
                </c:pt>
                <c:pt idx="56">
                  <c:v>23.789812319999999</c:v>
                </c:pt>
                <c:pt idx="57">
                  <c:v>23.81249515</c:v>
                </c:pt>
                <c:pt idx="58">
                  <c:v>23.830533209999999</c:v>
                </c:pt>
                <c:pt idx="59">
                  <c:v>23.849975010000001</c:v>
                </c:pt>
                <c:pt idx="60">
                  <c:v>23.875472429999999</c:v>
                </c:pt>
                <c:pt idx="61">
                  <c:v>23.896909839999999</c:v>
                </c:pt>
                <c:pt idx="62">
                  <c:v>23.925567449999999</c:v>
                </c:pt>
                <c:pt idx="63">
                  <c:v>23.951016559999999</c:v>
                </c:pt>
                <c:pt idx="64">
                  <c:v>23.983695959999999</c:v>
                </c:pt>
                <c:pt idx="65">
                  <c:v>24.009654600000001</c:v>
                </c:pt>
                <c:pt idx="66">
                  <c:v>24.042590799999999</c:v>
                </c:pt>
                <c:pt idx="67">
                  <c:v>24.074871699999999</c:v>
                </c:pt>
                <c:pt idx="68">
                  <c:v>24.106219800000002</c:v>
                </c:pt>
                <c:pt idx="69">
                  <c:v>24.1461732</c:v>
                </c:pt>
                <c:pt idx="70">
                  <c:v>24.180114700000001</c:v>
                </c:pt>
                <c:pt idx="71">
                  <c:v>24.219238000000001</c:v>
                </c:pt>
                <c:pt idx="72">
                  <c:v>24.2511279</c:v>
                </c:pt>
                <c:pt idx="73">
                  <c:v>24.280592299999999</c:v>
                </c:pt>
                <c:pt idx="74">
                  <c:v>24.309579499999998</c:v>
                </c:pt>
                <c:pt idx="75">
                  <c:v>24.3345029</c:v>
                </c:pt>
                <c:pt idx="76">
                  <c:v>24.353850000000001</c:v>
                </c:pt>
                <c:pt idx="77">
                  <c:v>24.365794300000001</c:v>
                </c:pt>
                <c:pt idx="78">
                  <c:v>24.3690982</c:v>
                </c:pt>
                <c:pt idx="79">
                  <c:v>24.3757655</c:v>
                </c:pt>
                <c:pt idx="80">
                  <c:v>24.372564099999998</c:v>
                </c:pt>
                <c:pt idx="81">
                  <c:v>24.370648500000001</c:v>
                </c:pt>
                <c:pt idx="82">
                  <c:v>24.367640300000001</c:v>
                </c:pt>
                <c:pt idx="83">
                  <c:v>24.365901000000001</c:v>
                </c:pt>
                <c:pt idx="84">
                  <c:v>24.3660347</c:v>
                </c:pt>
                <c:pt idx="85">
                  <c:v>24.365115800000002</c:v>
                </c:pt>
                <c:pt idx="86">
                  <c:v>24.366630799999999</c:v>
                </c:pt>
                <c:pt idx="87">
                  <c:v>24.370343699999999</c:v>
                </c:pt>
                <c:pt idx="88">
                  <c:v>24.366419499999999</c:v>
                </c:pt>
                <c:pt idx="89">
                  <c:v>24.360560200000002</c:v>
                </c:pt>
                <c:pt idx="90">
                  <c:v>24.352028600000001</c:v>
                </c:pt>
                <c:pt idx="91">
                  <c:v>24.337691400000001</c:v>
                </c:pt>
                <c:pt idx="92">
                  <c:v>24.322063799999999</c:v>
                </c:pt>
                <c:pt idx="93">
                  <c:v>24.305489600000001</c:v>
                </c:pt>
                <c:pt idx="94">
                  <c:v>24.290241299999998</c:v>
                </c:pt>
                <c:pt idx="95">
                  <c:v>24.273535500000001</c:v>
                </c:pt>
                <c:pt idx="96">
                  <c:v>24.2527683</c:v>
                </c:pt>
                <c:pt idx="97">
                  <c:v>24.2334484</c:v>
                </c:pt>
                <c:pt idx="98">
                  <c:v>24.2167767</c:v>
                </c:pt>
                <c:pt idx="99">
                  <c:v>24.199093699999999</c:v>
                </c:pt>
                <c:pt idx="100">
                  <c:v>24.180606999999998</c:v>
                </c:pt>
                <c:pt idx="101">
                  <c:v>24.164119400000001</c:v>
                </c:pt>
                <c:pt idx="102">
                  <c:v>24.152057299999999</c:v>
                </c:pt>
                <c:pt idx="103">
                  <c:v>24.1374438</c:v>
                </c:pt>
                <c:pt idx="104">
                  <c:v>24.124936999999999</c:v>
                </c:pt>
                <c:pt idx="105">
                  <c:v>24.112677600000001</c:v>
                </c:pt>
                <c:pt idx="106">
                  <c:v>24.102255299999999</c:v>
                </c:pt>
                <c:pt idx="107">
                  <c:v>24.0937281</c:v>
                </c:pt>
                <c:pt idx="108">
                  <c:v>24.0847628</c:v>
                </c:pt>
                <c:pt idx="109">
                  <c:v>24.079747600000001</c:v>
                </c:pt>
                <c:pt idx="110">
                  <c:v>24.0751694</c:v>
                </c:pt>
                <c:pt idx="111">
                  <c:v>24.0726084</c:v>
                </c:pt>
                <c:pt idx="112">
                  <c:v>24.0691521</c:v>
                </c:pt>
                <c:pt idx="113">
                  <c:v>24.071559000000001</c:v>
                </c:pt>
                <c:pt idx="114">
                  <c:v>24.0740008</c:v>
                </c:pt>
                <c:pt idx="115">
                  <c:v>24.0722022</c:v>
                </c:pt>
                <c:pt idx="116">
                  <c:v>24.073608199999999</c:v>
                </c:pt>
                <c:pt idx="117">
                  <c:v>24.0777462</c:v>
                </c:pt>
                <c:pt idx="118">
                  <c:v>24.078910700000002</c:v>
                </c:pt>
                <c:pt idx="119">
                  <c:v>24.083874000000002</c:v>
                </c:pt>
                <c:pt idx="120">
                  <c:v>24.085768099999999</c:v>
                </c:pt>
                <c:pt idx="121">
                  <c:v>24.087555000000002</c:v>
                </c:pt>
                <c:pt idx="122">
                  <c:v>24.093832800000001</c:v>
                </c:pt>
                <c:pt idx="123">
                  <c:v>24.095730700000001</c:v>
                </c:pt>
                <c:pt idx="124">
                  <c:v>24.098435899999998</c:v>
                </c:pt>
                <c:pt idx="125">
                  <c:v>24.1009742</c:v>
                </c:pt>
                <c:pt idx="126">
                  <c:v>24.105479599999999</c:v>
                </c:pt>
                <c:pt idx="127">
                  <c:v>24.105396200000001</c:v>
                </c:pt>
                <c:pt idx="128">
                  <c:v>24.109012400000001</c:v>
                </c:pt>
                <c:pt idx="129">
                  <c:v>24.106966100000001</c:v>
                </c:pt>
                <c:pt idx="130">
                  <c:v>24.108289500000001</c:v>
                </c:pt>
                <c:pt idx="131">
                  <c:v>24.1086384</c:v>
                </c:pt>
                <c:pt idx="132">
                  <c:v>24.1069852</c:v>
                </c:pt>
                <c:pt idx="133">
                  <c:v>24.103224000000001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6D39-894F-B29E-21196764258F}"/>
            </c:ext>
          </c:extLst>
        </c:ser>
        <c:ser>
          <c:idx val="169"/>
          <c:order val="47"/>
          <c:tx>
            <c:v>P40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redo_20220618!$DC$441:$DC$574</c:f>
              <c:numCache>
                <c:formatCode>General</c:formatCode>
                <c:ptCount val="134"/>
                <c:pt idx="0">
                  <c:v>22.999909183806</c:v>
                </c:pt>
                <c:pt idx="1">
                  <c:v>23.000287134859999</c:v>
                </c:pt>
                <c:pt idx="2">
                  <c:v>23.00062488188</c:v>
                </c:pt>
                <c:pt idx="3">
                  <c:v>23.000900670699998</c:v>
                </c:pt>
                <c:pt idx="4">
                  <c:v>23.0016322679</c:v>
                </c:pt>
                <c:pt idx="5">
                  <c:v>23.002188235799998</c:v>
                </c:pt>
                <c:pt idx="6">
                  <c:v>23.002963082499999</c:v>
                </c:pt>
                <c:pt idx="7">
                  <c:v>23.0042230285</c:v>
                </c:pt>
                <c:pt idx="8">
                  <c:v>23.0057351715</c:v>
                </c:pt>
                <c:pt idx="9">
                  <c:v>23.007767983299999</c:v>
                </c:pt>
                <c:pt idx="10">
                  <c:v>23.011413147999999</c:v>
                </c:pt>
                <c:pt idx="11">
                  <c:v>23.016046446000001</c:v>
                </c:pt>
                <c:pt idx="12">
                  <c:v>23.022585168999999</c:v>
                </c:pt>
                <c:pt idx="13">
                  <c:v>23.030486048</c:v>
                </c:pt>
                <c:pt idx="14">
                  <c:v>23.039487501</c:v>
                </c:pt>
                <c:pt idx="15">
                  <c:v>23.047081866999999</c:v>
                </c:pt>
                <c:pt idx="16">
                  <c:v>23.050311543999999</c:v>
                </c:pt>
                <c:pt idx="17">
                  <c:v>23.050236377000001</c:v>
                </c:pt>
                <c:pt idx="18">
                  <c:v>23.049349144000001</c:v>
                </c:pt>
                <c:pt idx="19">
                  <c:v>23.049918270999999</c:v>
                </c:pt>
                <c:pt idx="20">
                  <c:v>23.053621865</c:v>
                </c:pt>
                <c:pt idx="21">
                  <c:v>23.057684644999998</c:v>
                </c:pt>
                <c:pt idx="22">
                  <c:v>23.061040131999999</c:v>
                </c:pt>
                <c:pt idx="23">
                  <c:v>23.06262787</c:v>
                </c:pt>
                <c:pt idx="24">
                  <c:v>23.061582207000001</c:v>
                </c:pt>
                <c:pt idx="25">
                  <c:v>23.060450014000001</c:v>
                </c:pt>
                <c:pt idx="26">
                  <c:v>23.059066262999998</c:v>
                </c:pt>
                <c:pt idx="27">
                  <c:v>23.059265006</c:v>
                </c:pt>
                <c:pt idx="28">
                  <c:v>23.061019185999999</c:v>
                </c:pt>
                <c:pt idx="29">
                  <c:v>23.063790603000001</c:v>
                </c:pt>
                <c:pt idx="30">
                  <c:v>23.06861121</c:v>
                </c:pt>
                <c:pt idx="31">
                  <c:v>23.075273244000002</c:v>
                </c:pt>
                <c:pt idx="32">
                  <c:v>23.084549295999999</c:v>
                </c:pt>
                <c:pt idx="33">
                  <c:v>23.094984657000001</c:v>
                </c:pt>
                <c:pt idx="34">
                  <c:v>23.108871109999999</c:v>
                </c:pt>
                <c:pt idx="35">
                  <c:v>23.122651380000001</c:v>
                </c:pt>
                <c:pt idx="36">
                  <c:v>23.13850103</c:v>
                </c:pt>
                <c:pt idx="37">
                  <c:v>23.157981450000001</c:v>
                </c:pt>
                <c:pt idx="38">
                  <c:v>23.179757219999999</c:v>
                </c:pt>
                <c:pt idx="39">
                  <c:v>23.206297360000001</c:v>
                </c:pt>
                <c:pt idx="40">
                  <c:v>23.23651182</c:v>
                </c:pt>
                <c:pt idx="41">
                  <c:v>23.271173439999998</c:v>
                </c:pt>
                <c:pt idx="42">
                  <c:v>23.310090939999998</c:v>
                </c:pt>
                <c:pt idx="43">
                  <c:v>23.35312012</c:v>
                </c:pt>
                <c:pt idx="44">
                  <c:v>23.397891600000001</c:v>
                </c:pt>
                <c:pt idx="45">
                  <c:v>23.443441620000002</c:v>
                </c:pt>
                <c:pt idx="46">
                  <c:v>23.489912239999999</c:v>
                </c:pt>
                <c:pt idx="47">
                  <c:v>23.534888429999999</c:v>
                </c:pt>
                <c:pt idx="48">
                  <c:v>23.577812420000001</c:v>
                </c:pt>
                <c:pt idx="49">
                  <c:v>23.61490212</c:v>
                </c:pt>
                <c:pt idx="50">
                  <c:v>23.64835879</c:v>
                </c:pt>
                <c:pt idx="51">
                  <c:v>23.674888200000002</c:v>
                </c:pt>
                <c:pt idx="52">
                  <c:v>23.699016950000001</c:v>
                </c:pt>
                <c:pt idx="53">
                  <c:v>23.722433349999999</c:v>
                </c:pt>
                <c:pt idx="54">
                  <c:v>23.74695676</c:v>
                </c:pt>
                <c:pt idx="55">
                  <c:v>23.772684219999999</c:v>
                </c:pt>
                <c:pt idx="56">
                  <c:v>23.797760060000002</c:v>
                </c:pt>
                <c:pt idx="57">
                  <c:v>23.821764640000001</c:v>
                </c:pt>
                <c:pt idx="58">
                  <c:v>23.84530908</c:v>
                </c:pt>
                <c:pt idx="59">
                  <c:v>23.868421300000001</c:v>
                </c:pt>
                <c:pt idx="60">
                  <c:v>23.893683629999998</c:v>
                </c:pt>
                <c:pt idx="61">
                  <c:v>23.921754719999999</c:v>
                </c:pt>
                <c:pt idx="62">
                  <c:v>23.94867378</c:v>
                </c:pt>
                <c:pt idx="63">
                  <c:v>23.973206959999999</c:v>
                </c:pt>
                <c:pt idx="64">
                  <c:v>23.99628332</c:v>
                </c:pt>
                <c:pt idx="65">
                  <c:v>24.020585700000002</c:v>
                </c:pt>
                <c:pt idx="66">
                  <c:v>24.045729000000001</c:v>
                </c:pt>
                <c:pt idx="67">
                  <c:v>24.074242099999999</c:v>
                </c:pt>
                <c:pt idx="68">
                  <c:v>24.102883200000001</c:v>
                </c:pt>
                <c:pt idx="69">
                  <c:v>24.130217399999999</c:v>
                </c:pt>
                <c:pt idx="70">
                  <c:v>24.157260099999998</c:v>
                </c:pt>
                <c:pt idx="71">
                  <c:v>24.1841425</c:v>
                </c:pt>
                <c:pt idx="72">
                  <c:v>24.208375199999999</c:v>
                </c:pt>
                <c:pt idx="73">
                  <c:v>24.231246500000001</c:v>
                </c:pt>
                <c:pt idx="74">
                  <c:v>24.253754799999999</c:v>
                </c:pt>
                <c:pt idx="75">
                  <c:v>24.2712383</c:v>
                </c:pt>
                <c:pt idx="76">
                  <c:v>24.288960599999999</c:v>
                </c:pt>
                <c:pt idx="77">
                  <c:v>24.3058707</c:v>
                </c:pt>
                <c:pt idx="78">
                  <c:v>24.320517899999999</c:v>
                </c:pt>
                <c:pt idx="79">
                  <c:v>24.337425199999998</c:v>
                </c:pt>
                <c:pt idx="80">
                  <c:v>24.352672200000001</c:v>
                </c:pt>
                <c:pt idx="81">
                  <c:v>24.364879200000001</c:v>
                </c:pt>
                <c:pt idx="82">
                  <c:v>24.376395299999999</c:v>
                </c:pt>
                <c:pt idx="83">
                  <c:v>24.3834497</c:v>
                </c:pt>
                <c:pt idx="84">
                  <c:v>24.387545100000001</c:v>
                </c:pt>
                <c:pt idx="85">
                  <c:v>24.388245699999999</c:v>
                </c:pt>
                <c:pt idx="86">
                  <c:v>24.385117099999999</c:v>
                </c:pt>
                <c:pt idx="87">
                  <c:v>24.378585900000001</c:v>
                </c:pt>
                <c:pt idx="88">
                  <c:v>24.369131299999999</c:v>
                </c:pt>
                <c:pt idx="89">
                  <c:v>24.354313600000001</c:v>
                </c:pt>
                <c:pt idx="90">
                  <c:v>24.337551900000001</c:v>
                </c:pt>
                <c:pt idx="91">
                  <c:v>24.318573900000001</c:v>
                </c:pt>
                <c:pt idx="92">
                  <c:v>24.298897499999999</c:v>
                </c:pt>
                <c:pt idx="93">
                  <c:v>24.279207899999999</c:v>
                </c:pt>
                <c:pt idx="94">
                  <c:v>24.261469200000001</c:v>
                </c:pt>
                <c:pt idx="95">
                  <c:v>24.242610599999999</c:v>
                </c:pt>
                <c:pt idx="96">
                  <c:v>24.226629299999999</c:v>
                </c:pt>
                <c:pt idx="97">
                  <c:v>24.211582</c:v>
                </c:pt>
                <c:pt idx="98">
                  <c:v>24.198453100000002</c:v>
                </c:pt>
                <c:pt idx="99">
                  <c:v>24.1868053</c:v>
                </c:pt>
                <c:pt idx="100">
                  <c:v>24.177168900000002</c:v>
                </c:pt>
                <c:pt idx="101">
                  <c:v>24.167875899999999</c:v>
                </c:pt>
                <c:pt idx="102">
                  <c:v>24.158320400000001</c:v>
                </c:pt>
                <c:pt idx="103">
                  <c:v>24.148939299999999</c:v>
                </c:pt>
                <c:pt idx="104">
                  <c:v>24.139832500000001</c:v>
                </c:pt>
                <c:pt idx="105">
                  <c:v>24.1309416</c:v>
                </c:pt>
                <c:pt idx="106">
                  <c:v>24.122632800000002</c:v>
                </c:pt>
                <c:pt idx="107">
                  <c:v>24.115789400000001</c:v>
                </c:pt>
                <c:pt idx="108">
                  <c:v>24.110318700000001</c:v>
                </c:pt>
                <c:pt idx="109">
                  <c:v>24.105849800000001</c:v>
                </c:pt>
                <c:pt idx="110">
                  <c:v>24.1024627</c:v>
                </c:pt>
                <c:pt idx="111">
                  <c:v>24.0996761</c:v>
                </c:pt>
                <c:pt idx="112">
                  <c:v>24.097730599999998</c:v>
                </c:pt>
                <c:pt idx="113">
                  <c:v>24.096697299999999</c:v>
                </c:pt>
                <c:pt idx="114">
                  <c:v>24.096404400000001</c:v>
                </c:pt>
                <c:pt idx="115">
                  <c:v>24.097120199999999</c:v>
                </c:pt>
                <c:pt idx="116">
                  <c:v>24.098443700000001</c:v>
                </c:pt>
                <c:pt idx="117">
                  <c:v>24.100172100000002</c:v>
                </c:pt>
                <c:pt idx="118">
                  <c:v>24.1024596</c:v>
                </c:pt>
                <c:pt idx="119">
                  <c:v>24.104923100000001</c:v>
                </c:pt>
                <c:pt idx="120">
                  <c:v>24.107625899999999</c:v>
                </c:pt>
                <c:pt idx="121">
                  <c:v>24.1103047</c:v>
                </c:pt>
                <c:pt idx="122">
                  <c:v>24.112835199999999</c:v>
                </c:pt>
                <c:pt idx="123">
                  <c:v>24.115186000000001</c:v>
                </c:pt>
                <c:pt idx="124">
                  <c:v>24.1170881</c:v>
                </c:pt>
                <c:pt idx="125">
                  <c:v>24.118417300000001</c:v>
                </c:pt>
                <c:pt idx="126">
                  <c:v>24.119250000000001</c:v>
                </c:pt>
                <c:pt idx="127">
                  <c:v>24.119243399999998</c:v>
                </c:pt>
                <c:pt idx="128">
                  <c:v>24.118471100000001</c:v>
                </c:pt>
                <c:pt idx="129">
                  <c:v>24.1168844</c:v>
                </c:pt>
                <c:pt idx="130">
                  <c:v>24.114318399999998</c:v>
                </c:pt>
                <c:pt idx="131">
                  <c:v>24.1109008</c:v>
                </c:pt>
                <c:pt idx="132">
                  <c:v>24.108201399999999</c:v>
                </c:pt>
                <c:pt idx="133">
                  <c:v>24.096727300000001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6D39-894F-B29E-21196764258F}"/>
            </c:ext>
          </c:extLst>
        </c:ser>
        <c:ser>
          <c:idx val="170"/>
          <c:order val="48"/>
          <c:tx>
            <c:v>P41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redo_20220618!$DD$441:$DD$574</c:f>
              <c:numCache>
                <c:formatCode>General</c:formatCode>
                <c:ptCount val="134"/>
                <c:pt idx="0">
                  <c:v>24.005502733699998</c:v>
                </c:pt>
                <c:pt idx="1">
                  <c:v>24.005007789499999</c:v>
                </c:pt>
                <c:pt idx="2">
                  <c:v>24.005830876600001</c:v>
                </c:pt>
                <c:pt idx="3">
                  <c:v>24.007210450999999</c:v>
                </c:pt>
                <c:pt idx="4">
                  <c:v>24.007047996800001</c:v>
                </c:pt>
                <c:pt idx="5">
                  <c:v>24.007595327600001</c:v>
                </c:pt>
                <c:pt idx="6">
                  <c:v>24.008508622099999</c:v>
                </c:pt>
                <c:pt idx="7">
                  <c:v>24.010445623999999</c:v>
                </c:pt>
                <c:pt idx="8">
                  <c:v>24.010971324</c:v>
                </c:pt>
                <c:pt idx="9">
                  <c:v>24.012400609</c:v>
                </c:pt>
                <c:pt idx="10">
                  <c:v>24.015217587999999</c:v>
                </c:pt>
                <c:pt idx="11">
                  <c:v>24.017034681999998</c:v>
                </c:pt>
                <c:pt idx="12">
                  <c:v>24.020086739</c:v>
                </c:pt>
                <c:pt idx="13">
                  <c:v>24.026254276</c:v>
                </c:pt>
                <c:pt idx="14">
                  <c:v>24.034906209999999</c:v>
                </c:pt>
                <c:pt idx="15">
                  <c:v>24.042064898</c:v>
                </c:pt>
                <c:pt idx="16">
                  <c:v>24.05220053</c:v>
                </c:pt>
                <c:pt idx="17">
                  <c:v>24.062481244000001</c:v>
                </c:pt>
                <c:pt idx="18">
                  <c:v>24.065890582000002</c:v>
                </c:pt>
                <c:pt idx="19">
                  <c:v>24.067671137000001</c:v>
                </c:pt>
                <c:pt idx="20">
                  <c:v>24.066661518</c:v>
                </c:pt>
                <c:pt idx="21">
                  <c:v>24.065025088999999</c:v>
                </c:pt>
                <c:pt idx="22">
                  <c:v>24.069821998999998</c:v>
                </c:pt>
                <c:pt idx="23">
                  <c:v>24.075180388</c:v>
                </c:pt>
                <c:pt idx="24">
                  <c:v>24.080479126</c:v>
                </c:pt>
                <c:pt idx="25">
                  <c:v>24.086260092</c:v>
                </c:pt>
                <c:pt idx="26">
                  <c:v>24.086248654999999</c:v>
                </c:pt>
                <c:pt idx="27">
                  <c:v>24.087821340000001</c:v>
                </c:pt>
                <c:pt idx="28">
                  <c:v>24.086069717000001</c:v>
                </c:pt>
                <c:pt idx="29">
                  <c:v>24.087032623999999</c:v>
                </c:pt>
                <c:pt idx="30">
                  <c:v>24.091014436999998</c:v>
                </c:pt>
                <c:pt idx="31">
                  <c:v>24.097556079</c:v>
                </c:pt>
                <c:pt idx="32">
                  <c:v>24.105973339999998</c:v>
                </c:pt>
                <c:pt idx="33">
                  <c:v>24.117728159999999</c:v>
                </c:pt>
                <c:pt idx="34">
                  <c:v>24.129596769999999</c:v>
                </c:pt>
                <c:pt idx="35">
                  <c:v>24.146511740000001</c:v>
                </c:pt>
                <c:pt idx="36">
                  <c:v>24.165548569999999</c:v>
                </c:pt>
                <c:pt idx="37">
                  <c:v>24.190334679999999</c:v>
                </c:pt>
                <c:pt idx="38">
                  <c:v>24.218889529999998</c:v>
                </c:pt>
                <c:pt idx="39">
                  <c:v>24.25710613</c:v>
                </c:pt>
                <c:pt idx="40">
                  <c:v>24.291434219999999</c:v>
                </c:pt>
                <c:pt idx="41">
                  <c:v>24.331893740000002</c:v>
                </c:pt>
                <c:pt idx="42">
                  <c:v>24.366238710000001</c:v>
                </c:pt>
                <c:pt idx="43">
                  <c:v>24.40515173</c:v>
                </c:pt>
                <c:pt idx="44">
                  <c:v>24.442545160000002</c:v>
                </c:pt>
                <c:pt idx="45">
                  <c:v>24.477138320000002</c:v>
                </c:pt>
                <c:pt idx="46">
                  <c:v>24.51347312</c:v>
                </c:pt>
                <c:pt idx="47">
                  <c:v>24.54501969</c:v>
                </c:pt>
                <c:pt idx="48">
                  <c:v>24.579762160000001</c:v>
                </c:pt>
                <c:pt idx="49">
                  <c:v>24.61031354</c:v>
                </c:pt>
                <c:pt idx="50">
                  <c:v>24.642274789999998</c:v>
                </c:pt>
                <c:pt idx="51">
                  <c:v>24.671275609999999</c:v>
                </c:pt>
                <c:pt idx="52">
                  <c:v>24.701975520000001</c:v>
                </c:pt>
                <c:pt idx="53">
                  <c:v>24.73426134</c:v>
                </c:pt>
                <c:pt idx="54">
                  <c:v>24.761593170000001</c:v>
                </c:pt>
                <c:pt idx="55">
                  <c:v>24.793801779999999</c:v>
                </c:pt>
                <c:pt idx="56">
                  <c:v>24.814772099999999</c:v>
                </c:pt>
                <c:pt idx="57">
                  <c:v>24.843144890000001</c:v>
                </c:pt>
                <c:pt idx="58">
                  <c:v>24.866310469999998</c:v>
                </c:pt>
                <c:pt idx="59">
                  <c:v>24.892364959999998</c:v>
                </c:pt>
                <c:pt idx="60">
                  <c:v>24.92297778</c:v>
                </c:pt>
                <c:pt idx="61">
                  <c:v>24.94819549</c:v>
                </c:pt>
                <c:pt idx="62">
                  <c:v>24.981579719999999</c:v>
                </c:pt>
                <c:pt idx="63">
                  <c:v>25.007659400000001</c:v>
                </c:pt>
                <c:pt idx="64">
                  <c:v>25.038825200000002</c:v>
                </c:pt>
                <c:pt idx="65">
                  <c:v>25.069483099999999</c:v>
                </c:pt>
                <c:pt idx="66">
                  <c:v>25.098360800000002</c:v>
                </c:pt>
                <c:pt idx="67">
                  <c:v>25.129922199999999</c:v>
                </c:pt>
                <c:pt idx="68">
                  <c:v>25.163771400000002</c:v>
                </c:pt>
                <c:pt idx="69">
                  <c:v>25.192879399999999</c:v>
                </c:pt>
                <c:pt idx="70">
                  <c:v>25.224903099999999</c:v>
                </c:pt>
                <c:pt idx="71">
                  <c:v>25.253306500000001</c:v>
                </c:pt>
                <c:pt idx="72">
                  <c:v>25.2803018</c:v>
                </c:pt>
                <c:pt idx="73">
                  <c:v>25.304461400000001</c:v>
                </c:pt>
                <c:pt idx="74">
                  <c:v>25.3316406</c:v>
                </c:pt>
                <c:pt idx="75">
                  <c:v>25.352141500000002</c:v>
                </c:pt>
                <c:pt idx="76">
                  <c:v>25.3643751</c:v>
                </c:pt>
                <c:pt idx="77">
                  <c:v>25.382984499999999</c:v>
                </c:pt>
                <c:pt idx="78">
                  <c:v>25.389071099999999</c:v>
                </c:pt>
                <c:pt idx="79">
                  <c:v>25.397784999999999</c:v>
                </c:pt>
                <c:pt idx="80">
                  <c:v>25.3957306</c:v>
                </c:pt>
                <c:pt idx="81">
                  <c:v>25.3930224</c:v>
                </c:pt>
                <c:pt idx="82">
                  <c:v>25.3919307</c:v>
                </c:pt>
                <c:pt idx="83">
                  <c:v>25.383806499999999</c:v>
                </c:pt>
                <c:pt idx="84">
                  <c:v>25.386476399999999</c:v>
                </c:pt>
                <c:pt idx="85">
                  <c:v>25.381163300000001</c:v>
                </c:pt>
                <c:pt idx="86">
                  <c:v>25.375101799999999</c:v>
                </c:pt>
                <c:pt idx="87">
                  <c:v>25.369543799999999</c:v>
                </c:pt>
                <c:pt idx="88">
                  <c:v>25.361400700000001</c:v>
                </c:pt>
                <c:pt idx="89">
                  <c:v>25.3479885</c:v>
                </c:pt>
                <c:pt idx="90">
                  <c:v>25.339478499999998</c:v>
                </c:pt>
                <c:pt idx="91">
                  <c:v>25.319514399999999</c:v>
                </c:pt>
                <c:pt idx="92">
                  <c:v>25.304572</c:v>
                </c:pt>
                <c:pt idx="93">
                  <c:v>25.288523399999999</c:v>
                </c:pt>
                <c:pt idx="94">
                  <c:v>25.272327300000001</c:v>
                </c:pt>
                <c:pt idx="95">
                  <c:v>25.253966399999999</c:v>
                </c:pt>
                <c:pt idx="96">
                  <c:v>25.2389948</c:v>
                </c:pt>
                <c:pt idx="97">
                  <c:v>25.2202631</c:v>
                </c:pt>
                <c:pt idx="98">
                  <c:v>25.205191200000002</c:v>
                </c:pt>
                <c:pt idx="99">
                  <c:v>25.188715999999999</c:v>
                </c:pt>
                <c:pt idx="100">
                  <c:v>25.177311100000001</c:v>
                </c:pt>
                <c:pt idx="101">
                  <c:v>25.1634271</c:v>
                </c:pt>
                <c:pt idx="102">
                  <c:v>25.149268299999999</c:v>
                </c:pt>
                <c:pt idx="103">
                  <c:v>25.137343699999999</c:v>
                </c:pt>
                <c:pt idx="104">
                  <c:v>25.127546899999999</c:v>
                </c:pt>
                <c:pt idx="105">
                  <c:v>25.116320399999999</c:v>
                </c:pt>
                <c:pt idx="106">
                  <c:v>25.106853900000001</c:v>
                </c:pt>
                <c:pt idx="107">
                  <c:v>25.0952783</c:v>
                </c:pt>
                <c:pt idx="108">
                  <c:v>25.088159699999999</c:v>
                </c:pt>
                <c:pt idx="109">
                  <c:v>25.080095499999999</c:v>
                </c:pt>
                <c:pt idx="110">
                  <c:v>25.0790787</c:v>
                </c:pt>
                <c:pt idx="111">
                  <c:v>25.0782463</c:v>
                </c:pt>
                <c:pt idx="112">
                  <c:v>25.072194400000001</c:v>
                </c:pt>
                <c:pt idx="113">
                  <c:v>25.073373</c:v>
                </c:pt>
                <c:pt idx="114">
                  <c:v>25.076372899999999</c:v>
                </c:pt>
                <c:pt idx="115">
                  <c:v>25.078766399999999</c:v>
                </c:pt>
                <c:pt idx="116">
                  <c:v>25.079294699999998</c:v>
                </c:pt>
                <c:pt idx="117">
                  <c:v>25.082138400000002</c:v>
                </c:pt>
                <c:pt idx="118">
                  <c:v>25.0835838</c:v>
                </c:pt>
                <c:pt idx="119">
                  <c:v>25.0882741</c:v>
                </c:pt>
                <c:pt idx="120">
                  <c:v>25.086511300000002</c:v>
                </c:pt>
                <c:pt idx="121">
                  <c:v>25.092631799999999</c:v>
                </c:pt>
                <c:pt idx="122">
                  <c:v>25.092973399999998</c:v>
                </c:pt>
                <c:pt idx="123">
                  <c:v>25.0991587</c:v>
                </c:pt>
                <c:pt idx="124">
                  <c:v>25.097224799999999</c:v>
                </c:pt>
                <c:pt idx="125">
                  <c:v>25.101248300000002</c:v>
                </c:pt>
                <c:pt idx="126">
                  <c:v>25.1016659</c:v>
                </c:pt>
                <c:pt idx="127">
                  <c:v>25.104686399999999</c:v>
                </c:pt>
                <c:pt idx="128">
                  <c:v>25.106268700000001</c:v>
                </c:pt>
                <c:pt idx="129">
                  <c:v>25.103902099999999</c:v>
                </c:pt>
                <c:pt idx="130">
                  <c:v>25.101641000000001</c:v>
                </c:pt>
                <c:pt idx="131">
                  <c:v>25.101883600000001</c:v>
                </c:pt>
                <c:pt idx="132">
                  <c:v>25.100768200000001</c:v>
                </c:pt>
                <c:pt idx="133">
                  <c:v>25.091778699999999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6D39-894F-B29E-21196764258F}"/>
            </c:ext>
          </c:extLst>
        </c:ser>
        <c:ser>
          <c:idx val="176"/>
          <c:order val="49"/>
          <c:tx>
            <c:v>P41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redo_20220618!$DE$441:$DE$574</c:f>
              <c:numCache>
                <c:formatCode>General</c:formatCode>
                <c:ptCount val="134"/>
                <c:pt idx="0">
                  <c:v>24.000821241690002</c:v>
                </c:pt>
                <c:pt idx="1">
                  <c:v>24.001287618999999</c:v>
                </c:pt>
                <c:pt idx="2">
                  <c:v>24.0016397453</c:v>
                </c:pt>
                <c:pt idx="3">
                  <c:v>24.001914088700001</c:v>
                </c:pt>
                <c:pt idx="4">
                  <c:v>24.0028006854</c:v>
                </c:pt>
                <c:pt idx="5">
                  <c:v>24.003270992099999</c:v>
                </c:pt>
                <c:pt idx="6">
                  <c:v>24.003895569200001</c:v>
                </c:pt>
                <c:pt idx="7">
                  <c:v>24.005115630900001</c:v>
                </c:pt>
                <c:pt idx="8">
                  <c:v>24.006535383300001</c:v>
                </c:pt>
                <c:pt idx="9">
                  <c:v>24.008163378500001</c:v>
                </c:pt>
                <c:pt idx="10">
                  <c:v>24.011610774000001</c:v>
                </c:pt>
                <c:pt idx="11">
                  <c:v>24.0156785</c:v>
                </c:pt>
                <c:pt idx="12">
                  <c:v>24.021659798999998</c:v>
                </c:pt>
                <c:pt idx="13">
                  <c:v>24.028322502000002</c:v>
                </c:pt>
                <c:pt idx="14">
                  <c:v>24.036042871999999</c:v>
                </c:pt>
                <c:pt idx="15">
                  <c:v>24.042514822000001</c:v>
                </c:pt>
                <c:pt idx="16">
                  <c:v>24.046190971000001</c:v>
                </c:pt>
                <c:pt idx="17">
                  <c:v>24.047962851000001</c:v>
                </c:pt>
                <c:pt idx="18">
                  <c:v>24.048645187000002</c:v>
                </c:pt>
                <c:pt idx="19">
                  <c:v>24.0498151</c:v>
                </c:pt>
                <c:pt idx="20">
                  <c:v>24.053160194</c:v>
                </c:pt>
                <c:pt idx="21">
                  <c:v>24.056984305</c:v>
                </c:pt>
                <c:pt idx="22">
                  <c:v>24.060768252999999</c:v>
                </c:pt>
                <c:pt idx="23">
                  <c:v>24.063401152000001</c:v>
                </c:pt>
                <c:pt idx="24">
                  <c:v>24.064225472</c:v>
                </c:pt>
                <c:pt idx="25">
                  <c:v>24.065207893</c:v>
                </c:pt>
                <c:pt idx="26">
                  <c:v>24.065603749000001</c:v>
                </c:pt>
                <c:pt idx="27">
                  <c:v>24.066960537</c:v>
                </c:pt>
                <c:pt idx="28">
                  <c:v>24.069189170000001</c:v>
                </c:pt>
                <c:pt idx="29">
                  <c:v>24.071890206999999</c:v>
                </c:pt>
                <c:pt idx="30">
                  <c:v>24.075841710999999</c:v>
                </c:pt>
                <c:pt idx="31">
                  <c:v>24.081458766000001</c:v>
                </c:pt>
                <c:pt idx="32">
                  <c:v>24.089483693999998</c:v>
                </c:pt>
                <c:pt idx="33">
                  <c:v>24.098160268000001</c:v>
                </c:pt>
                <c:pt idx="34">
                  <c:v>24.110368640000001</c:v>
                </c:pt>
                <c:pt idx="35">
                  <c:v>24.12244544</c:v>
                </c:pt>
                <c:pt idx="36">
                  <c:v>24.136972310000001</c:v>
                </c:pt>
                <c:pt idx="37">
                  <c:v>24.15470066</c:v>
                </c:pt>
                <c:pt idx="38">
                  <c:v>24.17519433</c:v>
                </c:pt>
                <c:pt idx="39">
                  <c:v>24.201986829999999</c:v>
                </c:pt>
                <c:pt idx="40">
                  <c:v>24.23306736</c:v>
                </c:pt>
                <c:pt idx="41">
                  <c:v>24.27053635</c:v>
                </c:pt>
                <c:pt idx="42">
                  <c:v>24.311947539999998</c:v>
                </c:pt>
                <c:pt idx="43">
                  <c:v>24.357540060000002</c:v>
                </c:pt>
                <c:pt idx="44">
                  <c:v>24.402726690000001</c:v>
                </c:pt>
                <c:pt idx="45">
                  <c:v>24.447070910000001</c:v>
                </c:pt>
                <c:pt idx="46">
                  <c:v>24.491580330000001</c:v>
                </c:pt>
                <c:pt idx="47">
                  <c:v>24.535139189999999</c:v>
                </c:pt>
                <c:pt idx="48">
                  <c:v>24.57982788</c:v>
                </c:pt>
                <c:pt idx="49">
                  <c:v>24.620973759999998</c:v>
                </c:pt>
                <c:pt idx="50">
                  <c:v>24.661432640000001</c:v>
                </c:pt>
                <c:pt idx="51">
                  <c:v>24.695159799999999</c:v>
                </c:pt>
                <c:pt idx="52">
                  <c:v>24.726345779999999</c:v>
                </c:pt>
                <c:pt idx="53">
                  <c:v>24.75560604</c:v>
                </c:pt>
                <c:pt idx="54">
                  <c:v>24.784634010000001</c:v>
                </c:pt>
                <c:pt idx="55">
                  <c:v>24.81390966</c:v>
                </c:pt>
                <c:pt idx="56">
                  <c:v>24.840476410000001</c:v>
                </c:pt>
                <c:pt idx="57">
                  <c:v>24.865893740000001</c:v>
                </c:pt>
                <c:pt idx="58">
                  <c:v>24.88948379</c:v>
                </c:pt>
                <c:pt idx="59">
                  <c:v>24.912911569999999</c:v>
                </c:pt>
                <c:pt idx="60">
                  <c:v>24.938472220000001</c:v>
                </c:pt>
                <c:pt idx="61">
                  <c:v>24.96504333</c:v>
                </c:pt>
                <c:pt idx="62">
                  <c:v>24.992732369999999</c:v>
                </c:pt>
                <c:pt idx="63">
                  <c:v>25.0184611</c:v>
                </c:pt>
                <c:pt idx="64">
                  <c:v>25.044233299999998</c:v>
                </c:pt>
                <c:pt idx="65">
                  <c:v>25.069600000000001</c:v>
                </c:pt>
                <c:pt idx="66">
                  <c:v>25.095825600000001</c:v>
                </c:pt>
                <c:pt idx="67">
                  <c:v>25.1217717</c:v>
                </c:pt>
                <c:pt idx="68">
                  <c:v>25.147481899999999</c:v>
                </c:pt>
                <c:pt idx="69">
                  <c:v>25.171348899999998</c:v>
                </c:pt>
                <c:pt idx="70">
                  <c:v>25.195309600000002</c:v>
                </c:pt>
                <c:pt idx="71">
                  <c:v>25.219068499999999</c:v>
                </c:pt>
                <c:pt idx="72">
                  <c:v>25.241761100000002</c:v>
                </c:pt>
                <c:pt idx="73">
                  <c:v>25.264032400000001</c:v>
                </c:pt>
                <c:pt idx="74">
                  <c:v>25.285737999999998</c:v>
                </c:pt>
                <c:pt idx="75">
                  <c:v>25.304241999999999</c:v>
                </c:pt>
                <c:pt idx="76">
                  <c:v>25.322883300000001</c:v>
                </c:pt>
                <c:pt idx="77">
                  <c:v>25.339602500000002</c:v>
                </c:pt>
                <c:pt idx="78">
                  <c:v>25.355535499999998</c:v>
                </c:pt>
                <c:pt idx="79">
                  <c:v>25.370124499999999</c:v>
                </c:pt>
                <c:pt idx="80">
                  <c:v>25.380600300000001</c:v>
                </c:pt>
                <c:pt idx="81">
                  <c:v>25.385753900000001</c:v>
                </c:pt>
                <c:pt idx="82">
                  <c:v>25.386954599999999</c:v>
                </c:pt>
                <c:pt idx="83">
                  <c:v>25.382794499999999</c:v>
                </c:pt>
                <c:pt idx="84">
                  <c:v>25.3734927</c:v>
                </c:pt>
                <c:pt idx="85">
                  <c:v>25.3615824</c:v>
                </c:pt>
                <c:pt idx="86">
                  <c:v>25.347474099999999</c:v>
                </c:pt>
                <c:pt idx="87">
                  <c:v>25.3333327</c:v>
                </c:pt>
                <c:pt idx="88">
                  <c:v>25.3198492</c:v>
                </c:pt>
                <c:pt idx="89">
                  <c:v>25.3052101</c:v>
                </c:pt>
                <c:pt idx="90">
                  <c:v>25.292314000000001</c:v>
                </c:pt>
                <c:pt idx="91">
                  <c:v>25.280162099999998</c:v>
                </c:pt>
                <c:pt idx="92">
                  <c:v>25.269780699999998</c:v>
                </c:pt>
                <c:pt idx="93">
                  <c:v>25.259709399999998</c:v>
                </c:pt>
                <c:pt idx="94">
                  <c:v>25.250124100000001</c:v>
                </c:pt>
                <c:pt idx="95">
                  <c:v>25.239599900000002</c:v>
                </c:pt>
                <c:pt idx="96">
                  <c:v>25.229958100000001</c:v>
                </c:pt>
                <c:pt idx="97">
                  <c:v>25.220334600000001</c:v>
                </c:pt>
                <c:pt idx="98">
                  <c:v>25.2098859</c:v>
                </c:pt>
                <c:pt idx="99">
                  <c:v>25.201314400000001</c:v>
                </c:pt>
                <c:pt idx="100">
                  <c:v>25.192445899999999</c:v>
                </c:pt>
                <c:pt idx="101">
                  <c:v>25.182422899999999</c:v>
                </c:pt>
                <c:pt idx="102">
                  <c:v>25.1726727</c:v>
                </c:pt>
                <c:pt idx="103">
                  <c:v>25.1626735</c:v>
                </c:pt>
                <c:pt idx="104">
                  <c:v>25.152505900000001</c:v>
                </c:pt>
                <c:pt idx="105">
                  <c:v>25.143129299999998</c:v>
                </c:pt>
                <c:pt idx="106">
                  <c:v>25.134348500000002</c:v>
                </c:pt>
                <c:pt idx="107">
                  <c:v>25.126901499999999</c:v>
                </c:pt>
                <c:pt idx="108">
                  <c:v>25.120558500000001</c:v>
                </c:pt>
                <c:pt idx="109">
                  <c:v>25.114945200000001</c:v>
                </c:pt>
                <c:pt idx="110">
                  <c:v>25.110565000000001</c:v>
                </c:pt>
                <c:pt idx="111">
                  <c:v>25.1065632</c:v>
                </c:pt>
                <c:pt idx="112">
                  <c:v>25.103434499999999</c:v>
                </c:pt>
                <c:pt idx="113">
                  <c:v>25.1009852</c:v>
                </c:pt>
                <c:pt idx="114">
                  <c:v>25.098981200000001</c:v>
                </c:pt>
                <c:pt idx="115">
                  <c:v>25.097844899999998</c:v>
                </c:pt>
                <c:pt idx="116">
                  <c:v>25.097209800000002</c:v>
                </c:pt>
                <c:pt idx="117">
                  <c:v>25.096945300000002</c:v>
                </c:pt>
                <c:pt idx="118">
                  <c:v>25.097383999999998</c:v>
                </c:pt>
                <c:pt idx="119">
                  <c:v>25.098265099999999</c:v>
                </c:pt>
                <c:pt idx="120">
                  <c:v>25.099797299999999</c:v>
                </c:pt>
                <c:pt idx="121">
                  <c:v>25.1016914</c:v>
                </c:pt>
                <c:pt idx="122">
                  <c:v>25.103978399999999</c:v>
                </c:pt>
                <c:pt idx="123">
                  <c:v>25.106414099999999</c:v>
                </c:pt>
                <c:pt idx="124">
                  <c:v>25.108690899999999</c:v>
                </c:pt>
                <c:pt idx="125">
                  <c:v>25.110644600000001</c:v>
                </c:pt>
                <c:pt idx="126">
                  <c:v>25.112320799999999</c:v>
                </c:pt>
                <c:pt idx="127">
                  <c:v>25.113190899999999</c:v>
                </c:pt>
                <c:pt idx="128">
                  <c:v>25.113365900000002</c:v>
                </c:pt>
                <c:pt idx="129">
                  <c:v>25.112686700000001</c:v>
                </c:pt>
                <c:pt idx="130">
                  <c:v>25.110885499999998</c:v>
                </c:pt>
                <c:pt idx="131">
                  <c:v>25.108177699999999</c:v>
                </c:pt>
                <c:pt idx="132">
                  <c:v>25.1059628</c:v>
                </c:pt>
                <c:pt idx="133">
                  <c:v>25.095544799999999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6D39-894F-B29E-21196764258F}"/>
            </c:ext>
          </c:extLst>
        </c:ser>
        <c:ser>
          <c:idx val="177"/>
          <c:order val="50"/>
          <c:tx>
            <c:v>P43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redo_20220618!$DF$441:$DF$574</c:f>
              <c:numCache>
                <c:formatCode>General</c:formatCode>
                <c:ptCount val="134"/>
                <c:pt idx="0">
                  <c:v>25.004498214400002</c:v>
                </c:pt>
                <c:pt idx="1">
                  <c:v>25.006054153800001</c:v>
                </c:pt>
                <c:pt idx="2">
                  <c:v>25.006278637200001</c:v>
                </c:pt>
                <c:pt idx="3">
                  <c:v>25.005481418999999</c:v>
                </c:pt>
                <c:pt idx="4">
                  <c:v>25.007344310299999</c:v>
                </c:pt>
                <c:pt idx="5">
                  <c:v>25.007372293100001</c:v>
                </c:pt>
                <c:pt idx="6">
                  <c:v>25.0092573196</c:v>
                </c:pt>
                <c:pt idx="7">
                  <c:v>25.008697075200001</c:v>
                </c:pt>
                <c:pt idx="8">
                  <c:v>25.010669518</c:v>
                </c:pt>
                <c:pt idx="9">
                  <c:v>25.012692960999999</c:v>
                </c:pt>
                <c:pt idx="10">
                  <c:v>25.014893492999999</c:v>
                </c:pt>
                <c:pt idx="11">
                  <c:v>25.018069571000002</c:v>
                </c:pt>
                <c:pt idx="12">
                  <c:v>25.023335992</c:v>
                </c:pt>
                <c:pt idx="13">
                  <c:v>25.030106871000001</c:v>
                </c:pt>
                <c:pt idx="14">
                  <c:v>25.035685659999999</c:v>
                </c:pt>
                <c:pt idx="15">
                  <c:v>25.045180783999999</c:v>
                </c:pt>
                <c:pt idx="16">
                  <c:v>25.054386006000001</c:v>
                </c:pt>
                <c:pt idx="17">
                  <c:v>25.063053072999999</c:v>
                </c:pt>
                <c:pt idx="18">
                  <c:v>25.064796424000001</c:v>
                </c:pt>
                <c:pt idx="19">
                  <c:v>25.064164502000001</c:v>
                </c:pt>
                <c:pt idx="20">
                  <c:v>25.061562647999999</c:v>
                </c:pt>
                <c:pt idx="21">
                  <c:v>25.064679504000001</c:v>
                </c:pt>
                <c:pt idx="22">
                  <c:v>25.070919649</c:v>
                </c:pt>
                <c:pt idx="23">
                  <c:v>25.078208387</c:v>
                </c:pt>
                <c:pt idx="24">
                  <c:v>25.082106945</c:v>
                </c:pt>
                <c:pt idx="25">
                  <c:v>25.085971753999999</c:v>
                </c:pt>
                <c:pt idx="26">
                  <c:v>25.086875252999999</c:v>
                </c:pt>
                <c:pt idx="27">
                  <c:v>25.086351739000001</c:v>
                </c:pt>
                <c:pt idx="28">
                  <c:v>25.087771583999999</c:v>
                </c:pt>
                <c:pt idx="29">
                  <c:v>25.087931501</c:v>
                </c:pt>
                <c:pt idx="30">
                  <c:v>25.091647943000002</c:v>
                </c:pt>
                <c:pt idx="31">
                  <c:v>25.099394185000001</c:v>
                </c:pt>
                <c:pt idx="32">
                  <c:v>25.108098980000001</c:v>
                </c:pt>
                <c:pt idx="33">
                  <c:v>25.118932659999999</c:v>
                </c:pt>
                <c:pt idx="34">
                  <c:v>25.133322939999999</c:v>
                </c:pt>
                <c:pt idx="35">
                  <c:v>25.1517506</c:v>
                </c:pt>
                <c:pt idx="36">
                  <c:v>25.173545690000001</c:v>
                </c:pt>
                <c:pt idx="37">
                  <c:v>25.197630180000001</c:v>
                </c:pt>
                <c:pt idx="38">
                  <c:v>25.228084819999999</c:v>
                </c:pt>
                <c:pt idx="39">
                  <c:v>25.260966140000001</c:v>
                </c:pt>
                <c:pt idx="40">
                  <c:v>25.296244770000001</c:v>
                </c:pt>
                <c:pt idx="41">
                  <c:v>25.33288052</c:v>
                </c:pt>
                <c:pt idx="42">
                  <c:v>25.368550280000001</c:v>
                </c:pt>
                <c:pt idx="43">
                  <c:v>25.408277649999999</c:v>
                </c:pt>
                <c:pt idx="44">
                  <c:v>25.44562221</c:v>
                </c:pt>
                <c:pt idx="45">
                  <c:v>25.4842105</c:v>
                </c:pt>
                <c:pt idx="46">
                  <c:v>25.522461320000001</c:v>
                </c:pt>
                <c:pt idx="47">
                  <c:v>25.55506797</c:v>
                </c:pt>
                <c:pt idx="48">
                  <c:v>25.591275750000001</c:v>
                </c:pt>
                <c:pt idx="49">
                  <c:v>25.62130526</c:v>
                </c:pt>
                <c:pt idx="50">
                  <c:v>25.652651540000001</c:v>
                </c:pt>
                <c:pt idx="51">
                  <c:v>25.680803520000001</c:v>
                </c:pt>
                <c:pt idx="52">
                  <c:v>25.713405779999999</c:v>
                </c:pt>
                <c:pt idx="53">
                  <c:v>25.740431520000001</c:v>
                </c:pt>
                <c:pt idx="54">
                  <c:v>25.768655649999999</c:v>
                </c:pt>
                <c:pt idx="55">
                  <c:v>25.79681755</c:v>
                </c:pt>
                <c:pt idx="56">
                  <c:v>25.818823309999999</c:v>
                </c:pt>
                <c:pt idx="57">
                  <c:v>25.843868329999999</c:v>
                </c:pt>
                <c:pt idx="58">
                  <c:v>25.873588550000001</c:v>
                </c:pt>
                <c:pt idx="59">
                  <c:v>25.89855442</c:v>
                </c:pt>
                <c:pt idx="60">
                  <c:v>25.928134050000001</c:v>
                </c:pt>
                <c:pt idx="61">
                  <c:v>25.955701309999998</c:v>
                </c:pt>
                <c:pt idx="62">
                  <c:v>25.986251119999999</c:v>
                </c:pt>
                <c:pt idx="63">
                  <c:v>26.011443799999999</c:v>
                </c:pt>
                <c:pt idx="64">
                  <c:v>26.0429964</c:v>
                </c:pt>
                <c:pt idx="65">
                  <c:v>26.078061600000002</c:v>
                </c:pt>
                <c:pt idx="66">
                  <c:v>26.104946599999998</c:v>
                </c:pt>
                <c:pt idx="67">
                  <c:v>26.139884500000001</c:v>
                </c:pt>
                <c:pt idx="68">
                  <c:v>26.1705814</c:v>
                </c:pt>
                <c:pt idx="69">
                  <c:v>26.203848100000002</c:v>
                </c:pt>
                <c:pt idx="70">
                  <c:v>26.232462200000001</c:v>
                </c:pt>
                <c:pt idx="71">
                  <c:v>26.2612162</c:v>
                </c:pt>
                <c:pt idx="72">
                  <c:v>26.2871123</c:v>
                </c:pt>
                <c:pt idx="73">
                  <c:v>26.31212</c:v>
                </c:pt>
                <c:pt idx="74">
                  <c:v>26.335718799999999</c:v>
                </c:pt>
                <c:pt idx="75">
                  <c:v>26.3545321</c:v>
                </c:pt>
                <c:pt idx="76">
                  <c:v>26.372305300000001</c:v>
                </c:pt>
                <c:pt idx="77">
                  <c:v>26.384528500000002</c:v>
                </c:pt>
                <c:pt idx="78">
                  <c:v>26.3964471</c:v>
                </c:pt>
                <c:pt idx="79">
                  <c:v>26.397417799999999</c:v>
                </c:pt>
                <c:pt idx="80">
                  <c:v>26.398693099999999</c:v>
                </c:pt>
                <c:pt idx="81">
                  <c:v>26.398344900000001</c:v>
                </c:pt>
                <c:pt idx="82">
                  <c:v>26.392584599999999</c:v>
                </c:pt>
                <c:pt idx="83">
                  <c:v>26.3871015</c:v>
                </c:pt>
                <c:pt idx="84">
                  <c:v>26.382442600000001</c:v>
                </c:pt>
                <c:pt idx="85">
                  <c:v>26.3797277</c:v>
                </c:pt>
                <c:pt idx="86">
                  <c:v>26.374250400000001</c:v>
                </c:pt>
                <c:pt idx="87">
                  <c:v>26.3636746</c:v>
                </c:pt>
                <c:pt idx="88">
                  <c:v>26.355742200000002</c:v>
                </c:pt>
                <c:pt idx="89">
                  <c:v>26.3440704</c:v>
                </c:pt>
                <c:pt idx="90">
                  <c:v>26.330465100000001</c:v>
                </c:pt>
                <c:pt idx="91">
                  <c:v>26.317078500000001</c:v>
                </c:pt>
                <c:pt idx="92">
                  <c:v>26.293429</c:v>
                </c:pt>
                <c:pt idx="93">
                  <c:v>26.280508399999999</c:v>
                </c:pt>
                <c:pt idx="94">
                  <c:v>26.269705600000002</c:v>
                </c:pt>
                <c:pt idx="95">
                  <c:v>26.248848500000001</c:v>
                </c:pt>
                <c:pt idx="96">
                  <c:v>26.231227400000002</c:v>
                </c:pt>
                <c:pt idx="97">
                  <c:v>26.2122338</c:v>
                </c:pt>
                <c:pt idx="98">
                  <c:v>26.2010304</c:v>
                </c:pt>
                <c:pt idx="99">
                  <c:v>26.183857199999998</c:v>
                </c:pt>
                <c:pt idx="100">
                  <c:v>26.171436799999999</c:v>
                </c:pt>
                <c:pt idx="101">
                  <c:v>26.158183099999999</c:v>
                </c:pt>
                <c:pt idx="102">
                  <c:v>26.148515400000001</c:v>
                </c:pt>
                <c:pt idx="103">
                  <c:v>26.134359799999999</c:v>
                </c:pt>
                <c:pt idx="104">
                  <c:v>26.1208785</c:v>
                </c:pt>
                <c:pt idx="105">
                  <c:v>26.1144465</c:v>
                </c:pt>
                <c:pt idx="106">
                  <c:v>26.105561099999999</c:v>
                </c:pt>
                <c:pt idx="107">
                  <c:v>26.093722400000001</c:v>
                </c:pt>
                <c:pt idx="108">
                  <c:v>26.092935400000002</c:v>
                </c:pt>
                <c:pt idx="109">
                  <c:v>26.0831853</c:v>
                </c:pt>
                <c:pt idx="110">
                  <c:v>26.077368499999999</c:v>
                </c:pt>
                <c:pt idx="111">
                  <c:v>26.074975599999998</c:v>
                </c:pt>
                <c:pt idx="112">
                  <c:v>26.0736767</c:v>
                </c:pt>
                <c:pt idx="113">
                  <c:v>26.0747915</c:v>
                </c:pt>
                <c:pt idx="114">
                  <c:v>26.074725900000001</c:v>
                </c:pt>
                <c:pt idx="115">
                  <c:v>26.074418600000001</c:v>
                </c:pt>
                <c:pt idx="116">
                  <c:v>26.0810365</c:v>
                </c:pt>
                <c:pt idx="117">
                  <c:v>26.078437399999999</c:v>
                </c:pt>
                <c:pt idx="118">
                  <c:v>26.0841244</c:v>
                </c:pt>
                <c:pt idx="119">
                  <c:v>26.0840453</c:v>
                </c:pt>
                <c:pt idx="120">
                  <c:v>26.086527199999999</c:v>
                </c:pt>
                <c:pt idx="121">
                  <c:v>26.0910394</c:v>
                </c:pt>
                <c:pt idx="122">
                  <c:v>26.094988000000001</c:v>
                </c:pt>
                <c:pt idx="123">
                  <c:v>26.097504900000001</c:v>
                </c:pt>
                <c:pt idx="124">
                  <c:v>26.101201</c:v>
                </c:pt>
                <c:pt idx="125">
                  <c:v>26.102326399999999</c:v>
                </c:pt>
                <c:pt idx="126">
                  <c:v>26.102098399999999</c:v>
                </c:pt>
                <c:pt idx="127">
                  <c:v>26.106929900000001</c:v>
                </c:pt>
                <c:pt idx="128">
                  <c:v>26.1071119</c:v>
                </c:pt>
                <c:pt idx="129">
                  <c:v>26.104446899999999</c:v>
                </c:pt>
                <c:pt idx="130">
                  <c:v>26.105305000000001</c:v>
                </c:pt>
                <c:pt idx="131">
                  <c:v>26.100552</c:v>
                </c:pt>
                <c:pt idx="132">
                  <c:v>26.101504800000001</c:v>
                </c:pt>
                <c:pt idx="133">
                  <c:v>26.090173700000001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6D39-894F-B29E-21196764258F}"/>
            </c:ext>
          </c:extLst>
        </c:ser>
        <c:ser>
          <c:idx val="183"/>
          <c:order val="51"/>
          <c:tx>
            <c:v>P43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redo_20220618!$DG$441:$DG$574</c:f>
              <c:numCache>
                <c:formatCode>General</c:formatCode>
                <c:ptCount val="134"/>
                <c:pt idx="0">
                  <c:v>25.000771618640002</c:v>
                </c:pt>
                <c:pt idx="1">
                  <c:v>25.0012263805</c:v>
                </c:pt>
                <c:pt idx="2">
                  <c:v>25.001569120799999</c:v>
                </c:pt>
                <c:pt idx="3">
                  <c:v>25.001824801200002</c:v>
                </c:pt>
                <c:pt idx="4">
                  <c:v>25.002662246500002</c:v>
                </c:pt>
                <c:pt idx="5">
                  <c:v>25.003150267199999</c:v>
                </c:pt>
                <c:pt idx="6">
                  <c:v>25.003821375000001</c:v>
                </c:pt>
                <c:pt idx="7">
                  <c:v>25.005031087399999</c:v>
                </c:pt>
                <c:pt idx="8">
                  <c:v>25.006482313999999</c:v>
                </c:pt>
                <c:pt idx="9">
                  <c:v>25.008156783099999</c:v>
                </c:pt>
                <c:pt idx="10">
                  <c:v>25.011700470000001</c:v>
                </c:pt>
                <c:pt idx="11">
                  <c:v>25.015892986000001</c:v>
                </c:pt>
                <c:pt idx="12">
                  <c:v>25.022020491999999</c:v>
                </c:pt>
                <c:pt idx="13">
                  <c:v>25.028719253999999</c:v>
                </c:pt>
                <c:pt idx="14">
                  <c:v>25.036239844000001</c:v>
                </c:pt>
                <c:pt idx="15">
                  <c:v>25.04243503</c:v>
                </c:pt>
                <c:pt idx="16">
                  <c:v>25.045818780000001</c:v>
                </c:pt>
                <c:pt idx="17">
                  <c:v>25.047421592999999</c:v>
                </c:pt>
                <c:pt idx="18">
                  <c:v>25.048049754000001</c:v>
                </c:pt>
                <c:pt idx="19">
                  <c:v>25.049134123999998</c:v>
                </c:pt>
                <c:pt idx="20">
                  <c:v>25.052385148999999</c:v>
                </c:pt>
                <c:pt idx="21">
                  <c:v>25.056083681</c:v>
                </c:pt>
                <c:pt idx="22">
                  <c:v>25.059753261000001</c:v>
                </c:pt>
                <c:pt idx="23">
                  <c:v>25.062367474999999</c:v>
                </c:pt>
                <c:pt idx="24">
                  <c:v>25.063213949000001</c:v>
                </c:pt>
                <c:pt idx="25">
                  <c:v>25.064296079999998</c:v>
                </c:pt>
                <c:pt idx="26">
                  <c:v>25.064839037999999</c:v>
                </c:pt>
                <c:pt idx="27">
                  <c:v>25.066336490000001</c:v>
                </c:pt>
                <c:pt idx="28">
                  <c:v>25.068666129</c:v>
                </c:pt>
                <c:pt idx="29">
                  <c:v>25.071464363</c:v>
                </c:pt>
                <c:pt idx="30">
                  <c:v>25.075518205000002</c:v>
                </c:pt>
                <c:pt idx="31">
                  <c:v>25.081237267999999</c:v>
                </c:pt>
                <c:pt idx="32">
                  <c:v>25.089385032999999</c:v>
                </c:pt>
                <c:pt idx="33">
                  <c:v>25.098212653000001</c:v>
                </c:pt>
                <c:pt idx="34">
                  <c:v>25.11056675</c:v>
                </c:pt>
                <c:pt idx="35">
                  <c:v>25.122935850000001</c:v>
                </c:pt>
                <c:pt idx="36">
                  <c:v>25.13780491</c:v>
                </c:pt>
                <c:pt idx="37">
                  <c:v>25.15597249</c:v>
                </c:pt>
                <c:pt idx="38">
                  <c:v>25.177031620000001</c:v>
                </c:pt>
                <c:pt idx="39">
                  <c:v>25.204324419999999</c:v>
                </c:pt>
                <c:pt idx="40">
                  <c:v>25.236089629999999</c:v>
                </c:pt>
                <c:pt idx="41">
                  <c:v>25.274379249999999</c:v>
                </c:pt>
                <c:pt idx="42">
                  <c:v>25.316818919999999</c:v>
                </c:pt>
                <c:pt idx="43">
                  <c:v>25.36339924</c:v>
                </c:pt>
                <c:pt idx="44">
                  <c:v>25.409719070000001</c:v>
                </c:pt>
                <c:pt idx="45">
                  <c:v>25.45493982</c:v>
                </c:pt>
                <c:pt idx="46">
                  <c:v>25.500212579999999</c:v>
                </c:pt>
                <c:pt idx="47">
                  <c:v>25.54418772</c:v>
                </c:pt>
                <c:pt idx="48">
                  <c:v>25.588724419999998</c:v>
                </c:pt>
                <c:pt idx="49">
                  <c:v>25.629575450000001</c:v>
                </c:pt>
                <c:pt idx="50">
                  <c:v>25.669539409999999</c:v>
                </c:pt>
                <c:pt idx="51">
                  <c:v>25.70289957</c:v>
                </c:pt>
                <c:pt idx="52">
                  <c:v>25.7337621</c:v>
                </c:pt>
                <c:pt idx="53">
                  <c:v>25.762675489999999</c:v>
                </c:pt>
                <c:pt idx="54">
                  <c:v>25.791390790000001</c:v>
                </c:pt>
                <c:pt idx="55">
                  <c:v>25.820340789999999</c:v>
                </c:pt>
                <c:pt idx="56">
                  <c:v>25.846792650000001</c:v>
                </c:pt>
                <c:pt idx="57">
                  <c:v>25.872213309999999</c:v>
                </c:pt>
                <c:pt idx="58">
                  <c:v>25.89601966</c:v>
                </c:pt>
                <c:pt idx="59">
                  <c:v>25.91962049</c:v>
                </c:pt>
                <c:pt idx="60">
                  <c:v>25.945252329999999</c:v>
                </c:pt>
                <c:pt idx="61">
                  <c:v>25.97192562</c:v>
                </c:pt>
                <c:pt idx="62">
                  <c:v>25.999644010000001</c:v>
                </c:pt>
                <c:pt idx="63">
                  <c:v>26.025534100000002</c:v>
                </c:pt>
                <c:pt idx="64">
                  <c:v>26.051400600000001</c:v>
                </c:pt>
                <c:pt idx="65">
                  <c:v>26.077060400000001</c:v>
                </c:pt>
                <c:pt idx="66">
                  <c:v>26.103514000000001</c:v>
                </c:pt>
                <c:pt idx="67">
                  <c:v>26.129563399999999</c:v>
                </c:pt>
                <c:pt idx="68">
                  <c:v>26.155280900000001</c:v>
                </c:pt>
                <c:pt idx="69">
                  <c:v>26.178911299999999</c:v>
                </c:pt>
                <c:pt idx="70">
                  <c:v>26.202576400000002</c:v>
                </c:pt>
                <c:pt idx="71">
                  <c:v>26.225871300000001</c:v>
                </c:pt>
                <c:pt idx="72">
                  <c:v>26.247882600000001</c:v>
                </c:pt>
                <c:pt idx="73">
                  <c:v>26.269412500000001</c:v>
                </c:pt>
                <c:pt idx="74">
                  <c:v>26.290413300000001</c:v>
                </c:pt>
                <c:pt idx="75">
                  <c:v>26.3083065</c:v>
                </c:pt>
                <c:pt idx="76">
                  <c:v>26.326447699999999</c:v>
                </c:pt>
                <c:pt idx="77">
                  <c:v>26.342735900000001</c:v>
                </c:pt>
                <c:pt idx="78">
                  <c:v>26.358235100000002</c:v>
                </c:pt>
                <c:pt idx="79">
                  <c:v>26.372288000000001</c:v>
                </c:pt>
                <c:pt idx="80">
                  <c:v>26.3822002</c:v>
                </c:pt>
                <c:pt idx="81">
                  <c:v>26.386807999999998</c:v>
                </c:pt>
                <c:pt idx="82">
                  <c:v>26.387387499999999</c:v>
                </c:pt>
                <c:pt idx="83">
                  <c:v>26.382535900000001</c:v>
                </c:pt>
                <c:pt idx="84">
                  <c:v>26.3724569</c:v>
                </c:pt>
                <c:pt idx="85">
                  <c:v>26.359845799999999</c:v>
                </c:pt>
                <c:pt idx="86">
                  <c:v>26.345048299999998</c:v>
                </c:pt>
                <c:pt idx="87">
                  <c:v>26.330231600000001</c:v>
                </c:pt>
                <c:pt idx="88">
                  <c:v>26.316164700000002</c:v>
                </c:pt>
                <c:pt idx="89">
                  <c:v>26.300922799999999</c:v>
                </c:pt>
                <c:pt idx="90">
                  <c:v>26.287484500000001</c:v>
                </c:pt>
                <c:pt idx="91">
                  <c:v>26.2749883</c:v>
                </c:pt>
                <c:pt idx="92">
                  <c:v>26.264381400000001</c:v>
                </c:pt>
                <c:pt idx="93">
                  <c:v>26.254247700000001</c:v>
                </c:pt>
                <c:pt idx="94">
                  <c:v>26.244801599999999</c:v>
                </c:pt>
                <c:pt idx="95">
                  <c:v>26.2345027</c:v>
                </c:pt>
                <c:pt idx="96">
                  <c:v>26.225229899999999</c:v>
                </c:pt>
                <c:pt idx="97">
                  <c:v>26.216009400000001</c:v>
                </c:pt>
                <c:pt idx="98">
                  <c:v>26.2060198</c:v>
                </c:pt>
                <c:pt idx="99">
                  <c:v>26.1978075</c:v>
                </c:pt>
                <c:pt idx="100">
                  <c:v>26.1893897</c:v>
                </c:pt>
                <c:pt idx="101">
                  <c:v>26.179759400000002</c:v>
                </c:pt>
                <c:pt idx="102">
                  <c:v>26.1704866</c:v>
                </c:pt>
                <c:pt idx="103">
                  <c:v>26.160997000000002</c:v>
                </c:pt>
                <c:pt idx="104">
                  <c:v>26.151327500000001</c:v>
                </c:pt>
                <c:pt idx="105">
                  <c:v>26.142382099999999</c:v>
                </c:pt>
                <c:pt idx="106">
                  <c:v>26.134008000000001</c:v>
                </c:pt>
                <c:pt idx="107">
                  <c:v>26.1269505</c:v>
                </c:pt>
                <c:pt idx="108">
                  <c:v>26.120994199999998</c:v>
                </c:pt>
                <c:pt idx="109">
                  <c:v>26.1157602</c:v>
                </c:pt>
                <c:pt idx="110">
                  <c:v>26.111711199999998</c:v>
                </c:pt>
                <c:pt idx="111">
                  <c:v>26.108016599999999</c:v>
                </c:pt>
                <c:pt idx="112">
                  <c:v>26.105146900000001</c:v>
                </c:pt>
                <c:pt idx="113">
                  <c:v>26.1029169</c:v>
                </c:pt>
                <c:pt idx="114">
                  <c:v>26.1010992</c:v>
                </c:pt>
                <c:pt idx="115">
                  <c:v>26.100097300000002</c:v>
                </c:pt>
                <c:pt idx="116">
                  <c:v>26.099551399999999</c:v>
                </c:pt>
                <c:pt idx="117">
                  <c:v>26.099331499999998</c:v>
                </c:pt>
                <c:pt idx="118">
                  <c:v>26.099755399999999</c:v>
                </c:pt>
                <c:pt idx="119">
                  <c:v>26.100570600000001</c:v>
                </c:pt>
                <c:pt idx="120">
                  <c:v>26.1019787</c:v>
                </c:pt>
                <c:pt idx="121">
                  <c:v>26.103703700000001</c:v>
                </c:pt>
                <c:pt idx="122">
                  <c:v>26.1057734</c:v>
                </c:pt>
                <c:pt idx="123">
                  <c:v>26.107957500000001</c:v>
                </c:pt>
                <c:pt idx="124">
                  <c:v>26.1099608</c:v>
                </c:pt>
                <c:pt idx="125">
                  <c:v>26.111622199999999</c:v>
                </c:pt>
                <c:pt idx="126">
                  <c:v>26.1129733</c:v>
                </c:pt>
                <c:pt idx="127">
                  <c:v>26.113499099999999</c:v>
                </c:pt>
                <c:pt idx="128">
                  <c:v>26.113312499999999</c:v>
                </c:pt>
                <c:pt idx="129">
                  <c:v>26.112257100000001</c:v>
                </c:pt>
                <c:pt idx="130">
                  <c:v>26.110086500000001</c:v>
                </c:pt>
                <c:pt idx="131">
                  <c:v>26.1070162</c:v>
                </c:pt>
                <c:pt idx="132">
                  <c:v>26.104566500000001</c:v>
                </c:pt>
                <c:pt idx="133">
                  <c:v>26.093414299999999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6D39-894F-B29E-21196764258F}"/>
            </c:ext>
          </c:extLst>
        </c:ser>
        <c:ser>
          <c:idx val="184"/>
          <c:order val="52"/>
          <c:tx>
            <c:v>P46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redo_20220618!$DH$441:$DH$574</c:f>
              <c:numCache>
                <c:formatCode>General</c:formatCode>
                <c:ptCount val="134"/>
                <c:pt idx="0">
                  <c:v>26.004669740499999</c:v>
                </c:pt>
                <c:pt idx="1">
                  <c:v>26.0055313913</c:v>
                </c:pt>
                <c:pt idx="2">
                  <c:v>26.006693518799999</c:v>
                </c:pt>
                <c:pt idx="3">
                  <c:v>26.004615146700001</c:v>
                </c:pt>
                <c:pt idx="4">
                  <c:v>26.007022411299999</c:v>
                </c:pt>
                <c:pt idx="5">
                  <c:v>26.0067990521</c:v>
                </c:pt>
                <c:pt idx="6">
                  <c:v>26.008500802299999</c:v>
                </c:pt>
                <c:pt idx="7">
                  <c:v>26.0086552022</c:v>
                </c:pt>
                <c:pt idx="8">
                  <c:v>26.011075339000001</c:v>
                </c:pt>
                <c:pt idx="9">
                  <c:v>26.011957475999999</c:v>
                </c:pt>
                <c:pt idx="10">
                  <c:v>26.012876398</c:v>
                </c:pt>
                <c:pt idx="11">
                  <c:v>26.017512800999999</c:v>
                </c:pt>
                <c:pt idx="12">
                  <c:v>26.020574580000002</c:v>
                </c:pt>
                <c:pt idx="13">
                  <c:v>26.024767190999999</c:v>
                </c:pt>
                <c:pt idx="14">
                  <c:v>26.034093889000001</c:v>
                </c:pt>
                <c:pt idx="15">
                  <c:v>26.041601800999999</c:v>
                </c:pt>
                <c:pt idx="16">
                  <c:v>26.051963515000001</c:v>
                </c:pt>
                <c:pt idx="17">
                  <c:v>26.059525058999998</c:v>
                </c:pt>
                <c:pt idx="18">
                  <c:v>26.066172197</c:v>
                </c:pt>
                <c:pt idx="19">
                  <c:v>26.065146554999998</c:v>
                </c:pt>
                <c:pt idx="20">
                  <c:v>26.063818218000002</c:v>
                </c:pt>
                <c:pt idx="21">
                  <c:v>26.065949093</c:v>
                </c:pt>
                <c:pt idx="22">
                  <c:v>26.067734355999999</c:v>
                </c:pt>
                <c:pt idx="23">
                  <c:v>26.074561562</c:v>
                </c:pt>
                <c:pt idx="24">
                  <c:v>26.081336536999999</c:v>
                </c:pt>
                <c:pt idx="25">
                  <c:v>26.085070804000001</c:v>
                </c:pt>
                <c:pt idx="26">
                  <c:v>26.086455165</c:v>
                </c:pt>
                <c:pt idx="27">
                  <c:v>26.086141141999999</c:v>
                </c:pt>
                <c:pt idx="28">
                  <c:v>26.085160813000002</c:v>
                </c:pt>
                <c:pt idx="29">
                  <c:v>26.084334895000001</c:v>
                </c:pt>
                <c:pt idx="30">
                  <c:v>26.086986178</c:v>
                </c:pt>
                <c:pt idx="31">
                  <c:v>26.092747562</c:v>
                </c:pt>
                <c:pt idx="32">
                  <c:v>26.099628424999999</c:v>
                </c:pt>
                <c:pt idx="33">
                  <c:v>26.10875369</c:v>
                </c:pt>
                <c:pt idx="34">
                  <c:v>26.118124959999999</c:v>
                </c:pt>
                <c:pt idx="35">
                  <c:v>26.131120030000002</c:v>
                </c:pt>
                <c:pt idx="36">
                  <c:v>26.149581120000001</c:v>
                </c:pt>
                <c:pt idx="37">
                  <c:v>26.17021313</c:v>
                </c:pt>
                <c:pt idx="38">
                  <c:v>26.195851210000001</c:v>
                </c:pt>
                <c:pt idx="39">
                  <c:v>26.225333299999999</c:v>
                </c:pt>
                <c:pt idx="40">
                  <c:v>26.257221529999999</c:v>
                </c:pt>
                <c:pt idx="41">
                  <c:v>26.29000933</c:v>
                </c:pt>
                <c:pt idx="42">
                  <c:v>26.319621290000001</c:v>
                </c:pt>
                <c:pt idx="43">
                  <c:v>26.355038690000001</c:v>
                </c:pt>
                <c:pt idx="44">
                  <c:v>26.384885270000002</c:v>
                </c:pt>
                <c:pt idx="45">
                  <c:v>26.415910920000002</c:v>
                </c:pt>
                <c:pt idx="46">
                  <c:v>26.44852985</c:v>
                </c:pt>
                <c:pt idx="47">
                  <c:v>26.477253510000001</c:v>
                </c:pt>
                <c:pt idx="48">
                  <c:v>26.508730960000001</c:v>
                </c:pt>
                <c:pt idx="49">
                  <c:v>26.538589890000001</c:v>
                </c:pt>
                <c:pt idx="50">
                  <c:v>26.572047770000001</c:v>
                </c:pt>
                <c:pt idx="51">
                  <c:v>26.59938228</c:v>
                </c:pt>
                <c:pt idx="52">
                  <c:v>26.630344579999999</c:v>
                </c:pt>
                <c:pt idx="53">
                  <c:v>26.661814450000001</c:v>
                </c:pt>
                <c:pt idx="54">
                  <c:v>26.688151059999999</c:v>
                </c:pt>
                <c:pt idx="55">
                  <c:v>26.716682160000001</c:v>
                </c:pt>
                <c:pt idx="56">
                  <c:v>26.738905299999999</c:v>
                </c:pt>
                <c:pt idx="57">
                  <c:v>26.769525489999999</c:v>
                </c:pt>
                <c:pt idx="58">
                  <c:v>26.789766010000001</c:v>
                </c:pt>
                <c:pt idx="59">
                  <c:v>26.817968969999999</c:v>
                </c:pt>
                <c:pt idx="60">
                  <c:v>26.845987310000002</c:v>
                </c:pt>
                <c:pt idx="61">
                  <c:v>26.87591939</c:v>
                </c:pt>
                <c:pt idx="62">
                  <c:v>26.907497079999999</c:v>
                </c:pt>
                <c:pt idx="63">
                  <c:v>26.938449869999999</c:v>
                </c:pt>
                <c:pt idx="64">
                  <c:v>26.974605239999999</c:v>
                </c:pt>
                <c:pt idx="65">
                  <c:v>27.0102066</c:v>
                </c:pt>
                <c:pt idx="66">
                  <c:v>27.0447278</c:v>
                </c:pt>
                <c:pt idx="67">
                  <c:v>27.082165400000001</c:v>
                </c:pt>
                <c:pt idx="68">
                  <c:v>27.120454899999999</c:v>
                </c:pt>
                <c:pt idx="69">
                  <c:v>27.162587899999998</c:v>
                </c:pt>
                <c:pt idx="70">
                  <c:v>27.193615699999999</c:v>
                </c:pt>
                <c:pt idx="71">
                  <c:v>27.233825</c:v>
                </c:pt>
                <c:pt idx="72">
                  <c:v>27.263533800000001</c:v>
                </c:pt>
                <c:pt idx="73">
                  <c:v>27.299149499999999</c:v>
                </c:pt>
                <c:pt idx="74">
                  <c:v>27.3256637</c:v>
                </c:pt>
                <c:pt idx="75">
                  <c:v>27.350945199999998</c:v>
                </c:pt>
                <c:pt idx="76">
                  <c:v>27.368709899999999</c:v>
                </c:pt>
                <c:pt idx="77">
                  <c:v>27.388711700000002</c:v>
                </c:pt>
                <c:pt idx="78">
                  <c:v>27.387202299999998</c:v>
                </c:pt>
                <c:pt idx="79">
                  <c:v>27.396466799999999</c:v>
                </c:pt>
                <c:pt idx="80">
                  <c:v>27.397512299999999</c:v>
                </c:pt>
                <c:pt idx="81">
                  <c:v>27.3985694</c:v>
                </c:pt>
                <c:pt idx="82">
                  <c:v>27.398164900000001</c:v>
                </c:pt>
                <c:pt idx="83">
                  <c:v>27.399656400000001</c:v>
                </c:pt>
                <c:pt idx="84">
                  <c:v>27.398208</c:v>
                </c:pt>
                <c:pt idx="85">
                  <c:v>27.3979164</c:v>
                </c:pt>
                <c:pt idx="86">
                  <c:v>27.397006099999999</c:v>
                </c:pt>
                <c:pt idx="87">
                  <c:v>27.3920502</c:v>
                </c:pt>
                <c:pt idx="88">
                  <c:v>27.387515700000002</c:v>
                </c:pt>
                <c:pt idx="89">
                  <c:v>27.3713786</c:v>
                </c:pt>
                <c:pt idx="90">
                  <c:v>27.363654400000001</c:v>
                </c:pt>
                <c:pt idx="91">
                  <c:v>27.349207700000001</c:v>
                </c:pt>
                <c:pt idx="92">
                  <c:v>27.3353413</c:v>
                </c:pt>
                <c:pt idx="93">
                  <c:v>27.320743400000001</c:v>
                </c:pt>
                <c:pt idx="94">
                  <c:v>27.2969206</c:v>
                </c:pt>
                <c:pt idx="95">
                  <c:v>27.283411900000001</c:v>
                </c:pt>
                <c:pt idx="96">
                  <c:v>27.261475600000001</c:v>
                </c:pt>
                <c:pt idx="97">
                  <c:v>27.24567</c:v>
                </c:pt>
                <c:pt idx="98">
                  <c:v>27.226896799999999</c:v>
                </c:pt>
                <c:pt idx="99">
                  <c:v>27.214245200000001</c:v>
                </c:pt>
                <c:pt idx="100">
                  <c:v>27.197377100000001</c:v>
                </c:pt>
                <c:pt idx="101">
                  <c:v>27.182842600000001</c:v>
                </c:pt>
                <c:pt idx="102">
                  <c:v>27.167576199999999</c:v>
                </c:pt>
                <c:pt idx="103">
                  <c:v>27.151888499999998</c:v>
                </c:pt>
                <c:pt idx="104">
                  <c:v>27.139919200000001</c:v>
                </c:pt>
                <c:pt idx="105">
                  <c:v>27.131920900000001</c:v>
                </c:pt>
                <c:pt idx="106">
                  <c:v>27.1159189</c:v>
                </c:pt>
                <c:pt idx="107">
                  <c:v>27.107975199999998</c:v>
                </c:pt>
                <c:pt idx="108">
                  <c:v>27.105027</c:v>
                </c:pt>
                <c:pt idx="109">
                  <c:v>27.095852600000001</c:v>
                </c:pt>
                <c:pt idx="110">
                  <c:v>27.092847599999999</c:v>
                </c:pt>
                <c:pt idx="111">
                  <c:v>27.0911644</c:v>
                </c:pt>
                <c:pt idx="112">
                  <c:v>27.08672</c:v>
                </c:pt>
                <c:pt idx="113">
                  <c:v>27.0874241</c:v>
                </c:pt>
                <c:pt idx="114">
                  <c:v>27.0899514</c:v>
                </c:pt>
                <c:pt idx="115">
                  <c:v>27.089448399999998</c:v>
                </c:pt>
                <c:pt idx="116">
                  <c:v>27.089796799999998</c:v>
                </c:pt>
                <c:pt idx="117">
                  <c:v>27.0954145</c:v>
                </c:pt>
                <c:pt idx="118">
                  <c:v>27.101322199999998</c:v>
                </c:pt>
                <c:pt idx="119">
                  <c:v>27.107412</c:v>
                </c:pt>
                <c:pt idx="120">
                  <c:v>27.107162500000001</c:v>
                </c:pt>
                <c:pt idx="121">
                  <c:v>27.108230500000001</c:v>
                </c:pt>
                <c:pt idx="122">
                  <c:v>27.1156501</c:v>
                </c:pt>
                <c:pt idx="123">
                  <c:v>27.121973400000002</c:v>
                </c:pt>
                <c:pt idx="124">
                  <c:v>27.125158500000001</c:v>
                </c:pt>
                <c:pt idx="125">
                  <c:v>27.125717699999999</c:v>
                </c:pt>
                <c:pt idx="126">
                  <c:v>27.127316499999999</c:v>
                </c:pt>
                <c:pt idx="127">
                  <c:v>27.130796700000001</c:v>
                </c:pt>
                <c:pt idx="128">
                  <c:v>27.1320379</c:v>
                </c:pt>
                <c:pt idx="129">
                  <c:v>27.1313502</c:v>
                </c:pt>
                <c:pt idx="130">
                  <c:v>27.1349968</c:v>
                </c:pt>
                <c:pt idx="131">
                  <c:v>27.1345761</c:v>
                </c:pt>
                <c:pt idx="132">
                  <c:v>27.1338124</c:v>
                </c:pt>
                <c:pt idx="133">
                  <c:v>27.124605599999999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6D39-894F-B29E-21196764258F}"/>
            </c:ext>
          </c:extLst>
        </c:ser>
        <c:ser>
          <c:idx val="1"/>
          <c:order val="53"/>
          <c:tx>
            <c:v>P46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redo_20220618!$DI$441:$DI$574</c:f>
              <c:numCache>
                <c:formatCode>General</c:formatCode>
                <c:ptCount val="134"/>
                <c:pt idx="0">
                  <c:v>25.99956723052</c:v>
                </c:pt>
                <c:pt idx="1">
                  <c:v>25.999982964078999</c:v>
                </c:pt>
                <c:pt idx="2">
                  <c:v>26.000289313789999</c:v>
                </c:pt>
                <c:pt idx="3">
                  <c:v>26.000515757900001</c:v>
                </c:pt>
                <c:pt idx="4">
                  <c:v>26.001325501299998</c:v>
                </c:pt>
                <c:pt idx="5">
                  <c:v>26.001807102200001</c:v>
                </c:pt>
                <c:pt idx="6">
                  <c:v>26.002534798700001</c:v>
                </c:pt>
                <c:pt idx="7">
                  <c:v>26.003850519899999</c:v>
                </c:pt>
                <c:pt idx="8">
                  <c:v>26.005369298200002</c:v>
                </c:pt>
                <c:pt idx="9">
                  <c:v>26.0073796675</c:v>
                </c:pt>
                <c:pt idx="10">
                  <c:v>26.011225597999999</c:v>
                </c:pt>
                <c:pt idx="11">
                  <c:v>26.015978897</c:v>
                </c:pt>
                <c:pt idx="12">
                  <c:v>26.022689479</c:v>
                </c:pt>
                <c:pt idx="13">
                  <c:v>26.030405873999999</c:v>
                </c:pt>
                <c:pt idx="14">
                  <c:v>26.038965483999998</c:v>
                </c:pt>
                <c:pt idx="15">
                  <c:v>26.046073660000001</c:v>
                </c:pt>
                <c:pt idx="16">
                  <c:v>26.049052645</c:v>
                </c:pt>
                <c:pt idx="17">
                  <c:v>26.049077996000001</c:v>
                </c:pt>
                <c:pt idx="18">
                  <c:v>26.048598460000001</c:v>
                </c:pt>
                <c:pt idx="19">
                  <c:v>26.049626676999999</c:v>
                </c:pt>
                <c:pt idx="20">
                  <c:v>26.053824478999999</c:v>
                </c:pt>
                <c:pt idx="21">
                  <c:v>26.058239669999999</c:v>
                </c:pt>
                <c:pt idx="22">
                  <c:v>26.061878999000001</c:v>
                </c:pt>
                <c:pt idx="23">
                  <c:v>26.063600360999999</c:v>
                </c:pt>
                <c:pt idx="24">
                  <c:v>26.062515799</c:v>
                </c:pt>
                <c:pt idx="25">
                  <c:v>26.061344472999998</c:v>
                </c:pt>
                <c:pt idx="26">
                  <c:v>26.059703381999999</c:v>
                </c:pt>
                <c:pt idx="27">
                  <c:v>26.059593836000001</c:v>
                </c:pt>
                <c:pt idx="28">
                  <c:v>26.060881255999998</c:v>
                </c:pt>
                <c:pt idx="29">
                  <c:v>26.062973197000002</c:v>
                </c:pt>
                <c:pt idx="30">
                  <c:v>26.066756803000001</c:v>
                </c:pt>
                <c:pt idx="31">
                  <c:v>26.072094389</c:v>
                </c:pt>
                <c:pt idx="32">
                  <c:v>26.079357058999999</c:v>
                </c:pt>
                <c:pt idx="33">
                  <c:v>26.087209816000001</c:v>
                </c:pt>
                <c:pt idx="34">
                  <c:v>26.098453609</c:v>
                </c:pt>
                <c:pt idx="35">
                  <c:v>26.110008300000001</c:v>
                </c:pt>
                <c:pt idx="36">
                  <c:v>26.124143920000002</c:v>
                </c:pt>
                <c:pt idx="37">
                  <c:v>26.14194822</c:v>
                </c:pt>
                <c:pt idx="38">
                  <c:v>26.1617608</c:v>
                </c:pt>
                <c:pt idx="39">
                  <c:v>26.185838140000001</c:v>
                </c:pt>
                <c:pt idx="40">
                  <c:v>26.213398560000002</c:v>
                </c:pt>
                <c:pt idx="41">
                  <c:v>26.24503189</c:v>
                </c:pt>
                <c:pt idx="42">
                  <c:v>26.281271839999999</c:v>
                </c:pt>
                <c:pt idx="43">
                  <c:v>26.320986959999999</c:v>
                </c:pt>
                <c:pt idx="44">
                  <c:v>26.362469579999999</c:v>
                </c:pt>
                <c:pt idx="45">
                  <c:v>26.403833720000002</c:v>
                </c:pt>
                <c:pt idx="46">
                  <c:v>26.445423259999998</c:v>
                </c:pt>
                <c:pt idx="47">
                  <c:v>26.484871089999999</c:v>
                </c:pt>
                <c:pt idx="48">
                  <c:v>26.521627779999999</c:v>
                </c:pt>
                <c:pt idx="49">
                  <c:v>26.554408769999998</c:v>
                </c:pt>
                <c:pt idx="50">
                  <c:v>26.585750569999998</c:v>
                </c:pt>
                <c:pt idx="51">
                  <c:v>26.613153090000001</c:v>
                </c:pt>
                <c:pt idx="52">
                  <c:v>26.639878459999998</c:v>
                </c:pt>
                <c:pt idx="53">
                  <c:v>26.666691310000001</c:v>
                </c:pt>
                <c:pt idx="54">
                  <c:v>26.695208739999998</c:v>
                </c:pt>
                <c:pt idx="55">
                  <c:v>26.725228009999999</c:v>
                </c:pt>
                <c:pt idx="56">
                  <c:v>26.75401055</c:v>
                </c:pt>
                <c:pt idx="57">
                  <c:v>26.781053159999999</c:v>
                </c:pt>
                <c:pt idx="58">
                  <c:v>26.806704759999999</c:v>
                </c:pt>
                <c:pt idx="59">
                  <c:v>26.831460409999998</c:v>
                </c:pt>
                <c:pt idx="60">
                  <c:v>26.858432409999999</c:v>
                </c:pt>
                <c:pt idx="61">
                  <c:v>26.888019790000001</c:v>
                </c:pt>
                <c:pt idx="62">
                  <c:v>26.917430039999999</c:v>
                </c:pt>
                <c:pt idx="63">
                  <c:v>26.945374940000001</c:v>
                </c:pt>
                <c:pt idx="64">
                  <c:v>26.97349303</c:v>
                </c:pt>
                <c:pt idx="65">
                  <c:v>27.003198600000001</c:v>
                </c:pt>
                <c:pt idx="66">
                  <c:v>27.034094499999998</c:v>
                </c:pt>
                <c:pt idx="67">
                  <c:v>27.0670824</c:v>
                </c:pt>
                <c:pt idx="68">
                  <c:v>27.0994703</c:v>
                </c:pt>
                <c:pt idx="69">
                  <c:v>27.129667300000001</c:v>
                </c:pt>
                <c:pt idx="70">
                  <c:v>27.1596431</c:v>
                </c:pt>
                <c:pt idx="71">
                  <c:v>27.189641900000002</c:v>
                </c:pt>
                <c:pt idx="72">
                  <c:v>27.217531300000001</c:v>
                </c:pt>
                <c:pt idx="73">
                  <c:v>27.2444238</c:v>
                </c:pt>
                <c:pt idx="74">
                  <c:v>27.270812499999998</c:v>
                </c:pt>
                <c:pt idx="75">
                  <c:v>27.291789399999999</c:v>
                </c:pt>
                <c:pt idx="76">
                  <c:v>27.3124407</c:v>
                </c:pt>
                <c:pt idx="77">
                  <c:v>27.3310803</c:v>
                </c:pt>
                <c:pt idx="78">
                  <c:v>27.347206499999999</c:v>
                </c:pt>
                <c:pt idx="79">
                  <c:v>27.3639571</c:v>
                </c:pt>
                <c:pt idx="80">
                  <c:v>27.3779319</c:v>
                </c:pt>
                <c:pt idx="81">
                  <c:v>27.387511400000001</c:v>
                </c:pt>
                <c:pt idx="82">
                  <c:v>27.395452299999999</c:v>
                </c:pt>
                <c:pt idx="83">
                  <c:v>27.398201400000001</c:v>
                </c:pt>
                <c:pt idx="84">
                  <c:v>27.397142899999999</c:v>
                </c:pt>
                <c:pt idx="85">
                  <c:v>27.393017</c:v>
                </c:pt>
                <c:pt idx="86">
                  <c:v>27.3855948</c:v>
                </c:pt>
                <c:pt idx="87">
                  <c:v>27.375795199999999</c:v>
                </c:pt>
                <c:pt idx="88">
                  <c:v>27.364118000000001</c:v>
                </c:pt>
                <c:pt idx="89">
                  <c:v>27.3477058</c:v>
                </c:pt>
                <c:pt idx="90">
                  <c:v>27.330340499999998</c:v>
                </c:pt>
                <c:pt idx="91">
                  <c:v>27.311620900000001</c:v>
                </c:pt>
                <c:pt idx="92">
                  <c:v>27.293201799999999</c:v>
                </c:pt>
                <c:pt idx="93">
                  <c:v>27.2752205</c:v>
                </c:pt>
                <c:pt idx="94">
                  <c:v>27.259237200000001</c:v>
                </c:pt>
                <c:pt idx="95">
                  <c:v>27.242193799999999</c:v>
                </c:pt>
                <c:pt idx="96">
                  <c:v>27.227854000000001</c:v>
                </c:pt>
                <c:pt idx="97">
                  <c:v>27.214134099999999</c:v>
                </c:pt>
                <c:pt idx="98">
                  <c:v>27.201544699999999</c:v>
                </c:pt>
                <c:pt idx="99">
                  <c:v>27.191017800000001</c:v>
                </c:pt>
                <c:pt idx="100">
                  <c:v>27.182017299999998</c:v>
                </c:pt>
                <c:pt idx="101">
                  <c:v>27.173366300000001</c:v>
                </c:pt>
                <c:pt idx="102">
                  <c:v>27.164741599999999</c:v>
                </c:pt>
                <c:pt idx="103">
                  <c:v>27.156303900000001</c:v>
                </c:pt>
                <c:pt idx="104">
                  <c:v>27.1482086</c:v>
                </c:pt>
                <c:pt idx="105">
                  <c:v>27.140215399999999</c:v>
                </c:pt>
                <c:pt idx="106">
                  <c:v>27.132768200000001</c:v>
                </c:pt>
                <c:pt idx="107">
                  <c:v>27.1265581</c:v>
                </c:pt>
                <c:pt idx="108">
                  <c:v>27.121623199999998</c:v>
                </c:pt>
                <c:pt idx="109">
                  <c:v>27.117730699999999</c:v>
                </c:pt>
                <c:pt idx="110">
                  <c:v>27.114886500000001</c:v>
                </c:pt>
                <c:pt idx="111">
                  <c:v>27.112776</c:v>
                </c:pt>
                <c:pt idx="112">
                  <c:v>27.1115502</c:v>
                </c:pt>
                <c:pt idx="113">
                  <c:v>27.111257200000001</c:v>
                </c:pt>
                <c:pt idx="114">
                  <c:v>27.1118086</c:v>
                </c:pt>
                <c:pt idx="115">
                  <c:v>27.113279599999998</c:v>
                </c:pt>
                <c:pt idx="116">
                  <c:v>27.115351799999999</c:v>
                </c:pt>
                <c:pt idx="117">
                  <c:v>27.117868399999999</c:v>
                </c:pt>
                <c:pt idx="118">
                  <c:v>27.120828500000002</c:v>
                </c:pt>
                <c:pt idx="119">
                  <c:v>27.123988400000002</c:v>
                </c:pt>
                <c:pt idx="120">
                  <c:v>27.127341600000001</c:v>
                </c:pt>
                <c:pt idx="121">
                  <c:v>27.1306671</c:v>
                </c:pt>
                <c:pt idx="122">
                  <c:v>27.133883600000001</c:v>
                </c:pt>
                <c:pt idx="123">
                  <c:v>27.136878199999998</c:v>
                </c:pt>
                <c:pt idx="124">
                  <c:v>27.139431000000002</c:v>
                </c:pt>
                <c:pt idx="125">
                  <c:v>27.141395500000002</c:v>
                </c:pt>
                <c:pt idx="126">
                  <c:v>27.1427701</c:v>
                </c:pt>
                <c:pt idx="127">
                  <c:v>27.1432894</c:v>
                </c:pt>
                <c:pt idx="128">
                  <c:v>27.142937700000001</c:v>
                </c:pt>
                <c:pt idx="129">
                  <c:v>27.141650899999998</c:v>
                </c:pt>
                <c:pt idx="130">
                  <c:v>27.139298400000001</c:v>
                </c:pt>
                <c:pt idx="131">
                  <c:v>27.135939199999999</c:v>
                </c:pt>
                <c:pt idx="132">
                  <c:v>27.1332074</c:v>
                </c:pt>
                <c:pt idx="133">
                  <c:v>27.121171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6D39-894F-B29E-211967642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62752"/>
        <c:axId val="1763220080"/>
      </c:scatterChart>
      <c:valAx>
        <c:axId val="1031662752"/>
        <c:scaling>
          <c:orientation val="minMax"/>
          <c:max val="6575"/>
          <c:min val="65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20080"/>
        <c:crosses val="autoZero"/>
        <c:crossBetween val="midCat"/>
        <c:majorUnit val="10"/>
      </c:valAx>
      <c:valAx>
        <c:axId val="1763220080"/>
        <c:scaling>
          <c:orientation val="minMax"/>
          <c:max val="27.6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Normalized Absorption</a:t>
                </a:r>
              </a:p>
            </c:rich>
          </c:tx>
          <c:layout>
            <c:manualLayout>
              <c:xMode val="edge"/>
              <c:yMode val="edge"/>
              <c:x val="5.5244683626841838E-2"/>
              <c:y val="0.37791744983489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03166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32838231260238"/>
          <c:y val="8.3283677378165576E-3"/>
          <c:w val="0.69455370564885699"/>
          <c:h val="0.92728282956565911"/>
        </c:manualLayout>
      </c:layout>
      <c:scatterChart>
        <c:scatterStyle val="smoothMarker"/>
        <c:varyColors val="0"/>
        <c:ser>
          <c:idx val="0"/>
          <c:order val="0"/>
          <c:tx>
            <c:v>P01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redo_20220618!$BH$441:$BH$574</c:f>
              <c:numCache>
                <c:formatCode>General</c:formatCode>
                <c:ptCount val="134"/>
                <c:pt idx="0">
                  <c:v>8.0748558000000008E-3</c:v>
                </c:pt>
                <c:pt idx="1">
                  <c:v>1.2688471E-2</c:v>
                </c:pt>
                <c:pt idx="2">
                  <c:v>1.1159641E-2</c:v>
                </c:pt>
                <c:pt idx="3">
                  <c:v>1.1521119999999999E-2</c:v>
                </c:pt>
                <c:pt idx="4">
                  <c:v>1.567079E-2</c:v>
                </c:pt>
                <c:pt idx="5">
                  <c:v>1.6152280000000001E-2</c:v>
                </c:pt>
                <c:pt idx="6">
                  <c:v>1.407007E-2</c:v>
                </c:pt>
                <c:pt idx="7">
                  <c:v>1.9869854999999999E-2</c:v>
                </c:pt>
                <c:pt idx="8">
                  <c:v>1.9120828999999999E-2</c:v>
                </c:pt>
                <c:pt idx="9">
                  <c:v>1.910044E-2</c:v>
                </c:pt>
                <c:pt idx="10">
                  <c:v>2.4084403000000001E-2</c:v>
                </c:pt>
                <c:pt idx="11">
                  <c:v>2.7016782999999999E-2</c:v>
                </c:pt>
                <c:pt idx="12">
                  <c:v>3.4213917000000003E-2</c:v>
                </c:pt>
                <c:pt idx="13">
                  <c:v>4.2362357000000003E-2</c:v>
                </c:pt>
                <c:pt idx="14">
                  <c:v>5.1364590000000002E-2</c:v>
                </c:pt>
                <c:pt idx="15">
                  <c:v>5.9621088000000003E-2</c:v>
                </c:pt>
                <c:pt idx="16">
                  <c:v>6.6990266000000007E-2</c:v>
                </c:pt>
                <c:pt idx="17">
                  <c:v>7.7077954000000004E-2</c:v>
                </c:pt>
                <c:pt idx="18">
                  <c:v>7.9043101000000004E-2</c:v>
                </c:pt>
                <c:pt idx="19">
                  <c:v>7.7290043000000003E-2</c:v>
                </c:pt>
                <c:pt idx="20">
                  <c:v>7.8517371000000002E-2</c:v>
                </c:pt>
                <c:pt idx="21">
                  <c:v>8.7102039000000006E-2</c:v>
                </c:pt>
                <c:pt idx="22">
                  <c:v>0.10107596000000001</c:v>
                </c:pt>
                <c:pt idx="23">
                  <c:v>0.11717891</c:v>
                </c:pt>
                <c:pt idx="24">
                  <c:v>0.12968481000000001</c:v>
                </c:pt>
                <c:pt idx="25">
                  <c:v>0.14287248</c:v>
                </c:pt>
                <c:pt idx="26">
                  <c:v>0.14370429000000001</c:v>
                </c:pt>
                <c:pt idx="27">
                  <c:v>0.14510050999999999</c:v>
                </c:pt>
                <c:pt idx="28">
                  <c:v>0.14752721999999999</c:v>
                </c:pt>
                <c:pt idx="29">
                  <c:v>0.14981832</c:v>
                </c:pt>
                <c:pt idx="30">
                  <c:v>0.15627901</c:v>
                </c:pt>
                <c:pt idx="31">
                  <c:v>0.17302403999999999</c:v>
                </c:pt>
                <c:pt idx="32">
                  <c:v>0.19414371999999999</c:v>
                </c:pt>
                <c:pt idx="33">
                  <c:v>0.21398592999999999</c:v>
                </c:pt>
                <c:pt idx="34">
                  <c:v>0.23308984999999999</c:v>
                </c:pt>
                <c:pt idx="35">
                  <c:v>0.24788344000000001</c:v>
                </c:pt>
                <c:pt idx="36">
                  <c:v>0.26872277999999999</c:v>
                </c:pt>
                <c:pt idx="37">
                  <c:v>0.30078164000000002</c:v>
                </c:pt>
                <c:pt idx="38">
                  <c:v>0.34235816000000002</c:v>
                </c:pt>
                <c:pt idx="39">
                  <c:v>0.39702716999999998</c:v>
                </c:pt>
                <c:pt idx="40">
                  <c:v>0.46397364000000002</c:v>
                </c:pt>
                <c:pt idx="41">
                  <c:v>0.54720767000000003</c:v>
                </c:pt>
                <c:pt idx="42">
                  <c:v>0.64187446000000004</c:v>
                </c:pt>
                <c:pt idx="43">
                  <c:v>0.74905336</c:v>
                </c:pt>
                <c:pt idx="44">
                  <c:v>0.86046400999999995</c:v>
                </c:pt>
                <c:pt idx="45">
                  <c:v>0.96551653000000004</c:v>
                </c:pt>
                <c:pt idx="46">
                  <c:v>1.0530929</c:v>
                </c:pt>
                <c:pt idx="47">
                  <c:v>1.1131599999999999</c:v>
                </c:pt>
                <c:pt idx="48">
                  <c:v>1.1568955999999999</c:v>
                </c:pt>
                <c:pt idx="49">
                  <c:v>1.1748485</c:v>
                </c:pt>
                <c:pt idx="50">
                  <c:v>1.194293</c:v>
                </c:pt>
                <c:pt idx="51">
                  <c:v>1.2145668999999999</c:v>
                </c:pt>
                <c:pt idx="52">
                  <c:v>1.2413105</c:v>
                </c:pt>
                <c:pt idx="53">
                  <c:v>1.2693087000000001</c:v>
                </c:pt>
                <c:pt idx="54">
                  <c:v>1.2956269</c:v>
                </c:pt>
                <c:pt idx="55">
                  <c:v>1.3121882</c:v>
                </c:pt>
                <c:pt idx="56">
                  <c:v>1.3276637</c:v>
                </c:pt>
                <c:pt idx="57">
                  <c:v>1.3317003999999999</c:v>
                </c:pt>
                <c:pt idx="58">
                  <c:v>1.3339428</c:v>
                </c:pt>
                <c:pt idx="59">
                  <c:v>1.3360219</c:v>
                </c:pt>
                <c:pt idx="60">
                  <c:v>1.3446214000000001</c:v>
                </c:pt>
                <c:pt idx="61">
                  <c:v>1.3557786000000001</c:v>
                </c:pt>
                <c:pt idx="62">
                  <c:v>1.366913</c:v>
                </c:pt>
                <c:pt idx="63">
                  <c:v>1.3726894999999999</c:v>
                </c:pt>
                <c:pt idx="64">
                  <c:v>1.3855016</c:v>
                </c:pt>
                <c:pt idx="65">
                  <c:v>1.3949452</c:v>
                </c:pt>
                <c:pt idx="66">
                  <c:v>1.3929571000000001</c:v>
                </c:pt>
                <c:pt idx="67">
                  <c:v>1.3937645999999999</c:v>
                </c:pt>
                <c:pt idx="68">
                  <c:v>1.3897818</c:v>
                </c:pt>
                <c:pt idx="69">
                  <c:v>1.3752603000000001</c:v>
                </c:pt>
                <c:pt idx="70">
                  <c:v>1.3666217000000001</c:v>
                </c:pt>
                <c:pt idx="71">
                  <c:v>1.3536045000000001</c:v>
                </c:pt>
                <c:pt idx="72">
                  <c:v>1.3503286999999999</c:v>
                </c:pt>
                <c:pt idx="73">
                  <c:v>1.3455079999999999</c:v>
                </c:pt>
                <c:pt idx="74">
                  <c:v>1.3480616999999999</c:v>
                </c:pt>
                <c:pt idx="75">
                  <c:v>1.3573329999999999</c:v>
                </c:pt>
                <c:pt idx="76">
                  <c:v>1.3658878999999999</c:v>
                </c:pt>
                <c:pt idx="77">
                  <c:v>1.3772958</c:v>
                </c:pt>
                <c:pt idx="78">
                  <c:v>1.3829028000000001</c:v>
                </c:pt>
                <c:pt idx="79">
                  <c:v>1.3852869999999999</c:v>
                </c:pt>
                <c:pt idx="80">
                  <c:v>1.3758687999999999</c:v>
                </c:pt>
                <c:pt idx="81">
                  <c:v>1.3695451999999999</c:v>
                </c:pt>
                <c:pt idx="82">
                  <c:v>1.3477227000000001</c:v>
                </c:pt>
                <c:pt idx="83">
                  <c:v>1.3320265</c:v>
                </c:pt>
                <c:pt idx="84">
                  <c:v>1.3076912000000001</c:v>
                </c:pt>
                <c:pt idx="85">
                  <c:v>1.285115</c:v>
                </c:pt>
                <c:pt idx="86">
                  <c:v>1.2593011999999999</c:v>
                </c:pt>
                <c:pt idx="87">
                  <c:v>1.2395689000000001</c:v>
                </c:pt>
                <c:pt idx="88">
                  <c:v>1.2159268999999999</c:v>
                </c:pt>
                <c:pt idx="89">
                  <c:v>1.1936975000000001</c:v>
                </c:pt>
                <c:pt idx="90">
                  <c:v>1.1751573</c:v>
                </c:pt>
                <c:pt idx="91">
                  <c:v>1.1529362000000001</c:v>
                </c:pt>
                <c:pt idx="92">
                  <c:v>1.1362197000000001</c:v>
                </c:pt>
                <c:pt idx="93">
                  <c:v>1.1137535999999999</c:v>
                </c:pt>
                <c:pt idx="94">
                  <c:v>1.1026615</c:v>
                </c:pt>
                <c:pt idx="95">
                  <c:v>1.0864332000000001</c:v>
                </c:pt>
                <c:pt idx="96">
                  <c:v>1.0760685999999999</c:v>
                </c:pt>
                <c:pt idx="97">
                  <c:v>1.0601415999999999</c:v>
                </c:pt>
                <c:pt idx="98">
                  <c:v>1.0504735999999999</c:v>
                </c:pt>
                <c:pt idx="99">
                  <c:v>1.0376813</c:v>
                </c:pt>
                <c:pt idx="100">
                  <c:v>1.0268965000000001</c:v>
                </c:pt>
                <c:pt idx="101">
                  <c:v>1.0112078</c:v>
                </c:pt>
                <c:pt idx="102">
                  <c:v>0.99829758999999996</c:v>
                </c:pt>
                <c:pt idx="103">
                  <c:v>0.98736183</c:v>
                </c:pt>
                <c:pt idx="104">
                  <c:v>0.97780909000000005</c:v>
                </c:pt>
                <c:pt idx="105">
                  <c:v>0.96792619000000002</c:v>
                </c:pt>
                <c:pt idx="106">
                  <c:v>0.95533195000000004</c:v>
                </c:pt>
                <c:pt idx="107">
                  <c:v>0.94452186000000005</c:v>
                </c:pt>
                <c:pt idx="108">
                  <c:v>0.93947570000000002</c:v>
                </c:pt>
                <c:pt idx="109">
                  <c:v>0.92917737</c:v>
                </c:pt>
                <c:pt idx="110">
                  <c:v>0.92782454000000003</c:v>
                </c:pt>
                <c:pt idx="111">
                  <c:v>0.92299255999999996</c:v>
                </c:pt>
                <c:pt idx="112">
                  <c:v>0.91892457000000005</c:v>
                </c:pt>
                <c:pt idx="113">
                  <c:v>0.92114576999999997</c:v>
                </c:pt>
                <c:pt idx="114">
                  <c:v>0.92377189000000004</c:v>
                </c:pt>
                <c:pt idx="115">
                  <c:v>0.92317537000000005</c:v>
                </c:pt>
                <c:pt idx="116">
                  <c:v>0.92349979000000004</c:v>
                </c:pt>
                <c:pt idx="117">
                  <c:v>0.92363024000000005</c:v>
                </c:pt>
                <c:pt idx="118">
                  <c:v>0.92528087000000003</c:v>
                </c:pt>
                <c:pt idx="119">
                  <c:v>0.93187993999999996</c:v>
                </c:pt>
                <c:pt idx="120">
                  <c:v>0.92916001000000004</c:v>
                </c:pt>
                <c:pt idx="121">
                  <c:v>0.92875651000000004</c:v>
                </c:pt>
                <c:pt idx="122">
                  <c:v>0.92759784999999995</c:v>
                </c:pt>
                <c:pt idx="123">
                  <c:v>0.92851220999999995</c:v>
                </c:pt>
                <c:pt idx="124">
                  <c:v>0.92718513999999996</c:v>
                </c:pt>
                <c:pt idx="125">
                  <c:v>0.92351300000000003</c:v>
                </c:pt>
                <c:pt idx="126">
                  <c:v>0.92223880999999996</c:v>
                </c:pt>
                <c:pt idx="127">
                  <c:v>0.92054206000000005</c:v>
                </c:pt>
                <c:pt idx="128">
                  <c:v>0.91927495999999997</c:v>
                </c:pt>
                <c:pt idx="129">
                  <c:v>0.91329437999999996</c:v>
                </c:pt>
                <c:pt idx="130">
                  <c:v>0.91095751999999997</c:v>
                </c:pt>
                <c:pt idx="131">
                  <c:v>0.90993893999999997</c:v>
                </c:pt>
                <c:pt idx="132">
                  <c:v>0.91008918999999999</c:v>
                </c:pt>
                <c:pt idx="133">
                  <c:v>0.90957531999999996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4F-4149-95F5-1D3C94515141}"/>
            </c:ext>
          </c:extLst>
        </c:ser>
        <c:ser>
          <c:idx val="8"/>
          <c:order val="1"/>
          <c:tx>
            <c:v>P01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redo_20220618!$BI$441:$BI$574</c:f>
              <c:numCache>
                <c:formatCode>General</c:formatCode>
                <c:ptCount val="134"/>
                <c:pt idx="0">
                  <c:v>2.5133566999999998E-3</c:v>
                </c:pt>
                <c:pt idx="1">
                  <c:v>2.8978395999999999E-3</c:v>
                </c:pt>
                <c:pt idx="2">
                  <c:v>3.2278315000000002E-3</c:v>
                </c:pt>
                <c:pt idx="3">
                  <c:v>3.5706658E-3</c:v>
                </c:pt>
                <c:pt idx="4">
                  <c:v>4.1684870999999998E-3</c:v>
                </c:pt>
                <c:pt idx="5">
                  <c:v>4.9129489000000002E-3</c:v>
                </c:pt>
                <c:pt idx="6">
                  <c:v>5.8358841999999996E-3</c:v>
                </c:pt>
                <c:pt idx="7">
                  <c:v>6.8414315999999996E-3</c:v>
                </c:pt>
                <c:pt idx="8">
                  <c:v>8.3830863000000002E-3</c:v>
                </c:pt>
                <c:pt idx="9">
                  <c:v>1.0002758E-2</c:v>
                </c:pt>
                <c:pt idx="10">
                  <c:v>1.2924499000000001E-2</c:v>
                </c:pt>
                <c:pt idx="11">
                  <c:v>1.6648409999999999E-2</c:v>
                </c:pt>
                <c:pt idx="12">
                  <c:v>2.1796510000000002E-2</c:v>
                </c:pt>
                <c:pt idx="13">
                  <c:v>2.7078458E-2</c:v>
                </c:pt>
                <c:pt idx="14">
                  <c:v>3.2586233999999999E-2</c:v>
                </c:pt>
                <c:pt idx="15">
                  <c:v>3.717206E-2</c:v>
                </c:pt>
                <c:pt idx="16">
                  <c:v>3.9175857000000001E-2</c:v>
                </c:pt>
                <c:pt idx="17">
                  <c:v>4.0515303000000003E-2</c:v>
                </c:pt>
                <c:pt idx="18">
                  <c:v>4.1653830000000003E-2</c:v>
                </c:pt>
                <c:pt idx="19">
                  <c:v>4.1684576000000001E-2</c:v>
                </c:pt>
                <c:pt idx="20">
                  <c:v>4.1883358000000002E-2</c:v>
                </c:pt>
                <c:pt idx="21">
                  <c:v>4.1980373000000001E-2</c:v>
                </c:pt>
                <c:pt idx="22">
                  <c:v>4.2526176999999998E-2</c:v>
                </c:pt>
                <c:pt idx="23">
                  <c:v>4.3905950999999999E-2</c:v>
                </c:pt>
                <c:pt idx="24">
                  <c:v>4.5486051999999999E-2</c:v>
                </c:pt>
                <c:pt idx="25">
                  <c:v>4.8380254999999997E-2</c:v>
                </c:pt>
                <c:pt idx="26">
                  <c:v>5.1877935E-2</c:v>
                </c:pt>
                <c:pt idx="27">
                  <c:v>5.6490685999999998E-2</c:v>
                </c:pt>
                <c:pt idx="28">
                  <c:v>6.2194978999999997E-2</c:v>
                </c:pt>
                <c:pt idx="29">
                  <c:v>6.9003471999999996E-2</c:v>
                </c:pt>
                <c:pt idx="30">
                  <c:v>7.8595844999999998E-2</c:v>
                </c:pt>
                <c:pt idx="31">
                  <c:v>9.1483254E-2</c:v>
                </c:pt>
                <c:pt idx="32">
                  <c:v>0.11014469</c:v>
                </c:pt>
                <c:pt idx="33">
                  <c:v>0.13298384999999999</c:v>
                </c:pt>
                <c:pt idx="34">
                  <c:v>0.16223573999999999</c:v>
                </c:pt>
                <c:pt idx="35">
                  <c:v>0.19419718999999999</c:v>
                </c:pt>
                <c:pt idx="36">
                  <c:v>0.23172284000000001</c:v>
                </c:pt>
                <c:pt idx="37">
                  <c:v>0.27526317</c:v>
                </c:pt>
                <c:pt idx="38">
                  <c:v>0.32479340000000001</c:v>
                </c:pt>
                <c:pt idx="39">
                  <c:v>0.38268300999999999</c:v>
                </c:pt>
                <c:pt idx="40">
                  <c:v>0.44509937999999999</c:v>
                </c:pt>
                <c:pt idx="41">
                  <c:v>0.51700356999999997</c:v>
                </c:pt>
                <c:pt idx="42">
                  <c:v>0.59199975000000005</c:v>
                </c:pt>
                <c:pt idx="43">
                  <c:v>0.67184330000000003</c:v>
                </c:pt>
                <c:pt idx="44">
                  <c:v>0.75108810000000004</c:v>
                </c:pt>
                <c:pt idx="45">
                  <c:v>0.82815351999999998</c:v>
                </c:pt>
                <c:pt idx="46">
                  <c:v>0.90551884999999999</c:v>
                </c:pt>
                <c:pt idx="47">
                  <c:v>0.98026532</c:v>
                </c:pt>
                <c:pt idx="48">
                  <c:v>1.0516027999999999</c:v>
                </c:pt>
                <c:pt idx="49">
                  <c:v>1.1122514999999999</c:v>
                </c:pt>
                <c:pt idx="50">
                  <c:v>1.1650636999999999</c:v>
                </c:pt>
                <c:pt idx="51">
                  <c:v>1.2070152999999999</c:v>
                </c:pt>
                <c:pt idx="52">
                  <c:v>1.2448226</c:v>
                </c:pt>
                <c:pt idx="53">
                  <c:v>1.2807139000000001</c:v>
                </c:pt>
                <c:pt idx="54">
                  <c:v>1.3162573</c:v>
                </c:pt>
                <c:pt idx="55">
                  <c:v>1.3498905000000001</c:v>
                </c:pt>
                <c:pt idx="56">
                  <c:v>1.3791036000000001</c:v>
                </c:pt>
                <c:pt idx="57">
                  <c:v>1.4049418</c:v>
                </c:pt>
                <c:pt idx="58">
                  <c:v>1.4264062</c:v>
                </c:pt>
                <c:pt idx="59">
                  <c:v>1.4415180000000001</c:v>
                </c:pt>
                <c:pt idx="60">
                  <c:v>1.4499305</c:v>
                </c:pt>
                <c:pt idx="61">
                  <c:v>1.4507236999999999</c:v>
                </c:pt>
                <c:pt idx="62">
                  <c:v>1.4420759000000001</c:v>
                </c:pt>
                <c:pt idx="63">
                  <c:v>1.4267635999999999</c:v>
                </c:pt>
                <c:pt idx="64">
                  <c:v>1.4031912</c:v>
                </c:pt>
                <c:pt idx="65">
                  <c:v>1.3801916999999999</c:v>
                </c:pt>
                <c:pt idx="66">
                  <c:v>1.3577272</c:v>
                </c:pt>
                <c:pt idx="67">
                  <c:v>1.3368933999999999</c:v>
                </c:pt>
                <c:pt idx="68">
                  <c:v>1.3190696</c:v>
                </c:pt>
                <c:pt idx="69">
                  <c:v>1.3024426</c:v>
                </c:pt>
                <c:pt idx="70">
                  <c:v>1.2891987</c:v>
                </c:pt>
                <c:pt idx="71">
                  <c:v>1.2772075000000001</c:v>
                </c:pt>
                <c:pt idx="72">
                  <c:v>1.2669792</c:v>
                </c:pt>
                <c:pt idx="73">
                  <c:v>1.2582571</c:v>
                </c:pt>
                <c:pt idx="74">
                  <c:v>1.2518494</c:v>
                </c:pt>
                <c:pt idx="75">
                  <c:v>1.2469047</c:v>
                </c:pt>
                <c:pt idx="76">
                  <c:v>1.2450857</c:v>
                </c:pt>
                <c:pt idx="77">
                  <c:v>1.245932</c:v>
                </c:pt>
                <c:pt idx="78">
                  <c:v>1.2487895</c:v>
                </c:pt>
                <c:pt idx="79">
                  <c:v>1.2530728</c:v>
                </c:pt>
                <c:pt idx="80">
                  <c:v>1.2568656</c:v>
                </c:pt>
                <c:pt idx="81">
                  <c:v>1.2595339999999999</c:v>
                </c:pt>
                <c:pt idx="82">
                  <c:v>1.2599407</c:v>
                </c:pt>
                <c:pt idx="83">
                  <c:v>1.2575673999999999</c:v>
                </c:pt>
                <c:pt idx="84">
                  <c:v>1.2517651999999999</c:v>
                </c:pt>
                <c:pt idx="85">
                  <c:v>1.2436294000000001</c:v>
                </c:pt>
                <c:pt idx="86">
                  <c:v>1.2330047</c:v>
                </c:pt>
                <c:pt idx="87">
                  <c:v>1.2213388000000001</c:v>
                </c:pt>
                <c:pt idx="88">
                  <c:v>1.2099941999999999</c:v>
                </c:pt>
                <c:pt idx="89">
                  <c:v>1.1974035000000001</c:v>
                </c:pt>
                <c:pt idx="90">
                  <c:v>1.1857913</c:v>
                </c:pt>
                <c:pt idx="91">
                  <c:v>1.1749879999999999</c:v>
                </c:pt>
                <c:pt idx="92">
                  <c:v>1.1648668</c:v>
                </c:pt>
                <c:pt idx="93">
                  <c:v>1.1548472999999999</c:v>
                </c:pt>
                <c:pt idx="94">
                  <c:v>1.1453386000000001</c:v>
                </c:pt>
                <c:pt idx="95">
                  <c:v>1.1356111</c:v>
                </c:pt>
                <c:pt idx="96">
                  <c:v>1.1271346</c:v>
                </c:pt>
                <c:pt idx="97">
                  <c:v>1.1192949000000001</c:v>
                </c:pt>
                <c:pt idx="98">
                  <c:v>1.1116626999999999</c:v>
                </c:pt>
                <c:pt idx="99">
                  <c:v>1.1041744</c:v>
                </c:pt>
                <c:pt idx="100">
                  <c:v>1.0966667000000001</c:v>
                </c:pt>
                <c:pt idx="101">
                  <c:v>1.0874929</c:v>
                </c:pt>
                <c:pt idx="102">
                  <c:v>1.0783604</c:v>
                </c:pt>
                <c:pt idx="103">
                  <c:v>1.0690828999999999</c:v>
                </c:pt>
                <c:pt idx="104">
                  <c:v>1.0592119</c:v>
                </c:pt>
                <c:pt idx="105">
                  <c:v>1.0504205</c:v>
                </c:pt>
                <c:pt idx="106">
                  <c:v>1.0422506</c:v>
                </c:pt>
                <c:pt idx="107">
                  <c:v>1.0352768999999999</c:v>
                </c:pt>
                <c:pt idx="108">
                  <c:v>1.0293603</c:v>
                </c:pt>
                <c:pt idx="109">
                  <c:v>1.0237045</c:v>
                </c:pt>
                <c:pt idx="110">
                  <c:v>1.0188192</c:v>
                </c:pt>
                <c:pt idx="111">
                  <c:v>1.0134875000000001</c:v>
                </c:pt>
                <c:pt idx="112">
                  <c:v>1.0081209</c:v>
                </c:pt>
                <c:pt idx="113">
                  <c:v>1.0029173</c:v>
                </c:pt>
                <c:pt idx="114">
                  <c:v>0.99730125999999997</c:v>
                </c:pt>
                <c:pt idx="115">
                  <c:v>0.99166991000000004</c:v>
                </c:pt>
                <c:pt idx="116">
                  <c:v>0.98606326</c:v>
                </c:pt>
                <c:pt idx="117">
                  <c:v>0.98029902000000002</c:v>
                </c:pt>
                <c:pt idx="118">
                  <c:v>0.97504181000000001</c:v>
                </c:pt>
                <c:pt idx="119">
                  <c:v>0.96969406000000002</c:v>
                </c:pt>
                <c:pt idx="120">
                  <c:v>0.96457588000000005</c:v>
                </c:pt>
                <c:pt idx="121">
                  <c:v>0.95958312999999995</c:v>
                </c:pt>
                <c:pt idx="122">
                  <c:v>0.95442450999999995</c:v>
                </c:pt>
                <c:pt idx="123">
                  <c:v>0.94956335999999997</c:v>
                </c:pt>
                <c:pt idx="124">
                  <c:v>0.94461541999999998</c:v>
                </c:pt>
                <c:pt idx="125">
                  <c:v>0.93957564000000005</c:v>
                </c:pt>
                <c:pt idx="126">
                  <c:v>0.93466649000000002</c:v>
                </c:pt>
                <c:pt idx="127">
                  <c:v>0.92926785999999995</c:v>
                </c:pt>
                <c:pt idx="128">
                  <c:v>0.92406065999999998</c:v>
                </c:pt>
                <c:pt idx="129">
                  <c:v>0.91887255999999995</c:v>
                </c:pt>
                <c:pt idx="130">
                  <c:v>0.91342356000000002</c:v>
                </c:pt>
                <c:pt idx="131">
                  <c:v>0.90820261000000002</c:v>
                </c:pt>
                <c:pt idx="132">
                  <c:v>0.9048524</c:v>
                </c:pt>
                <c:pt idx="133">
                  <c:v>0.89442745999999995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4F-4149-95F5-1D3C94515141}"/>
            </c:ext>
          </c:extLst>
        </c:ser>
        <c:ser>
          <c:idx val="9"/>
          <c:order val="2"/>
          <c:tx>
            <c:v>P04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redo_20220618!$BJ$441:$BJ$574</c:f>
              <c:numCache>
                <c:formatCode>General</c:formatCode>
                <c:ptCount val="134"/>
                <c:pt idx="0">
                  <c:v>1.0065574335</c:v>
                </c:pt>
                <c:pt idx="1">
                  <c:v>1.0058022127999999</c:v>
                </c:pt>
                <c:pt idx="2">
                  <c:v>1.0069001014000001</c:v>
                </c:pt>
                <c:pt idx="3">
                  <c:v>1.0087056739</c:v>
                </c:pt>
                <c:pt idx="4">
                  <c:v>1.0091485770999999</c:v>
                </c:pt>
                <c:pt idx="5">
                  <c:v>1.010289362</c:v>
                </c:pt>
                <c:pt idx="6">
                  <c:v>1.0118974709999999</c:v>
                </c:pt>
                <c:pt idx="7">
                  <c:v>1.011196711</c:v>
                </c:pt>
                <c:pt idx="8">
                  <c:v>1.0135071339999999</c:v>
                </c:pt>
                <c:pt idx="9">
                  <c:v>1.015277803</c:v>
                </c:pt>
                <c:pt idx="10">
                  <c:v>1.016926606</c:v>
                </c:pt>
                <c:pt idx="11">
                  <c:v>1.0216286539999999</c:v>
                </c:pt>
                <c:pt idx="12">
                  <c:v>1.0258705450000001</c:v>
                </c:pt>
                <c:pt idx="13">
                  <c:v>1.033458575</c:v>
                </c:pt>
                <c:pt idx="14">
                  <c:v>1.0432827149999999</c:v>
                </c:pt>
                <c:pt idx="15">
                  <c:v>1.051032905</c:v>
                </c:pt>
                <c:pt idx="16">
                  <c:v>1.061986622</c:v>
                </c:pt>
                <c:pt idx="17">
                  <c:v>1.0703735400000001</c:v>
                </c:pt>
                <c:pt idx="18">
                  <c:v>1.0733881300000001</c:v>
                </c:pt>
                <c:pt idx="19">
                  <c:v>1.074555511</c:v>
                </c:pt>
                <c:pt idx="20">
                  <c:v>1.075893386</c:v>
                </c:pt>
                <c:pt idx="21">
                  <c:v>1.0833882720000001</c:v>
                </c:pt>
                <c:pt idx="22">
                  <c:v>1.091765009</c:v>
                </c:pt>
                <c:pt idx="23">
                  <c:v>1.1047357499999999</c:v>
                </c:pt>
                <c:pt idx="24">
                  <c:v>1.1155764100000001</c:v>
                </c:pt>
                <c:pt idx="25">
                  <c:v>1.1217075400000001</c:v>
                </c:pt>
                <c:pt idx="26">
                  <c:v>1.12469402</c:v>
                </c:pt>
                <c:pt idx="27">
                  <c:v>1.1241450099999999</c:v>
                </c:pt>
                <c:pt idx="28">
                  <c:v>1.12356374</c:v>
                </c:pt>
                <c:pt idx="29">
                  <c:v>1.12811789</c:v>
                </c:pt>
                <c:pt idx="30">
                  <c:v>1.1353649100000001</c:v>
                </c:pt>
                <c:pt idx="31">
                  <c:v>1.1478668599999999</c:v>
                </c:pt>
                <c:pt idx="32">
                  <c:v>1.1657387699999999</c:v>
                </c:pt>
                <c:pt idx="33">
                  <c:v>1.1812982599999999</c:v>
                </c:pt>
                <c:pt idx="34">
                  <c:v>1.1976871</c:v>
                </c:pt>
                <c:pt idx="35">
                  <c:v>1.21520541</c:v>
                </c:pt>
                <c:pt idx="36">
                  <c:v>1.2397676099999999</c:v>
                </c:pt>
                <c:pt idx="37">
                  <c:v>1.27063496</c:v>
                </c:pt>
                <c:pt idx="38">
                  <c:v>1.3114064599999999</c:v>
                </c:pt>
                <c:pt idx="39">
                  <c:v>1.3660987</c:v>
                </c:pt>
                <c:pt idx="40">
                  <c:v>1.4280724899999999</c:v>
                </c:pt>
                <c:pt idx="41">
                  <c:v>1.50874519</c:v>
                </c:pt>
                <c:pt idx="42">
                  <c:v>1.5917154600000001</c:v>
                </c:pt>
                <c:pt idx="43">
                  <c:v>1.6872717100000001</c:v>
                </c:pt>
                <c:pt idx="44">
                  <c:v>1.77668793</c:v>
                </c:pt>
                <c:pt idx="45">
                  <c:v>1.8597643699999999</c:v>
                </c:pt>
                <c:pt idx="46">
                  <c:v>1.9243120500000002</c:v>
                </c:pt>
                <c:pt idx="47">
                  <c:v>1.97457346</c:v>
                </c:pt>
                <c:pt idx="48">
                  <c:v>2.0091197000000003</c:v>
                </c:pt>
                <c:pt idx="49">
                  <c:v>2.0311335000000001</c:v>
                </c:pt>
                <c:pt idx="50">
                  <c:v>2.0559061000000001</c:v>
                </c:pt>
                <c:pt idx="51">
                  <c:v>2.0798391000000001</c:v>
                </c:pt>
                <c:pt idx="52">
                  <c:v>2.1110889999999998</c:v>
                </c:pt>
                <c:pt idx="53">
                  <c:v>2.1393928999999998</c:v>
                </c:pt>
                <c:pt idx="54">
                  <c:v>2.1651929999999999</c:v>
                </c:pt>
                <c:pt idx="55">
                  <c:v>2.1877551</c:v>
                </c:pt>
                <c:pt idx="56">
                  <c:v>2.2002525999999998</c:v>
                </c:pt>
                <c:pt idx="57">
                  <c:v>2.2095278</c:v>
                </c:pt>
                <c:pt idx="58">
                  <c:v>2.2210448</c:v>
                </c:pt>
                <c:pt idx="59">
                  <c:v>2.2333381000000001</c:v>
                </c:pt>
                <c:pt idx="60">
                  <c:v>2.2541422999999998</c:v>
                </c:pt>
                <c:pt idx="61">
                  <c:v>2.2724175</c:v>
                </c:pt>
                <c:pt idx="62">
                  <c:v>2.2959025999999998</c:v>
                </c:pt>
                <c:pt idx="63">
                  <c:v>2.3172714999999999</c:v>
                </c:pt>
                <c:pt idx="64">
                  <c:v>2.3349831000000001</c:v>
                </c:pt>
                <c:pt idx="65">
                  <c:v>2.3509935</c:v>
                </c:pt>
                <c:pt idx="66">
                  <c:v>2.3608435999999999</c:v>
                </c:pt>
                <c:pt idx="67">
                  <c:v>2.3661143999999998</c:v>
                </c:pt>
                <c:pt idx="68">
                  <c:v>2.3701205999999999</c:v>
                </c:pt>
                <c:pt idx="69">
                  <c:v>2.369335</c:v>
                </c:pt>
                <c:pt idx="70">
                  <c:v>2.3660753999999997</c:v>
                </c:pt>
                <c:pt idx="71">
                  <c:v>2.3629216</c:v>
                </c:pt>
                <c:pt idx="72">
                  <c:v>2.3609252000000001</c:v>
                </c:pt>
                <c:pt idx="73">
                  <c:v>2.3646826999999999</c:v>
                </c:pt>
                <c:pt idx="74">
                  <c:v>2.3736458000000002</c:v>
                </c:pt>
                <c:pt idx="75">
                  <c:v>2.3857862999999999</c:v>
                </c:pt>
                <c:pt idx="76">
                  <c:v>2.3998284999999999</c:v>
                </c:pt>
                <c:pt idx="77">
                  <c:v>2.4102429999999999</c:v>
                </c:pt>
                <c:pt idx="78">
                  <c:v>2.4160981000000001</c:v>
                </c:pt>
                <c:pt idx="79">
                  <c:v>2.4168687000000002</c:v>
                </c:pt>
                <c:pt idx="80">
                  <c:v>2.4102794000000003</c:v>
                </c:pt>
                <c:pt idx="81">
                  <c:v>2.3985019999999997</c:v>
                </c:pt>
                <c:pt idx="82">
                  <c:v>2.3816949999999997</c:v>
                </c:pt>
                <c:pt idx="83">
                  <c:v>2.360668</c:v>
                </c:pt>
                <c:pt idx="84">
                  <c:v>2.3332052000000001</c:v>
                </c:pt>
                <c:pt idx="85">
                  <c:v>2.3096291</c:v>
                </c:pt>
                <c:pt idx="86">
                  <c:v>2.2808935999999997</c:v>
                </c:pt>
                <c:pt idx="87">
                  <c:v>2.2529314999999999</c:v>
                </c:pt>
                <c:pt idx="88">
                  <c:v>2.2289764999999999</c:v>
                </c:pt>
                <c:pt idx="89">
                  <c:v>2.2059458000000003</c:v>
                </c:pt>
                <c:pt idx="90">
                  <c:v>2.1810421</c:v>
                </c:pt>
                <c:pt idx="91">
                  <c:v>2.1606532000000001</c:v>
                </c:pt>
                <c:pt idx="92">
                  <c:v>2.1435862000000001</c:v>
                </c:pt>
                <c:pt idx="93">
                  <c:v>2.1282239000000001</c:v>
                </c:pt>
                <c:pt idx="94">
                  <c:v>2.1159735</c:v>
                </c:pt>
                <c:pt idx="95">
                  <c:v>2.1026879000000003</c:v>
                </c:pt>
                <c:pt idx="96">
                  <c:v>2.0885552999999999</c:v>
                </c:pt>
                <c:pt idx="97">
                  <c:v>2.0805549000000001</c:v>
                </c:pt>
                <c:pt idx="98">
                  <c:v>2.0694051</c:v>
                </c:pt>
                <c:pt idx="99">
                  <c:v>2.0583686999999999</c:v>
                </c:pt>
                <c:pt idx="100">
                  <c:v>2.0446594999999999</c:v>
                </c:pt>
                <c:pt idx="101">
                  <c:v>2.0349240000000002</c:v>
                </c:pt>
                <c:pt idx="102">
                  <c:v>2.0212322</c:v>
                </c:pt>
                <c:pt idx="103">
                  <c:v>2.0103653000000001</c:v>
                </c:pt>
                <c:pt idx="104">
                  <c:v>1.99708139</c:v>
                </c:pt>
                <c:pt idx="105">
                  <c:v>1.9870756000000001</c:v>
                </c:pt>
                <c:pt idx="106">
                  <c:v>1.9762455800000001</c:v>
                </c:pt>
                <c:pt idx="107">
                  <c:v>1.9655589899999999</c:v>
                </c:pt>
                <c:pt idx="108">
                  <c:v>1.95873382</c:v>
                </c:pt>
                <c:pt idx="109">
                  <c:v>1.9497244999999999</c:v>
                </c:pt>
                <c:pt idx="110">
                  <c:v>1.94791643</c:v>
                </c:pt>
                <c:pt idx="111">
                  <c:v>1.94419388</c:v>
                </c:pt>
                <c:pt idx="112">
                  <c:v>1.9418135300000001</c:v>
                </c:pt>
                <c:pt idx="113">
                  <c:v>1.94236936</c:v>
                </c:pt>
                <c:pt idx="114">
                  <c:v>1.9423878800000001</c:v>
                </c:pt>
                <c:pt idx="115">
                  <c:v>1.9443293499999998</c:v>
                </c:pt>
                <c:pt idx="116">
                  <c:v>1.9454915000000002</c:v>
                </c:pt>
                <c:pt idx="117">
                  <c:v>1.9500896599999999</c:v>
                </c:pt>
                <c:pt idx="118">
                  <c:v>1.94937392</c:v>
                </c:pt>
                <c:pt idx="119">
                  <c:v>1.9535339600000001</c:v>
                </c:pt>
                <c:pt idx="120">
                  <c:v>1.9543418299999999</c:v>
                </c:pt>
                <c:pt idx="121">
                  <c:v>1.9538131299999999</c:v>
                </c:pt>
                <c:pt idx="122">
                  <c:v>1.9551614000000002</c:v>
                </c:pt>
                <c:pt idx="123">
                  <c:v>1.95522705</c:v>
                </c:pt>
                <c:pt idx="124">
                  <c:v>1.95561981</c:v>
                </c:pt>
                <c:pt idx="125">
                  <c:v>1.95561827</c:v>
                </c:pt>
                <c:pt idx="126">
                  <c:v>1.95392733</c:v>
                </c:pt>
                <c:pt idx="127">
                  <c:v>1.9500782999999999</c:v>
                </c:pt>
                <c:pt idx="128">
                  <c:v>1.9473066800000001</c:v>
                </c:pt>
                <c:pt idx="129">
                  <c:v>1.94600964</c:v>
                </c:pt>
                <c:pt idx="130">
                  <c:v>1.94277488</c:v>
                </c:pt>
                <c:pt idx="131">
                  <c:v>1.9409577599999999</c:v>
                </c:pt>
                <c:pt idx="132">
                  <c:v>1.9382322599999999</c:v>
                </c:pt>
                <c:pt idx="133">
                  <c:v>1.9338272000000001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4F-4149-95F5-1D3C94515141}"/>
            </c:ext>
          </c:extLst>
        </c:ser>
        <c:ser>
          <c:idx val="15"/>
          <c:order val="3"/>
          <c:tx>
            <c:v>P04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redo_20220618!$BK$441:$BK$574</c:f>
              <c:numCache>
                <c:formatCode>General</c:formatCode>
                <c:ptCount val="134"/>
                <c:pt idx="0">
                  <c:v>1.0017301607</c:v>
                </c:pt>
                <c:pt idx="1">
                  <c:v>1.0021104559</c:v>
                </c:pt>
                <c:pt idx="2">
                  <c:v>1.002360331</c:v>
                </c:pt>
                <c:pt idx="3">
                  <c:v>1.0026156639999999</c:v>
                </c:pt>
                <c:pt idx="4">
                  <c:v>1.0031585220000001</c:v>
                </c:pt>
                <c:pt idx="5">
                  <c:v>1.0038841686</c:v>
                </c:pt>
                <c:pt idx="6">
                  <c:v>1.0048792056</c:v>
                </c:pt>
                <c:pt idx="7">
                  <c:v>1.0059239443000001</c:v>
                </c:pt>
                <c:pt idx="8">
                  <c:v>1.0075928778000001</c:v>
                </c:pt>
                <c:pt idx="9">
                  <c:v>1.0093656725</c:v>
                </c:pt>
                <c:pt idx="10">
                  <c:v>1.0127401389999999</c:v>
                </c:pt>
                <c:pt idx="11">
                  <c:v>1.0170074339999999</c:v>
                </c:pt>
                <c:pt idx="12">
                  <c:v>1.0228545959999999</c:v>
                </c:pt>
                <c:pt idx="13">
                  <c:v>1.0284932330000001</c:v>
                </c:pt>
                <c:pt idx="14">
                  <c:v>1.033674298</c:v>
                </c:pt>
                <c:pt idx="15">
                  <c:v>1.037783914</c:v>
                </c:pt>
                <c:pt idx="16">
                  <c:v>1.0394411080000001</c:v>
                </c:pt>
                <c:pt idx="17">
                  <c:v>1.0405236819999999</c:v>
                </c:pt>
                <c:pt idx="18">
                  <c:v>1.041440189</c:v>
                </c:pt>
                <c:pt idx="19">
                  <c:v>1.041601512</c:v>
                </c:pt>
                <c:pt idx="20">
                  <c:v>1.0424987729999999</c:v>
                </c:pt>
                <c:pt idx="21">
                  <c:v>1.0430742159999999</c:v>
                </c:pt>
                <c:pt idx="22">
                  <c:v>1.0437946280000001</c:v>
                </c:pt>
                <c:pt idx="23">
                  <c:v>1.0450338720000001</c:v>
                </c:pt>
                <c:pt idx="24">
                  <c:v>1.045992678</c:v>
                </c:pt>
                <c:pt idx="25">
                  <c:v>1.048161933</c:v>
                </c:pt>
                <c:pt idx="26">
                  <c:v>1.050789234</c:v>
                </c:pt>
                <c:pt idx="27">
                  <c:v>1.0545574230000001</c:v>
                </c:pt>
                <c:pt idx="28">
                  <c:v>1.059422021</c:v>
                </c:pt>
                <c:pt idx="29">
                  <c:v>1.0653092630000001</c:v>
                </c:pt>
                <c:pt idx="30">
                  <c:v>1.0735701449999999</c:v>
                </c:pt>
                <c:pt idx="31">
                  <c:v>1.0845891080000001</c:v>
                </c:pt>
                <c:pt idx="32">
                  <c:v>1.1000785399999999</c:v>
                </c:pt>
                <c:pt idx="33">
                  <c:v>1.1188744800000001</c:v>
                </c:pt>
                <c:pt idx="34">
                  <c:v>1.1427915799999999</c:v>
                </c:pt>
                <c:pt idx="35">
                  <c:v>1.1694173800000001</c:v>
                </c:pt>
                <c:pt idx="36">
                  <c:v>1.2003139300000001</c:v>
                </c:pt>
                <c:pt idx="37">
                  <c:v>1.2362352400000001</c:v>
                </c:pt>
                <c:pt idx="38">
                  <c:v>1.2782339999999999</c:v>
                </c:pt>
                <c:pt idx="39">
                  <c:v>1.32763404</c:v>
                </c:pt>
                <c:pt idx="40">
                  <c:v>1.3828727299999999</c:v>
                </c:pt>
                <c:pt idx="41">
                  <c:v>1.4477968699999999</c:v>
                </c:pt>
                <c:pt idx="42">
                  <c:v>1.5184226600000001</c:v>
                </c:pt>
                <c:pt idx="43">
                  <c:v>1.59420395</c:v>
                </c:pt>
                <c:pt idx="44">
                  <c:v>1.6717467400000001</c:v>
                </c:pt>
                <c:pt idx="45">
                  <c:v>1.7462025300000001</c:v>
                </c:pt>
                <c:pt idx="46">
                  <c:v>1.8199031799999998</c:v>
                </c:pt>
                <c:pt idx="47">
                  <c:v>1.88955666</c:v>
                </c:pt>
                <c:pt idx="48">
                  <c:v>1.9532778799999999</c:v>
                </c:pt>
                <c:pt idx="49">
                  <c:v>2.0082038</c:v>
                </c:pt>
                <c:pt idx="50">
                  <c:v>2.0563868999999997</c:v>
                </c:pt>
                <c:pt idx="51">
                  <c:v>2.0964685999999997</c:v>
                </c:pt>
                <c:pt idx="52">
                  <c:v>2.1327699999999998</c:v>
                </c:pt>
                <c:pt idx="53">
                  <c:v>2.1664329000000002</c:v>
                </c:pt>
                <c:pt idx="54">
                  <c:v>2.1997643</c:v>
                </c:pt>
                <c:pt idx="55">
                  <c:v>2.2311462</c:v>
                </c:pt>
                <c:pt idx="56">
                  <c:v>2.2600733000000002</c:v>
                </c:pt>
                <c:pt idx="57">
                  <c:v>2.2863652999999999</c:v>
                </c:pt>
                <c:pt idx="58">
                  <c:v>2.3098543</c:v>
                </c:pt>
                <c:pt idx="59">
                  <c:v>2.3280088999999999</c:v>
                </c:pt>
                <c:pt idx="60">
                  <c:v>2.3418660999999998</c:v>
                </c:pt>
                <c:pt idx="61">
                  <c:v>2.3513270999999998</c:v>
                </c:pt>
                <c:pt idx="62">
                  <c:v>2.3554769000000002</c:v>
                </c:pt>
                <c:pt idx="63">
                  <c:v>2.3552819999999999</c:v>
                </c:pt>
                <c:pt idx="64">
                  <c:v>2.3495818000000002</c:v>
                </c:pt>
                <c:pt idx="65">
                  <c:v>2.3433855000000001</c:v>
                </c:pt>
                <c:pt idx="66">
                  <c:v>2.3364712000000001</c:v>
                </c:pt>
                <c:pt idx="67">
                  <c:v>2.3285556000000001</c:v>
                </c:pt>
                <c:pt idx="68">
                  <c:v>2.3207446000000003</c:v>
                </c:pt>
                <c:pt idx="69">
                  <c:v>2.3120305999999999</c:v>
                </c:pt>
                <c:pt idx="70">
                  <c:v>2.3046316999999998</c:v>
                </c:pt>
                <c:pt idx="71">
                  <c:v>2.2976969</c:v>
                </c:pt>
                <c:pt idx="72">
                  <c:v>2.2913208000000003</c:v>
                </c:pt>
                <c:pt idx="73">
                  <c:v>2.2861868999999997</c:v>
                </c:pt>
                <c:pt idx="74">
                  <c:v>2.2834700999999997</c:v>
                </c:pt>
                <c:pt idx="75">
                  <c:v>2.2814608000000001</c:v>
                </c:pt>
                <c:pt idx="76">
                  <c:v>2.2824401999999999</c:v>
                </c:pt>
                <c:pt idx="77">
                  <c:v>2.2850853</c:v>
                </c:pt>
                <c:pt idx="78">
                  <c:v>2.2887931999999998</c:v>
                </c:pt>
                <c:pt idx="79">
                  <c:v>2.2926671000000001</c:v>
                </c:pt>
                <c:pt idx="80">
                  <c:v>2.2951291</c:v>
                </c:pt>
                <c:pt idx="81">
                  <c:v>2.2955079</c:v>
                </c:pt>
                <c:pt idx="82">
                  <c:v>2.2932443999999998</c:v>
                </c:pt>
                <c:pt idx="83">
                  <c:v>2.2875741999999999</c:v>
                </c:pt>
                <c:pt idx="84">
                  <c:v>2.2779910999999999</c:v>
                </c:pt>
                <c:pt idx="85">
                  <c:v>2.2663712</c:v>
                </c:pt>
                <c:pt idx="86">
                  <c:v>2.2525645999999999</c:v>
                </c:pt>
                <c:pt idx="87">
                  <c:v>2.2380934999999997</c:v>
                </c:pt>
                <c:pt idx="88">
                  <c:v>2.2243824000000001</c:v>
                </c:pt>
                <c:pt idx="89">
                  <c:v>2.2091129</c:v>
                </c:pt>
                <c:pt idx="90">
                  <c:v>2.1951307</c:v>
                </c:pt>
                <c:pt idx="91">
                  <c:v>2.1826205999999999</c:v>
                </c:pt>
                <c:pt idx="92">
                  <c:v>2.1715400000000002</c:v>
                </c:pt>
                <c:pt idx="93">
                  <c:v>2.1613990000000003</c:v>
                </c:pt>
                <c:pt idx="94">
                  <c:v>2.1525705999999998</c:v>
                </c:pt>
                <c:pt idx="95">
                  <c:v>2.1433933999999999</c:v>
                </c:pt>
                <c:pt idx="96">
                  <c:v>2.1359303999999999</c:v>
                </c:pt>
                <c:pt idx="97">
                  <c:v>2.1287975000000001</c:v>
                </c:pt>
                <c:pt idx="98">
                  <c:v>2.1217838000000002</c:v>
                </c:pt>
                <c:pt idx="99">
                  <c:v>2.1151176</c:v>
                </c:pt>
                <c:pt idx="100">
                  <c:v>2.1087237000000001</c:v>
                </c:pt>
                <c:pt idx="101">
                  <c:v>2.1009874000000002</c:v>
                </c:pt>
                <c:pt idx="102">
                  <c:v>2.0936933</c:v>
                </c:pt>
                <c:pt idx="103">
                  <c:v>2.0864915000000002</c:v>
                </c:pt>
                <c:pt idx="104">
                  <c:v>2.0788918999999999</c:v>
                </c:pt>
                <c:pt idx="105">
                  <c:v>2.0719598000000001</c:v>
                </c:pt>
                <c:pt idx="106">
                  <c:v>2.0654478000000003</c:v>
                </c:pt>
                <c:pt idx="107">
                  <c:v>2.0597278999999999</c:v>
                </c:pt>
                <c:pt idx="108">
                  <c:v>2.0549489999999997</c:v>
                </c:pt>
                <c:pt idx="109">
                  <c:v>2.0503515000000001</c:v>
                </c:pt>
                <c:pt idx="110">
                  <c:v>2.0463960000000001</c:v>
                </c:pt>
                <c:pt idx="111">
                  <c:v>2.0420290999999997</c:v>
                </c:pt>
                <c:pt idx="112">
                  <c:v>2.0376023000000001</c:v>
                </c:pt>
                <c:pt idx="113">
                  <c:v>2.0334197999999999</c:v>
                </c:pt>
                <c:pt idx="114">
                  <c:v>2.0289767000000003</c:v>
                </c:pt>
                <c:pt idx="115">
                  <c:v>2.0244521999999998</c:v>
                </c:pt>
                <c:pt idx="116">
                  <c:v>2.0199864999999999</c:v>
                </c:pt>
                <c:pt idx="117">
                  <c:v>2.0155097</c:v>
                </c:pt>
                <c:pt idx="118">
                  <c:v>2.0114517000000003</c:v>
                </c:pt>
                <c:pt idx="119">
                  <c:v>2.0074510999999999</c:v>
                </c:pt>
                <c:pt idx="120">
                  <c:v>2.0036092000000001</c:v>
                </c:pt>
                <c:pt idx="121">
                  <c:v>1.99989163</c:v>
                </c:pt>
                <c:pt idx="122">
                  <c:v>1.99619243</c:v>
                </c:pt>
                <c:pt idx="123">
                  <c:v>1.9927142</c:v>
                </c:pt>
                <c:pt idx="124">
                  <c:v>1.98923147</c:v>
                </c:pt>
                <c:pt idx="125">
                  <c:v>1.985646</c:v>
                </c:pt>
                <c:pt idx="126">
                  <c:v>1.98192185</c:v>
                </c:pt>
                <c:pt idx="127">
                  <c:v>1.9777258799999999</c:v>
                </c:pt>
                <c:pt idx="128">
                  <c:v>1.97326011</c:v>
                </c:pt>
                <c:pt idx="129">
                  <c:v>1.96846151</c:v>
                </c:pt>
                <c:pt idx="130">
                  <c:v>1.96327428</c:v>
                </c:pt>
                <c:pt idx="131">
                  <c:v>1.95787423</c:v>
                </c:pt>
                <c:pt idx="132">
                  <c:v>1.9542122</c:v>
                </c:pt>
                <c:pt idx="133">
                  <c:v>1.9417181800000001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4F-4149-95F5-1D3C94515141}"/>
            </c:ext>
          </c:extLst>
        </c:ser>
        <c:ser>
          <c:idx val="86"/>
          <c:order val="4"/>
          <c:tx>
            <c:v>P20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redo_20220618!$CF$441:$CF$574</c:f>
              <c:numCache>
                <c:formatCode>General</c:formatCode>
                <c:ptCount val="134"/>
                <c:pt idx="0">
                  <c:v>12.003715892500001</c:v>
                </c:pt>
                <c:pt idx="1">
                  <c:v>12.0042067271</c:v>
                </c:pt>
                <c:pt idx="2">
                  <c:v>12.0059874191</c:v>
                </c:pt>
                <c:pt idx="3">
                  <c:v>12.0053965704</c:v>
                </c:pt>
                <c:pt idx="4">
                  <c:v>12.0061123855</c:v>
                </c:pt>
                <c:pt idx="5">
                  <c:v>12.0060088816</c:v>
                </c:pt>
                <c:pt idx="6">
                  <c:v>12.008412869900001</c:v>
                </c:pt>
                <c:pt idx="7">
                  <c:v>12.0075887262</c:v>
                </c:pt>
                <c:pt idx="8">
                  <c:v>12.0085852509</c:v>
                </c:pt>
                <c:pt idx="9">
                  <c:v>12.01044772</c:v>
                </c:pt>
                <c:pt idx="10">
                  <c:v>12.012084202</c:v>
                </c:pt>
                <c:pt idx="11">
                  <c:v>12.013215403</c:v>
                </c:pt>
                <c:pt idx="12">
                  <c:v>12.017272734000001</c:v>
                </c:pt>
                <c:pt idx="13">
                  <c:v>12.022695905000001</c:v>
                </c:pt>
                <c:pt idx="14">
                  <c:v>12.027847065</c:v>
                </c:pt>
                <c:pt idx="15">
                  <c:v>12.036254204</c:v>
                </c:pt>
                <c:pt idx="16">
                  <c:v>12.047436499</c:v>
                </c:pt>
                <c:pt idx="17">
                  <c:v>12.058303521999999</c:v>
                </c:pt>
                <c:pt idx="18">
                  <c:v>12.066306804</c:v>
                </c:pt>
                <c:pt idx="19">
                  <c:v>12.06800425</c:v>
                </c:pt>
                <c:pt idx="20">
                  <c:v>12.0658899</c:v>
                </c:pt>
                <c:pt idx="21">
                  <c:v>12.064805290000001</c:v>
                </c:pt>
                <c:pt idx="22">
                  <c:v>12.067959608000001</c:v>
                </c:pt>
                <c:pt idx="23">
                  <c:v>12.074226122000001</c:v>
                </c:pt>
                <c:pt idx="24">
                  <c:v>12.081248352999999</c:v>
                </c:pt>
                <c:pt idx="25">
                  <c:v>12.087442263</c:v>
                </c:pt>
                <c:pt idx="26">
                  <c:v>12.088617991</c:v>
                </c:pt>
                <c:pt idx="27">
                  <c:v>12.08600429</c:v>
                </c:pt>
                <c:pt idx="28">
                  <c:v>12.084690686</c:v>
                </c:pt>
                <c:pt idx="29">
                  <c:v>12.081848046999999</c:v>
                </c:pt>
                <c:pt idx="30">
                  <c:v>12.081919754999999</c:v>
                </c:pt>
                <c:pt idx="31">
                  <c:v>12.087351844000001</c:v>
                </c:pt>
                <c:pt idx="32">
                  <c:v>12.092263423</c:v>
                </c:pt>
                <c:pt idx="33">
                  <c:v>12.097637868</c:v>
                </c:pt>
                <c:pt idx="34">
                  <c:v>12.10519768</c:v>
                </c:pt>
                <c:pt idx="35">
                  <c:v>12.114800560000001</c:v>
                </c:pt>
                <c:pt idx="36">
                  <c:v>12.126198179999999</c:v>
                </c:pt>
                <c:pt idx="37">
                  <c:v>12.14080176</c:v>
                </c:pt>
                <c:pt idx="38">
                  <c:v>12.160519620000001</c:v>
                </c:pt>
                <c:pt idx="39">
                  <c:v>12.18586541</c:v>
                </c:pt>
                <c:pt idx="40">
                  <c:v>12.210850669999999</c:v>
                </c:pt>
                <c:pt idx="41">
                  <c:v>12.241356469999999</c:v>
                </c:pt>
                <c:pt idx="42">
                  <c:v>12.265979099999999</c:v>
                </c:pt>
                <c:pt idx="43">
                  <c:v>12.29167221</c:v>
                </c:pt>
                <c:pt idx="44">
                  <c:v>12.31511216</c:v>
                </c:pt>
                <c:pt idx="45">
                  <c:v>12.336484049999999</c:v>
                </c:pt>
                <c:pt idx="46">
                  <c:v>12.3593607</c:v>
                </c:pt>
                <c:pt idx="47">
                  <c:v>12.38324888</c:v>
                </c:pt>
                <c:pt idx="48">
                  <c:v>12.408330899999999</c:v>
                </c:pt>
                <c:pt idx="49">
                  <c:v>12.43494759</c:v>
                </c:pt>
                <c:pt idx="50">
                  <c:v>12.46245113</c:v>
                </c:pt>
                <c:pt idx="51">
                  <c:v>12.48960413</c:v>
                </c:pt>
                <c:pt idx="52">
                  <c:v>12.521580569999999</c:v>
                </c:pt>
                <c:pt idx="53">
                  <c:v>12.554840840000001</c:v>
                </c:pt>
                <c:pt idx="54">
                  <c:v>12.584201930000001</c:v>
                </c:pt>
                <c:pt idx="55">
                  <c:v>12.615955489999999</c:v>
                </c:pt>
                <c:pt idx="56">
                  <c:v>12.642655019999999</c:v>
                </c:pt>
                <c:pt idx="57">
                  <c:v>12.669969180000001</c:v>
                </c:pt>
                <c:pt idx="58">
                  <c:v>12.69740945</c:v>
                </c:pt>
                <c:pt idx="59">
                  <c:v>12.72128857</c:v>
                </c:pt>
                <c:pt idx="60">
                  <c:v>12.747897739999999</c:v>
                </c:pt>
                <c:pt idx="61">
                  <c:v>12.775599120000001</c:v>
                </c:pt>
                <c:pt idx="62">
                  <c:v>12.80437781</c:v>
                </c:pt>
                <c:pt idx="63">
                  <c:v>12.836179530000001</c:v>
                </c:pt>
                <c:pt idx="64">
                  <c:v>12.86858777</c:v>
                </c:pt>
                <c:pt idx="65">
                  <c:v>12.902950969999999</c:v>
                </c:pt>
                <c:pt idx="66">
                  <c:v>12.93774837</c:v>
                </c:pt>
                <c:pt idx="67">
                  <c:v>12.972485860000001</c:v>
                </c:pt>
                <c:pt idx="68">
                  <c:v>13.0115251</c:v>
                </c:pt>
                <c:pt idx="69">
                  <c:v>13.050735899999999</c:v>
                </c:pt>
                <c:pt idx="70">
                  <c:v>13.0909301</c:v>
                </c:pt>
                <c:pt idx="71">
                  <c:v>13.131516700000001</c:v>
                </c:pt>
                <c:pt idx="72">
                  <c:v>13.171132999999999</c:v>
                </c:pt>
                <c:pt idx="73">
                  <c:v>13.2075566</c:v>
                </c:pt>
                <c:pt idx="74">
                  <c:v>13.243729999999999</c:v>
                </c:pt>
                <c:pt idx="75">
                  <c:v>13.2738844</c:v>
                </c:pt>
                <c:pt idx="76">
                  <c:v>13.3037095</c:v>
                </c:pt>
                <c:pt idx="77">
                  <c:v>13.3269868</c:v>
                </c:pt>
                <c:pt idx="78">
                  <c:v>13.341020799999999</c:v>
                </c:pt>
                <c:pt idx="79">
                  <c:v>13.3574666</c:v>
                </c:pt>
                <c:pt idx="80">
                  <c:v>13.366610700000001</c:v>
                </c:pt>
                <c:pt idx="81">
                  <c:v>13.3758734</c:v>
                </c:pt>
                <c:pt idx="82">
                  <c:v>13.3846588</c:v>
                </c:pt>
                <c:pt idx="83">
                  <c:v>13.3929732</c:v>
                </c:pt>
                <c:pt idx="84">
                  <c:v>13.4035928</c:v>
                </c:pt>
                <c:pt idx="85">
                  <c:v>13.415672199999999</c:v>
                </c:pt>
                <c:pt idx="86">
                  <c:v>13.427455699999999</c:v>
                </c:pt>
                <c:pt idx="87">
                  <c:v>13.436258800000001</c:v>
                </c:pt>
                <c:pt idx="88">
                  <c:v>13.4425273</c:v>
                </c:pt>
                <c:pt idx="89">
                  <c:v>13.442888</c:v>
                </c:pt>
                <c:pt idx="90">
                  <c:v>13.4400704</c:v>
                </c:pt>
                <c:pt idx="91">
                  <c:v>13.4285143</c:v>
                </c:pt>
                <c:pt idx="92">
                  <c:v>13.4109803</c:v>
                </c:pt>
                <c:pt idx="93">
                  <c:v>13.3885737</c:v>
                </c:pt>
                <c:pt idx="94">
                  <c:v>13.363741600000001</c:v>
                </c:pt>
                <c:pt idx="95">
                  <c:v>13.340375099999999</c:v>
                </c:pt>
                <c:pt idx="96">
                  <c:v>13.3095745</c:v>
                </c:pt>
                <c:pt idx="97">
                  <c:v>13.286547300000001</c:v>
                </c:pt>
                <c:pt idx="98">
                  <c:v>13.2601677</c:v>
                </c:pt>
                <c:pt idx="99">
                  <c:v>13.236008399999999</c:v>
                </c:pt>
                <c:pt idx="100">
                  <c:v>13.2174023</c:v>
                </c:pt>
                <c:pt idx="101">
                  <c:v>13.195594400000001</c:v>
                </c:pt>
                <c:pt idx="102">
                  <c:v>13.177682799999999</c:v>
                </c:pt>
                <c:pt idx="103">
                  <c:v>13.1590925</c:v>
                </c:pt>
                <c:pt idx="104">
                  <c:v>13.1475539</c:v>
                </c:pt>
                <c:pt idx="105">
                  <c:v>13.134971800000001</c:v>
                </c:pt>
                <c:pt idx="106">
                  <c:v>13.126610899999999</c:v>
                </c:pt>
                <c:pt idx="107">
                  <c:v>13.1156165</c:v>
                </c:pt>
                <c:pt idx="108">
                  <c:v>13.1075546</c:v>
                </c:pt>
                <c:pt idx="109">
                  <c:v>13.1028109</c:v>
                </c:pt>
                <c:pt idx="110">
                  <c:v>13.099006299999999</c:v>
                </c:pt>
                <c:pt idx="111">
                  <c:v>13.0944801</c:v>
                </c:pt>
                <c:pt idx="112">
                  <c:v>13.094605</c:v>
                </c:pt>
                <c:pt idx="113">
                  <c:v>13.092656699999999</c:v>
                </c:pt>
                <c:pt idx="114">
                  <c:v>13.0960418</c:v>
                </c:pt>
                <c:pt idx="115">
                  <c:v>13.097071700000001</c:v>
                </c:pt>
                <c:pt idx="116">
                  <c:v>13.0984795</c:v>
                </c:pt>
                <c:pt idx="117">
                  <c:v>13.102955</c:v>
                </c:pt>
                <c:pt idx="118">
                  <c:v>13.106886100000001</c:v>
                </c:pt>
                <c:pt idx="119">
                  <c:v>13.1109163</c:v>
                </c:pt>
                <c:pt idx="120">
                  <c:v>13.114215</c:v>
                </c:pt>
                <c:pt idx="121">
                  <c:v>13.1183063</c:v>
                </c:pt>
                <c:pt idx="122">
                  <c:v>13.1280447</c:v>
                </c:pt>
                <c:pt idx="123">
                  <c:v>13.131049900000001</c:v>
                </c:pt>
                <c:pt idx="124">
                  <c:v>13.1344733</c:v>
                </c:pt>
                <c:pt idx="125">
                  <c:v>13.1422028</c:v>
                </c:pt>
                <c:pt idx="126">
                  <c:v>13.1474124</c:v>
                </c:pt>
                <c:pt idx="127">
                  <c:v>13.1496449</c:v>
                </c:pt>
                <c:pt idx="128">
                  <c:v>13.1525692</c:v>
                </c:pt>
                <c:pt idx="129">
                  <c:v>13.1541628</c:v>
                </c:pt>
                <c:pt idx="130">
                  <c:v>13.1544396</c:v>
                </c:pt>
                <c:pt idx="131">
                  <c:v>13.1547363</c:v>
                </c:pt>
                <c:pt idx="132">
                  <c:v>13.154924599999999</c:v>
                </c:pt>
                <c:pt idx="133">
                  <c:v>13.1531327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4B4F-4149-95F5-1D3C94515141}"/>
            </c:ext>
          </c:extLst>
        </c:ser>
        <c:ser>
          <c:idx val="92"/>
          <c:order val="5"/>
          <c:tx>
            <c:v>P20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redo_20220618!$CG$441:$CG$574</c:f>
              <c:numCache>
                <c:formatCode>General</c:formatCode>
                <c:ptCount val="134"/>
                <c:pt idx="0">
                  <c:v>11.99965508639</c:v>
                </c:pt>
                <c:pt idx="1">
                  <c:v>12.000123464950001</c:v>
                </c:pt>
                <c:pt idx="2">
                  <c:v>12.000541429889999</c:v>
                </c:pt>
                <c:pt idx="3">
                  <c:v>12.0010219665</c:v>
                </c:pt>
                <c:pt idx="4">
                  <c:v>12.002210954200001</c:v>
                </c:pt>
                <c:pt idx="5">
                  <c:v>12.002598020700001</c:v>
                </c:pt>
                <c:pt idx="6">
                  <c:v>12.002950950800001</c:v>
                </c:pt>
                <c:pt idx="7">
                  <c:v>12.004361447799999</c:v>
                </c:pt>
                <c:pt idx="8">
                  <c:v>12.005596219999999</c:v>
                </c:pt>
                <c:pt idx="9">
                  <c:v>12.007379073699999</c:v>
                </c:pt>
                <c:pt idx="10">
                  <c:v>12.010160099</c:v>
                </c:pt>
                <c:pt idx="11">
                  <c:v>12.013853622999999</c:v>
                </c:pt>
                <c:pt idx="12">
                  <c:v>12.019259225000001</c:v>
                </c:pt>
                <c:pt idx="13">
                  <c:v>12.027704915999999</c:v>
                </c:pt>
                <c:pt idx="14">
                  <c:v>12.039865303999999</c:v>
                </c:pt>
                <c:pt idx="15">
                  <c:v>12.051280472</c:v>
                </c:pt>
                <c:pt idx="16">
                  <c:v>12.057623322</c:v>
                </c:pt>
                <c:pt idx="17">
                  <c:v>12.058379906000001</c:v>
                </c:pt>
                <c:pt idx="18">
                  <c:v>12.057078413999999</c:v>
                </c:pt>
                <c:pt idx="19">
                  <c:v>12.058314175</c:v>
                </c:pt>
                <c:pt idx="20">
                  <c:v>12.063603930999999</c:v>
                </c:pt>
                <c:pt idx="21">
                  <c:v>12.069536987999999</c:v>
                </c:pt>
                <c:pt idx="22">
                  <c:v>12.074147496</c:v>
                </c:pt>
                <c:pt idx="23">
                  <c:v>12.075406909</c:v>
                </c:pt>
                <c:pt idx="24">
                  <c:v>12.072887715</c:v>
                </c:pt>
                <c:pt idx="25">
                  <c:v>12.069193037</c:v>
                </c:pt>
                <c:pt idx="26">
                  <c:v>12.064847442</c:v>
                </c:pt>
                <c:pt idx="27">
                  <c:v>12.062464063</c:v>
                </c:pt>
                <c:pt idx="28">
                  <c:v>12.062360623</c:v>
                </c:pt>
                <c:pt idx="29">
                  <c:v>12.063471249999999</c:v>
                </c:pt>
                <c:pt idx="30">
                  <c:v>12.066747416</c:v>
                </c:pt>
                <c:pt idx="31">
                  <c:v>12.071545892</c:v>
                </c:pt>
                <c:pt idx="32">
                  <c:v>12.078104503</c:v>
                </c:pt>
                <c:pt idx="33">
                  <c:v>12.085382451999999</c:v>
                </c:pt>
                <c:pt idx="34">
                  <c:v>12.095824964</c:v>
                </c:pt>
                <c:pt idx="35">
                  <c:v>12.10517192</c:v>
                </c:pt>
                <c:pt idx="36">
                  <c:v>12.116297149999999</c:v>
                </c:pt>
                <c:pt idx="37">
                  <c:v>12.13048878</c:v>
                </c:pt>
                <c:pt idx="38">
                  <c:v>12.145053109999999</c:v>
                </c:pt>
                <c:pt idx="39">
                  <c:v>12.163366910000001</c:v>
                </c:pt>
                <c:pt idx="40">
                  <c:v>12.18236233</c:v>
                </c:pt>
                <c:pt idx="41">
                  <c:v>12.2022377</c:v>
                </c:pt>
                <c:pt idx="42">
                  <c:v>12.22423921</c:v>
                </c:pt>
                <c:pt idx="43">
                  <c:v>12.25004131</c:v>
                </c:pt>
                <c:pt idx="44">
                  <c:v>12.277275700000001</c:v>
                </c:pt>
                <c:pt idx="45">
                  <c:v>12.308359940000001</c:v>
                </c:pt>
                <c:pt idx="46">
                  <c:v>12.341244700000001</c:v>
                </c:pt>
                <c:pt idx="47">
                  <c:v>12.37566408</c:v>
                </c:pt>
                <c:pt idx="48">
                  <c:v>12.411891779999999</c:v>
                </c:pt>
                <c:pt idx="49">
                  <c:v>12.44436859</c:v>
                </c:pt>
                <c:pt idx="50">
                  <c:v>12.47567553</c:v>
                </c:pt>
                <c:pt idx="51">
                  <c:v>12.50141313</c:v>
                </c:pt>
                <c:pt idx="52">
                  <c:v>12.526147590000001</c:v>
                </c:pt>
                <c:pt idx="53">
                  <c:v>12.5521736</c:v>
                </c:pt>
                <c:pt idx="54">
                  <c:v>12.580382759999999</c:v>
                </c:pt>
                <c:pt idx="55">
                  <c:v>12.61155804</c:v>
                </c:pt>
                <c:pt idx="56">
                  <c:v>12.64131087</c:v>
                </c:pt>
                <c:pt idx="57">
                  <c:v>12.669160079999999</c:v>
                </c:pt>
                <c:pt idx="58">
                  <c:v>12.694684840000001</c:v>
                </c:pt>
                <c:pt idx="59">
                  <c:v>12.72034891</c:v>
                </c:pt>
                <c:pt idx="60">
                  <c:v>12.749638149999999</c:v>
                </c:pt>
                <c:pt idx="61">
                  <c:v>12.782683479999999</c:v>
                </c:pt>
                <c:pt idx="62">
                  <c:v>12.81471833</c:v>
                </c:pt>
                <c:pt idx="63">
                  <c:v>12.842796809999999</c:v>
                </c:pt>
                <c:pt idx="64">
                  <c:v>12.87031947</c:v>
                </c:pt>
                <c:pt idx="65">
                  <c:v>12.89744005</c:v>
                </c:pt>
                <c:pt idx="66">
                  <c:v>12.92581348</c:v>
                </c:pt>
                <c:pt idx="67">
                  <c:v>12.96022303</c:v>
                </c:pt>
                <c:pt idx="68">
                  <c:v>12.994761540000001</c:v>
                </c:pt>
                <c:pt idx="69">
                  <c:v>13.03022</c:v>
                </c:pt>
                <c:pt idx="70">
                  <c:v>13.064927900000001</c:v>
                </c:pt>
                <c:pt idx="71">
                  <c:v>13.1011031</c:v>
                </c:pt>
                <c:pt idx="72">
                  <c:v>13.1356704</c:v>
                </c:pt>
                <c:pt idx="73">
                  <c:v>13.168759</c:v>
                </c:pt>
                <c:pt idx="74">
                  <c:v>13.2009022</c:v>
                </c:pt>
                <c:pt idx="75">
                  <c:v>13.225362000000001</c:v>
                </c:pt>
                <c:pt idx="76">
                  <c:v>13.2484433</c:v>
                </c:pt>
                <c:pt idx="77">
                  <c:v>13.2700526</c:v>
                </c:pt>
                <c:pt idx="78">
                  <c:v>13.2879766</c:v>
                </c:pt>
                <c:pt idx="79">
                  <c:v>13.310782700000001</c:v>
                </c:pt>
                <c:pt idx="80">
                  <c:v>13.333360900000001</c:v>
                </c:pt>
                <c:pt idx="81">
                  <c:v>13.353365500000001</c:v>
                </c:pt>
                <c:pt idx="82">
                  <c:v>13.3754519</c:v>
                </c:pt>
                <c:pt idx="83">
                  <c:v>13.394121699999999</c:v>
                </c:pt>
                <c:pt idx="84">
                  <c:v>13.4121956</c:v>
                </c:pt>
                <c:pt idx="85">
                  <c:v>13.4259922</c:v>
                </c:pt>
                <c:pt idx="86">
                  <c:v>13.435194899999999</c:v>
                </c:pt>
                <c:pt idx="87">
                  <c:v>13.439328700000001</c:v>
                </c:pt>
                <c:pt idx="88">
                  <c:v>13.437605700000001</c:v>
                </c:pt>
                <c:pt idx="89">
                  <c:v>13.428324</c:v>
                </c:pt>
                <c:pt idx="90">
                  <c:v>13.414426199999999</c:v>
                </c:pt>
                <c:pt idx="91">
                  <c:v>13.3945902</c:v>
                </c:pt>
                <c:pt idx="92">
                  <c:v>13.371656399999999</c:v>
                </c:pt>
                <c:pt idx="93">
                  <c:v>13.347145100000001</c:v>
                </c:pt>
                <c:pt idx="94">
                  <c:v>13.323631799999999</c:v>
                </c:pt>
                <c:pt idx="95">
                  <c:v>13.2980106</c:v>
                </c:pt>
                <c:pt idx="96">
                  <c:v>13.2750816</c:v>
                </c:pt>
                <c:pt idx="97">
                  <c:v>13.2531126</c:v>
                </c:pt>
                <c:pt idx="98">
                  <c:v>13.234086</c:v>
                </c:pt>
                <c:pt idx="99">
                  <c:v>13.2175656</c:v>
                </c:pt>
                <c:pt idx="100">
                  <c:v>13.203526699999999</c:v>
                </c:pt>
                <c:pt idx="101">
                  <c:v>13.191694399999999</c:v>
                </c:pt>
                <c:pt idx="102">
                  <c:v>13.1783918</c:v>
                </c:pt>
                <c:pt idx="103">
                  <c:v>13.1652168</c:v>
                </c:pt>
                <c:pt idx="104">
                  <c:v>13.152772799999999</c:v>
                </c:pt>
                <c:pt idx="105">
                  <c:v>13.140636000000001</c:v>
                </c:pt>
                <c:pt idx="106">
                  <c:v>13.1291767</c:v>
                </c:pt>
                <c:pt idx="107">
                  <c:v>13.1191987</c:v>
                </c:pt>
                <c:pt idx="108">
                  <c:v>13.1107055</c:v>
                </c:pt>
                <c:pt idx="109">
                  <c:v>13.103516900000001</c:v>
                </c:pt>
                <c:pt idx="110">
                  <c:v>13.097876599999999</c:v>
                </c:pt>
                <c:pt idx="111">
                  <c:v>13.0933952</c:v>
                </c:pt>
                <c:pt idx="112">
                  <c:v>13.090379800000001</c:v>
                </c:pt>
                <c:pt idx="113">
                  <c:v>13.088931000000001</c:v>
                </c:pt>
                <c:pt idx="114">
                  <c:v>13.08893</c:v>
                </c:pt>
                <c:pt idx="115">
                  <c:v>13.090553099999999</c:v>
                </c:pt>
                <c:pt idx="116">
                  <c:v>13.093335100000001</c:v>
                </c:pt>
                <c:pt idx="117">
                  <c:v>13.097052099999999</c:v>
                </c:pt>
                <c:pt idx="118">
                  <c:v>13.101726299999999</c:v>
                </c:pt>
                <c:pt idx="119">
                  <c:v>13.1069233</c:v>
                </c:pt>
                <c:pt idx="120">
                  <c:v>13.1126039</c:v>
                </c:pt>
                <c:pt idx="121">
                  <c:v>13.118385200000001</c:v>
                </c:pt>
                <c:pt idx="122">
                  <c:v>13.1241679</c:v>
                </c:pt>
                <c:pt idx="123">
                  <c:v>13.129799800000001</c:v>
                </c:pt>
                <c:pt idx="124">
                  <c:v>13.1349622</c:v>
                </c:pt>
                <c:pt idx="125">
                  <c:v>13.139525900000001</c:v>
                </c:pt>
                <c:pt idx="126">
                  <c:v>13.143678899999999</c:v>
                </c:pt>
                <c:pt idx="127">
                  <c:v>13.147128200000001</c:v>
                </c:pt>
                <c:pt idx="128">
                  <c:v>13.149855199999999</c:v>
                </c:pt>
                <c:pt idx="129">
                  <c:v>13.1518297</c:v>
                </c:pt>
                <c:pt idx="130">
                  <c:v>13.152765800000001</c:v>
                </c:pt>
                <c:pt idx="131">
                  <c:v>13.152696000000001</c:v>
                </c:pt>
                <c:pt idx="132">
                  <c:v>13.1521016</c:v>
                </c:pt>
                <c:pt idx="133">
                  <c:v>13.1469852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B4F-4149-95F5-1D3C94515141}"/>
            </c:ext>
          </c:extLst>
        </c:ser>
        <c:ser>
          <c:idx val="93"/>
          <c:order val="6"/>
          <c:tx>
            <c:v>P22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redo_20220618!$CH$441:$CH$574</c:f>
              <c:numCache>
                <c:formatCode>General</c:formatCode>
                <c:ptCount val="134"/>
                <c:pt idx="0">
                  <c:v>13.0035496536</c:v>
                </c:pt>
                <c:pt idx="1">
                  <c:v>13.004348905300001</c:v>
                </c:pt>
                <c:pt idx="2">
                  <c:v>13.004490925400001</c:v>
                </c:pt>
                <c:pt idx="3">
                  <c:v>13.004731917599999</c:v>
                </c:pt>
                <c:pt idx="4">
                  <c:v>13.005626402200001</c:v>
                </c:pt>
                <c:pt idx="5">
                  <c:v>13.006457895800001</c:v>
                </c:pt>
                <c:pt idx="6">
                  <c:v>13.0062539112</c:v>
                </c:pt>
                <c:pt idx="7">
                  <c:v>13.0074573645</c:v>
                </c:pt>
                <c:pt idx="8">
                  <c:v>13.008702980800001</c:v>
                </c:pt>
                <c:pt idx="9">
                  <c:v>13.010050258</c:v>
                </c:pt>
                <c:pt idx="10">
                  <c:v>13.010925278</c:v>
                </c:pt>
                <c:pt idx="11">
                  <c:v>13.013399802</c:v>
                </c:pt>
                <c:pt idx="12">
                  <c:v>13.016826204999999</c:v>
                </c:pt>
                <c:pt idx="13">
                  <c:v>13.019332685</c:v>
                </c:pt>
                <c:pt idx="14">
                  <c:v>13.026442056</c:v>
                </c:pt>
                <c:pt idx="15">
                  <c:v>13.033721944</c:v>
                </c:pt>
                <c:pt idx="16">
                  <c:v>13.042743252999999</c:v>
                </c:pt>
                <c:pt idx="17">
                  <c:v>13.054684175</c:v>
                </c:pt>
                <c:pt idx="18">
                  <c:v>13.060805416999999</c:v>
                </c:pt>
                <c:pt idx="19">
                  <c:v>13.061884371</c:v>
                </c:pt>
                <c:pt idx="20">
                  <c:v>13.062395604000001</c:v>
                </c:pt>
                <c:pt idx="21">
                  <c:v>13.060533973</c:v>
                </c:pt>
                <c:pt idx="22">
                  <c:v>13.063756658999999</c:v>
                </c:pt>
                <c:pt idx="23">
                  <c:v>13.069898451</c:v>
                </c:pt>
                <c:pt idx="24">
                  <c:v>13.076205881</c:v>
                </c:pt>
                <c:pt idx="25">
                  <c:v>13.080232153000001</c:v>
                </c:pt>
                <c:pt idx="26">
                  <c:v>13.082143098</c:v>
                </c:pt>
                <c:pt idx="27">
                  <c:v>13.080710938999999</c:v>
                </c:pt>
                <c:pt idx="28">
                  <c:v>13.077475741000001</c:v>
                </c:pt>
                <c:pt idx="29">
                  <c:v>13.076767590999999</c:v>
                </c:pt>
                <c:pt idx="30">
                  <c:v>13.077473821</c:v>
                </c:pt>
                <c:pt idx="31">
                  <c:v>13.080257601</c:v>
                </c:pt>
                <c:pt idx="32">
                  <c:v>13.084297799</c:v>
                </c:pt>
                <c:pt idx="33">
                  <c:v>13.091158679999999</c:v>
                </c:pt>
                <c:pt idx="34">
                  <c:v>13.097904054000001</c:v>
                </c:pt>
                <c:pt idx="35">
                  <c:v>13.106375359999999</c:v>
                </c:pt>
                <c:pt idx="36">
                  <c:v>13.11666423</c:v>
                </c:pt>
                <c:pt idx="37">
                  <c:v>13.13252239</c:v>
                </c:pt>
                <c:pt idx="38">
                  <c:v>13.14966298</c:v>
                </c:pt>
                <c:pt idx="39">
                  <c:v>13.17318964</c:v>
                </c:pt>
                <c:pt idx="40">
                  <c:v>13.194554249999999</c:v>
                </c:pt>
                <c:pt idx="41">
                  <c:v>13.220953010000001</c:v>
                </c:pt>
                <c:pt idx="42">
                  <c:v>13.243671969999999</c:v>
                </c:pt>
                <c:pt idx="43">
                  <c:v>13.26864011</c:v>
                </c:pt>
                <c:pt idx="44">
                  <c:v>13.291867330000001</c:v>
                </c:pt>
                <c:pt idx="45">
                  <c:v>13.316753350000001</c:v>
                </c:pt>
                <c:pt idx="46">
                  <c:v>13.340265240000001</c:v>
                </c:pt>
                <c:pt idx="47">
                  <c:v>13.365786659999999</c:v>
                </c:pt>
                <c:pt idx="48">
                  <c:v>13.39166371</c:v>
                </c:pt>
                <c:pt idx="49">
                  <c:v>13.41903207</c:v>
                </c:pt>
                <c:pt idx="50">
                  <c:v>13.44822651</c:v>
                </c:pt>
                <c:pt idx="51">
                  <c:v>13.478544019999999</c:v>
                </c:pt>
                <c:pt idx="52">
                  <c:v>13.507465829999999</c:v>
                </c:pt>
                <c:pt idx="53">
                  <c:v>13.54049111</c:v>
                </c:pt>
                <c:pt idx="54">
                  <c:v>13.57086602</c:v>
                </c:pt>
                <c:pt idx="55">
                  <c:v>13.600997230000001</c:v>
                </c:pt>
                <c:pt idx="56">
                  <c:v>13.622737409999999</c:v>
                </c:pt>
                <c:pt idx="57">
                  <c:v>13.65026263</c:v>
                </c:pt>
                <c:pt idx="58">
                  <c:v>13.67364809</c:v>
                </c:pt>
                <c:pt idx="59">
                  <c:v>13.69825071</c:v>
                </c:pt>
                <c:pt idx="60">
                  <c:v>13.72476509</c:v>
                </c:pt>
                <c:pt idx="61">
                  <c:v>13.756459380000001</c:v>
                </c:pt>
                <c:pt idx="62">
                  <c:v>13.789209619999999</c:v>
                </c:pt>
                <c:pt idx="63">
                  <c:v>13.823284600000001</c:v>
                </c:pt>
                <c:pt idx="64">
                  <c:v>13.8626647</c:v>
                </c:pt>
                <c:pt idx="65">
                  <c:v>13.897121690000001</c:v>
                </c:pt>
                <c:pt idx="66">
                  <c:v>13.93599556</c:v>
                </c:pt>
                <c:pt idx="67">
                  <c:v>13.98069842</c:v>
                </c:pt>
                <c:pt idx="68">
                  <c:v>14.020823699999999</c:v>
                </c:pt>
                <c:pt idx="69">
                  <c:v>14.067676000000001</c:v>
                </c:pt>
                <c:pt idx="70">
                  <c:v>14.109034299999999</c:v>
                </c:pt>
                <c:pt idx="71">
                  <c:v>14.156907199999999</c:v>
                </c:pt>
                <c:pt idx="72">
                  <c:v>14.198209200000001</c:v>
                </c:pt>
                <c:pt idx="73">
                  <c:v>14.237041099999999</c:v>
                </c:pt>
                <c:pt idx="74">
                  <c:v>14.275604</c:v>
                </c:pt>
                <c:pt idx="75">
                  <c:v>14.3067078</c:v>
                </c:pt>
                <c:pt idx="76">
                  <c:v>14.331652399999999</c:v>
                </c:pt>
                <c:pt idx="77">
                  <c:v>14.351505400000001</c:v>
                </c:pt>
                <c:pt idx="78">
                  <c:v>14.363175099999999</c:v>
                </c:pt>
                <c:pt idx="79">
                  <c:v>14.373265699999999</c:v>
                </c:pt>
                <c:pt idx="80">
                  <c:v>14.378105</c:v>
                </c:pt>
                <c:pt idx="81">
                  <c:v>14.382096199999999</c:v>
                </c:pt>
                <c:pt idx="82">
                  <c:v>14.390612900000001</c:v>
                </c:pt>
                <c:pt idx="83">
                  <c:v>14.3942035</c:v>
                </c:pt>
                <c:pt idx="84">
                  <c:v>14.402630500000001</c:v>
                </c:pt>
                <c:pt idx="85">
                  <c:v>14.4096153</c:v>
                </c:pt>
                <c:pt idx="86">
                  <c:v>14.418631299999999</c:v>
                </c:pt>
                <c:pt idx="87">
                  <c:v>14.426327300000001</c:v>
                </c:pt>
                <c:pt idx="88">
                  <c:v>14.4280156</c:v>
                </c:pt>
                <c:pt idx="89">
                  <c:v>14.428819600000001</c:v>
                </c:pt>
                <c:pt idx="90">
                  <c:v>14.419919999999999</c:v>
                </c:pt>
                <c:pt idx="91">
                  <c:v>14.409874</c:v>
                </c:pt>
                <c:pt idx="92">
                  <c:v>14.392778099999999</c:v>
                </c:pt>
                <c:pt idx="93">
                  <c:v>14.373623200000001</c:v>
                </c:pt>
                <c:pt idx="94">
                  <c:v>14.3530032</c:v>
                </c:pt>
                <c:pt idx="95">
                  <c:v>14.3301979</c:v>
                </c:pt>
                <c:pt idx="96">
                  <c:v>14.304725700000001</c:v>
                </c:pt>
                <c:pt idx="97">
                  <c:v>14.284737100000001</c:v>
                </c:pt>
                <c:pt idx="98">
                  <c:v>14.2609019</c:v>
                </c:pt>
                <c:pt idx="99">
                  <c:v>14.2412034</c:v>
                </c:pt>
                <c:pt idx="100">
                  <c:v>14.223236200000001</c:v>
                </c:pt>
                <c:pt idx="101">
                  <c:v>14.202594400000001</c:v>
                </c:pt>
                <c:pt idx="102">
                  <c:v>14.1869444</c:v>
                </c:pt>
                <c:pt idx="103">
                  <c:v>14.169568099999999</c:v>
                </c:pt>
                <c:pt idx="104">
                  <c:v>14.1571654</c:v>
                </c:pt>
                <c:pt idx="105">
                  <c:v>14.142531699999999</c:v>
                </c:pt>
                <c:pt idx="106">
                  <c:v>14.132004</c:v>
                </c:pt>
                <c:pt idx="107">
                  <c:v>14.121659900000001</c:v>
                </c:pt>
                <c:pt idx="108">
                  <c:v>14.117132099999999</c:v>
                </c:pt>
                <c:pt idx="109">
                  <c:v>14.1103355</c:v>
                </c:pt>
                <c:pt idx="110">
                  <c:v>14.1079911</c:v>
                </c:pt>
                <c:pt idx="111">
                  <c:v>14.1052473</c:v>
                </c:pt>
                <c:pt idx="112">
                  <c:v>14.105610500000001</c:v>
                </c:pt>
                <c:pt idx="113">
                  <c:v>14.105419700000001</c:v>
                </c:pt>
                <c:pt idx="114">
                  <c:v>14.104888300000001</c:v>
                </c:pt>
                <c:pt idx="115">
                  <c:v>14.108632399999999</c:v>
                </c:pt>
                <c:pt idx="116">
                  <c:v>14.1113249</c:v>
                </c:pt>
                <c:pt idx="117">
                  <c:v>14.1143667</c:v>
                </c:pt>
                <c:pt idx="118">
                  <c:v>14.1179843</c:v>
                </c:pt>
                <c:pt idx="119">
                  <c:v>14.125606700000001</c:v>
                </c:pt>
                <c:pt idx="120">
                  <c:v>14.126435600000001</c:v>
                </c:pt>
                <c:pt idx="121">
                  <c:v>14.1340337</c:v>
                </c:pt>
                <c:pt idx="122">
                  <c:v>14.1377773</c:v>
                </c:pt>
                <c:pt idx="123">
                  <c:v>14.141207400000001</c:v>
                </c:pt>
                <c:pt idx="124">
                  <c:v>14.1489761</c:v>
                </c:pt>
                <c:pt idx="125">
                  <c:v>14.1525739</c:v>
                </c:pt>
                <c:pt idx="126">
                  <c:v>14.158644900000001</c:v>
                </c:pt>
                <c:pt idx="127">
                  <c:v>14.164132200000001</c:v>
                </c:pt>
                <c:pt idx="128">
                  <c:v>14.1661547</c:v>
                </c:pt>
                <c:pt idx="129">
                  <c:v>14.1706369</c:v>
                </c:pt>
                <c:pt idx="130">
                  <c:v>14.170553</c:v>
                </c:pt>
                <c:pt idx="131">
                  <c:v>14.172159600000001</c:v>
                </c:pt>
                <c:pt idx="132">
                  <c:v>14.171210500000001</c:v>
                </c:pt>
                <c:pt idx="133">
                  <c:v>14.1681446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4B4F-4149-95F5-1D3C94515141}"/>
            </c:ext>
          </c:extLst>
        </c:ser>
        <c:ser>
          <c:idx val="99"/>
          <c:order val="7"/>
          <c:tx>
            <c:v>P22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redo_20220618!$CI$441:$CI$574</c:f>
              <c:numCache>
                <c:formatCode>General</c:formatCode>
                <c:ptCount val="134"/>
                <c:pt idx="0">
                  <c:v>12.99934852004</c:v>
                </c:pt>
                <c:pt idx="1">
                  <c:v>12.99985393093</c:v>
                </c:pt>
                <c:pt idx="2">
                  <c:v>13.00021580208</c:v>
                </c:pt>
                <c:pt idx="3">
                  <c:v>13.00058244311</c:v>
                </c:pt>
                <c:pt idx="4">
                  <c:v>13.001802595099999</c:v>
                </c:pt>
                <c:pt idx="5">
                  <c:v>13.0021175298</c:v>
                </c:pt>
                <c:pt idx="6">
                  <c:v>13.002475030299999</c:v>
                </c:pt>
                <c:pt idx="7">
                  <c:v>13.003931834299999</c:v>
                </c:pt>
                <c:pt idx="8">
                  <c:v>13.005220685199999</c:v>
                </c:pt>
                <c:pt idx="9">
                  <c:v>13.0069894184</c:v>
                </c:pt>
                <c:pt idx="10">
                  <c:v>13.01019928</c:v>
                </c:pt>
                <c:pt idx="11">
                  <c:v>13.014188197999999</c:v>
                </c:pt>
                <c:pt idx="12">
                  <c:v>13.019985859</c:v>
                </c:pt>
                <c:pt idx="13">
                  <c:v>13.027896502000001</c:v>
                </c:pt>
                <c:pt idx="14">
                  <c:v>13.0386197</c:v>
                </c:pt>
                <c:pt idx="15">
                  <c:v>13.048446670000001</c:v>
                </c:pt>
                <c:pt idx="16">
                  <c:v>13.053754296999999</c:v>
                </c:pt>
                <c:pt idx="17">
                  <c:v>13.054564908</c:v>
                </c:pt>
                <c:pt idx="18">
                  <c:v>13.054070949</c:v>
                </c:pt>
                <c:pt idx="19">
                  <c:v>13.05585992</c:v>
                </c:pt>
                <c:pt idx="20">
                  <c:v>13.061416606</c:v>
                </c:pt>
                <c:pt idx="21">
                  <c:v>13.067350594000001</c:v>
                </c:pt>
                <c:pt idx="22">
                  <c:v>13.072055754000001</c:v>
                </c:pt>
                <c:pt idx="23">
                  <c:v>13.073598635</c:v>
                </c:pt>
                <c:pt idx="24">
                  <c:v>13.071459958</c:v>
                </c:pt>
                <c:pt idx="25">
                  <c:v>13.068411276999999</c:v>
                </c:pt>
                <c:pt idx="26">
                  <c:v>13.064478272000001</c:v>
                </c:pt>
                <c:pt idx="27">
                  <c:v>13.062348774</c:v>
                </c:pt>
                <c:pt idx="28">
                  <c:v>13.062132045</c:v>
                </c:pt>
                <c:pt idx="29">
                  <c:v>13.06281373</c:v>
                </c:pt>
                <c:pt idx="30">
                  <c:v>13.065186442</c:v>
                </c:pt>
                <c:pt idx="31">
                  <c:v>13.068883167999999</c:v>
                </c:pt>
                <c:pt idx="32">
                  <c:v>13.073777938999999</c:v>
                </c:pt>
                <c:pt idx="33">
                  <c:v>13.078779666000001</c:v>
                </c:pt>
                <c:pt idx="34">
                  <c:v>13.087041013</c:v>
                </c:pt>
                <c:pt idx="35">
                  <c:v>13.094771893000001</c:v>
                </c:pt>
                <c:pt idx="36">
                  <c:v>13.10492283</c:v>
                </c:pt>
                <c:pt idx="37">
                  <c:v>13.118182259999999</c:v>
                </c:pt>
                <c:pt idx="38">
                  <c:v>13.13189538</c:v>
                </c:pt>
                <c:pt idx="39">
                  <c:v>13.14923295</c:v>
                </c:pt>
                <c:pt idx="40">
                  <c:v>13.167839900000001</c:v>
                </c:pt>
                <c:pt idx="41">
                  <c:v>13.18795648</c:v>
                </c:pt>
                <c:pt idx="42">
                  <c:v>13.211141680000001</c:v>
                </c:pt>
                <c:pt idx="43">
                  <c:v>13.237538580000001</c:v>
                </c:pt>
                <c:pt idx="44">
                  <c:v>13.26534878</c:v>
                </c:pt>
                <c:pt idx="45">
                  <c:v>13.295271700000001</c:v>
                </c:pt>
                <c:pt idx="46">
                  <c:v>13.32608022</c:v>
                </c:pt>
                <c:pt idx="47">
                  <c:v>13.35707786</c:v>
                </c:pt>
                <c:pt idx="48">
                  <c:v>13.388539209999999</c:v>
                </c:pt>
                <c:pt idx="49">
                  <c:v>13.417960069999999</c:v>
                </c:pt>
                <c:pt idx="50">
                  <c:v>13.44832487</c:v>
                </c:pt>
                <c:pt idx="51">
                  <c:v>13.47613542</c:v>
                </c:pt>
                <c:pt idx="52">
                  <c:v>13.50449246</c:v>
                </c:pt>
                <c:pt idx="53">
                  <c:v>13.534451519999999</c:v>
                </c:pt>
                <c:pt idx="54">
                  <c:v>13.56693186</c:v>
                </c:pt>
                <c:pt idx="55">
                  <c:v>13.60198686</c:v>
                </c:pt>
                <c:pt idx="56">
                  <c:v>13.63465109</c:v>
                </c:pt>
                <c:pt idx="57">
                  <c:v>13.66439373</c:v>
                </c:pt>
                <c:pt idx="58">
                  <c:v>13.690853329999999</c:v>
                </c:pt>
                <c:pt idx="59">
                  <c:v>13.71655131</c:v>
                </c:pt>
                <c:pt idx="60">
                  <c:v>13.74553744</c:v>
                </c:pt>
                <c:pt idx="61">
                  <c:v>13.77761652</c:v>
                </c:pt>
                <c:pt idx="62">
                  <c:v>13.80994894</c:v>
                </c:pt>
                <c:pt idx="63">
                  <c:v>13.8399807</c:v>
                </c:pt>
                <c:pt idx="64">
                  <c:v>13.87135954</c:v>
                </c:pt>
                <c:pt idx="65">
                  <c:v>13.9032857</c:v>
                </c:pt>
                <c:pt idx="66">
                  <c:v>13.93703047</c:v>
                </c:pt>
                <c:pt idx="67">
                  <c:v>13.974543390000001</c:v>
                </c:pt>
                <c:pt idx="68">
                  <c:v>14.0116069</c:v>
                </c:pt>
                <c:pt idx="69">
                  <c:v>14.0481213</c:v>
                </c:pt>
                <c:pt idx="70">
                  <c:v>14.084468599999999</c:v>
                </c:pt>
                <c:pt idx="71">
                  <c:v>14.122339200000001</c:v>
                </c:pt>
                <c:pt idx="72">
                  <c:v>14.1594587</c:v>
                </c:pt>
                <c:pt idx="73">
                  <c:v>14.19581</c:v>
                </c:pt>
                <c:pt idx="74">
                  <c:v>14.2312349</c:v>
                </c:pt>
                <c:pt idx="75">
                  <c:v>14.2592438</c:v>
                </c:pt>
                <c:pt idx="76">
                  <c:v>14.285534699999999</c:v>
                </c:pt>
                <c:pt idx="77">
                  <c:v>14.3088628</c:v>
                </c:pt>
                <c:pt idx="78">
                  <c:v>14.3287286</c:v>
                </c:pt>
                <c:pt idx="79">
                  <c:v>14.350587300000001</c:v>
                </c:pt>
                <c:pt idx="80">
                  <c:v>14.3702726</c:v>
                </c:pt>
                <c:pt idx="81">
                  <c:v>14.3854319</c:v>
                </c:pt>
                <c:pt idx="82">
                  <c:v>14.400531000000001</c:v>
                </c:pt>
                <c:pt idx="83">
                  <c:v>14.410976</c:v>
                </c:pt>
                <c:pt idx="84">
                  <c:v>14.41892</c:v>
                </c:pt>
                <c:pt idx="85">
                  <c:v>14.4231155</c:v>
                </c:pt>
                <c:pt idx="86">
                  <c:v>14.423613</c:v>
                </c:pt>
                <c:pt idx="87">
                  <c:v>14.420879899999999</c:v>
                </c:pt>
                <c:pt idx="88">
                  <c:v>14.4145387</c:v>
                </c:pt>
                <c:pt idx="89">
                  <c:v>14.402195900000001</c:v>
                </c:pt>
                <c:pt idx="90">
                  <c:v>14.387366200000001</c:v>
                </c:pt>
                <c:pt idx="91">
                  <c:v>14.368691</c:v>
                </c:pt>
                <c:pt idx="92">
                  <c:v>14.3488626</c:v>
                </c:pt>
                <c:pt idx="93">
                  <c:v>14.328281499999999</c:v>
                </c:pt>
                <c:pt idx="94">
                  <c:v>14.308715599999999</c:v>
                </c:pt>
                <c:pt idx="95">
                  <c:v>14.2873088</c:v>
                </c:pt>
                <c:pt idx="96">
                  <c:v>14.2681778</c:v>
                </c:pt>
                <c:pt idx="97">
                  <c:v>14.249542999999999</c:v>
                </c:pt>
                <c:pt idx="98">
                  <c:v>14.232319499999999</c:v>
                </c:pt>
                <c:pt idx="99">
                  <c:v>14.218223800000001</c:v>
                </c:pt>
                <c:pt idx="100">
                  <c:v>14.205625400000001</c:v>
                </c:pt>
                <c:pt idx="101">
                  <c:v>14.1946557</c:v>
                </c:pt>
                <c:pt idx="102">
                  <c:v>14.1828977</c:v>
                </c:pt>
                <c:pt idx="103">
                  <c:v>14.1712495</c:v>
                </c:pt>
                <c:pt idx="104">
                  <c:v>14.1602934</c:v>
                </c:pt>
                <c:pt idx="105">
                  <c:v>14.1496125</c:v>
                </c:pt>
                <c:pt idx="106">
                  <c:v>14.1396064</c:v>
                </c:pt>
                <c:pt idx="107">
                  <c:v>14.1308346</c:v>
                </c:pt>
                <c:pt idx="108">
                  <c:v>14.1233974</c:v>
                </c:pt>
                <c:pt idx="109">
                  <c:v>14.117226800000001</c:v>
                </c:pt>
                <c:pt idx="110">
                  <c:v>14.1124589</c:v>
                </c:pt>
                <c:pt idx="111">
                  <c:v>14.108859799999999</c:v>
                </c:pt>
                <c:pt idx="112">
                  <c:v>14.106622399999999</c:v>
                </c:pt>
                <c:pt idx="113">
                  <c:v>14.1058076</c:v>
                </c:pt>
                <c:pt idx="114">
                  <c:v>14.106370800000001</c:v>
                </c:pt>
                <c:pt idx="115">
                  <c:v>14.108312099999999</c:v>
                </c:pt>
                <c:pt idx="116">
                  <c:v>14.111291700000001</c:v>
                </c:pt>
                <c:pt idx="117">
                  <c:v>14.1151508</c:v>
                </c:pt>
                <c:pt idx="118">
                  <c:v>14.119794199999999</c:v>
                </c:pt>
                <c:pt idx="119">
                  <c:v>14.1249652</c:v>
                </c:pt>
                <c:pt idx="120">
                  <c:v>14.1305874</c:v>
                </c:pt>
                <c:pt idx="121">
                  <c:v>14.136359199999999</c:v>
                </c:pt>
                <c:pt idx="122">
                  <c:v>14.142214299999999</c:v>
                </c:pt>
                <c:pt idx="123">
                  <c:v>14.1479313</c:v>
                </c:pt>
                <c:pt idx="124">
                  <c:v>14.153245800000001</c:v>
                </c:pt>
                <c:pt idx="125">
                  <c:v>14.1579923</c:v>
                </c:pt>
                <c:pt idx="126">
                  <c:v>14.162243</c:v>
                </c:pt>
                <c:pt idx="127">
                  <c:v>14.165763999999999</c:v>
                </c:pt>
                <c:pt idx="128">
                  <c:v>14.1684441</c:v>
                </c:pt>
                <c:pt idx="129">
                  <c:v>14.1702279</c:v>
                </c:pt>
                <c:pt idx="130">
                  <c:v>14.1708765</c:v>
                </c:pt>
                <c:pt idx="131">
                  <c:v>14.1703613</c:v>
                </c:pt>
                <c:pt idx="132">
                  <c:v>14.1694072</c:v>
                </c:pt>
                <c:pt idx="133">
                  <c:v>14.1627036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4B4F-4149-95F5-1D3C94515141}"/>
            </c:ext>
          </c:extLst>
        </c:ser>
        <c:ser>
          <c:idx val="177"/>
          <c:order val="8"/>
          <c:tx>
            <c:v>P43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redo_20220618!$DF$441:$DF$574</c:f>
              <c:numCache>
                <c:formatCode>General</c:formatCode>
                <c:ptCount val="134"/>
                <c:pt idx="0">
                  <c:v>25.004498214400002</c:v>
                </c:pt>
                <c:pt idx="1">
                  <c:v>25.006054153800001</c:v>
                </c:pt>
                <c:pt idx="2">
                  <c:v>25.006278637200001</c:v>
                </c:pt>
                <c:pt idx="3">
                  <c:v>25.005481418999999</c:v>
                </c:pt>
                <c:pt idx="4">
                  <c:v>25.007344310299999</c:v>
                </c:pt>
                <c:pt idx="5">
                  <c:v>25.007372293100001</c:v>
                </c:pt>
                <c:pt idx="6">
                  <c:v>25.0092573196</c:v>
                </c:pt>
                <c:pt idx="7">
                  <c:v>25.008697075200001</c:v>
                </c:pt>
                <c:pt idx="8">
                  <c:v>25.010669518</c:v>
                </c:pt>
                <c:pt idx="9">
                  <c:v>25.012692960999999</c:v>
                </c:pt>
                <c:pt idx="10">
                  <c:v>25.014893492999999</c:v>
                </c:pt>
                <c:pt idx="11">
                  <c:v>25.018069571000002</c:v>
                </c:pt>
                <c:pt idx="12">
                  <c:v>25.023335992</c:v>
                </c:pt>
                <c:pt idx="13">
                  <c:v>25.030106871000001</c:v>
                </c:pt>
                <c:pt idx="14">
                  <c:v>25.035685659999999</c:v>
                </c:pt>
                <c:pt idx="15">
                  <c:v>25.045180783999999</c:v>
                </c:pt>
                <c:pt idx="16">
                  <c:v>25.054386006000001</c:v>
                </c:pt>
                <c:pt idx="17">
                  <c:v>25.063053072999999</c:v>
                </c:pt>
                <c:pt idx="18">
                  <c:v>25.064796424000001</c:v>
                </c:pt>
                <c:pt idx="19">
                  <c:v>25.064164502000001</c:v>
                </c:pt>
                <c:pt idx="20">
                  <c:v>25.061562647999999</c:v>
                </c:pt>
                <c:pt idx="21">
                  <c:v>25.064679504000001</c:v>
                </c:pt>
                <c:pt idx="22">
                  <c:v>25.070919649</c:v>
                </c:pt>
                <c:pt idx="23">
                  <c:v>25.078208387</c:v>
                </c:pt>
                <c:pt idx="24">
                  <c:v>25.082106945</c:v>
                </c:pt>
                <c:pt idx="25">
                  <c:v>25.085971753999999</c:v>
                </c:pt>
                <c:pt idx="26">
                  <c:v>25.086875252999999</c:v>
                </c:pt>
                <c:pt idx="27">
                  <c:v>25.086351739000001</c:v>
                </c:pt>
                <c:pt idx="28">
                  <c:v>25.087771583999999</c:v>
                </c:pt>
                <c:pt idx="29">
                  <c:v>25.087931501</c:v>
                </c:pt>
                <c:pt idx="30">
                  <c:v>25.091647943000002</c:v>
                </c:pt>
                <c:pt idx="31">
                  <c:v>25.099394185000001</c:v>
                </c:pt>
                <c:pt idx="32">
                  <c:v>25.108098980000001</c:v>
                </c:pt>
                <c:pt idx="33">
                  <c:v>25.118932659999999</c:v>
                </c:pt>
                <c:pt idx="34">
                  <c:v>25.133322939999999</c:v>
                </c:pt>
                <c:pt idx="35">
                  <c:v>25.1517506</c:v>
                </c:pt>
                <c:pt idx="36">
                  <c:v>25.173545690000001</c:v>
                </c:pt>
                <c:pt idx="37">
                  <c:v>25.197630180000001</c:v>
                </c:pt>
                <c:pt idx="38">
                  <c:v>25.228084819999999</c:v>
                </c:pt>
                <c:pt idx="39">
                  <c:v>25.260966140000001</c:v>
                </c:pt>
                <c:pt idx="40">
                  <c:v>25.296244770000001</c:v>
                </c:pt>
                <c:pt idx="41">
                  <c:v>25.33288052</c:v>
                </c:pt>
                <c:pt idx="42">
                  <c:v>25.368550280000001</c:v>
                </c:pt>
                <c:pt idx="43">
                  <c:v>25.408277649999999</c:v>
                </c:pt>
                <c:pt idx="44">
                  <c:v>25.44562221</c:v>
                </c:pt>
                <c:pt idx="45">
                  <c:v>25.4842105</c:v>
                </c:pt>
                <c:pt idx="46">
                  <c:v>25.522461320000001</c:v>
                </c:pt>
                <c:pt idx="47">
                  <c:v>25.55506797</c:v>
                </c:pt>
                <c:pt idx="48">
                  <c:v>25.591275750000001</c:v>
                </c:pt>
                <c:pt idx="49">
                  <c:v>25.62130526</c:v>
                </c:pt>
                <c:pt idx="50">
                  <c:v>25.652651540000001</c:v>
                </c:pt>
                <c:pt idx="51">
                  <c:v>25.680803520000001</c:v>
                </c:pt>
                <c:pt idx="52">
                  <c:v>25.713405779999999</c:v>
                </c:pt>
                <c:pt idx="53">
                  <c:v>25.740431520000001</c:v>
                </c:pt>
                <c:pt idx="54">
                  <c:v>25.768655649999999</c:v>
                </c:pt>
                <c:pt idx="55">
                  <c:v>25.79681755</c:v>
                </c:pt>
                <c:pt idx="56">
                  <c:v>25.818823309999999</c:v>
                </c:pt>
                <c:pt idx="57">
                  <c:v>25.843868329999999</c:v>
                </c:pt>
                <c:pt idx="58">
                  <c:v>25.873588550000001</c:v>
                </c:pt>
                <c:pt idx="59">
                  <c:v>25.89855442</c:v>
                </c:pt>
                <c:pt idx="60">
                  <c:v>25.928134050000001</c:v>
                </c:pt>
                <c:pt idx="61">
                  <c:v>25.955701309999998</c:v>
                </c:pt>
                <c:pt idx="62">
                  <c:v>25.986251119999999</c:v>
                </c:pt>
                <c:pt idx="63">
                  <c:v>26.011443799999999</c:v>
                </c:pt>
                <c:pt idx="64">
                  <c:v>26.0429964</c:v>
                </c:pt>
                <c:pt idx="65">
                  <c:v>26.078061600000002</c:v>
                </c:pt>
                <c:pt idx="66">
                  <c:v>26.104946599999998</c:v>
                </c:pt>
                <c:pt idx="67">
                  <c:v>26.139884500000001</c:v>
                </c:pt>
                <c:pt idx="68">
                  <c:v>26.1705814</c:v>
                </c:pt>
                <c:pt idx="69">
                  <c:v>26.203848100000002</c:v>
                </c:pt>
                <c:pt idx="70">
                  <c:v>26.232462200000001</c:v>
                </c:pt>
                <c:pt idx="71">
                  <c:v>26.2612162</c:v>
                </c:pt>
                <c:pt idx="72">
                  <c:v>26.2871123</c:v>
                </c:pt>
                <c:pt idx="73">
                  <c:v>26.31212</c:v>
                </c:pt>
                <c:pt idx="74">
                  <c:v>26.335718799999999</c:v>
                </c:pt>
                <c:pt idx="75">
                  <c:v>26.3545321</c:v>
                </c:pt>
                <c:pt idx="76">
                  <c:v>26.372305300000001</c:v>
                </c:pt>
                <c:pt idx="77">
                  <c:v>26.384528500000002</c:v>
                </c:pt>
                <c:pt idx="78">
                  <c:v>26.3964471</c:v>
                </c:pt>
                <c:pt idx="79">
                  <c:v>26.397417799999999</c:v>
                </c:pt>
                <c:pt idx="80">
                  <c:v>26.398693099999999</c:v>
                </c:pt>
                <c:pt idx="81">
                  <c:v>26.398344900000001</c:v>
                </c:pt>
                <c:pt idx="82">
                  <c:v>26.392584599999999</c:v>
                </c:pt>
                <c:pt idx="83">
                  <c:v>26.3871015</c:v>
                </c:pt>
                <c:pt idx="84">
                  <c:v>26.382442600000001</c:v>
                </c:pt>
                <c:pt idx="85">
                  <c:v>26.3797277</c:v>
                </c:pt>
                <c:pt idx="86">
                  <c:v>26.374250400000001</c:v>
                </c:pt>
                <c:pt idx="87">
                  <c:v>26.3636746</c:v>
                </c:pt>
                <c:pt idx="88">
                  <c:v>26.355742200000002</c:v>
                </c:pt>
                <c:pt idx="89">
                  <c:v>26.3440704</c:v>
                </c:pt>
                <c:pt idx="90">
                  <c:v>26.330465100000001</c:v>
                </c:pt>
                <c:pt idx="91">
                  <c:v>26.317078500000001</c:v>
                </c:pt>
                <c:pt idx="92">
                  <c:v>26.293429</c:v>
                </c:pt>
                <c:pt idx="93">
                  <c:v>26.280508399999999</c:v>
                </c:pt>
                <c:pt idx="94">
                  <c:v>26.269705600000002</c:v>
                </c:pt>
                <c:pt idx="95">
                  <c:v>26.248848500000001</c:v>
                </c:pt>
                <c:pt idx="96">
                  <c:v>26.231227400000002</c:v>
                </c:pt>
                <c:pt idx="97">
                  <c:v>26.2122338</c:v>
                </c:pt>
                <c:pt idx="98">
                  <c:v>26.2010304</c:v>
                </c:pt>
                <c:pt idx="99">
                  <c:v>26.183857199999998</c:v>
                </c:pt>
                <c:pt idx="100">
                  <c:v>26.171436799999999</c:v>
                </c:pt>
                <c:pt idx="101">
                  <c:v>26.158183099999999</c:v>
                </c:pt>
                <c:pt idx="102">
                  <c:v>26.148515400000001</c:v>
                </c:pt>
                <c:pt idx="103">
                  <c:v>26.134359799999999</c:v>
                </c:pt>
                <c:pt idx="104">
                  <c:v>26.1208785</c:v>
                </c:pt>
                <c:pt idx="105">
                  <c:v>26.1144465</c:v>
                </c:pt>
                <c:pt idx="106">
                  <c:v>26.105561099999999</c:v>
                </c:pt>
                <c:pt idx="107">
                  <c:v>26.093722400000001</c:v>
                </c:pt>
                <c:pt idx="108">
                  <c:v>26.092935400000002</c:v>
                </c:pt>
                <c:pt idx="109">
                  <c:v>26.0831853</c:v>
                </c:pt>
                <c:pt idx="110">
                  <c:v>26.077368499999999</c:v>
                </c:pt>
                <c:pt idx="111">
                  <c:v>26.074975599999998</c:v>
                </c:pt>
                <c:pt idx="112">
                  <c:v>26.0736767</c:v>
                </c:pt>
                <c:pt idx="113">
                  <c:v>26.0747915</c:v>
                </c:pt>
                <c:pt idx="114">
                  <c:v>26.074725900000001</c:v>
                </c:pt>
                <c:pt idx="115">
                  <c:v>26.074418600000001</c:v>
                </c:pt>
                <c:pt idx="116">
                  <c:v>26.0810365</c:v>
                </c:pt>
                <c:pt idx="117">
                  <c:v>26.078437399999999</c:v>
                </c:pt>
                <c:pt idx="118">
                  <c:v>26.0841244</c:v>
                </c:pt>
                <c:pt idx="119">
                  <c:v>26.0840453</c:v>
                </c:pt>
                <c:pt idx="120">
                  <c:v>26.086527199999999</c:v>
                </c:pt>
                <c:pt idx="121">
                  <c:v>26.0910394</c:v>
                </c:pt>
                <c:pt idx="122">
                  <c:v>26.094988000000001</c:v>
                </c:pt>
                <c:pt idx="123">
                  <c:v>26.097504900000001</c:v>
                </c:pt>
                <c:pt idx="124">
                  <c:v>26.101201</c:v>
                </c:pt>
                <c:pt idx="125">
                  <c:v>26.102326399999999</c:v>
                </c:pt>
                <c:pt idx="126">
                  <c:v>26.102098399999999</c:v>
                </c:pt>
                <c:pt idx="127">
                  <c:v>26.106929900000001</c:v>
                </c:pt>
                <c:pt idx="128">
                  <c:v>26.1071119</c:v>
                </c:pt>
                <c:pt idx="129">
                  <c:v>26.104446899999999</c:v>
                </c:pt>
                <c:pt idx="130">
                  <c:v>26.105305000000001</c:v>
                </c:pt>
                <c:pt idx="131">
                  <c:v>26.100552</c:v>
                </c:pt>
                <c:pt idx="132">
                  <c:v>26.101504800000001</c:v>
                </c:pt>
                <c:pt idx="133">
                  <c:v>26.090173700000001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4B4F-4149-95F5-1D3C94515141}"/>
            </c:ext>
          </c:extLst>
        </c:ser>
        <c:ser>
          <c:idx val="183"/>
          <c:order val="9"/>
          <c:tx>
            <c:v>P43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redo_20220618!$DG$441:$DG$574</c:f>
              <c:numCache>
                <c:formatCode>General</c:formatCode>
                <c:ptCount val="134"/>
                <c:pt idx="0">
                  <c:v>25.000771618640002</c:v>
                </c:pt>
                <c:pt idx="1">
                  <c:v>25.0012263805</c:v>
                </c:pt>
                <c:pt idx="2">
                  <c:v>25.001569120799999</c:v>
                </c:pt>
                <c:pt idx="3">
                  <c:v>25.001824801200002</c:v>
                </c:pt>
                <c:pt idx="4">
                  <c:v>25.002662246500002</c:v>
                </c:pt>
                <c:pt idx="5">
                  <c:v>25.003150267199999</c:v>
                </c:pt>
                <c:pt idx="6">
                  <c:v>25.003821375000001</c:v>
                </c:pt>
                <c:pt idx="7">
                  <c:v>25.005031087399999</c:v>
                </c:pt>
                <c:pt idx="8">
                  <c:v>25.006482313999999</c:v>
                </c:pt>
                <c:pt idx="9">
                  <c:v>25.008156783099999</c:v>
                </c:pt>
                <c:pt idx="10">
                  <c:v>25.011700470000001</c:v>
                </c:pt>
                <c:pt idx="11">
                  <c:v>25.015892986000001</c:v>
                </c:pt>
                <c:pt idx="12">
                  <c:v>25.022020491999999</c:v>
                </c:pt>
                <c:pt idx="13">
                  <c:v>25.028719253999999</c:v>
                </c:pt>
                <c:pt idx="14">
                  <c:v>25.036239844000001</c:v>
                </c:pt>
                <c:pt idx="15">
                  <c:v>25.04243503</c:v>
                </c:pt>
                <c:pt idx="16">
                  <c:v>25.045818780000001</c:v>
                </c:pt>
                <c:pt idx="17">
                  <c:v>25.047421592999999</c:v>
                </c:pt>
                <c:pt idx="18">
                  <c:v>25.048049754000001</c:v>
                </c:pt>
                <c:pt idx="19">
                  <c:v>25.049134123999998</c:v>
                </c:pt>
                <c:pt idx="20">
                  <c:v>25.052385148999999</c:v>
                </c:pt>
                <c:pt idx="21">
                  <c:v>25.056083681</c:v>
                </c:pt>
                <c:pt idx="22">
                  <c:v>25.059753261000001</c:v>
                </c:pt>
                <c:pt idx="23">
                  <c:v>25.062367474999999</c:v>
                </c:pt>
                <c:pt idx="24">
                  <c:v>25.063213949000001</c:v>
                </c:pt>
                <c:pt idx="25">
                  <c:v>25.064296079999998</c:v>
                </c:pt>
                <c:pt idx="26">
                  <c:v>25.064839037999999</c:v>
                </c:pt>
                <c:pt idx="27">
                  <c:v>25.066336490000001</c:v>
                </c:pt>
                <c:pt idx="28">
                  <c:v>25.068666129</c:v>
                </c:pt>
                <c:pt idx="29">
                  <c:v>25.071464363</c:v>
                </c:pt>
                <c:pt idx="30">
                  <c:v>25.075518205000002</c:v>
                </c:pt>
                <c:pt idx="31">
                  <c:v>25.081237267999999</c:v>
                </c:pt>
                <c:pt idx="32">
                  <c:v>25.089385032999999</c:v>
                </c:pt>
                <c:pt idx="33">
                  <c:v>25.098212653000001</c:v>
                </c:pt>
                <c:pt idx="34">
                  <c:v>25.11056675</c:v>
                </c:pt>
                <c:pt idx="35">
                  <c:v>25.122935850000001</c:v>
                </c:pt>
                <c:pt idx="36">
                  <c:v>25.13780491</c:v>
                </c:pt>
                <c:pt idx="37">
                  <c:v>25.15597249</c:v>
                </c:pt>
                <c:pt idx="38">
                  <c:v>25.177031620000001</c:v>
                </c:pt>
                <c:pt idx="39">
                  <c:v>25.204324419999999</c:v>
                </c:pt>
                <c:pt idx="40">
                  <c:v>25.236089629999999</c:v>
                </c:pt>
                <c:pt idx="41">
                  <c:v>25.274379249999999</c:v>
                </c:pt>
                <c:pt idx="42">
                  <c:v>25.316818919999999</c:v>
                </c:pt>
                <c:pt idx="43">
                  <c:v>25.36339924</c:v>
                </c:pt>
                <c:pt idx="44">
                  <c:v>25.409719070000001</c:v>
                </c:pt>
                <c:pt idx="45">
                  <c:v>25.45493982</c:v>
                </c:pt>
                <c:pt idx="46">
                  <c:v>25.500212579999999</c:v>
                </c:pt>
                <c:pt idx="47">
                  <c:v>25.54418772</c:v>
                </c:pt>
                <c:pt idx="48">
                  <c:v>25.588724419999998</c:v>
                </c:pt>
                <c:pt idx="49">
                  <c:v>25.629575450000001</c:v>
                </c:pt>
                <c:pt idx="50">
                  <c:v>25.669539409999999</c:v>
                </c:pt>
                <c:pt idx="51">
                  <c:v>25.70289957</c:v>
                </c:pt>
                <c:pt idx="52">
                  <c:v>25.7337621</c:v>
                </c:pt>
                <c:pt idx="53">
                  <c:v>25.762675489999999</c:v>
                </c:pt>
                <c:pt idx="54">
                  <c:v>25.791390790000001</c:v>
                </c:pt>
                <c:pt idx="55">
                  <c:v>25.820340789999999</c:v>
                </c:pt>
                <c:pt idx="56">
                  <c:v>25.846792650000001</c:v>
                </c:pt>
                <c:pt idx="57">
                  <c:v>25.872213309999999</c:v>
                </c:pt>
                <c:pt idx="58">
                  <c:v>25.89601966</c:v>
                </c:pt>
                <c:pt idx="59">
                  <c:v>25.91962049</c:v>
                </c:pt>
                <c:pt idx="60">
                  <c:v>25.945252329999999</c:v>
                </c:pt>
                <c:pt idx="61">
                  <c:v>25.97192562</c:v>
                </c:pt>
                <c:pt idx="62">
                  <c:v>25.999644010000001</c:v>
                </c:pt>
                <c:pt idx="63">
                  <c:v>26.025534100000002</c:v>
                </c:pt>
                <c:pt idx="64">
                  <c:v>26.051400600000001</c:v>
                </c:pt>
                <c:pt idx="65">
                  <c:v>26.077060400000001</c:v>
                </c:pt>
                <c:pt idx="66">
                  <c:v>26.103514000000001</c:v>
                </c:pt>
                <c:pt idx="67">
                  <c:v>26.129563399999999</c:v>
                </c:pt>
                <c:pt idx="68">
                  <c:v>26.155280900000001</c:v>
                </c:pt>
                <c:pt idx="69">
                  <c:v>26.178911299999999</c:v>
                </c:pt>
                <c:pt idx="70">
                  <c:v>26.202576400000002</c:v>
                </c:pt>
                <c:pt idx="71">
                  <c:v>26.225871300000001</c:v>
                </c:pt>
                <c:pt idx="72">
                  <c:v>26.247882600000001</c:v>
                </c:pt>
                <c:pt idx="73">
                  <c:v>26.269412500000001</c:v>
                </c:pt>
                <c:pt idx="74">
                  <c:v>26.290413300000001</c:v>
                </c:pt>
                <c:pt idx="75">
                  <c:v>26.3083065</c:v>
                </c:pt>
                <c:pt idx="76">
                  <c:v>26.326447699999999</c:v>
                </c:pt>
                <c:pt idx="77">
                  <c:v>26.342735900000001</c:v>
                </c:pt>
                <c:pt idx="78">
                  <c:v>26.358235100000002</c:v>
                </c:pt>
                <c:pt idx="79">
                  <c:v>26.372288000000001</c:v>
                </c:pt>
                <c:pt idx="80">
                  <c:v>26.3822002</c:v>
                </c:pt>
                <c:pt idx="81">
                  <c:v>26.386807999999998</c:v>
                </c:pt>
                <c:pt idx="82">
                  <c:v>26.387387499999999</c:v>
                </c:pt>
                <c:pt idx="83">
                  <c:v>26.382535900000001</c:v>
                </c:pt>
                <c:pt idx="84">
                  <c:v>26.3724569</c:v>
                </c:pt>
                <c:pt idx="85">
                  <c:v>26.359845799999999</c:v>
                </c:pt>
                <c:pt idx="86">
                  <c:v>26.345048299999998</c:v>
                </c:pt>
                <c:pt idx="87">
                  <c:v>26.330231600000001</c:v>
                </c:pt>
                <c:pt idx="88">
                  <c:v>26.316164700000002</c:v>
                </c:pt>
                <c:pt idx="89">
                  <c:v>26.300922799999999</c:v>
                </c:pt>
                <c:pt idx="90">
                  <c:v>26.287484500000001</c:v>
                </c:pt>
                <c:pt idx="91">
                  <c:v>26.2749883</c:v>
                </c:pt>
                <c:pt idx="92">
                  <c:v>26.264381400000001</c:v>
                </c:pt>
                <c:pt idx="93">
                  <c:v>26.254247700000001</c:v>
                </c:pt>
                <c:pt idx="94">
                  <c:v>26.244801599999999</c:v>
                </c:pt>
                <c:pt idx="95">
                  <c:v>26.2345027</c:v>
                </c:pt>
                <c:pt idx="96">
                  <c:v>26.225229899999999</c:v>
                </c:pt>
                <c:pt idx="97">
                  <c:v>26.216009400000001</c:v>
                </c:pt>
                <c:pt idx="98">
                  <c:v>26.2060198</c:v>
                </c:pt>
                <c:pt idx="99">
                  <c:v>26.1978075</c:v>
                </c:pt>
                <c:pt idx="100">
                  <c:v>26.1893897</c:v>
                </c:pt>
                <c:pt idx="101">
                  <c:v>26.179759400000002</c:v>
                </c:pt>
                <c:pt idx="102">
                  <c:v>26.1704866</c:v>
                </c:pt>
                <c:pt idx="103">
                  <c:v>26.160997000000002</c:v>
                </c:pt>
                <c:pt idx="104">
                  <c:v>26.151327500000001</c:v>
                </c:pt>
                <c:pt idx="105">
                  <c:v>26.142382099999999</c:v>
                </c:pt>
                <c:pt idx="106">
                  <c:v>26.134008000000001</c:v>
                </c:pt>
                <c:pt idx="107">
                  <c:v>26.1269505</c:v>
                </c:pt>
                <c:pt idx="108">
                  <c:v>26.120994199999998</c:v>
                </c:pt>
                <c:pt idx="109">
                  <c:v>26.1157602</c:v>
                </c:pt>
                <c:pt idx="110">
                  <c:v>26.111711199999998</c:v>
                </c:pt>
                <c:pt idx="111">
                  <c:v>26.108016599999999</c:v>
                </c:pt>
                <c:pt idx="112">
                  <c:v>26.105146900000001</c:v>
                </c:pt>
                <c:pt idx="113">
                  <c:v>26.1029169</c:v>
                </c:pt>
                <c:pt idx="114">
                  <c:v>26.1010992</c:v>
                </c:pt>
                <c:pt idx="115">
                  <c:v>26.100097300000002</c:v>
                </c:pt>
                <c:pt idx="116">
                  <c:v>26.099551399999999</c:v>
                </c:pt>
                <c:pt idx="117">
                  <c:v>26.099331499999998</c:v>
                </c:pt>
                <c:pt idx="118">
                  <c:v>26.099755399999999</c:v>
                </c:pt>
                <c:pt idx="119">
                  <c:v>26.100570600000001</c:v>
                </c:pt>
                <c:pt idx="120">
                  <c:v>26.1019787</c:v>
                </c:pt>
                <c:pt idx="121">
                  <c:v>26.103703700000001</c:v>
                </c:pt>
                <c:pt idx="122">
                  <c:v>26.1057734</c:v>
                </c:pt>
                <c:pt idx="123">
                  <c:v>26.107957500000001</c:v>
                </c:pt>
                <c:pt idx="124">
                  <c:v>26.1099608</c:v>
                </c:pt>
                <c:pt idx="125">
                  <c:v>26.111622199999999</c:v>
                </c:pt>
                <c:pt idx="126">
                  <c:v>26.1129733</c:v>
                </c:pt>
                <c:pt idx="127">
                  <c:v>26.113499099999999</c:v>
                </c:pt>
                <c:pt idx="128">
                  <c:v>26.113312499999999</c:v>
                </c:pt>
                <c:pt idx="129">
                  <c:v>26.112257100000001</c:v>
                </c:pt>
                <c:pt idx="130">
                  <c:v>26.110086500000001</c:v>
                </c:pt>
                <c:pt idx="131">
                  <c:v>26.1070162</c:v>
                </c:pt>
                <c:pt idx="132">
                  <c:v>26.104566500000001</c:v>
                </c:pt>
                <c:pt idx="133">
                  <c:v>26.093414299999999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4B4F-4149-95F5-1D3C94515141}"/>
            </c:ext>
          </c:extLst>
        </c:ser>
        <c:ser>
          <c:idx val="184"/>
          <c:order val="10"/>
          <c:tx>
            <c:v>P46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redo_20220618!$DH$441:$DH$574</c:f>
              <c:numCache>
                <c:formatCode>General</c:formatCode>
                <c:ptCount val="134"/>
                <c:pt idx="0">
                  <c:v>26.004669740499999</c:v>
                </c:pt>
                <c:pt idx="1">
                  <c:v>26.0055313913</c:v>
                </c:pt>
                <c:pt idx="2">
                  <c:v>26.006693518799999</c:v>
                </c:pt>
                <c:pt idx="3">
                  <c:v>26.004615146700001</c:v>
                </c:pt>
                <c:pt idx="4">
                  <c:v>26.007022411299999</c:v>
                </c:pt>
                <c:pt idx="5">
                  <c:v>26.0067990521</c:v>
                </c:pt>
                <c:pt idx="6">
                  <c:v>26.008500802299999</c:v>
                </c:pt>
                <c:pt idx="7">
                  <c:v>26.0086552022</c:v>
                </c:pt>
                <c:pt idx="8">
                  <c:v>26.011075339000001</c:v>
                </c:pt>
                <c:pt idx="9">
                  <c:v>26.011957475999999</c:v>
                </c:pt>
                <c:pt idx="10">
                  <c:v>26.012876398</c:v>
                </c:pt>
                <c:pt idx="11">
                  <c:v>26.017512800999999</c:v>
                </c:pt>
                <c:pt idx="12">
                  <c:v>26.020574580000002</c:v>
                </c:pt>
                <c:pt idx="13">
                  <c:v>26.024767190999999</c:v>
                </c:pt>
                <c:pt idx="14">
                  <c:v>26.034093889000001</c:v>
                </c:pt>
                <c:pt idx="15">
                  <c:v>26.041601800999999</c:v>
                </c:pt>
                <c:pt idx="16">
                  <c:v>26.051963515000001</c:v>
                </c:pt>
                <c:pt idx="17">
                  <c:v>26.059525058999998</c:v>
                </c:pt>
                <c:pt idx="18">
                  <c:v>26.066172197</c:v>
                </c:pt>
                <c:pt idx="19">
                  <c:v>26.065146554999998</c:v>
                </c:pt>
                <c:pt idx="20">
                  <c:v>26.063818218000002</c:v>
                </c:pt>
                <c:pt idx="21">
                  <c:v>26.065949093</c:v>
                </c:pt>
                <c:pt idx="22">
                  <c:v>26.067734355999999</c:v>
                </c:pt>
                <c:pt idx="23">
                  <c:v>26.074561562</c:v>
                </c:pt>
                <c:pt idx="24">
                  <c:v>26.081336536999999</c:v>
                </c:pt>
                <c:pt idx="25">
                  <c:v>26.085070804000001</c:v>
                </c:pt>
                <c:pt idx="26">
                  <c:v>26.086455165</c:v>
                </c:pt>
                <c:pt idx="27">
                  <c:v>26.086141141999999</c:v>
                </c:pt>
                <c:pt idx="28">
                  <c:v>26.085160813000002</c:v>
                </c:pt>
                <c:pt idx="29">
                  <c:v>26.084334895000001</c:v>
                </c:pt>
                <c:pt idx="30">
                  <c:v>26.086986178</c:v>
                </c:pt>
                <c:pt idx="31">
                  <c:v>26.092747562</c:v>
                </c:pt>
                <c:pt idx="32">
                  <c:v>26.099628424999999</c:v>
                </c:pt>
                <c:pt idx="33">
                  <c:v>26.10875369</c:v>
                </c:pt>
                <c:pt idx="34">
                  <c:v>26.118124959999999</c:v>
                </c:pt>
                <c:pt idx="35">
                  <c:v>26.131120030000002</c:v>
                </c:pt>
                <c:pt idx="36">
                  <c:v>26.149581120000001</c:v>
                </c:pt>
                <c:pt idx="37">
                  <c:v>26.17021313</c:v>
                </c:pt>
                <c:pt idx="38">
                  <c:v>26.195851210000001</c:v>
                </c:pt>
                <c:pt idx="39">
                  <c:v>26.225333299999999</c:v>
                </c:pt>
                <c:pt idx="40">
                  <c:v>26.257221529999999</c:v>
                </c:pt>
                <c:pt idx="41">
                  <c:v>26.29000933</c:v>
                </c:pt>
                <c:pt idx="42">
                  <c:v>26.319621290000001</c:v>
                </c:pt>
                <c:pt idx="43">
                  <c:v>26.355038690000001</c:v>
                </c:pt>
                <c:pt idx="44">
                  <c:v>26.384885270000002</c:v>
                </c:pt>
                <c:pt idx="45">
                  <c:v>26.415910920000002</c:v>
                </c:pt>
                <c:pt idx="46">
                  <c:v>26.44852985</c:v>
                </c:pt>
                <c:pt idx="47">
                  <c:v>26.477253510000001</c:v>
                </c:pt>
                <c:pt idx="48">
                  <c:v>26.508730960000001</c:v>
                </c:pt>
                <c:pt idx="49">
                  <c:v>26.538589890000001</c:v>
                </c:pt>
                <c:pt idx="50">
                  <c:v>26.572047770000001</c:v>
                </c:pt>
                <c:pt idx="51">
                  <c:v>26.59938228</c:v>
                </c:pt>
                <c:pt idx="52">
                  <c:v>26.630344579999999</c:v>
                </c:pt>
                <c:pt idx="53">
                  <c:v>26.661814450000001</c:v>
                </c:pt>
                <c:pt idx="54">
                  <c:v>26.688151059999999</c:v>
                </c:pt>
                <c:pt idx="55">
                  <c:v>26.716682160000001</c:v>
                </c:pt>
                <c:pt idx="56">
                  <c:v>26.738905299999999</c:v>
                </c:pt>
                <c:pt idx="57">
                  <c:v>26.769525489999999</c:v>
                </c:pt>
                <c:pt idx="58">
                  <c:v>26.789766010000001</c:v>
                </c:pt>
                <c:pt idx="59">
                  <c:v>26.817968969999999</c:v>
                </c:pt>
                <c:pt idx="60">
                  <c:v>26.845987310000002</c:v>
                </c:pt>
                <c:pt idx="61">
                  <c:v>26.87591939</c:v>
                </c:pt>
                <c:pt idx="62">
                  <c:v>26.907497079999999</c:v>
                </c:pt>
                <c:pt idx="63">
                  <c:v>26.938449869999999</c:v>
                </c:pt>
                <c:pt idx="64">
                  <c:v>26.974605239999999</c:v>
                </c:pt>
                <c:pt idx="65">
                  <c:v>27.0102066</c:v>
                </c:pt>
                <c:pt idx="66">
                  <c:v>27.0447278</c:v>
                </c:pt>
                <c:pt idx="67">
                  <c:v>27.082165400000001</c:v>
                </c:pt>
                <c:pt idx="68">
                  <c:v>27.120454899999999</c:v>
                </c:pt>
                <c:pt idx="69">
                  <c:v>27.162587899999998</c:v>
                </c:pt>
                <c:pt idx="70">
                  <c:v>27.193615699999999</c:v>
                </c:pt>
                <c:pt idx="71">
                  <c:v>27.233825</c:v>
                </c:pt>
                <c:pt idx="72">
                  <c:v>27.263533800000001</c:v>
                </c:pt>
                <c:pt idx="73">
                  <c:v>27.299149499999999</c:v>
                </c:pt>
                <c:pt idx="74">
                  <c:v>27.3256637</c:v>
                </c:pt>
                <c:pt idx="75">
                  <c:v>27.350945199999998</c:v>
                </c:pt>
                <c:pt idx="76">
                  <c:v>27.368709899999999</c:v>
                </c:pt>
                <c:pt idx="77">
                  <c:v>27.388711700000002</c:v>
                </c:pt>
                <c:pt idx="78">
                  <c:v>27.387202299999998</c:v>
                </c:pt>
                <c:pt idx="79">
                  <c:v>27.396466799999999</c:v>
                </c:pt>
                <c:pt idx="80">
                  <c:v>27.397512299999999</c:v>
                </c:pt>
                <c:pt idx="81">
                  <c:v>27.3985694</c:v>
                </c:pt>
                <c:pt idx="82">
                  <c:v>27.398164900000001</c:v>
                </c:pt>
                <c:pt idx="83">
                  <c:v>27.399656400000001</c:v>
                </c:pt>
                <c:pt idx="84">
                  <c:v>27.398208</c:v>
                </c:pt>
                <c:pt idx="85">
                  <c:v>27.3979164</c:v>
                </c:pt>
                <c:pt idx="86">
                  <c:v>27.397006099999999</c:v>
                </c:pt>
                <c:pt idx="87">
                  <c:v>27.3920502</c:v>
                </c:pt>
                <c:pt idx="88">
                  <c:v>27.387515700000002</c:v>
                </c:pt>
                <c:pt idx="89">
                  <c:v>27.3713786</c:v>
                </c:pt>
                <c:pt idx="90">
                  <c:v>27.363654400000001</c:v>
                </c:pt>
                <c:pt idx="91">
                  <c:v>27.349207700000001</c:v>
                </c:pt>
                <c:pt idx="92">
                  <c:v>27.3353413</c:v>
                </c:pt>
                <c:pt idx="93">
                  <c:v>27.320743400000001</c:v>
                </c:pt>
                <c:pt idx="94">
                  <c:v>27.2969206</c:v>
                </c:pt>
                <c:pt idx="95">
                  <c:v>27.283411900000001</c:v>
                </c:pt>
                <c:pt idx="96">
                  <c:v>27.261475600000001</c:v>
                </c:pt>
                <c:pt idx="97">
                  <c:v>27.24567</c:v>
                </c:pt>
                <c:pt idx="98">
                  <c:v>27.226896799999999</c:v>
                </c:pt>
                <c:pt idx="99">
                  <c:v>27.214245200000001</c:v>
                </c:pt>
                <c:pt idx="100">
                  <c:v>27.197377100000001</c:v>
                </c:pt>
                <c:pt idx="101">
                  <c:v>27.182842600000001</c:v>
                </c:pt>
                <c:pt idx="102">
                  <c:v>27.167576199999999</c:v>
                </c:pt>
                <c:pt idx="103">
                  <c:v>27.151888499999998</c:v>
                </c:pt>
                <c:pt idx="104">
                  <c:v>27.139919200000001</c:v>
                </c:pt>
                <c:pt idx="105">
                  <c:v>27.131920900000001</c:v>
                </c:pt>
                <c:pt idx="106">
                  <c:v>27.1159189</c:v>
                </c:pt>
                <c:pt idx="107">
                  <c:v>27.107975199999998</c:v>
                </c:pt>
                <c:pt idx="108">
                  <c:v>27.105027</c:v>
                </c:pt>
                <c:pt idx="109">
                  <c:v>27.095852600000001</c:v>
                </c:pt>
                <c:pt idx="110">
                  <c:v>27.092847599999999</c:v>
                </c:pt>
                <c:pt idx="111">
                  <c:v>27.0911644</c:v>
                </c:pt>
                <c:pt idx="112">
                  <c:v>27.08672</c:v>
                </c:pt>
                <c:pt idx="113">
                  <c:v>27.0874241</c:v>
                </c:pt>
                <c:pt idx="114">
                  <c:v>27.0899514</c:v>
                </c:pt>
                <c:pt idx="115">
                  <c:v>27.089448399999998</c:v>
                </c:pt>
                <c:pt idx="116">
                  <c:v>27.089796799999998</c:v>
                </c:pt>
                <c:pt idx="117">
                  <c:v>27.0954145</c:v>
                </c:pt>
                <c:pt idx="118">
                  <c:v>27.101322199999998</c:v>
                </c:pt>
                <c:pt idx="119">
                  <c:v>27.107412</c:v>
                </c:pt>
                <c:pt idx="120">
                  <c:v>27.107162500000001</c:v>
                </c:pt>
                <c:pt idx="121">
                  <c:v>27.108230500000001</c:v>
                </c:pt>
                <c:pt idx="122">
                  <c:v>27.1156501</c:v>
                </c:pt>
                <c:pt idx="123">
                  <c:v>27.121973400000002</c:v>
                </c:pt>
                <c:pt idx="124">
                  <c:v>27.125158500000001</c:v>
                </c:pt>
                <c:pt idx="125">
                  <c:v>27.125717699999999</c:v>
                </c:pt>
                <c:pt idx="126">
                  <c:v>27.127316499999999</c:v>
                </c:pt>
                <c:pt idx="127">
                  <c:v>27.130796700000001</c:v>
                </c:pt>
                <c:pt idx="128">
                  <c:v>27.1320379</c:v>
                </c:pt>
                <c:pt idx="129">
                  <c:v>27.1313502</c:v>
                </c:pt>
                <c:pt idx="130">
                  <c:v>27.1349968</c:v>
                </c:pt>
                <c:pt idx="131">
                  <c:v>27.1345761</c:v>
                </c:pt>
                <c:pt idx="132">
                  <c:v>27.1338124</c:v>
                </c:pt>
                <c:pt idx="133">
                  <c:v>27.124605599999999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4B4F-4149-95F5-1D3C94515141}"/>
            </c:ext>
          </c:extLst>
        </c:ser>
        <c:ser>
          <c:idx val="1"/>
          <c:order val="11"/>
          <c:tx>
            <c:v>P46 fit</c:v>
          </c:tx>
          <c:spPr>
            <a:ln w="15875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redo_20220618!$BG$441:$BG$574</c:f>
              <c:numCache>
                <c:formatCode>General</c:formatCode>
                <c:ptCount val="134"/>
                <c:pt idx="0">
                  <c:v>6534.8005000000003</c:v>
                </c:pt>
                <c:pt idx="1">
                  <c:v>6535.1018000000004</c:v>
                </c:pt>
                <c:pt idx="2">
                  <c:v>6535.3986000000004</c:v>
                </c:pt>
                <c:pt idx="3">
                  <c:v>6535.6998999999996</c:v>
                </c:pt>
                <c:pt idx="4">
                  <c:v>6536.0011999999997</c:v>
                </c:pt>
                <c:pt idx="5">
                  <c:v>6536.2984999999999</c:v>
                </c:pt>
                <c:pt idx="6">
                  <c:v>6536.5998</c:v>
                </c:pt>
                <c:pt idx="7">
                  <c:v>6536.9011</c:v>
                </c:pt>
                <c:pt idx="8">
                  <c:v>6537.1984000000002</c:v>
                </c:pt>
                <c:pt idx="9">
                  <c:v>6537.5002000000004</c:v>
                </c:pt>
                <c:pt idx="10">
                  <c:v>6537.8014999999996</c:v>
                </c:pt>
                <c:pt idx="11">
                  <c:v>6538.0987999999998</c:v>
                </c:pt>
                <c:pt idx="12">
                  <c:v>6538.4005999999999</c:v>
                </c:pt>
                <c:pt idx="13">
                  <c:v>6538.7019</c:v>
                </c:pt>
                <c:pt idx="14">
                  <c:v>6538.9997000000003</c:v>
                </c:pt>
                <c:pt idx="15">
                  <c:v>6539.3010000000004</c:v>
                </c:pt>
                <c:pt idx="16">
                  <c:v>6539.5987999999998</c:v>
                </c:pt>
                <c:pt idx="17">
                  <c:v>6539.9005999999999</c:v>
                </c:pt>
                <c:pt idx="18">
                  <c:v>6540.1979000000001</c:v>
                </c:pt>
                <c:pt idx="19">
                  <c:v>6540.4997000000003</c:v>
                </c:pt>
                <c:pt idx="20">
                  <c:v>6540.8014999999996</c:v>
                </c:pt>
                <c:pt idx="21">
                  <c:v>6541.0992999999999</c:v>
                </c:pt>
                <c:pt idx="22">
                  <c:v>6541.4011</c:v>
                </c:pt>
                <c:pt idx="23">
                  <c:v>6541.6989000000003</c:v>
                </c:pt>
                <c:pt idx="24">
                  <c:v>6542.0011999999997</c:v>
                </c:pt>
                <c:pt idx="25">
                  <c:v>6542.299</c:v>
                </c:pt>
                <c:pt idx="26">
                  <c:v>6542.6008000000002</c:v>
                </c:pt>
                <c:pt idx="27">
                  <c:v>6542.8990999999996</c:v>
                </c:pt>
                <c:pt idx="28">
                  <c:v>6543.2008999999998</c:v>
                </c:pt>
                <c:pt idx="29">
                  <c:v>6543.4992000000002</c:v>
                </c:pt>
                <c:pt idx="30">
                  <c:v>6543.8010000000004</c:v>
                </c:pt>
                <c:pt idx="31">
                  <c:v>6544.0992999999999</c:v>
                </c:pt>
                <c:pt idx="32">
                  <c:v>6544.4016000000001</c:v>
                </c:pt>
                <c:pt idx="33">
                  <c:v>6544.6994000000004</c:v>
                </c:pt>
                <c:pt idx="34">
                  <c:v>6545.0016999999998</c:v>
                </c:pt>
                <c:pt idx="35">
                  <c:v>6545.3</c:v>
                </c:pt>
                <c:pt idx="36">
                  <c:v>6545.5982999999997</c:v>
                </c:pt>
                <c:pt idx="37">
                  <c:v>6545.9005999999999</c:v>
                </c:pt>
                <c:pt idx="38">
                  <c:v>6546.1989000000003</c:v>
                </c:pt>
                <c:pt idx="39">
                  <c:v>6546.5011999999997</c:v>
                </c:pt>
                <c:pt idx="40">
                  <c:v>6546.7995000000001</c:v>
                </c:pt>
                <c:pt idx="41">
                  <c:v>6547.0978999999998</c:v>
                </c:pt>
                <c:pt idx="42">
                  <c:v>6547.4005999999999</c:v>
                </c:pt>
                <c:pt idx="43">
                  <c:v>6547.6989000000003</c:v>
                </c:pt>
                <c:pt idx="44">
                  <c:v>6548.0016999999998</c:v>
                </c:pt>
                <c:pt idx="45">
                  <c:v>6548.3</c:v>
                </c:pt>
                <c:pt idx="46">
                  <c:v>6548.5987999999998</c:v>
                </c:pt>
                <c:pt idx="47">
                  <c:v>6548.9016000000001</c:v>
                </c:pt>
                <c:pt idx="48">
                  <c:v>6549.1998999999996</c:v>
                </c:pt>
                <c:pt idx="49">
                  <c:v>6549.4987000000001</c:v>
                </c:pt>
                <c:pt idx="50">
                  <c:v>6549.8014999999996</c:v>
                </c:pt>
                <c:pt idx="51">
                  <c:v>6550.1003000000001</c:v>
                </c:pt>
                <c:pt idx="52">
                  <c:v>6550.3990999999996</c:v>
                </c:pt>
                <c:pt idx="53">
                  <c:v>6550.7019</c:v>
                </c:pt>
                <c:pt idx="54">
                  <c:v>6551.0006999999996</c:v>
                </c:pt>
                <c:pt idx="55">
                  <c:v>6551.2995000000001</c:v>
                </c:pt>
                <c:pt idx="56">
                  <c:v>6551.5982999999997</c:v>
                </c:pt>
                <c:pt idx="57">
                  <c:v>6551.9011</c:v>
                </c:pt>
                <c:pt idx="58">
                  <c:v>6552.2003999999997</c:v>
                </c:pt>
                <c:pt idx="59">
                  <c:v>6552.4992000000002</c:v>
                </c:pt>
                <c:pt idx="60">
                  <c:v>6552.7979999999998</c:v>
                </c:pt>
                <c:pt idx="61">
                  <c:v>6553.1013000000003</c:v>
                </c:pt>
                <c:pt idx="62">
                  <c:v>6553.4005999999999</c:v>
                </c:pt>
                <c:pt idx="63">
                  <c:v>6553.6994000000004</c:v>
                </c:pt>
                <c:pt idx="64">
                  <c:v>6553.9987000000001</c:v>
                </c:pt>
                <c:pt idx="65">
                  <c:v>6554.3019999999997</c:v>
                </c:pt>
                <c:pt idx="66">
                  <c:v>6554.6013000000003</c:v>
                </c:pt>
                <c:pt idx="67">
                  <c:v>6554.9005999999999</c:v>
                </c:pt>
                <c:pt idx="68">
                  <c:v>6555.1998999999996</c:v>
                </c:pt>
                <c:pt idx="69">
                  <c:v>6555.4992000000002</c:v>
                </c:pt>
                <c:pt idx="70">
                  <c:v>6555.7984999999999</c:v>
                </c:pt>
                <c:pt idx="71">
                  <c:v>6556.1018000000004</c:v>
                </c:pt>
                <c:pt idx="72">
                  <c:v>6556.4011</c:v>
                </c:pt>
                <c:pt idx="73">
                  <c:v>6556.7003999999997</c:v>
                </c:pt>
                <c:pt idx="74">
                  <c:v>6557.0002000000004</c:v>
                </c:pt>
                <c:pt idx="75">
                  <c:v>6557.2995000000001</c:v>
                </c:pt>
                <c:pt idx="76">
                  <c:v>6557.5992999999999</c:v>
                </c:pt>
                <c:pt idx="77">
                  <c:v>6557.8986000000004</c:v>
                </c:pt>
                <c:pt idx="78">
                  <c:v>6558.1984000000002</c:v>
                </c:pt>
                <c:pt idx="79">
                  <c:v>6558.5020999999997</c:v>
                </c:pt>
                <c:pt idx="80">
                  <c:v>6558.8014999999996</c:v>
                </c:pt>
                <c:pt idx="81">
                  <c:v>6559.1013000000003</c:v>
                </c:pt>
                <c:pt idx="82">
                  <c:v>6559.4011</c:v>
                </c:pt>
                <c:pt idx="83">
                  <c:v>6559.7008999999998</c:v>
                </c:pt>
                <c:pt idx="84">
                  <c:v>6560.0006999999996</c:v>
                </c:pt>
                <c:pt idx="85">
                  <c:v>6560.3005000000003</c:v>
                </c:pt>
                <c:pt idx="86">
                  <c:v>6560.6003000000001</c:v>
                </c:pt>
                <c:pt idx="87">
                  <c:v>6560.9000999999998</c:v>
                </c:pt>
                <c:pt idx="88">
                  <c:v>6561.1998999999996</c:v>
                </c:pt>
                <c:pt idx="89">
                  <c:v>6561.4997000000003</c:v>
                </c:pt>
                <c:pt idx="90">
                  <c:v>6561.8</c:v>
                </c:pt>
                <c:pt idx="91">
                  <c:v>6562.0998</c:v>
                </c:pt>
                <c:pt idx="92">
                  <c:v>6562.4000999999998</c:v>
                </c:pt>
                <c:pt idx="93">
                  <c:v>6562.6998999999996</c:v>
                </c:pt>
                <c:pt idx="94">
                  <c:v>6563.0002000000004</c:v>
                </c:pt>
                <c:pt idx="95">
                  <c:v>6563.3005000000003</c:v>
                </c:pt>
                <c:pt idx="96">
                  <c:v>6563.6003000000001</c:v>
                </c:pt>
                <c:pt idx="97">
                  <c:v>6563.9005999999999</c:v>
                </c:pt>
                <c:pt idx="98">
                  <c:v>6564.2008999999998</c:v>
                </c:pt>
                <c:pt idx="99">
                  <c:v>6564.5011999999997</c:v>
                </c:pt>
                <c:pt idx="100">
                  <c:v>6564.8014999999996</c:v>
                </c:pt>
                <c:pt idx="101">
                  <c:v>6565.1018000000004</c:v>
                </c:pt>
                <c:pt idx="102">
                  <c:v>6565.3981000000003</c:v>
                </c:pt>
                <c:pt idx="103">
                  <c:v>6565.6984000000002</c:v>
                </c:pt>
                <c:pt idx="104">
                  <c:v>6565.9987000000001</c:v>
                </c:pt>
                <c:pt idx="105">
                  <c:v>6566.2995000000001</c:v>
                </c:pt>
                <c:pt idx="106">
                  <c:v>6566.5998</c:v>
                </c:pt>
                <c:pt idx="107">
                  <c:v>6566.9000999999998</c:v>
                </c:pt>
                <c:pt idx="108">
                  <c:v>6567.2008999999998</c:v>
                </c:pt>
                <c:pt idx="109">
                  <c:v>6567.5016999999998</c:v>
                </c:pt>
                <c:pt idx="110">
                  <c:v>6567.7979999999998</c:v>
                </c:pt>
                <c:pt idx="111">
                  <c:v>6568.0987999999998</c:v>
                </c:pt>
                <c:pt idx="112">
                  <c:v>6568.3990999999996</c:v>
                </c:pt>
                <c:pt idx="113">
                  <c:v>6568.6998999999996</c:v>
                </c:pt>
                <c:pt idx="114">
                  <c:v>6569.0006999999996</c:v>
                </c:pt>
                <c:pt idx="115">
                  <c:v>6569.3014999999996</c:v>
                </c:pt>
                <c:pt idx="116">
                  <c:v>6569.5982999999997</c:v>
                </c:pt>
                <c:pt idx="117">
                  <c:v>6569.8990999999996</c:v>
                </c:pt>
                <c:pt idx="118">
                  <c:v>6570.1998999999996</c:v>
                </c:pt>
                <c:pt idx="119">
                  <c:v>6570.5006999999996</c:v>
                </c:pt>
                <c:pt idx="120">
                  <c:v>6570.8019999999997</c:v>
                </c:pt>
                <c:pt idx="121">
                  <c:v>6571.0987999999998</c:v>
                </c:pt>
                <c:pt idx="122">
                  <c:v>6571.3995999999997</c:v>
                </c:pt>
                <c:pt idx="123">
                  <c:v>6571.7008999999998</c:v>
                </c:pt>
                <c:pt idx="124">
                  <c:v>6572.0016999999998</c:v>
                </c:pt>
                <c:pt idx="125">
                  <c:v>6572.299</c:v>
                </c:pt>
                <c:pt idx="126">
                  <c:v>6572.5998</c:v>
                </c:pt>
                <c:pt idx="127">
                  <c:v>6572.9011</c:v>
                </c:pt>
                <c:pt idx="128">
                  <c:v>6573.1979000000001</c:v>
                </c:pt>
                <c:pt idx="129">
                  <c:v>6573.4992000000002</c:v>
                </c:pt>
                <c:pt idx="130">
                  <c:v>6573.8005000000003</c:v>
                </c:pt>
                <c:pt idx="131">
                  <c:v>6574.1018000000004</c:v>
                </c:pt>
                <c:pt idx="132">
                  <c:v>6574.3014999999996</c:v>
                </c:pt>
                <c:pt idx="133">
                  <c:v>6575.0016999999998</c:v>
                </c:pt>
              </c:numCache>
            </c:numRef>
          </c:xVal>
          <c:yVal>
            <c:numRef>
              <c:f>redo_20220618!$DI$441:$DI$574</c:f>
              <c:numCache>
                <c:formatCode>General</c:formatCode>
                <c:ptCount val="134"/>
                <c:pt idx="0">
                  <c:v>25.99956723052</c:v>
                </c:pt>
                <c:pt idx="1">
                  <c:v>25.999982964078999</c:v>
                </c:pt>
                <c:pt idx="2">
                  <c:v>26.000289313789999</c:v>
                </c:pt>
                <c:pt idx="3">
                  <c:v>26.000515757900001</c:v>
                </c:pt>
                <c:pt idx="4">
                  <c:v>26.001325501299998</c:v>
                </c:pt>
                <c:pt idx="5">
                  <c:v>26.001807102200001</c:v>
                </c:pt>
                <c:pt idx="6">
                  <c:v>26.002534798700001</c:v>
                </c:pt>
                <c:pt idx="7">
                  <c:v>26.003850519899999</c:v>
                </c:pt>
                <c:pt idx="8">
                  <c:v>26.005369298200002</c:v>
                </c:pt>
                <c:pt idx="9">
                  <c:v>26.0073796675</c:v>
                </c:pt>
                <c:pt idx="10">
                  <c:v>26.011225597999999</c:v>
                </c:pt>
                <c:pt idx="11">
                  <c:v>26.015978897</c:v>
                </c:pt>
                <c:pt idx="12">
                  <c:v>26.022689479</c:v>
                </c:pt>
                <c:pt idx="13">
                  <c:v>26.030405873999999</c:v>
                </c:pt>
                <c:pt idx="14">
                  <c:v>26.038965483999998</c:v>
                </c:pt>
                <c:pt idx="15">
                  <c:v>26.046073660000001</c:v>
                </c:pt>
                <c:pt idx="16">
                  <c:v>26.049052645</c:v>
                </c:pt>
                <c:pt idx="17">
                  <c:v>26.049077996000001</c:v>
                </c:pt>
                <c:pt idx="18">
                  <c:v>26.048598460000001</c:v>
                </c:pt>
                <c:pt idx="19">
                  <c:v>26.049626676999999</c:v>
                </c:pt>
                <c:pt idx="20">
                  <c:v>26.053824478999999</c:v>
                </c:pt>
                <c:pt idx="21">
                  <c:v>26.058239669999999</c:v>
                </c:pt>
                <c:pt idx="22">
                  <c:v>26.061878999000001</c:v>
                </c:pt>
                <c:pt idx="23">
                  <c:v>26.063600360999999</c:v>
                </c:pt>
                <c:pt idx="24">
                  <c:v>26.062515799</c:v>
                </c:pt>
                <c:pt idx="25">
                  <c:v>26.061344472999998</c:v>
                </c:pt>
                <c:pt idx="26">
                  <c:v>26.059703381999999</c:v>
                </c:pt>
                <c:pt idx="27">
                  <c:v>26.059593836000001</c:v>
                </c:pt>
                <c:pt idx="28">
                  <c:v>26.060881255999998</c:v>
                </c:pt>
                <c:pt idx="29">
                  <c:v>26.062973197000002</c:v>
                </c:pt>
                <c:pt idx="30">
                  <c:v>26.066756803000001</c:v>
                </c:pt>
                <c:pt idx="31">
                  <c:v>26.072094389</c:v>
                </c:pt>
                <c:pt idx="32">
                  <c:v>26.079357058999999</c:v>
                </c:pt>
                <c:pt idx="33">
                  <c:v>26.087209816000001</c:v>
                </c:pt>
                <c:pt idx="34">
                  <c:v>26.098453609</c:v>
                </c:pt>
                <c:pt idx="35">
                  <c:v>26.110008300000001</c:v>
                </c:pt>
                <c:pt idx="36">
                  <c:v>26.124143920000002</c:v>
                </c:pt>
                <c:pt idx="37">
                  <c:v>26.14194822</c:v>
                </c:pt>
                <c:pt idx="38">
                  <c:v>26.1617608</c:v>
                </c:pt>
                <c:pt idx="39">
                  <c:v>26.185838140000001</c:v>
                </c:pt>
                <c:pt idx="40">
                  <c:v>26.213398560000002</c:v>
                </c:pt>
                <c:pt idx="41">
                  <c:v>26.24503189</c:v>
                </c:pt>
                <c:pt idx="42">
                  <c:v>26.281271839999999</c:v>
                </c:pt>
                <c:pt idx="43">
                  <c:v>26.320986959999999</c:v>
                </c:pt>
                <c:pt idx="44">
                  <c:v>26.362469579999999</c:v>
                </c:pt>
                <c:pt idx="45">
                  <c:v>26.403833720000002</c:v>
                </c:pt>
                <c:pt idx="46">
                  <c:v>26.445423259999998</c:v>
                </c:pt>
                <c:pt idx="47">
                  <c:v>26.484871089999999</c:v>
                </c:pt>
                <c:pt idx="48">
                  <c:v>26.521627779999999</c:v>
                </c:pt>
                <c:pt idx="49">
                  <c:v>26.554408769999998</c:v>
                </c:pt>
                <c:pt idx="50">
                  <c:v>26.585750569999998</c:v>
                </c:pt>
                <c:pt idx="51">
                  <c:v>26.613153090000001</c:v>
                </c:pt>
                <c:pt idx="52">
                  <c:v>26.639878459999998</c:v>
                </c:pt>
                <c:pt idx="53">
                  <c:v>26.666691310000001</c:v>
                </c:pt>
                <c:pt idx="54">
                  <c:v>26.695208739999998</c:v>
                </c:pt>
                <c:pt idx="55">
                  <c:v>26.725228009999999</c:v>
                </c:pt>
                <c:pt idx="56">
                  <c:v>26.75401055</c:v>
                </c:pt>
                <c:pt idx="57">
                  <c:v>26.781053159999999</c:v>
                </c:pt>
                <c:pt idx="58">
                  <c:v>26.806704759999999</c:v>
                </c:pt>
                <c:pt idx="59">
                  <c:v>26.831460409999998</c:v>
                </c:pt>
                <c:pt idx="60">
                  <c:v>26.858432409999999</c:v>
                </c:pt>
                <c:pt idx="61">
                  <c:v>26.888019790000001</c:v>
                </c:pt>
                <c:pt idx="62">
                  <c:v>26.917430039999999</c:v>
                </c:pt>
                <c:pt idx="63">
                  <c:v>26.945374940000001</c:v>
                </c:pt>
                <c:pt idx="64">
                  <c:v>26.97349303</c:v>
                </c:pt>
                <c:pt idx="65">
                  <c:v>27.003198600000001</c:v>
                </c:pt>
                <c:pt idx="66">
                  <c:v>27.034094499999998</c:v>
                </c:pt>
                <c:pt idx="67">
                  <c:v>27.0670824</c:v>
                </c:pt>
                <c:pt idx="68">
                  <c:v>27.0994703</c:v>
                </c:pt>
                <c:pt idx="69">
                  <c:v>27.129667300000001</c:v>
                </c:pt>
                <c:pt idx="70">
                  <c:v>27.1596431</c:v>
                </c:pt>
                <c:pt idx="71">
                  <c:v>27.189641900000002</c:v>
                </c:pt>
                <c:pt idx="72">
                  <c:v>27.217531300000001</c:v>
                </c:pt>
                <c:pt idx="73">
                  <c:v>27.2444238</c:v>
                </c:pt>
                <c:pt idx="74">
                  <c:v>27.270812499999998</c:v>
                </c:pt>
                <c:pt idx="75">
                  <c:v>27.291789399999999</c:v>
                </c:pt>
                <c:pt idx="76">
                  <c:v>27.3124407</c:v>
                </c:pt>
                <c:pt idx="77">
                  <c:v>27.3310803</c:v>
                </c:pt>
                <c:pt idx="78">
                  <c:v>27.347206499999999</c:v>
                </c:pt>
                <c:pt idx="79">
                  <c:v>27.3639571</c:v>
                </c:pt>
                <c:pt idx="80">
                  <c:v>27.3779319</c:v>
                </c:pt>
                <c:pt idx="81">
                  <c:v>27.387511400000001</c:v>
                </c:pt>
                <c:pt idx="82">
                  <c:v>27.395452299999999</c:v>
                </c:pt>
                <c:pt idx="83">
                  <c:v>27.398201400000001</c:v>
                </c:pt>
                <c:pt idx="84">
                  <c:v>27.397142899999999</c:v>
                </c:pt>
                <c:pt idx="85">
                  <c:v>27.393017</c:v>
                </c:pt>
                <c:pt idx="86">
                  <c:v>27.3855948</c:v>
                </c:pt>
                <c:pt idx="87">
                  <c:v>27.375795199999999</c:v>
                </c:pt>
                <c:pt idx="88">
                  <c:v>27.364118000000001</c:v>
                </c:pt>
                <c:pt idx="89">
                  <c:v>27.3477058</c:v>
                </c:pt>
                <c:pt idx="90">
                  <c:v>27.330340499999998</c:v>
                </c:pt>
                <c:pt idx="91">
                  <c:v>27.311620900000001</c:v>
                </c:pt>
                <c:pt idx="92">
                  <c:v>27.293201799999999</c:v>
                </c:pt>
                <c:pt idx="93">
                  <c:v>27.2752205</c:v>
                </c:pt>
                <c:pt idx="94">
                  <c:v>27.259237200000001</c:v>
                </c:pt>
                <c:pt idx="95">
                  <c:v>27.242193799999999</c:v>
                </c:pt>
                <c:pt idx="96">
                  <c:v>27.227854000000001</c:v>
                </c:pt>
                <c:pt idx="97">
                  <c:v>27.214134099999999</c:v>
                </c:pt>
                <c:pt idx="98">
                  <c:v>27.201544699999999</c:v>
                </c:pt>
                <c:pt idx="99">
                  <c:v>27.191017800000001</c:v>
                </c:pt>
                <c:pt idx="100">
                  <c:v>27.182017299999998</c:v>
                </c:pt>
                <c:pt idx="101">
                  <c:v>27.173366300000001</c:v>
                </c:pt>
                <c:pt idx="102">
                  <c:v>27.164741599999999</c:v>
                </c:pt>
                <c:pt idx="103">
                  <c:v>27.156303900000001</c:v>
                </c:pt>
                <c:pt idx="104">
                  <c:v>27.1482086</c:v>
                </c:pt>
                <c:pt idx="105">
                  <c:v>27.140215399999999</c:v>
                </c:pt>
                <c:pt idx="106">
                  <c:v>27.132768200000001</c:v>
                </c:pt>
                <c:pt idx="107">
                  <c:v>27.1265581</c:v>
                </c:pt>
                <c:pt idx="108">
                  <c:v>27.121623199999998</c:v>
                </c:pt>
                <c:pt idx="109">
                  <c:v>27.117730699999999</c:v>
                </c:pt>
                <c:pt idx="110">
                  <c:v>27.114886500000001</c:v>
                </c:pt>
                <c:pt idx="111">
                  <c:v>27.112776</c:v>
                </c:pt>
                <c:pt idx="112">
                  <c:v>27.1115502</c:v>
                </c:pt>
                <c:pt idx="113">
                  <c:v>27.111257200000001</c:v>
                </c:pt>
                <c:pt idx="114">
                  <c:v>27.1118086</c:v>
                </c:pt>
                <c:pt idx="115">
                  <c:v>27.113279599999998</c:v>
                </c:pt>
                <c:pt idx="116">
                  <c:v>27.115351799999999</c:v>
                </c:pt>
                <c:pt idx="117">
                  <c:v>27.117868399999999</c:v>
                </c:pt>
                <c:pt idx="118">
                  <c:v>27.120828500000002</c:v>
                </c:pt>
                <c:pt idx="119">
                  <c:v>27.123988400000002</c:v>
                </c:pt>
                <c:pt idx="120">
                  <c:v>27.127341600000001</c:v>
                </c:pt>
                <c:pt idx="121">
                  <c:v>27.1306671</c:v>
                </c:pt>
                <c:pt idx="122">
                  <c:v>27.133883600000001</c:v>
                </c:pt>
                <c:pt idx="123">
                  <c:v>27.136878199999998</c:v>
                </c:pt>
                <c:pt idx="124">
                  <c:v>27.139431000000002</c:v>
                </c:pt>
                <c:pt idx="125">
                  <c:v>27.141395500000002</c:v>
                </c:pt>
                <c:pt idx="126">
                  <c:v>27.1427701</c:v>
                </c:pt>
                <c:pt idx="127">
                  <c:v>27.1432894</c:v>
                </c:pt>
                <c:pt idx="128">
                  <c:v>27.142937700000001</c:v>
                </c:pt>
                <c:pt idx="129">
                  <c:v>27.141650899999998</c:v>
                </c:pt>
                <c:pt idx="130">
                  <c:v>27.139298400000001</c:v>
                </c:pt>
                <c:pt idx="131">
                  <c:v>27.135939199999999</c:v>
                </c:pt>
                <c:pt idx="132">
                  <c:v>27.1332074</c:v>
                </c:pt>
                <c:pt idx="133">
                  <c:v>27.121171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4B4F-4149-95F5-1D3C94515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662752"/>
        <c:axId val="1763220080"/>
      </c:scatterChart>
      <c:valAx>
        <c:axId val="1031662752"/>
        <c:scaling>
          <c:orientation val="minMax"/>
          <c:max val="6575"/>
          <c:min val="65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20080"/>
        <c:crosses val="autoZero"/>
        <c:crossBetween val="midCat"/>
        <c:majorUnit val="10"/>
      </c:valAx>
      <c:valAx>
        <c:axId val="1763220080"/>
        <c:scaling>
          <c:orientation val="minMax"/>
          <c:max val="27.6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Normalized Absorption</a:t>
                </a:r>
              </a:p>
            </c:rich>
          </c:tx>
          <c:layout>
            <c:manualLayout>
              <c:xMode val="edge"/>
              <c:yMode val="edge"/>
              <c:x val="5.5244683626841838E-2"/>
              <c:y val="0.37791744983489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03166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P04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redo_20220618!$BL$105:$BL$276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redo_20220618!$BO$105:$BO$276</c:f>
              <c:numCache>
                <c:formatCode>General</c:formatCode>
                <c:ptCount val="172"/>
                <c:pt idx="0">
                  <c:v>1.0000741631479999</c:v>
                </c:pt>
                <c:pt idx="1">
                  <c:v>0.999968590559</c:v>
                </c:pt>
                <c:pt idx="2">
                  <c:v>1.00061563243</c:v>
                </c:pt>
                <c:pt idx="3">
                  <c:v>1.0007149790300001</c:v>
                </c:pt>
                <c:pt idx="4">
                  <c:v>1.00067845148</c:v>
                </c:pt>
                <c:pt idx="5">
                  <c:v>1.0011717729</c:v>
                </c:pt>
                <c:pt idx="6">
                  <c:v>1.0008520437499999</c:v>
                </c:pt>
                <c:pt idx="7">
                  <c:v>1.0021177562000001</c:v>
                </c:pt>
                <c:pt idx="8">
                  <c:v>1.0022106874000001</c:v>
                </c:pt>
                <c:pt idx="9">
                  <c:v>1.0037729947</c:v>
                </c:pt>
                <c:pt idx="10">
                  <c:v>1.0024528290000001</c:v>
                </c:pt>
                <c:pt idx="11">
                  <c:v>1.0039977004</c:v>
                </c:pt>
                <c:pt idx="12">
                  <c:v>1.0041493851000001</c:v>
                </c:pt>
                <c:pt idx="13">
                  <c:v>1.0042607566999999</c:v>
                </c:pt>
                <c:pt idx="14">
                  <c:v>1.0054633960999999</c:v>
                </c:pt>
                <c:pt idx="15">
                  <c:v>1.0060666060000001</c:v>
                </c:pt>
                <c:pt idx="16">
                  <c:v>1.0065574335</c:v>
                </c:pt>
                <c:pt idx="17">
                  <c:v>1.0058022127999999</c:v>
                </c:pt>
                <c:pt idx="18">
                  <c:v>1.0069001014000001</c:v>
                </c:pt>
                <c:pt idx="19">
                  <c:v>1.0087056739</c:v>
                </c:pt>
                <c:pt idx="20">
                  <c:v>1.0091485770999999</c:v>
                </c:pt>
                <c:pt idx="21">
                  <c:v>1.010289362</c:v>
                </c:pt>
                <c:pt idx="22">
                  <c:v>1.0118974709999999</c:v>
                </c:pt>
                <c:pt idx="23">
                  <c:v>1.011196711</c:v>
                </c:pt>
                <c:pt idx="24">
                  <c:v>1.0135071339999999</c:v>
                </c:pt>
                <c:pt idx="25">
                  <c:v>1.015277803</c:v>
                </c:pt>
                <c:pt idx="26">
                  <c:v>1.016926606</c:v>
                </c:pt>
                <c:pt idx="27">
                  <c:v>1.0216286539999999</c:v>
                </c:pt>
                <c:pt idx="28">
                  <c:v>1.0258705450000001</c:v>
                </c:pt>
                <c:pt idx="29">
                  <c:v>1.033458575</c:v>
                </c:pt>
                <c:pt idx="30">
                  <c:v>1.0432827149999999</c:v>
                </c:pt>
                <c:pt idx="31">
                  <c:v>1.051032905</c:v>
                </c:pt>
                <c:pt idx="32">
                  <c:v>1.061986622</c:v>
                </c:pt>
                <c:pt idx="33">
                  <c:v>1.0703735400000001</c:v>
                </c:pt>
                <c:pt idx="34">
                  <c:v>1.0733881300000001</c:v>
                </c:pt>
                <c:pt idx="35">
                  <c:v>1.074555511</c:v>
                </c:pt>
                <c:pt idx="36">
                  <c:v>1.075893386</c:v>
                </c:pt>
                <c:pt idx="37">
                  <c:v>1.0833882720000001</c:v>
                </c:pt>
                <c:pt idx="38">
                  <c:v>1.091765009</c:v>
                </c:pt>
                <c:pt idx="39">
                  <c:v>1.1047357499999999</c:v>
                </c:pt>
                <c:pt idx="40">
                  <c:v>1.1155764100000001</c:v>
                </c:pt>
                <c:pt idx="41">
                  <c:v>1.1217075400000001</c:v>
                </c:pt>
                <c:pt idx="42">
                  <c:v>1.12469402</c:v>
                </c:pt>
                <c:pt idx="43">
                  <c:v>1.1241450099999999</c:v>
                </c:pt>
                <c:pt idx="44">
                  <c:v>1.12356374</c:v>
                </c:pt>
                <c:pt idx="45">
                  <c:v>1.12811789</c:v>
                </c:pt>
                <c:pt idx="46">
                  <c:v>1.1353649100000001</c:v>
                </c:pt>
                <c:pt idx="47">
                  <c:v>1.1478668599999999</c:v>
                </c:pt>
                <c:pt idx="48">
                  <c:v>1.1657387699999999</c:v>
                </c:pt>
                <c:pt idx="49">
                  <c:v>1.1812982599999999</c:v>
                </c:pt>
                <c:pt idx="50">
                  <c:v>1.1976871</c:v>
                </c:pt>
                <c:pt idx="51">
                  <c:v>1.21520541</c:v>
                </c:pt>
                <c:pt idx="52">
                  <c:v>1.2397676099999999</c:v>
                </c:pt>
                <c:pt idx="53">
                  <c:v>1.27063496</c:v>
                </c:pt>
                <c:pt idx="54">
                  <c:v>1.3114064599999999</c:v>
                </c:pt>
                <c:pt idx="55">
                  <c:v>1.3660987</c:v>
                </c:pt>
                <c:pt idx="56">
                  <c:v>1.4280724899999999</c:v>
                </c:pt>
                <c:pt idx="57">
                  <c:v>1.50874519</c:v>
                </c:pt>
                <c:pt idx="58">
                  <c:v>1.5917154600000001</c:v>
                </c:pt>
                <c:pt idx="59">
                  <c:v>1.6872717100000001</c:v>
                </c:pt>
                <c:pt idx="60">
                  <c:v>1.77668793</c:v>
                </c:pt>
                <c:pt idx="61">
                  <c:v>1.8597643699999999</c:v>
                </c:pt>
                <c:pt idx="62">
                  <c:v>1.9243120500000002</c:v>
                </c:pt>
                <c:pt idx="63">
                  <c:v>1.97457346</c:v>
                </c:pt>
                <c:pt idx="64">
                  <c:v>2.0091197000000003</c:v>
                </c:pt>
                <c:pt idx="65">
                  <c:v>2.0311335000000001</c:v>
                </c:pt>
                <c:pt idx="66">
                  <c:v>2.0559061000000001</c:v>
                </c:pt>
                <c:pt idx="67">
                  <c:v>2.0798391000000001</c:v>
                </c:pt>
                <c:pt idx="68">
                  <c:v>2.1110889999999998</c:v>
                </c:pt>
                <c:pt idx="69">
                  <c:v>2.1393928999999998</c:v>
                </c:pt>
                <c:pt idx="70">
                  <c:v>2.1651929999999999</c:v>
                </c:pt>
                <c:pt idx="71">
                  <c:v>2.1877551</c:v>
                </c:pt>
                <c:pt idx="72">
                  <c:v>2.2002525999999998</c:v>
                </c:pt>
                <c:pt idx="73">
                  <c:v>2.2095278</c:v>
                </c:pt>
                <c:pt idx="74">
                  <c:v>2.2210448</c:v>
                </c:pt>
                <c:pt idx="75">
                  <c:v>2.2333381000000001</c:v>
                </c:pt>
                <c:pt idx="76">
                  <c:v>2.2541422999999998</c:v>
                </c:pt>
                <c:pt idx="77">
                  <c:v>2.2724175</c:v>
                </c:pt>
                <c:pt idx="78">
                  <c:v>2.2959025999999998</c:v>
                </c:pt>
                <c:pt idx="79">
                  <c:v>2.3172714999999999</c:v>
                </c:pt>
                <c:pt idx="80">
                  <c:v>2.3349831000000001</c:v>
                </c:pt>
                <c:pt idx="81">
                  <c:v>2.3509935</c:v>
                </c:pt>
                <c:pt idx="82">
                  <c:v>2.3608435999999999</c:v>
                </c:pt>
                <c:pt idx="83">
                  <c:v>2.3661143999999998</c:v>
                </c:pt>
                <c:pt idx="84">
                  <c:v>2.3701205999999999</c:v>
                </c:pt>
                <c:pt idx="85">
                  <c:v>2.369335</c:v>
                </c:pt>
                <c:pt idx="86">
                  <c:v>2.3660753999999997</c:v>
                </c:pt>
                <c:pt idx="87">
                  <c:v>2.3629216</c:v>
                </c:pt>
                <c:pt idx="88">
                  <c:v>2.3609252000000001</c:v>
                </c:pt>
                <c:pt idx="89">
                  <c:v>2.3646826999999999</c:v>
                </c:pt>
                <c:pt idx="90">
                  <c:v>2.3736458000000002</c:v>
                </c:pt>
                <c:pt idx="91">
                  <c:v>2.3857862999999999</c:v>
                </c:pt>
                <c:pt idx="92">
                  <c:v>2.3998284999999999</c:v>
                </c:pt>
                <c:pt idx="93">
                  <c:v>2.4102429999999999</c:v>
                </c:pt>
                <c:pt idx="94">
                  <c:v>2.4160981000000001</c:v>
                </c:pt>
                <c:pt idx="95">
                  <c:v>2.4168687000000002</c:v>
                </c:pt>
                <c:pt idx="96">
                  <c:v>2.4102794000000003</c:v>
                </c:pt>
                <c:pt idx="97">
                  <c:v>2.3985019999999997</c:v>
                </c:pt>
                <c:pt idx="98">
                  <c:v>2.3816949999999997</c:v>
                </c:pt>
                <c:pt idx="99">
                  <c:v>2.360668</c:v>
                </c:pt>
                <c:pt idx="100">
                  <c:v>2.3332052000000001</c:v>
                </c:pt>
                <c:pt idx="101">
                  <c:v>2.3096291</c:v>
                </c:pt>
                <c:pt idx="102">
                  <c:v>2.2808935999999997</c:v>
                </c:pt>
                <c:pt idx="103">
                  <c:v>2.2529314999999999</c:v>
                </c:pt>
                <c:pt idx="104">
                  <c:v>2.2289764999999999</c:v>
                </c:pt>
                <c:pt idx="105">
                  <c:v>2.2059458000000003</c:v>
                </c:pt>
                <c:pt idx="106">
                  <c:v>2.1810421</c:v>
                </c:pt>
                <c:pt idx="107">
                  <c:v>2.1606532000000001</c:v>
                </c:pt>
                <c:pt idx="108">
                  <c:v>2.1435862000000001</c:v>
                </c:pt>
                <c:pt idx="109">
                  <c:v>2.1282239000000001</c:v>
                </c:pt>
                <c:pt idx="110">
                  <c:v>2.1159735</c:v>
                </c:pt>
                <c:pt idx="111">
                  <c:v>2.1026879000000003</c:v>
                </c:pt>
                <c:pt idx="112">
                  <c:v>2.0885552999999999</c:v>
                </c:pt>
                <c:pt idx="113">
                  <c:v>2.0805549000000001</c:v>
                </c:pt>
                <c:pt idx="114">
                  <c:v>2.0694051</c:v>
                </c:pt>
                <c:pt idx="115">
                  <c:v>2.0583686999999999</c:v>
                </c:pt>
                <c:pt idx="116">
                  <c:v>2.0446594999999999</c:v>
                </c:pt>
                <c:pt idx="117">
                  <c:v>2.0349240000000002</c:v>
                </c:pt>
                <c:pt idx="118">
                  <c:v>2.0212322</c:v>
                </c:pt>
                <c:pt idx="119">
                  <c:v>2.0103653000000001</c:v>
                </c:pt>
                <c:pt idx="120">
                  <c:v>1.99708139</c:v>
                </c:pt>
                <c:pt idx="121">
                  <c:v>1.9870756000000001</c:v>
                </c:pt>
                <c:pt idx="122">
                  <c:v>1.9762455800000001</c:v>
                </c:pt>
                <c:pt idx="123">
                  <c:v>1.9655589899999999</c:v>
                </c:pt>
                <c:pt idx="124">
                  <c:v>1.95873382</c:v>
                </c:pt>
                <c:pt idx="125">
                  <c:v>1.9497244999999999</c:v>
                </c:pt>
                <c:pt idx="126">
                  <c:v>1.94791643</c:v>
                </c:pt>
                <c:pt idx="127">
                  <c:v>1.94419388</c:v>
                </c:pt>
                <c:pt idx="128">
                  <c:v>1.9418135300000001</c:v>
                </c:pt>
                <c:pt idx="129">
                  <c:v>1.94236936</c:v>
                </c:pt>
                <c:pt idx="130">
                  <c:v>1.9423878800000001</c:v>
                </c:pt>
                <c:pt idx="131">
                  <c:v>1.9443293499999998</c:v>
                </c:pt>
                <c:pt idx="132">
                  <c:v>1.9454915000000002</c:v>
                </c:pt>
                <c:pt idx="133">
                  <c:v>1.9500896599999999</c:v>
                </c:pt>
                <c:pt idx="134">
                  <c:v>1.94937392</c:v>
                </c:pt>
                <c:pt idx="135">
                  <c:v>1.9535339600000001</c:v>
                </c:pt>
                <c:pt idx="136">
                  <c:v>1.9543418299999999</c:v>
                </c:pt>
                <c:pt idx="137">
                  <c:v>1.9538131299999999</c:v>
                </c:pt>
                <c:pt idx="138">
                  <c:v>1.9551614000000002</c:v>
                </c:pt>
                <c:pt idx="139">
                  <c:v>1.95522705</c:v>
                </c:pt>
                <c:pt idx="140">
                  <c:v>1.95561981</c:v>
                </c:pt>
                <c:pt idx="141">
                  <c:v>1.95561827</c:v>
                </c:pt>
                <c:pt idx="142">
                  <c:v>1.95392733</c:v>
                </c:pt>
                <c:pt idx="143">
                  <c:v>1.9500782999999999</c:v>
                </c:pt>
                <c:pt idx="144">
                  <c:v>1.9473066800000001</c:v>
                </c:pt>
                <c:pt idx="145">
                  <c:v>1.94600964</c:v>
                </c:pt>
                <c:pt idx="146">
                  <c:v>1.94277488</c:v>
                </c:pt>
                <c:pt idx="147">
                  <c:v>1.9409577599999999</c:v>
                </c:pt>
                <c:pt idx="148">
                  <c:v>1.9382322599999999</c:v>
                </c:pt>
                <c:pt idx="149">
                  <c:v>1.9338272000000001</c:v>
                </c:pt>
                <c:pt idx="150">
                  <c:v>1.9310153799999998</c:v>
                </c:pt>
                <c:pt idx="151">
                  <c:v>1.9299468</c:v>
                </c:pt>
                <c:pt idx="152">
                  <c:v>1.9275916899999999</c:v>
                </c:pt>
                <c:pt idx="153">
                  <c:v>1.92654579</c:v>
                </c:pt>
                <c:pt idx="154">
                  <c:v>1.9233042299999998</c:v>
                </c:pt>
                <c:pt idx="155">
                  <c:v>1.9211852199999999</c:v>
                </c:pt>
                <c:pt idx="156">
                  <c:v>1.9163189699999998</c:v>
                </c:pt>
                <c:pt idx="157">
                  <c:v>1.91078876</c:v>
                </c:pt>
                <c:pt idx="158">
                  <c:v>1.90628452</c:v>
                </c:pt>
                <c:pt idx="159">
                  <c:v>1.9011077300000001</c:v>
                </c:pt>
                <c:pt idx="160">
                  <c:v>1.8977899499999999</c:v>
                </c:pt>
                <c:pt idx="161">
                  <c:v>1.8953399200000001</c:v>
                </c:pt>
                <c:pt idx="162">
                  <c:v>1.8938493300000001</c:v>
                </c:pt>
                <c:pt idx="163">
                  <c:v>1.9010634899999999</c:v>
                </c:pt>
                <c:pt idx="164">
                  <c:v>1.9037618599999999</c:v>
                </c:pt>
                <c:pt idx="165">
                  <c:v>1.9077189300000001</c:v>
                </c:pt>
                <c:pt idx="166">
                  <c:v>1.9148091300000001</c:v>
                </c:pt>
                <c:pt idx="167">
                  <c:v>1.92237627</c:v>
                </c:pt>
                <c:pt idx="168">
                  <c:v>1.9295911800000001</c:v>
                </c:pt>
                <c:pt idx="169">
                  <c:v>1.93707955</c:v>
                </c:pt>
                <c:pt idx="170">
                  <c:v>1.94553624</c:v>
                </c:pt>
                <c:pt idx="171">
                  <c:v>1.9498444799999999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C1-A947-A49F-43C09A7C2A31}"/>
            </c:ext>
          </c:extLst>
        </c:ser>
        <c:ser>
          <c:idx val="3"/>
          <c:order val="1"/>
          <c:tx>
            <c:v>P04 Fit</c:v>
          </c:tx>
          <c:spPr>
            <a:ln w="12700" cap="rnd">
              <a:solidFill>
                <a:srgbClr val="FF0000">
                  <a:alpha val="9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redo_20220618!$BL$104:$BL$276</c:f>
              <c:numCache>
                <c:formatCode>General</c:formatCode>
                <c:ptCount val="173"/>
                <c:pt idx="0">
                  <c:v>6529.7013999999999</c:v>
                </c:pt>
                <c:pt idx="1">
                  <c:v>6529.9982</c:v>
                </c:pt>
                <c:pt idx="2">
                  <c:v>6530.299</c:v>
                </c:pt>
                <c:pt idx="3">
                  <c:v>6530.5992999999999</c:v>
                </c:pt>
                <c:pt idx="4">
                  <c:v>6530.9000999999998</c:v>
                </c:pt>
                <c:pt idx="5">
                  <c:v>6531.2008999999998</c:v>
                </c:pt>
                <c:pt idx="6">
                  <c:v>6531.5016999999998</c:v>
                </c:pt>
                <c:pt idx="7">
                  <c:v>6531.7984999999999</c:v>
                </c:pt>
                <c:pt idx="8">
                  <c:v>6532.0992999999999</c:v>
                </c:pt>
                <c:pt idx="9">
                  <c:v>6532.4000999999998</c:v>
                </c:pt>
                <c:pt idx="10">
                  <c:v>6532.7013999999999</c:v>
                </c:pt>
                <c:pt idx="11">
                  <c:v>6532.9982</c:v>
                </c:pt>
                <c:pt idx="12">
                  <c:v>6533.299</c:v>
                </c:pt>
                <c:pt idx="13">
                  <c:v>6533.6003000000001</c:v>
                </c:pt>
                <c:pt idx="14">
                  <c:v>6533.9011</c:v>
                </c:pt>
                <c:pt idx="15">
                  <c:v>6534.1979000000001</c:v>
                </c:pt>
                <c:pt idx="16">
                  <c:v>6534.4992000000002</c:v>
                </c:pt>
                <c:pt idx="17">
                  <c:v>6534.8005000000003</c:v>
                </c:pt>
                <c:pt idx="18">
                  <c:v>6535.1018000000004</c:v>
                </c:pt>
                <c:pt idx="19">
                  <c:v>6535.3986000000004</c:v>
                </c:pt>
                <c:pt idx="20">
                  <c:v>6535.6998999999996</c:v>
                </c:pt>
                <c:pt idx="21">
                  <c:v>6536.0011999999997</c:v>
                </c:pt>
                <c:pt idx="22">
                  <c:v>6536.2984999999999</c:v>
                </c:pt>
                <c:pt idx="23">
                  <c:v>6536.5998</c:v>
                </c:pt>
                <c:pt idx="24">
                  <c:v>6536.9011</c:v>
                </c:pt>
                <c:pt idx="25">
                  <c:v>6537.1984000000002</c:v>
                </c:pt>
                <c:pt idx="26">
                  <c:v>6537.5002000000004</c:v>
                </c:pt>
                <c:pt idx="27">
                  <c:v>6537.8014999999996</c:v>
                </c:pt>
                <c:pt idx="28">
                  <c:v>6538.0987999999998</c:v>
                </c:pt>
                <c:pt idx="29">
                  <c:v>6538.4005999999999</c:v>
                </c:pt>
                <c:pt idx="30">
                  <c:v>6538.7019</c:v>
                </c:pt>
                <c:pt idx="31">
                  <c:v>6538.9997000000003</c:v>
                </c:pt>
                <c:pt idx="32">
                  <c:v>6539.3010000000004</c:v>
                </c:pt>
                <c:pt idx="33">
                  <c:v>6539.5987999999998</c:v>
                </c:pt>
                <c:pt idx="34">
                  <c:v>6539.9005999999999</c:v>
                </c:pt>
                <c:pt idx="35">
                  <c:v>6540.1979000000001</c:v>
                </c:pt>
                <c:pt idx="36">
                  <c:v>6540.4997000000003</c:v>
                </c:pt>
                <c:pt idx="37">
                  <c:v>6540.8014999999996</c:v>
                </c:pt>
                <c:pt idx="38">
                  <c:v>6541.0992999999999</c:v>
                </c:pt>
                <c:pt idx="39">
                  <c:v>6541.4011</c:v>
                </c:pt>
                <c:pt idx="40">
                  <c:v>6541.6989000000003</c:v>
                </c:pt>
                <c:pt idx="41">
                  <c:v>6542.0011999999997</c:v>
                </c:pt>
                <c:pt idx="42">
                  <c:v>6542.299</c:v>
                </c:pt>
                <c:pt idx="43">
                  <c:v>6542.6008000000002</c:v>
                </c:pt>
                <c:pt idx="44">
                  <c:v>6542.8990999999996</c:v>
                </c:pt>
                <c:pt idx="45">
                  <c:v>6543.2008999999998</c:v>
                </c:pt>
                <c:pt idx="46">
                  <c:v>6543.4992000000002</c:v>
                </c:pt>
                <c:pt idx="47">
                  <c:v>6543.8010000000004</c:v>
                </c:pt>
                <c:pt idx="48">
                  <c:v>6544.0992999999999</c:v>
                </c:pt>
                <c:pt idx="49">
                  <c:v>6544.4016000000001</c:v>
                </c:pt>
                <c:pt idx="50">
                  <c:v>6544.6994000000004</c:v>
                </c:pt>
                <c:pt idx="51">
                  <c:v>6545.0016999999998</c:v>
                </c:pt>
                <c:pt idx="52">
                  <c:v>6545.3</c:v>
                </c:pt>
                <c:pt idx="53">
                  <c:v>6545.5982999999997</c:v>
                </c:pt>
                <c:pt idx="54">
                  <c:v>6545.9005999999999</c:v>
                </c:pt>
                <c:pt idx="55">
                  <c:v>6546.1989000000003</c:v>
                </c:pt>
                <c:pt idx="56">
                  <c:v>6546.5011999999997</c:v>
                </c:pt>
                <c:pt idx="57">
                  <c:v>6546.7995000000001</c:v>
                </c:pt>
                <c:pt idx="58">
                  <c:v>6547.0978999999998</c:v>
                </c:pt>
                <c:pt idx="59">
                  <c:v>6547.4005999999999</c:v>
                </c:pt>
                <c:pt idx="60">
                  <c:v>6547.6989000000003</c:v>
                </c:pt>
                <c:pt idx="61">
                  <c:v>6548.0016999999998</c:v>
                </c:pt>
                <c:pt idx="62">
                  <c:v>6548.3</c:v>
                </c:pt>
                <c:pt idx="63">
                  <c:v>6548.5987999999998</c:v>
                </c:pt>
                <c:pt idx="64">
                  <c:v>6548.9016000000001</c:v>
                </c:pt>
                <c:pt idx="65">
                  <c:v>6549.1998999999996</c:v>
                </c:pt>
                <c:pt idx="66">
                  <c:v>6549.4987000000001</c:v>
                </c:pt>
                <c:pt idx="67">
                  <c:v>6549.8014999999996</c:v>
                </c:pt>
                <c:pt idx="68">
                  <c:v>6550.1003000000001</c:v>
                </c:pt>
                <c:pt idx="69">
                  <c:v>6550.3990999999996</c:v>
                </c:pt>
                <c:pt idx="70">
                  <c:v>6550.7019</c:v>
                </c:pt>
                <c:pt idx="71">
                  <c:v>6551.0006999999996</c:v>
                </c:pt>
                <c:pt idx="72">
                  <c:v>6551.2995000000001</c:v>
                </c:pt>
                <c:pt idx="73">
                  <c:v>6551.5982999999997</c:v>
                </c:pt>
                <c:pt idx="74">
                  <c:v>6551.9011</c:v>
                </c:pt>
                <c:pt idx="75">
                  <c:v>6552.2003999999997</c:v>
                </c:pt>
                <c:pt idx="76">
                  <c:v>6552.4992000000002</c:v>
                </c:pt>
                <c:pt idx="77">
                  <c:v>6552.7979999999998</c:v>
                </c:pt>
                <c:pt idx="78">
                  <c:v>6553.1013000000003</c:v>
                </c:pt>
                <c:pt idx="79">
                  <c:v>6553.4005999999999</c:v>
                </c:pt>
                <c:pt idx="80">
                  <c:v>6553.6994000000004</c:v>
                </c:pt>
                <c:pt idx="81">
                  <c:v>6553.9987000000001</c:v>
                </c:pt>
                <c:pt idx="82">
                  <c:v>6554.3019999999997</c:v>
                </c:pt>
                <c:pt idx="83">
                  <c:v>6554.6013000000003</c:v>
                </c:pt>
                <c:pt idx="84">
                  <c:v>6554.9005999999999</c:v>
                </c:pt>
                <c:pt idx="85">
                  <c:v>6555.1998999999996</c:v>
                </c:pt>
                <c:pt idx="86">
                  <c:v>6555.4992000000002</c:v>
                </c:pt>
                <c:pt idx="87">
                  <c:v>6555.7984999999999</c:v>
                </c:pt>
                <c:pt idx="88">
                  <c:v>6556.1018000000004</c:v>
                </c:pt>
                <c:pt idx="89">
                  <c:v>6556.4011</c:v>
                </c:pt>
                <c:pt idx="90">
                  <c:v>6556.7003999999997</c:v>
                </c:pt>
                <c:pt idx="91">
                  <c:v>6557.0002000000004</c:v>
                </c:pt>
                <c:pt idx="92">
                  <c:v>6557.2995000000001</c:v>
                </c:pt>
                <c:pt idx="93">
                  <c:v>6557.5992999999999</c:v>
                </c:pt>
                <c:pt idx="94">
                  <c:v>6557.8986000000004</c:v>
                </c:pt>
                <c:pt idx="95">
                  <c:v>6558.1984000000002</c:v>
                </c:pt>
                <c:pt idx="96">
                  <c:v>6558.5020999999997</c:v>
                </c:pt>
                <c:pt idx="97">
                  <c:v>6558.8014999999996</c:v>
                </c:pt>
                <c:pt idx="98">
                  <c:v>6559.1013000000003</c:v>
                </c:pt>
                <c:pt idx="99">
                  <c:v>6559.4011</c:v>
                </c:pt>
                <c:pt idx="100">
                  <c:v>6559.7008999999998</c:v>
                </c:pt>
                <c:pt idx="101">
                  <c:v>6560.0006999999996</c:v>
                </c:pt>
                <c:pt idx="102">
                  <c:v>6560.3005000000003</c:v>
                </c:pt>
                <c:pt idx="103">
                  <c:v>6560.6003000000001</c:v>
                </c:pt>
                <c:pt idx="104">
                  <c:v>6560.9000999999998</c:v>
                </c:pt>
                <c:pt idx="105">
                  <c:v>6561.1998999999996</c:v>
                </c:pt>
                <c:pt idx="106">
                  <c:v>6561.4997000000003</c:v>
                </c:pt>
                <c:pt idx="107">
                  <c:v>6561.8</c:v>
                </c:pt>
                <c:pt idx="108">
                  <c:v>6562.0998</c:v>
                </c:pt>
                <c:pt idx="109">
                  <c:v>6562.4000999999998</c:v>
                </c:pt>
                <c:pt idx="110">
                  <c:v>6562.6998999999996</c:v>
                </c:pt>
                <c:pt idx="111">
                  <c:v>6563.0002000000004</c:v>
                </c:pt>
                <c:pt idx="112">
                  <c:v>6563.3005000000003</c:v>
                </c:pt>
                <c:pt idx="113">
                  <c:v>6563.6003000000001</c:v>
                </c:pt>
                <c:pt idx="114">
                  <c:v>6563.9005999999999</c:v>
                </c:pt>
                <c:pt idx="115">
                  <c:v>6564.2008999999998</c:v>
                </c:pt>
                <c:pt idx="116">
                  <c:v>6564.5011999999997</c:v>
                </c:pt>
                <c:pt idx="117">
                  <c:v>6564.8014999999996</c:v>
                </c:pt>
                <c:pt idx="118">
                  <c:v>6565.1018000000004</c:v>
                </c:pt>
                <c:pt idx="119">
                  <c:v>6565.3981000000003</c:v>
                </c:pt>
                <c:pt idx="120">
                  <c:v>6565.6984000000002</c:v>
                </c:pt>
                <c:pt idx="121">
                  <c:v>6565.9987000000001</c:v>
                </c:pt>
                <c:pt idx="122">
                  <c:v>6566.2995000000001</c:v>
                </c:pt>
                <c:pt idx="123">
                  <c:v>6566.5998</c:v>
                </c:pt>
                <c:pt idx="124">
                  <c:v>6566.9000999999998</c:v>
                </c:pt>
                <c:pt idx="125">
                  <c:v>6567.2008999999998</c:v>
                </c:pt>
                <c:pt idx="126">
                  <c:v>6567.5016999999998</c:v>
                </c:pt>
                <c:pt idx="127">
                  <c:v>6567.7979999999998</c:v>
                </c:pt>
                <c:pt idx="128">
                  <c:v>6568.0987999999998</c:v>
                </c:pt>
                <c:pt idx="129">
                  <c:v>6568.3990999999996</c:v>
                </c:pt>
                <c:pt idx="130">
                  <c:v>6568.6998999999996</c:v>
                </c:pt>
                <c:pt idx="131">
                  <c:v>6569.0006999999996</c:v>
                </c:pt>
                <c:pt idx="132">
                  <c:v>6569.3014999999996</c:v>
                </c:pt>
                <c:pt idx="133">
                  <c:v>6569.5982999999997</c:v>
                </c:pt>
                <c:pt idx="134">
                  <c:v>6569.8990999999996</c:v>
                </c:pt>
                <c:pt idx="135">
                  <c:v>6570.1998999999996</c:v>
                </c:pt>
                <c:pt idx="136">
                  <c:v>6570.5006999999996</c:v>
                </c:pt>
                <c:pt idx="137">
                  <c:v>6570.8019999999997</c:v>
                </c:pt>
                <c:pt idx="138">
                  <c:v>6571.0987999999998</c:v>
                </c:pt>
                <c:pt idx="139">
                  <c:v>6571.3995999999997</c:v>
                </c:pt>
                <c:pt idx="140">
                  <c:v>6571.7008999999998</c:v>
                </c:pt>
                <c:pt idx="141">
                  <c:v>6572.0016999999998</c:v>
                </c:pt>
                <c:pt idx="142">
                  <c:v>6572.299</c:v>
                </c:pt>
                <c:pt idx="143">
                  <c:v>6572.5998</c:v>
                </c:pt>
                <c:pt idx="144">
                  <c:v>6572.9011</c:v>
                </c:pt>
                <c:pt idx="145">
                  <c:v>6573.1979000000001</c:v>
                </c:pt>
                <c:pt idx="146">
                  <c:v>6573.4992000000002</c:v>
                </c:pt>
                <c:pt idx="147">
                  <c:v>6573.8005000000003</c:v>
                </c:pt>
                <c:pt idx="148">
                  <c:v>6574.1018000000004</c:v>
                </c:pt>
                <c:pt idx="149">
                  <c:v>6574.3014999999996</c:v>
                </c:pt>
                <c:pt idx="150">
                  <c:v>6575.0016999999998</c:v>
                </c:pt>
                <c:pt idx="151">
                  <c:v>6575.6984000000002</c:v>
                </c:pt>
                <c:pt idx="152">
                  <c:v>6576.3990999999996</c:v>
                </c:pt>
                <c:pt idx="153">
                  <c:v>6577.1003000000001</c:v>
                </c:pt>
                <c:pt idx="154">
                  <c:v>6577.8014999999996</c:v>
                </c:pt>
                <c:pt idx="155">
                  <c:v>6578.4987000000001</c:v>
                </c:pt>
                <c:pt idx="156">
                  <c:v>6579.1998999999996</c:v>
                </c:pt>
                <c:pt idx="157">
                  <c:v>6579.9016000000001</c:v>
                </c:pt>
                <c:pt idx="158">
                  <c:v>6580.5992999999999</c:v>
                </c:pt>
                <c:pt idx="159">
                  <c:v>6581.3014999999996</c:v>
                </c:pt>
                <c:pt idx="160">
                  <c:v>6581.9997000000003</c:v>
                </c:pt>
                <c:pt idx="161">
                  <c:v>6582.7019</c:v>
                </c:pt>
                <c:pt idx="162">
                  <c:v>6583.4000999999998</c:v>
                </c:pt>
                <c:pt idx="163">
                  <c:v>6584.0987999999998</c:v>
                </c:pt>
                <c:pt idx="164">
                  <c:v>6584.8019999999997</c:v>
                </c:pt>
                <c:pt idx="165">
                  <c:v>6585.5006999999996</c:v>
                </c:pt>
                <c:pt idx="166">
                  <c:v>6586.1998999999996</c:v>
                </c:pt>
                <c:pt idx="167">
                  <c:v>6586.8990999999996</c:v>
                </c:pt>
                <c:pt idx="168">
                  <c:v>6587.5987999999998</c:v>
                </c:pt>
                <c:pt idx="169">
                  <c:v>6588.2984999999999</c:v>
                </c:pt>
                <c:pt idx="170">
                  <c:v>6588.9982</c:v>
                </c:pt>
                <c:pt idx="171">
                  <c:v>6589.6979000000001</c:v>
                </c:pt>
                <c:pt idx="172">
                  <c:v>6590.3981000000003</c:v>
                </c:pt>
              </c:numCache>
            </c:numRef>
          </c:xVal>
          <c:yVal>
            <c:numRef>
              <c:f>redo_20220618!$BP$105:$BP$276</c:f>
              <c:numCache>
                <c:formatCode>General</c:formatCode>
                <c:ptCount val="172"/>
                <c:pt idx="0">
                  <c:v>0.99686211010000003</c:v>
                </c:pt>
                <c:pt idx="1">
                  <c:v>0.99708011149999998</c:v>
                </c:pt>
                <c:pt idx="2">
                  <c:v>0.99743898909999995</c:v>
                </c:pt>
                <c:pt idx="3">
                  <c:v>0.99775149029999999</c:v>
                </c:pt>
                <c:pt idx="4">
                  <c:v>0.99796275599999995</c:v>
                </c:pt>
                <c:pt idx="5">
                  <c:v>0.99824952089999996</c:v>
                </c:pt>
                <c:pt idx="6">
                  <c:v>0.99844221499999997</c:v>
                </c:pt>
                <c:pt idx="7">
                  <c:v>0.9986122798</c:v>
                </c:pt>
                <c:pt idx="8">
                  <c:v>0.99886646859999995</c:v>
                </c:pt>
                <c:pt idx="9">
                  <c:v>0.99901757609999997</c:v>
                </c:pt>
                <c:pt idx="10">
                  <c:v>0.99930487057999995</c:v>
                </c:pt>
                <c:pt idx="11">
                  <c:v>0.99962570776000004</c:v>
                </c:pt>
                <c:pt idx="12">
                  <c:v>1.000062098403</c:v>
                </c:pt>
                <c:pt idx="13">
                  <c:v>1.0005435306199999</c:v>
                </c:pt>
                <c:pt idx="14">
                  <c:v>1.00097731956</c:v>
                </c:pt>
                <c:pt idx="15">
                  <c:v>1.0013596592</c:v>
                </c:pt>
                <c:pt idx="16">
                  <c:v>1.0017301607</c:v>
                </c:pt>
                <c:pt idx="17">
                  <c:v>1.0021104559</c:v>
                </c:pt>
                <c:pt idx="18">
                  <c:v>1.002360331</c:v>
                </c:pt>
                <c:pt idx="19">
                  <c:v>1.0026156639999999</c:v>
                </c:pt>
                <c:pt idx="20">
                  <c:v>1.0031585220000001</c:v>
                </c:pt>
                <c:pt idx="21">
                  <c:v>1.0038841686</c:v>
                </c:pt>
                <c:pt idx="22">
                  <c:v>1.0048792056</c:v>
                </c:pt>
                <c:pt idx="23">
                  <c:v>1.0059239443000001</c:v>
                </c:pt>
                <c:pt idx="24">
                  <c:v>1.0075928778000001</c:v>
                </c:pt>
                <c:pt idx="25">
                  <c:v>1.0093656725</c:v>
                </c:pt>
                <c:pt idx="26">
                  <c:v>1.0127401389999999</c:v>
                </c:pt>
                <c:pt idx="27">
                  <c:v>1.0170074339999999</c:v>
                </c:pt>
                <c:pt idx="28">
                  <c:v>1.0228545959999999</c:v>
                </c:pt>
                <c:pt idx="29">
                  <c:v>1.0284932330000001</c:v>
                </c:pt>
                <c:pt idx="30">
                  <c:v>1.033674298</c:v>
                </c:pt>
                <c:pt idx="31">
                  <c:v>1.037783914</c:v>
                </c:pt>
                <c:pt idx="32">
                  <c:v>1.0394411080000001</c:v>
                </c:pt>
                <c:pt idx="33">
                  <c:v>1.0405236819999999</c:v>
                </c:pt>
                <c:pt idx="34">
                  <c:v>1.041440189</c:v>
                </c:pt>
                <c:pt idx="35">
                  <c:v>1.041601512</c:v>
                </c:pt>
                <c:pt idx="36">
                  <c:v>1.0424987729999999</c:v>
                </c:pt>
                <c:pt idx="37">
                  <c:v>1.0430742159999999</c:v>
                </c:pt>
                <c:pt idx="38">
                  <c:v>1.0437946280000001</c:v>
                </c:pt>
                <c:pt idx="39">
                  <c:v>1.0450338720000001</c:v>
                </c:pt>
                <c:pt idx="40">
                  <c:v>1.045992678</c:v>
                </c:pt>
                <c:pt idx="41">
                  <c:v>1.048161933</c:v>
                </c:pt>
                <c:pt idx="42">
                  <c:v>1.050789234</c:v>
                </c:pt>
                <c:pt idx="43">
                  <c:v>1.0545574230000001</c:v>
                </c:pt>
                <c:pt idx="44">
                  <c:v>1.059422021</c:v>
                </c:pt>
                <c:pt idx="45">
                  <c:v>1.0653092630000001</c:v>
                </c:pt>
                <c:pt idx="46">
                  <c:v>1.0735701449999999</c:v>
                </c:pt>
                <c:pt idx="47">
                  <c:v>1.0845891080000001</c:v>
                </c:pt>
                <c:pt idx="48">
                  <c:v>1.1000785399999999</c:v>
                </c:pt>
                <c:pt idx="49">
                  <c:v>1.1188744800000001</c:v>
                </c:pt>
                <c:pt idx="50">
                  <c:v>1.1427915799999999</c:v>
                </c:pt>
                <c:pt idx="51">
                  <c:v>1.1694173800000001</c:v>
                </c:pt>
                <c:pt idx="52">
                  <c:v>1.2003139300000001</c:v>
                </c:pt>
                <c:pt idx="53">
                  <c:v>1.2362352400000001</c:v>
                </c:pt>
                <c:pt idx="54">
                  <c:v>1.2782339999999999</c:v>
                </c:pt>
                <c:pt idx="55">
                  <c:v>1.32763404</c:v>
                </c:pt>
                <c:pt idx="56">
                  <c:v>1.3828727299999999</c:v>
                </c:pt>
                <c:pt idx="57">
                  <c:v>1.4477968699999999</c:v>
                </c:pt>
                <c:pt idx="58">
                  <c:v>1.5184226600000001</c:v>
                </c:pt>
                <c:pt idx="59">
                  <c:v>1.59420395</c:v>
                </c:pt>
                <c:pt idx="60">
                  <c:v>1.6717467400000001</c:v>
                </c:pt>
                <c:pt idx="61">
                  <c:v>1.7462025300000001</c:v>
                </c:pt>
                <c:pt idx="62">
                  <c:v>1.8199031799999998</c:v>
                </c:pt>
                <c:pt idx="63">
                  <c:v>1.88955666</c:v>
                </c:pt>
                <c:pt idx="64">
                  <c:v>1.9532778799999999</c:v>
                </c:pt>
                <c:pt idx="65">
                  <c:v>2.0082038</c:v>
                </c:pt>
                <c:pt idx="66">
                  <c:v>2.0563868999999997</c:v>
                </c:pt>
                <c:pt idx="67">
                  <c:v>2.0964685999999997</c:v>
                </c:pt>
                <c:pt idx="68">
                  <c:v>2.1327699999999998</c:v>
                </c:pt>
                <c:pt idx="69">
                  <c:v>2.1664329000000002</c:v>
                </c:pt>
                <c:pt idx="70">
                  <c:v>2.1997643</c:v>
                </c:pt>
                <c:pt idx="71">
                  <c:v>2.2311462</c:v>
                </c:pt>
                <c:pt idx="72">
                  <c:v>2.2600733000000002</c:v>
                </c:pt>
                <c:pt idx="73">
                  <c:v>2.2863652999999999</c:v>
                </c:pt>
                <c:pt idx="74">
                  <c:v>2.3098543</c:v>
                </c:pt>
                <c:pt idx="75">
                  <c:v>2.3280088999999999</c:v>
                </c:pt>
                <c:pt idx="76">
                  <c:v>2.3418660999999998</c:v>
                </c:pt>
                <c:pt idx="77">
                  <c:v>2.3513270999999998</c:v>
                </c:pt>
                <c:pt idx="78">
                  <c:v>2.3554769000000002</c:v>
                </c:pt>
                <c:pt idx="79">
                  <c:v>2.3552819999999999</c:v>
                </c:pt>
                <c:pt idx="80">
                  <c:v>2.3495818000000002</c:v>
                </c:pt>
                <c:pt idx="81">
                  <c:v>2.3433855000000001</c:v>
                </c:pt>
                <c:pt idx="82">
                  <c:v>2.3364712000000001</c:v>
                </c:pt>
                <c:pt idx="83">
                  <c:v>2.3285556000000001</c:v>
                </c:pt>
                <c:pt idx="84">
                  <c:v>2.3207446000000003</c:v>
                </c:pt>
                <c:pt idx="85">
                  <c:v>2.3120305999999999</c:v>
                </c:pt>
                <c:pt idx="86">
                  <c:v>2.3046316999999998</c:v>
                </c:pt>
                <c:pt idx="87">
                  <c:v>2.2976969</c:v>
                </c:pt>
                <c:pt idx="88">
                  <c:v>2.2913208000000003</c:v>
                </c:pt>
                <c:pt idx="89">
                  <c:v>2.2861868999999997</c:v>
                </c:pt>
                <c:pt idx="90">
                  <c:v>2.2834700999999997</c:v>
                </c:pt>
                <c:pt idx="91">
                  <c:v>2.2814608000000001</c:v>
                </c:pt>
                <c:pt idx="92">
                  <c:v>2.2824401999999999</c:v>
                </c:pt>
                <c:pt idx="93">
                  <c:v>2.2850853</c:v>
                </c:pt>
                <c:pt idx="94">
                  <c:v>2.2887931999999998</c:v>
                </c:pt>
                <c:pt idx="95">
                  <c:v>2.2926671000000001</c:v>
                </c:pt>
                <c:pt idx="96">
                  <c:v>2.2951291</c:v>
                </c:pt>
                <c:pt idx="97">
                  <c:v>2.2955079</c:v>
                </c:pt>
                <c:pt idx="98">
                  <c:v>2.2932443999999998</c:v>
                </c:pt>
                <c:pt idx="99">
                  <c:v>2.2875741999999999</c:v>
                </c:pt>
                <c:pt idx="100">
                  <c:v>2.2779910999999999</c:v>
                </c:pt>
                <c:pt idx="101">
                  <c:v>2.2663712</c:v>
                </c:pt>
                <c:pt idx="102">
                  <c:v>2.2525645999999999</c:v>
                </c:pt>
                <c:pt idx="103">
                  <c:v>2.2380934999999997</c:v>
                </c:pt>
                <c:pt idx="104">
                  <c:v>2.2243824000000001</c:v>
                </c:pt>
                <c:pt idx="105">
                  <c:v>2.2091129</c:v>
                </c:pt>
                <c:pt idx="106">
                  <c:v>2.1951307</c:v>
                </c:pt>
                <c:pt idx="107">
                  <c:v>2.1826205999999999</c:v>
                </c:pt>
                <c:pt idx="108">
                  <c:v>2.1715400000000002</c:v>
                </c:pt>
                <c:pt idx="109">
                  <c:v>2.1613990000000003</c:v>
                </c:pt>
                <c:pt idx="110">
                  <c:v>2.1525705999999998</c:v>
                </c:pt>
                <c:pt idx="111">
                  <c:v>2.1433933999999999</c:v>
                </c:pt>
                <c:pt idx="112">
                  <c:v>2.1359303999999999</c:v>
                </c:pt>
                <c:pt idx="113">
                  <c:v>2.1287975000000001</c:v>
                </c:pt>
                <c:pt idx="114">
                  <c:v>2.1217838000000002</c:v>
                </c:pt>
                <c:pt idx="115">
                  <c:v>2.1151176</c:v>
                </c:pt>
                <c:pt idx="116">
                  <c:v>2.1087237000000001</c:v>
                </c:pt>
                <c:pt idx="117">
                  <c:v>2.1009874000000002</c:v>
                </c:pt>
                <c:pt idx="118">
                  <c:v>2.0936933</c:v>
                </c:pt>
                <c:pt idx="119">
                  <c:v>2.0864915000000002</c:v>
                </c:pt>
                <c:pt idx="120">
                  <c:v>2.0788918999999999</c:v>
                </c:pt>
                <c:pt idx="121">
                  <c:v>2.0719598000000001</c:v>
                </c:pt>
                <c:pt idx="122">
                  <c:v>2.0654478000000003</c:v>
                </c:pt>
                <c:pt idx="123">
                  <c:v>2.0597278999999999</c:v>
                </c:pt>
                <c:pt idx="124">
                  <c:v>2.0549489999999997</c:v>
                </c:pt>
                <c:pt idx="125">
                  <c:v>2.0503515000000001</c:v>
                </c:pt>
                <c:pt idx="126">
                  <c:v>2.0463960000000001</c:v>
                </c:pt>
                <c:pt idx="127">
                  <c:v>2.0420290999999997</c:v>
                </c:pt>
                <c:pt idx="128">
                  <c:v>2.0376023000000001</c:v>
                </c:pt>
                <c:pt idx="129">
                  <c:v>2.0334197999999999</c:v>
                </c:pt>
                <c:pt idx="130">
                  <c:v>2.0289767000000003</c:v>
                </c:pt>
                <c:pt idx="131">
                  <c:v>2.0244521999999998</c:v>
                </c:pt>
                <c:pt idx="132">
                  <c:v>2.0199864999999999</c:v>
                </c:pt>
                <c:pt idx="133">
                  <c:v>2.0155097</c:v>
                </c:pt>
                <c:pt idx="134">
                  <c:v>2.0114517000000003</c:v>
                </c:pt>
                <c:pt idx="135">
                  <c:v>2.0074510999999999</c:v>
                </c:pt>
                <c:pt idx="136">
                  <c:v>2.0036092000000001</c:v>
                </c:pt>
                <c:pt idx="137">
                  <c:v>1.99989163</c:v>
                </c:pt>
                <c:pt idx="138">
                  <c:v>1.99619243</c:v>
                </c:pt>
                <c:pt idx="139">
                  <c:v>1.9927142</c:v>
                </c:pt>
                <c:pt idx="140">
                  <c:v>1.98923147</c:v>
                </c:pt>
                <c:pt idx="141">
                  <c:v>1.985646</c:v>
                </c:pt>
                <c:pt idx="142">
                  <c:v>1.98192185</c:v>
                </c:pt>
                <c:pt idx="143">
                  <c:v>1.9777258799999999</c:v>
                </c:pt>
                <c:pt idx="144">
                  <c:v>1.97326011</c:v>
                </c:pt>
                <c:pt idx="145">
                  <c:v>1.96846151</c:v>
                </c:pt>
                <c:pt idx="146">
                  <c:v>1.96327428</c:v>
                </c:pt>
                <c:pt idx="147">
                  <c:v>1.95787423</c:v>
                </c:pt>
                <c:pt idx="148">
                  <c:v>1.9542122</c:v>
                </c:pt>
                <c:pt idx="149">
                  <c:v>1.9417181800000001</c:v>
                </c:pt>
                <c:pt idx="150">
                  <c:v>1.93087315</c:v>
                </c:pt>
                <c:pt idx="151">
                  <c:v>1.9223547000000001</c:v>
                </c:pt>
                <c:pt idx="152">
                  <c:v>1.9157559</c:v>
                </c:pt>
                <c:pt idx="153">
                  <c:v>1.9108525200000002</c:v>
                </c:pt>
                <c:pt idx="154">
                  <c:v>1.9076431600000001</c:v>
                </c:pt>
                <c:pt idx="155">
                  <c:v>1.90604529</c:v>
                </c:pt>
                <c:pt idx="156">
                  <c:v>1.90610302</c:v>
                </c:pt>
                <c:pt idx="157">
                  <c:v>1.90776437</c:v>
                </c:pt>
                <c:pt idx="158">
                  <c:v>1.91111846</c:v>
                </c:pt>
                <c:pt idx="159">
                  <c:v>1.9157168499999999</c:v>
                </c:pt>
                <c:pt idx="160">
                  <c:v>1.9212974900000002</c:v>
                </c:pt>
                <c:pt idx="161">
                  <c:v>1.9272445199999999</c:v>
                </c:pt>
                <c:pt idx="162">
                  <c:v>1.93283896</c:v>
                </c:pt>
                <c:pt idx="163">
                  <c:v>1.93765144</c:v>
                </c:pt>
                <c:pt idx="164">
                  <c:v>1.941934</c:v>
                </c:pt>
                <c:pt idx="165">
                  <c:v>1.94553248</c:v>
                </c:pt>
                <c:pt idx="166">
                  <c:v>1.94842238</c:v>
                </c:pt>
                <c:pt idx="167">
                  <c:v>1.95120692</c:v>
                </c:pt>
                <c:pt idx="168">
                  <c:v>1.9547021600000001</c:v>
                </c:pt>
                <c:pt idx="169">
                  <c:v>1.9589804</c:v>
                </c:pt>
                <c:pt idx="170">
                  <c:v>1.9639220900000001</c:v>
                </c:pt>
                <c:pt idx="171">
                  <c:v>1.9692281899999999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C1-A947-A49F-43C09A7C2A31}"/>
            </c:ext>
          </c:extLst>
        </c:ser>
        <c:ser>
          <c:idx val="4"/>
          <c:order val="2"/>
          <c:tx>
            <c:v>P22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redo_20220618!$ER$105:$ER$276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redo_20220618!$EU$105:$EU$276</c:f>
              <c:numCache>
                <c:formatCode>0.00E+00</c:formatCode>
                <c:ptCount val="172"/>
                <c:pt idx="0">
                  <c:v>13.000116393980001</c:v>
                </c:pt>
                <c:pt idx="1">
                  <c:v>13.000629535470001</c:v>
                </c:pt>
                <c:pt idx="2">
                  <c:v>13.001040255099999</c:v>
                </c:pt>
                <c:pt idx="3">
                  <c:v>13.000559378689999</c:v>
                </c:pt>
                <c:pt idx="4">
                  <c:v>13.000817979300001</c:v>
                </c:pt>
                <c:pt idx="5">
                  <c:v>13.00028335781</c:v>
                </c:pt>
                <c:pt idx="6">
                  <c:v>13.001111789499999</c:v>
                </c:pt>
                <c:pt idx="7">
                  <c:v>13.00098170964</c:v>
                </c:pt>
                <c:pt idx="8">
                  <c:v>13.0017056035</c:v>
                </c:pt>
                <c:pt idx="9">
                  <c:v>13.0019611704</c:v>
                </c:pt>
                <c:pt idx="10">
                  <c:v>13.001481622</c:v>
                </c:pt>
                <c:pt idx="11">
                  <c:v>13.002820098400001</c:v>
                </c:pt>
                <c:pt idx="12">
                  <c:v>13.0026615548</c:v>
                </c:pt>
                <c:pt idx="13">
                  <c:v>13.0022169599</c:v>
                </c:pt>
                <c:pt idx="14">
                  <c:v>13.0035830794</c:v>
                </c:pt>
                <c:pt idx="15">
                  <c:v>13.0039459425</c:v>
                </c:pt>
                <c:pt idx="16">
                  <c:v>13.0035496536</c:v>
                </c:pt>
                <c:pt idx="17">
                  <c:v>13.004348905300001</c:v>
                </c:pt>
                <c:pt idx="18">
                  <c:v>13.004490925400001</c:v>
                </c:pt>
                <c:pt idx="19">
                  <c:v>13.004731917599999</c:v>
                </c:pt>
                <c:pt idx="20">
                  <c:v>13.005626402200001</c:v>
                </c:pt>
                <c:pt idx="21">
                  <c:v>13.006457895800001</c:v>
                </c:pt>
                <c:pt idx="22">
                  <c:v>13.0062539112</c:v>
                </c:pt>
                <c:pt idx="23">
                  <c:v>13.0074573645</c:v>
                </c:pt>
                <c:pt idx="24">
                  <c:v>13.008702980800001</c:v>
                </c:pt>
                <c:pt idx="25">
                  <c:v>13.010050258</c:v>
                </c:pt>
                <c:pt idx="26">
                  <c:v>13.010925278</c:v>
                </c:pt>
                <c:pt idx="27">
                  <c:v>13.013399802</c:v>
                </c:pt>
                <c:pt idx="28">
                  <c:v>13.016826204999999</c:v>
                </c:pt>
                <c:pt idx="29">
                  <c:v>13.019332685</c:v>
                </c:pt>
                <c:pt idx="30">
                  <c:v>13.026442056</c:v>
                </c:pt>
                <c:pt idx="31">
                  <c:v>13.033721944</c:v>
                </c:pt>
                <c:pt idx="32">
                  <c:v>13.042743252999999</c:v>
                </c:pt>
                <c:pt idx="33">
                  <c:v>13.054684175</c:v>
                </c:pt>
                <c:pt idx="34">
                  <c:v>13.060805416999999</c:v>
                </c:pt>
                <c:pt idx="35">
                  <c:v>13.061884371</c:v>
                </c:pt>
                <c:pt idx="36">
                  <c:v>13.062395604000001</c:v>
                </c:pt>
                <c:pt idx="37">
                  <c:v>13.060533973</c:v>
                </c:pt>
                <c:pt idx="38">
                  <c:v>13.063756658999999</c:v>
                </c:pt>
                <c:pt idx="39">
                  <c:v>13.069898451</c:v>
                </c:pt>
                <c:pt idx="40">
                  <c:v>13.076205881</c:v>
                </c:pt>
                <c:pt idx="41">
                  <c:v>13.080232153000001</c:v>
                </c:pt>
                <c:pt idx="42">
                  <c:v>13.082143098</c:v>
                </c:pt>
                <c:pt idx="43">
                  <c:v>13.080710938999999</c:v>
                </c:pt>
                <c:pt idx="44">
                  <c:v>13.077475741000001</c:v>
                </c:pt>
                <c:pt idx="45">
                  <c:v>13.076767590999999</c:v>
                </c:pt>
                <c:pt idx="46">
                  <c:v>13.077473821</c:v>
                </c:pt>
                <c:pt idx="47">
                  <c:v>13.080257601</c:v>
                </c:pt>
                <c:pt idx="48">
                  <c:v>13.084297799</c:v>
                </c:pt>
                <c:pt idx="49">
                  <c:v>13.091158679999999</c:v>
                </c:pt>
                <c:pt idx="50">
                  <c:v>13.097904054000001</c:v>
                </c:pt>
                <c:pt idx="51">
                  <c:v>13.106375359999999</c:v>
                </c:pt>
                <c:pt idx="52">
                  <c:v>13.11666423</c:v>
                </c:pt>
                <c:pt idx="53">
                  <c:v>13.13252239</c:v>
                </c:pt>
                <c:pt idx="54">
                  <c:v>13.14966298</c:v>
                </c:pt>
                <c:pt idx="55">
                  <c:v>13.17318964</c:v>
                </c:pt>
                <c:pt idx="56">
                  <c:v>13.194554249999999</c:v>
                </c:pt>
                <c:pt idx="57">
                  <c:v>13.220953010000001</c:v>
                </c:pt>
                <c:pt idx="58">
                  <c:v>13.243671969999999</c:v>
                </c:pt>
                <c:pt idx="59">
                  <c:v>13.26864011</c:v>
                </c:pt>
                <c:pt idx="60">
                  <c:v>13.291867330000001</c:v>
                </c:pt>
                <c:pt idx="61">
                  <c:v>13.316753350000001</c:v>
                </c:pt>
                <c:pt idx="62">
                  <c:v>13.340265240000001</c:v>
                </c:pt>
                <c:pt idx="63">
                  <c:v>13.365786659999999</c:v>
                </c:pt>
                <c:pt idx="64">
                  <c:v>13.39166371</c:v>
                </c:pt>
                <c:pt idx="65">
                  <c:v>13.41903207</c:v>
                </c:pt>
                <c:pt idx="66">
                  <c:v>13.44822651</c:v>
                </c:pt>
                <c:pt idx="67">
                  <c:v>13.478544019999999</c:v>
                </c:pt>
                <c:pt idx="68">
                  <c:v>13.507465829999999</c:v>
                </c:pt>
                <c:pt idx="69">
                  <c:v>13.54049111</c:v>
                </c:pt>
                <c:pt idx="70">
                  <c:v>13.57086602</c:v>
                </c:pt>
                <c:pt idx="71">
                  <c:v>13.600997230000001</c:v>
                </c:pt>
                <c:pt idx="72">
                  <c:v>13.622737409999999</c:v>
                </c:pt>
                <c:pt idx="73">
                  <c:v>13.65026263</c:v>
                </c:pt>
                <c:pt idx="74">
                  <c:v>13.67364809</c:v>
                </c:pt>
                <c:pt idx="75">
                  <c:v>13.69825071</c:v>
                </c:pt>
                <c:pt idx="76">
                  <c:v>13.72476509</c:v>
                </c:pt>
                <c:pt idx="77">
                  <c:v>13.756459380000001</c:v>
                </c:pt>
                <c:pt idx="78">
                  <c:v>13.789209619999999</c:v>
                </c:pt>
                <c:pt idx="79">
                  <c:v>13.823284600000001</c:v>
                </c:pt>
                <c:pt idx="80">
                  <c:v>13.8626647</c:v>
                </c:pt>
                <c:pt idx="81">
                  <c:v>13.897121690000001</c:v>
                </c:pt>
                <c:pt idx="82">
                  <c:v>13.93599556</c:v>
                </c:pt>
                <c:pt idx="83">
                  <c:v>13.98069842</c:v>
                </c:pt>
                <c:pt idx="84">
                  <c:v>14.020823699999999</c:v>
                </c:pt>
                <c:pt idx="85">
                  <c:v>14.067676000000001</c:v>
                </c:pt>
                <c:pt idx="86">
                  <c:v>14.109034299999999</c:v>
                </c:pt>
                <c:pt idx="87">
                  <c:v>14.156907199999999</c:v>
                </c:pt>
                <c:pt idx="88">
                  <c:v>14.198209200000001</c:v>
                </c:pt>
                <c:pt idx="89">
                  <c:v>14.237041099999999</c:v>
                </c:pt>
                <c:pt idx="90">
                  <c:v>14.275604</c:v>
                </c:pt>
                <c:pt idx="91">
                  <c:v>14.3067078</c:v>
                </c:pt>
                <c:pt idx="92">
                  <c:v>14.331652399999999</c:v>
                </c:pt>
                <c:pt idx="93">
                  <c:v>14.351505400000001</c:v>
                </c:pt>
                <c:pt idx="94">
                  <c:v>14.363175099999999</c:v>
                </c:pt>
                <c:pt idx="95">
                  <c:v>14.373265699999999</c:v>
                </c:pt>
                <c:pt idx="96">
                  <c:v>14.378105</c:v>
                </c:pt>
                <c:pt idx="97">
                  <c:v>14.382096199999999</c:v>
                </c:pt>
                <c:pt idx="98">
                  <c:v>14.390612900000001</c:v>
                </c:pt>
                <c:pt idx="99">
                  <c:v>14.3942035</c:v>
                </c:pt>
                <c:pt idx="100">
                  <c:v>14.402630500000001</c:v>
                </c:pt>
                <c:pt idx="101">
                  <c:v>14.4096153</c:v>
                </c:pt>
                <c:pt idx="102">
                  <c:v>14.418631299999999</c:v>
                </c:pt>
                <c:pt idx="103">
                  <c:v>14.426327300000001</c:v>
                </c:pt>
                <c:pt idx="104">
                  <c:v>14.4280156</c:v>
                </c:pt>
                <c:pt idx="105">
                  <c:v>14.428819600000001</c:v>
                </c:pt>
                <c:pt idx="106">
                  <c:v>14.419919999999999</c:v>
                </c:pt>
                <c:pt idx="107">
                  <c:v>14.409874</c:v>
                </c:pt>
                <c:pt idx="108">
                  <c:v>14.392778099999999</c:v>
                </c:pt>
                <c:pt idx="109">
                  <c:v>14.373623200000001</c:v>
                </c:pt>
                <c:pt idx="110">
                  <c:v>14.3530032</c:v>
                </c:pt>
                <c:pt idx="111">
                  <c:v>14.3301979</c:v>
                </c:pt>
                <c:pt idx="112">
                  <c:v>14.304725700000001</c:v>
                </c:pt>
                <c:pt idx="113">
                  <c:v>14.284737100000001</c:v>
                </c:pt>
                <c:pt idx="114">
                  <c:v>14.2609019</c:v>
                </c:pt>
                <c:pt idx="115">
                  <c:v>14.2412034</c:v>
                </c:pt>
                <c:pt idx="116">
                  <c:v>14.223236200000001</c:v>
                </c:pt>
                <c:pt idx="117">
                  <c:v>14.202594400000001</c:v>
                </c:pt>
                <c:pt idx="118">
                  <c:v>14.1869444</c:v>
                </c:pt>
                <c:pt idx="119">
                  <c:v>14.169568099999999</c:v>
                </c:pt>
                <c:pt idx="120">
                  <c:v>14.1571654</c:v>
                </c:pt>
                <c:pt idx="121">
                  <c:v>14.142531699999999</c:v>
                </c:pt>
                <c:pt idx="122">
                  <c:v>14.132004</c:v>
                </c:pt>
                <c:pt idx="123">
                  <c:v>14.121659900000001</c:v>
                </c:pt>
                <c:pt idx="124">
                  <c:v>14.117132099999999</c:v>
                </c:pt>
                <c:pt idx="125">
                  <c:v>14.1103355</c:v>
                </c:pt>
                <c:pt idx="126">
                  <c:v>14.1079911</c:v>
                </c:pt>
                <c:pt idx="127">
                  <c:v>14.1052473</c:v>
                </c:pt>
                <c:pt idx="128">
                  <c:v>14.105610500000001</c:v>
                </c:pt>
                <c:pt idx="129">
                  <c:v>14.105419700000001</c:v>
                </c:pt>
                <c:pt idx="130">
                  <c:v>14.104888300000001</c:v>
                </c:pt>
                <c:pt idx="131">
                  <c:v>14.108632399999999</c:v>
                </c:pt>
                <c:pt idx="132">
                  <c:v>14.1113249</c:v>
                </c:pt>
                <c:pt idx="133">
                  <c:v>14.1143667</c:v>
                </c:pt>
                <c:pt idx="134">
                  <c:v>14.1179843</c:v>
                </c:pt>
                <c:pt idx="135">
                  <c:v>14.125606700000001</c:v>
                </c:pt>
                <c:pt idx="136">
                  <c:v>14.126435600000001</c:v>
                </c:pt>
                <c:pt idx="137">
                  <c:v>14.1340337</c:v>
                </c:pt>
                <c:pt idx="138">
                  <c:v>14.1377773</c:v>
                </c:pt>
                <c:pt idx="139">
                  <c:v>14.141207400000001</c:v>
                </c:pt>
                <c:pt idx="140">
                  <c:v>14.1489761</c:v>
                </c:pt>
                <c:pt idx="141">
                  <c:v>14.1525739</c:v>
                </c:pt>
                <c:pt idx="142">
                  <c:v>14.158644900000001</c:v>
                </c:pt>
                <c:pt idx="143">
                  <c:v>14.164132200000001</c:v>
                </c:pt>
                <c:pt idx="144">
                  <c:v>14.1661547</c:v>
                </c:pt>
                <c:pt idx="145">
                  <c:v>14.1706369</c:v>
                </c:pt>
                <c:pt idx="146">
                  <c:v>14.170553</c:v>
                </c:pt>
                <c:pt idx="147">
                  <c:v>14.172159600000001</c:v>
                </c:pt>
                <c:pt idx="148">
                  <c:v>14.171210500000001</c:v>
                </c:pt>
                <c:pt idx="149">
                  <c:v>14.1681446</c:v>
                </c:pt>
                <c:pt idx="150">
                  <c:v>14.157002500000001</c:v>
                </c:pt>
                <c:pt idx="151">
                  <c:v>14.1420701</c:v>
                </c:pt>
                <c:pt idx="152">
                  <c:v>14.122999399999999</c:v>
                </c:pt>
                <c:pt idx="153">
                  <c:v>14.103566199999999</c:v>
                </c:pt>
                <c:pt idx="154">
                  <c:v>14.083334600000001</c:v>
                </c:pt>
                <c:pt idx="155">
                  <c:v>14.063561399999999</c:v>
                </c:pt>
                <c:pt idx="156">
                  <c:v>14.045510699999999</c:v>
                </c:pt>
                <c:pt idx="157">
                  <c:v>14.0257846</c:v>
                </c:pt>
                <c:pt idx="158">
                  <c:v>14.007352300000001</c:v>
                </c:pt>
                <c:pt idx="159">
                  <c:v>13.98858532</c:v>
                </c:pt>
                <c:pt idx="160">
                  <c:v>13.971427479999999</c:v>
                </c:pt>
                <c:pt idx="161">
                  <c:v>13.952704020000001</c:v>
                </c:pt>
                <c:pt idx="162">
                  <c:v>13.93726519</c:v>
                </c:pt>
                <c:pt idx="163">
                  <c:v>13.92225739</c:v>
                </c:pt>
                <c:pt idx="164">
                  <c:v>13.909189169999999</c:v>
                </c:pt>
                <c:pt idx="165">
                  <c:v>13.90030483</c:v>
                </c:pt>
                <c:pt idx="166">
                  <c:v>13.891107290000001</c:v>
                </c:pt>
                <c:pt idx="167">
                  <c:v>13.885292189999999</c:v>
                </c:pt>
                <c:pt idx="168">
                  <c:v>13.87812276</c:v>
                </c:pt>
                <c:pt idx="169">
                  <c:v>13.875333319999999</c:v>
                </c:pt>
                <c:pt idx="170">
                  <c:v>13.87264038</c:v>
                </c:pt>
                <c:pt idx="171">
                  <c:v>13.869909099999999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C1-A947-A49F-43C09A7C2A31}"/>
            </c:ext>
          </c:extLst>
        </c:ser>
        <c:ser>
          <c:idx val="5"/>
          <c:order val="3"/>
          <c:tx>
            <c:v>P22 Fit</c:v>
          </c:tx>
          <c:spPr>
            <a:ln w="12700" cap="rnd">
              <a:solidFill>
                <a:srgbClr val="FF0000">
                  <a:alpha val="9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redo_20220618!$ER$105:$ER$276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redo_20220618!$EV$105:$EV$276</c:f>
              <c:numCache>
                <c:formatCode>0.00E+00</c:formatCode>
                <c:ptCount val="172"/>
                <c:pt idx="0">
                  <c:v>12.996325865599999</c:v>
                </c:pt>
                <c:pt idx="1">
                  <c:v>12.996413392099999</c:v>
                </c:pt>
                <c:pt idx="2">
                  <c:v>12.996574987900001</c:v>
                </c:pt>
                <c:pt idx="3">
                  <c:v>12.996822740000001</c:v>
                </c:pt>
                <c:pt idx="4">
                  <c:v>12.9971364563</c:v>
                </c:pt>
                <c:pt idx="5">
                  <c:v>12.9974048199</c:v>
                </c:pt>
                <c:pt idx="6">
                  <c:v>12.997561556999999</c:v>
                </c:pt>
                <c:pt idx="7">
                  <c:v>12.997557566999999</c:v>
                </c:pt>
                <c:pt idx="8">
                  <c:v>12.997485494299999</c:v>
                </c:pt>
                <c:pt idx="9">
                  <c:v>12.9974717348</c:v>
                </c:pt>
                <c:pt idx="10">
                  <c:v>12.9976207096</c:v>
                </c:pt>
                <c:pt idx="11">
                  <c:v>12.9978924724</c:v>
                </c:pt>
                <c:pt idx="12">
                  <c:v>12.998199572300001</c:v>
                </c:pt>
                <c:pt idx="13">
                  <c:v>12.9984230994</c:v>
                </c:pt>
                <c:pt idx="14">
                  <c:v>12.9984557255</c:v>
                </c:pt>
                <c:pt idx="15">
                  <c:v>12.99904417145</c:v>
                </c:pt>
                <c:pt idx="16">
                  <c:v>12.99934852004</c:v>
                </c:pt>
                <c:pt idx="17">
                  <c:v>12.99985393093</c:v>
                </c:pt>
                <c:pt idx="18">
                  <c:v>13.00021580208</c:v>
                </c:pt>
                <c:pt idx="19">
                  <c:v>13.00058244311</c:v>
                </c:pt>
                <c:pt idx="20">
                  <c:v>13.001802595099999</c:v>
                </c:pt>
                <c:pt idx="21">
                  <c:v>13.0021175298</c:v>
                </c:pt>
                <c:pt idx="22">
                  <c:v>13.002475030299999</c:v>
                </c:pt>
                <c:pt idx="23">
                  <c:v>13.003931834299999</c:v>
                </c:pt>
                <c:pt idx="24">
                  <c:v>13.005220685199999</c:v>
                </c:pt>
                <c:pt idx="25">
                  <c:v>13.0069894184</c:v>
                </c:pt>
                <c:pt idx="26">
                  <c:v>13.01019928</c:v>
                </c:pt>
                <c:pt idx="27">
                  <c:v>13.014188197999999</c:v>
                </c:pt>
                <c:pt idx="28">
                  <c:v>13.019985859</c:v>
                </c:pt>
                <c:pt idx="29">
                  <c:v>13.027896502000001</c:v>
                </c:pt>
                <c:pt idx="30">
                  <c:v>13.0386197</c:v>
                </c:pt>
                <c:pt idx="31">
                  <c:v>13.048446670000001</c:v>
                </c:pt>
                <c:pt idx="32">
                  <c:v>13.053754296999999</c:v>
                </c:pt>
                <c:pt idx="33">
                  <c:v>13.054564908</c:v>
                </c:pt>
                <c:pt idx="34">
                  <c:v>13.054070949</c:v>
                </c:pt>
                <c:pt idx="35">
                  <c:v>13.05585992</c:v>
                </c:pt>
                <c:pt idx="36">
                  <c:v>13.061416606</c:v>
                </c:pt>
                <c:pt idx="37">
                  <c:v>13.067350594000001</c:v>
                </c:pt>
                <c:pt idx="38">
                  <c:v>13.072055754000001</c:v>
                </c:pt>
                <c:pt idx="39">
                  <c:v>13.073598635</c:v>
                </c:pt>
                <c:pt idx="40">
                  <c:v>13.071459958</c:v>
                </c:pt>
                <c:pt idx="41">
                  <c:v>13.068411276999999</c:v>
                </c:pt>
                <c:pt idx="42">
                  <c:v>13.064478272000001</c:v>
                </c:pt>
                <c:pt idx="43">
                  <c:v>13.062348774</c:v>
                </c:pt>
                <c:pt idx="44">
                  <c:v>13.062132045</c:v>
                </c:pt>
                <c:pt idx="45">
                  <c:v>13.06281373</c:v>
                </c:pt>
                <c:pt idx="46">
                  <c:v>13.065186442</c:v>
                </c:pt>
                <c:pt idx="47">
                  <c:v>13.068883167999999</c:v>
                </c:pt>
                <c:pt idx="48">
                  <c:v>13.073777938999999</c:v>
                </c:pt>
                <c:pt idx="49">
                  <c:v>13.078779666000001</c:v>
                </c:pt>
                <c:pt idx="50">
                  <c:v>13.087041013</c:v>
                </c:pt>
                <c:pt idx="51">
                  <c:v>13.094771893000001</c:v>
                </c:pt>
                <c:pt idx="52">
                  <c:v>13.10492283</c:v>
                </c:pt>
                <c:pt idx="53">
                  <c:v>13.118182259999999</c:v>
                </c:pt>
                <c:pt idx="54">
                  <c:v>13.13189538</c:v>
                </c:pt>
                <c:pt idx="55">
                  <c:v>13.14923295</c:v>
                </c:pt>
                <c:pt idx="56">
                  <c:v>13.167839900000001</c:v>
                </c:pt>
                <c:pt idx="57">
                  <c:v>13.18795648</c:v>
                </c:pt>
                <c:pt idx="58">
                  <c:v>13.211141680000001</c:v>
                </c:pt>
                <c:pt idx="59">
                  <c:v>13.237538580000001</c:v>
                </c:pt>
                <c:pt idx="60">
                  <c:v>13.26534878</c:v>
                </c:pt>
                <c:pt idx="61">
                  <c:v>13.295271700000001</c:v>
                </c:pt>
                <c:pt idx="62">
                  <c:v>13.32608022</c:v>
                </c:pt>
                <c:pt idx="63">
                  <c:v>13.35707786</c:v>
                </c:pt>
                <c:pt idx="64">
                  <c:v>13.388539209999999</c:v>
                </c:pt>
                <c:pt idx="65">
                  <c:v>13.417960069999999</c:v>
                </c:pt>
                <c:pt idx="66">
                  <c:v>13.44832487</c:v>
                </c:pt>
                <c:pt idx="67">
                  <c:v>13.47613542</c:v>
                </c:pt>
                <c:pt idx="68">
                  <c:v>13.50449246</c:v>
                </c:pt>
                <c:pt idx="69">
                  <c:v>13.534451519999999</c:v>
                </c:pt>
                <c:pt idx="70">
                  <c:v>13.56693186</c:v>
                </c:pt>
                <c:pt idx="71">
                  <c:v>13.60198686</c:v>
                </c:pt>
                <c:pt idx="72">
                  <c:v>13.63465109</c:v>
                </c:pt>
                <c:pt idx="73">
                  <c:v>13.66439373</c:v>
                </c:pt>
                <c:pt idx="74">
                  <c:v>13.690853329999999</c:v>
                </c:pt>
                <c:pt idx="75">
                  <c:v>13.71655131</c:v>
                </c:pt>
                <c:pt idx="76">
                  <c:v>13.74553744</c:v>
                </c:pt>
                <c:pt idx="77">
                  <c:v>13.77761652</c:v>
                </c:pt>
                <c:pt idx="78">
                  <c:v>13.80994894</c:v>
                </c:pt>
                <c:pt idx="79">
                  <c:v>13.8399807</c:v>
                </c:pt>
                <c:pt idx="80">
                  <c:v>13.87135954</c:v>
                </c:pt>
                <c:pt idx="81">
                  <c:v>13.9032857</c:v>
                </c:pt>
                <c:pt idx="82">
                  <c:v>13.93703047</c:v>
                </c:pt>
                <c:pt idx="83">
                  <c:v>13.974543390000001</c:v>
                </c:pt>
                <c:pt idx="84">
                  <c:v>14.0116069</c:v>
                </c:pt>
                <c:pt idx="85">
                  <c:v>14.0481213</c:v>
                </c:pt>
                <c:pt idx="86">
                  <c:v>14.084468599999999</c:v>
                </c:pt>
                <c:pt idx="87">
                  <c:v>14.122339200000001</c:v>
                </c:pt>
                <c:pt idx="88">
                  <c:v>14.1594587</c:v>
                </c:pt>
                <c:pt idx="89">
                  <c:v>14.19581</c:v>
                </c:pt>
                <c:pt idx="90">
                  <c:v>14.2312349</c:v>
                </c:pt>
                <c:pt idx="91">
                  <c:v>14.2592438</c:v>
                </c:pt>
                <c:pt idx="92">
                  <c:v>14.285534699999999</c:v>
                </c:pt>
                <c:pt idx="93">
                  <c:v>14.3088628</c:v>
                </c:pt>
                <c:pt idx="94">
                  <c:v>14.3287286</c:v>
                </c:pt>
                <c:pt idx="95">
                  <c:v>14.350587300000001</c:v>
                </c:pt>
                <c:pt idx="96">
                  <c:v>14.3702726</c:v>
                </c:pt>
                <c:pt idx="97">
                  <c:v>14.3854319</c:v>
                </c:pt>
                <c:pt idx="98">
                  <c:v>14.400531000000001</c:v>
                </c:pt>
                <c:pt idx="99">
                  <c:v>14.410976</c:v>
                </c:pt>
                <c:pt idx="100">
                  <c:v>14.41892</c:v>
                </c:pt>
                <c:pt idx="101">
                  <c:v>14.4231155</c:v>
                </c:pt>
                <c:pt idx="102">
                  <c:v>14.423613</c:v>
                </c:pt>
                <c:pt idx="103">
                  <c:v>14.420879899999999</c:v>
                </c:pt>
                <c:pt idx="104">
                  <c:v>14.4145387</c:v>
                </c:pt>
                <c:pt idx="105">
                  <c:v>14.402195900000001</c:v>
                </c:pt>
                <c:pt idx="106">
                  <c:v>14.387366200000001</c:v>
                </c:pt>
                <c:pt idx="107">
                  <c:v>14.368691</c:v>
                </c:pt>
                <c:pt idx="108">
                  <c:v>14.3488626</c:v>
                </c:pt>
                <c:pt idx="109">
                  <c:v>14.328281499999999</c:v>
                </c:pt>
                <c:pt idx="110">
                  <c:v>14.308715599999999</c:v>
                </c:pt>
                <c:pt idx="111">
                  <c:v>14.2873088</c:v>
                </c:pt>
                <c:pt idx="112">
                  <c:v>14.2681778</c:v>
                </c:pt>
                <c:pt idx="113">
                  <c:v>14.249542999999999</c:v>
                </c:pt>
                <c:pt idx="114">
                  <c:v>14.232319499999999</c:v>
                </c:pt>
                <c:pt idx="115">
                  <c:v>14.218223800000001</c:v>
                </c:pt>
                <c:pt idx="116">
                  <c:v>14.205625400000001</c:v>
                </c:pt>
                <c:pt idx="117">
                  <c:v>14.1946557</c:v>
                </c:pt>
                <c:pt idx="118">
                  <c:v>14.1828977</c:v>
                </c:pt>
                <c:pt idx="119">
                  <c:v>14.1712495</c:v>
                </c:pt>
                <c:pt idx="120">
                  <c:v>14.1602934</c:v>
                </c:pt>
                <c:pt idx="121">
                  <c:v>14.1496125</c:v>
                </c:pt>
                <c:pt idx="122">
                  <c:v>14.1396064</c:v>
                </c:pt>
                <c:pt idx="123">
                  <c:v>14.1308346</c:v>
                </c:pt>
                <c:pt idx="124">
                  <c:v>14.1233974</c:v>
                </c:pt>
                <c:pt idx="125">
                  <c:v>14.117226800000001</c:v>
                </c:pt>
                <c:pt idx="126">
                  <c:v>14.1124589</c:v>
                </c:pt>
                <c:pt idx="127">
                  <c:v>14.108859799999999</c:v>
                </c:pt>
                <c:pt idx="128">
                  <c:v>14.106622399999999</c:v>
                </c:pt>
                <c:pt idx="129">
                  <c:v>14.1058076</c:v>
                </c:pt>
                <c:pt idx="130">
                  <c:v>14.106370800000001</c:v>
                </c:pt>
                <c:pt idx="131">
                  <c:v>14.108312099999999</c:v>
                </c:pt>
                <c:pt idx="132">
                  <c:v>14.111291700000001</c:v>
                </c:pt>
                <c:pt idx="133">
                  <c:v>14.1151508</c:v>
                </c:pt>
                <c:pt idx="134">
                  <c:v>14.119794199999999</c:v>
                </c:pt>
                <c:pt idx="135">
                  <c:v>14.1249652</c:v>
                </c:pt>
                <c:pt idx="136">
                  <c:v>14.1305874</c:v>
                </c:pt>
                <c:pt idx="137">
                  <c:v>14.136359199999999</c:v>
                </c:pt>
                <c:pt idx="138">
                  <c:v>14.142214299999999</c:v>
                </c:pt>
                <c:pt idx="139">
                  <c:v>14.1479313</c:v>
                </c:pt>
                <c:pt idx="140">
                  <c:v>14.153245800000001</c:v>
                </c:pt>
                <c:pt idx="141">
                  <c:v>14.1579923</c:v>
                </c:pt>
                <c:pt idx="142">
                  <c:v>14.162243</c:v>
                </c:pt>
                <c:pt idx="143">
                  <c:v>14.165763999999999</c:v>
                </c:pt>
                <c:pt idx="144">
                  <c:v>14.1684441</c:v>
                </c:pt>
                <c:pt idx="145">
                  <c:v>14.1702279</c:v>
                </c:pt>
                <c:pt idx="146">
                  <c:v>14.1708765</c:v>
                </c:pt>
                <c:pt idx="147">
                  <c:v>14.1703613</c:v>
                </c:pt>
                <c:pt idx="148">
                  <c:v>14.1694072</c:v>
                </c:pt>
                <c:pt idx="149">
                  <c:v>14.1627036</c:v>
                </c:pt>
                <c:pt idx="150">
                  <c:v>14.1518028</c:v>
                </c:pt>
                <c:pt idx="151">
                  <c:v>14.137926800000001</c:v>
                </c:pt>
                <c:pt idx="152">
                  <c:v>14.122180999999999</c:v>
                </c:pt>
                <c:pt idx="153">
                  <c:v>14.1039917</c:v>
                </c:pt>
                <c:pt idx="154">
                  <c:v>14.0825367</c:v>
                </c:pt>
                <c:pt idx="155">
                  <c:v>14.059757400000001</c:v>
                </c:pt>
                <c:pt idx="156">
                  <c:v>14.037269500000001</c:v>
                </c:pt>
                <c:pt idx="157">
                  <c:v>14.015591499999999</c:v>
                </c:pt>
                <c:pt idx="158">
                  <c:v>13.99447814</c:v>
                </c:pt>
                <c:pt idx="159">
                  <c:v>13.97501548</c:v>
                </c:pt>
                <c:pt idx="160">
                  <c:v>13.95760362</c:v>
                </c:pt>
                <c:pt idx="161">
                  <c:v>13.94202954</c:v>
                </c:pt>
                <c:pt idx="162">
                  <c:v>13.927310110000001</c:v>
                </c:pt>
                <c:pt idx="163">
                  <c:v>13.91368765</c:v>
                </c:pt>
                <c:pt idx="164">
                  <c:v>13.902110759999999</c:v>
                </c:pt>
                <c:pt idx="165">
                  <c:v>13.891319810000001</c:v>
                </c:pt>
                <c:pt idx="166">
                  <c:v>13.88158449</c:v>
                </c:pt>
                <c:pt idx="167">
                  <c:v>13.87379267</c:v>
                </c:pt>
                <c:pt idx="168">
                  <c:v>13.86796045</c:v>
                </c:pt>
                <c:pt idx="169">
                  <c:v>13.86397442</c:v>
                </c:pt>
                <c:pt idx="170">
                  <c:v>13.861688450000001</c:v>
                </c:pt>
                <c:pt idx="171">
                  <c:v>13.86094299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C1-A947-A49F-43C09A7C2A31}"/>
            </c:ext>
          </c:extLst>
        </c:ser>
        <c:ser>
          <c:idx val="6"/>
          <c:order val="4"/>
          <c:tx>
            <c:v>P38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redo_20220618!$HC$105:$HC$276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redo_20220618!$HF$105:$HF$276</c:f>
              <c:numCache>
                <c:formatCode>General</c:formatCode>
                <c:ptCount val="172"/>
                <c:pt idx="0">
                  <c:v>21.999100669720001</c:v>
                </c:pt>
                <c:pt idx="1">
                  <c:v>21.999823553639999</c:v>
                </c:pt>
                <c:pt idx="2">
                  <c:v>22.000772625620002</c:v>
                </c:pt>
                <c:pt idx="3">
                  <c:v>22.000153196540001</c:v>
                </c:pt>
                <c:pt idx="4">
                  <c:v>22.000173522360001</c:v>
                </c:pt>
                <c:pt idx="5">
                  <c:v>22.000639667070001</c:v>
                </c:pt>
                <c:pt idx="6">
                  <c:v>22.001220677199999</c:v>
                </c:pt>
                <c:pt idx="7">
                  <c:v>22.000519861760001</c:v>
                </c:pt>
                <c:pt idx="8">
                  <c:v>22.000925588179999</c:v>
                </c:pt>
                <c:pt idx="9">
                  <c:v>22.001775951999999</c:v>
                </c:pt>
                <c:pt idx="10">
                  <c:v>22.002486876900001</c:v>
                </c:pt>
                <c:pt idx="11">
                  <c:v>22.003625018800001</c:v>
                </c:pt>
                <c:pt idx="12">
                  <c:v>22.003530268199999</c:v>
                </c:pt>
                <c:pt idx="13">
                  <c:v>22.003186746899999</c:v>
                </c:pt>
                <c:pt idx="14">
                  <c:v>22.003950123999999</c:v>
                </c:pt>
                <c:pt idx="15">
                  <c:v>22.004175590599999</c:v>
                </c:pt>
                <c:pt idx="16">
                  <c:v>22.0044915561</c:v>
                </c:pt>
                <c:pt idx="17">
                  <c:v>22.004660253299999</c:v>
                </c:pt>
                <c:pt idx="18">
                  <c:v>22.005878473100001</c:v>
                </c:pt>
                <c:pt idx="19">
                  <c:v>22.0060569551</c:v>
                </c:pt>
                <c:pt idx="20">
                  <c:v>22.007212663699999</c:v>
                </c:pt>
                <c:pt idx="21">
                  <c:v>22.007767883300001</c:v>
                </c:pt>
                <c:pt idx="22">
                  <c:v>22.008756940400001</c:v>
                </c:pt>
                <c:pt idx="23">
                  <c:v>22.008663070800001</c:v>
                </c:pt>
                <c:pt idx="24">
                  <c:v>22.010625456</c:v>
                </c:pt>
                <c:pt idx="25">
                  <c:v>22.011491194000001</c:v>
                </c:pt>
                <c:pt idx="26">
                  <c:v>22.013911818</c:v>
                </c:pt>
                <c:pt idx="27">
                  <c:v>22.017909637999999</c:v>
                </c:pt>
                <c:pt idx="28">
                  <c:v>22.020753445</c:v>
                </c:pt>
                <c:pt idx="29">
                  <c:v>22.026671570000001</c:v>
                </c:pt>
                <c:pt idx="30">
                  <c:v>22.034864428999999</c:v>
                </c:pt>
                <c:pt idx="31">
                  <c:v>22.045452688000001</c:v>
                </c:pt>
                <c:pt idx="32">
                  <c:v>22.05840199</c:v>
                </c:pt>
                <c:pt idx="33">
                  <c:v>22.069088227999998</c:v>
                </c:pt>
                <c:pt idx="34">
                  <c:v>22.072069004999999</c:v>
                </c:pt>
                <c:pt idx="35">
                  <c:v>22.070023215999999</c:v>
                </c:pt>
                <c:pt idx="36">
                  <c:v>22.068220435000001</c:v>
                </c:pt>
                <c:pt idx="37">
                  <c:v>22.067845145</c:v>
                </c:pt>
                <c:pt idx="38">
                  <c:v>22.071932614000001</c:v>
                </c:pt>
                <c:pt idx="39">
                  <c:v>22.076877802999999</c:v>
                </c:pt>
                <c:pt idx="40">
                  <c:v>22.084864486000001</c:v>
                </c:pt>
                <c:pt idx="41">
                  <c:v>22.089232081999999</c:v>
                </c:pt>
                <c:pt idx="42">
                  <c:v>22.090270596</c:v>
                </c:pt>
                <c:pt idx="43">
                  <c:v>22.090214646</c:v>
                </c:pt>
                <c:pt idx="44">
                  <c:v>22.092580895000001</c:v>
                </c:pt>
                <c:pt idx="45">
                  <c:v>22.094514306000001</c:v>
                </c:pt>
                <c:pt idx="46">
                  <c:v>22.100543479999999</c:v>
                </c:pt>
                <c:pt idx="47">
                  <c:v>22.107845910000002</c:v>
                </c:pt>
                <c:pt idx="48">
                  <c:v>22.120537479999999</c:v>
                </c:pt>
                <c:pt idx="49">
                  <c:v>22.132658630000002</c:v>
                </c:pt>
                <c:pt idx="50">
                  <c:v>22.149135179999998</c:v>
                </c:pt>
                <c:pt idx="51">
                  <c:v>22.167190160000001</c:v>
                </c:pt>
                <c:pt idx="52">
                  <c:v>22.19285653</c:v>
                </c:pt>
                <c:pt idx="53">
                  <c:v>22.22438017</c:v>
                </c:pt>
                <c:pt idx="54">
                  <c:v>22.259857220000001</c:v>
                </c:pt>
                <c:pt idx="55">
                  <c:v>22.304543160000001</c:v>
                </c:pt>
                <c:pt idx="56">
                  <c:v>22.346232910000001</c:v>
                </c:pt>
                <c:pt idx="57">
                  <c:v>22.385961170000002</c:v>
                </c:pt>
                <c:pt idx="58">
                  <c:v>22.425334549999999</c:v>
                </c:pt>
                <c:pt idx="59">
                  <c:v>22.459918640000001</c:v>
                </c:pt>
                <c:pt idx="60">
                  <c:v>22.48886319</c:v>
                </c:pt>
                <c:pt idx="61">
                  <c:v>22.515309770000002</c:v>
                </c:pt>
                <c:pt idx="62">
                  <c:v>22.540261480000002</c:v>
                </c:pt>
                <c:pt idx="63">
                  <c:v>22.567750230000001</c:v>
                </c:pt>
                <c:pt idx="64">
                  <c:v>22.595055240000001</c:v>
                </c:pt>
                <c:pt idx="65">
                  <c:v>22.62016642</c:v>
                </c:pt>
                <c:pt idx="66">
                  <c:v>22.649357429999998</c:v>
                </c:pt>
                <c:pt idx="67">
                  <c:v>22.680179949999999</c:v>
                </c:pt>
                <c:pt idx="68">
                  <c:v>22.71531396</c:v>
                </c:pt>
                <c:pt idx="69">
                  <c:v>22.74746979</c:v>
                </c:pt>
                <c:pt idx="70">
                  <c:v>22.778916590000001</c:v>
                </c:pt>
                <c:pt idx="71">
                  <c:v>22.807039469999999</c:v>
                </c:pt>
                <c:pt idx="72">
                  <c:v>22.828941539999999</c:v>
                </c:pt>
                <c:pt idx="73">
                  <c:v>22.850429500000001</c:v>
                </c:pt>
                <c:pt idx="74">
                  <c:v>22.868509809999999</c:v>
                </c:pt>
                <c:pt idx="75">
                  <c:v>22.886326560000001</c:v>
                </c:pt>
                <c:pt idx="76">
                  <c:v>22.90665855</c:v>
                </c:pt>
                <c:pt idx="77">
                  <c:v>22.928877759999999</c:v>
                </c:pt>
                <c:pt idx="78">
                  <c:v>22.950832699999999</c:v>
                </c:pt>
                <c:pt idx="79">
                  <c:v>22.975868569999999</c:v>
                </c:pt>
                <c:pt idx="80">
                  <c:v>23.001344899999999</c:v>
                </c:pt>
                <c:pt idx="81">
                  <c:v>23.0272869</c:v>
                </c:pt>
                <c:pt idx="82">
                  <c:v>23.0566757</c:v>
                </c:pt>
                <c:pt idx="83">
                  <c:v>23.084063199999999</c:v>
                </c:pt>
                <c:pt idx="84">
                  <c:v>23.1218523</c:v>
                </c:pt>
                <c:pt idx="85">
                  <c:v>23.157268299999998</c:v>
                </c:pt>
                <c:pt idx="86">
                  <c:v>23.191038200000001</c:v>
                </c:pt>
                <c:pt idx="87">
                  <c:v>23.229119699999998</c:v>
                </c:pt>
                <c:pt idx="88">
                  <c:v>23.2596247</c:v>
                </c:pt>
                <c:pt idx="89">
                  <c:v>23.2895617</c:v>
                </c:pt>
                <c:pt idx="90">
                  <c:v>23.316265999999999</c:v>
                </c:pt>
                <c:pt idx="91">
                  <c:v>23.337087</c:v>
                </c:pt>
                <c:pt idx="92">
                  <c:v>23.354325599999999</c:v>
                </c:pt>
                <c:pt idx="93">
                  <c:v>23.364338100000001</c:v>
                </c:pt>
                <c:pt idx="94">
                  <c:v>23.3665336</c:v>
                </c:pt>
                <c:pt idx="95">
                  <c:v>23.368303999999998</c:v>
                </c:pt>
                <c:pt idx="96">
                  <c:v>23.365518699999999</c:v>
                </c:pt>
                <c:pt idx="97">
                  <c:v>23.361613699999999</c:v>
                </c:pt>
                <c:pt idx="98">
                  <c:v>23.3561288</c:v>
                </c:pt>
                <c:pt idx="99">
                  <c:v>23.353246800000001</c:v>
                </c:pt>
                <c:pt idx="100">
                  <c:v>23.352076199999999</c:v>
                </c:pt>
                <c:pt idx="101">
                  <c:v>23.352648299999998</c:v>
                </c:pt>
                <c:pt idx="102">
                  <c:v>23.3540432</c:v>
                </c:pt>
                <c:pt idx="103">
                  <c:v>23.349047899999999</c:v>
                </c:pt>
                <c:pt idx="104">
                  <c:v>23.348266299999999</c:v>
                </c:pt>
                <c:pt idx="105">
                  <c:v>23.3394297</c:v>
                </c:pt>
                <c:pt idx="106">
                  <c:v>23.332930900000001</c:v>
                </c:pt>
                <c:pt idx="107">
                  <c:v>23.319841100000001</c:v>
                </c:pt>
                <c:pt idx="108">
                  <c:v>23.3067651</c:v>
                </c:pt>
                <c:pt idx="109">
                  <c:v>23.290820700000001</c:v>
                </c:pt>
                <c:pt idx="110">
                  <c:v>23.272536200000001</c:v>
                </c:pt>
                <c:pt idx="111">
                  <c:v>23.2552542</c:v>
                </c:pt>
                <c:pt idx="112">
                  <c:v>23.238603300000001</c:v>
                </c:pt>
                <c:pt idx="113">
                  <c:v>23.222015899999999</c:v>
                </c:pt>
                <c:pt idx="114">
                  <c:v>23.206348200000001</c:v>
                </c:pt>
                <c:pt idx="115">
                  <c:v>23.187185100000001</c:v>
                </c:pt>
                <c:pt idx="116">
                  <c:v>23.1732221</c:v>
                </c:pt>
                <c:pt idx="117">
                  <c:v>23.155517199999998</c:v>
                </c:pt>
                <c:pt idx="118">
                  <c:v>23.143396800000001</c:v>
                </c:pt>
                <c:pt idx="119">
                  <c:v>23.131652800000001</c:v>
                </c:pt>
                <c:pt idx="120">
                  <c:v>23.118773399999998</c:v>
                </c:pt>
                <c:pt idx="121">
                  <c:v>23.109954899999998</c:v>
                </c:pt>
                <c:pt idx="122">
                  <c:v>23.096376200000002</c:v>
                </c:pt>
                <c:pt idx="123">
                  <c:v>23.089140499999999</c:v>
                </c:pt>
                <c:pt idx="124">
                  <c:v>23.0821574</c:v>
                </c:pt>
                <c:pt idx="125">
                  <c:v>23.0776939</c:v>
                </c:pt>
                <c:pt idx="126">
                  <c:v>23.073574999999998</c:v>
                </c:pt>
                <c:pt idx="127">
                  <c:v>23.0729431</c:v>
                </c:pt>
                <c:pt idx="128">
                  <c:v>23.069104500000002</c:v>
                </c:pt>
                <c:pt idx="129">
                  <c:v>23.069227399999999</c:v>
                </c:pt>
                <c:pt idx="130">
                  <c:v>23.068360900000002</c:v>
                </c:pt>
                <c:pt idx="131">
                  <c:v>23.068197399999999</c:v>
                </c:pt>
                <c:pt idx="132">
                  <c:v>23.071309299999999</c:v>
                </c:pt>
                <c:pt idx="133">
                  <c:v>23.071279199999999</c:v>
                </c:pt>
                <c:pt idx="134">
                  <c:v>23.072908300000002</c:v>
                </c:pt>
                <c:pt idx="135">
                  <c:v>23.074168700000001</c:v>
                </c:pt>
                <c:pt idx="136">
                  <c:v>23.076313899999999</c:v>
                </c:pt>
                <c:pt idx="137">
                  <c:v>23.078545099999999</c:v>
                </c:pt>
                <c:pt idx="138">
                  <c:v>23.081555999999999</c:v>
                </c:pt>
                <c:pt idx="139">
                  <c:v>23.082927000000002</c:v>
                </c:pt>
                <c:pt idx="140">
                  <c:v>23.084313000000002</c:v>
                </c:pt>
                <c:pt idx="141">
                  <c:v>23.0847956</c:v>
                </c:pt>
                <c:pt idx="142">
                  <c:v>23.085875600000001</c:v>
                </c:pt>
                <c:pt idx="143">
                  <c:v>23.0881045</c:v>
                </c:pt>
                <c:pt idx="144">
                  <c:v>23.0888958</c:v>
                </c:pt>
                <c:pt idx="145">
                  <c:v>23.0902891</c:v>
                </c:pt>
                <c:pt idx="146">
                  <c:v>23.089138900000002</c:v>
                </c:pt>
                <c:pt idx="147">
                  <c:v>23.088252199999999</c:v>
                </c:pt>
                <c:pt idx="148">
                  <c:v>23.088024099999998</c:v>
                </c:pt>
                <c:pt idx="149">
                  <c:v>23.0818519</c:v>
                </c:pt>
                <c:pt idx="150">
                  <c:v>23.073792999999998</c:v>
                </c:pt>
                <c:pt idx="151">
                  <c:v>23.0627608</c:v>
                </c:pt>
                <c:pt idx="152">
                  <c:v>23.053262</c:v>
                </c:pt>
                <c:pt idx="153">
                  <c:v>23.037374799999998</c:v>
                </c:pt>
                <c:pt idx="154">
                  <c:v>23.027241400000001</c:v>
                </c:pt>
                <c:pt idx="155">
                  <c:v>23.014983099999998</c:v>
                </c:pt>
                <c:pt idx="156">
                  <c:v>23.002576000000001</c:v>
                </c:pt>
                <c:pt idx="157">
                  <c:v>22.991607460000001</c:v>
                </c:pt>
                <c:pt idx="158">
                  <c:v>22.97834194</c:v>
                </c:pt>
                <c:pt idx="159">
                  <c:v>22.967248519999998</c:v>
                </c:pt>
                <c:pt idx="160">
                  <c:v>22.956056920000002</c:v>
                </c:pt>
                <c:pt idx="161">
                  <c:v>22.9421073</c:v>
                </c:pt>
                <c:pt idx="162">
                  <c:v>22.93436273</c:v>
                </c:pt>
                <c:pt idx="163">
                  <c:v>22.924755990000001</c:v>
                </c:pt>
                <c:pt idx="164">
                  <c:v>22.919201959999999</c:v>
                </c:pt>
                <c:pt idx="165">
                  <c:v>22.911731830000001</c:v>
                </c:pt>
                <c:pt idx="166">
                  <c:v>22.906089569999999</c:v>
                </c:pt>
                <c:pt idx="167">
                  <c:v>22.90324713</c:v>
                </c:pt>
                <c:pt idx="168">
                  <c:v>22.901656670000001</c:v>
                </c:pt>
                <c:pt idx="169">
                  <c:v>22.902794870000001</c:v>
                </c:pt>
                <c:pt idx="170">
                  <c:v>22.90036615</c:v>
                </c:pt>
                <c:pt idx="171">
                  <c:v>22.900114559999999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C1-A947-A49F-43C09A7C2A31}"/>
            </c:ext>
          </c:extLst>
        </c:ser>
        <c:ser>
          <c:idx val="7"/>
          <c:order val="5"/>
          <c:tx>
            <c:v>P38 Fit</c:v>
          </c:tx>
          <c:spPr>
            <a:ln w="12700" cap="rnd">
              <a:solidFill>
                <a:srgbClr val="FF0000">
                  <a:alpha val="9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redo_20220618!$HC$105:$HC$276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redo_20220618!$HG$105:$HG$276</c:f>
              <c:numCache>
                <c:formatCode>General</c:formatCode>
                <c:ptCount val="172"/>
                <c:pt idx="0">
                  <c:v>21.996232751400001</c:v>
                </c:pt>
                <c:pt idx="1">
                  <c:v>21.9964115318</c:v>
                </c:pt>
                <c:pt idx="2">
                  <c:v>21.9966444788</c:v>
                </c:pt>
                <c:pt idx="3">
                  <c:v>21.996883055400001</c:v>
                </c:pt>
                <c:pt idx="4">
                  <c:v>21.997147969499999</c:v>
                </c:pt>
                <c:pt idx="5">
                  <c:v>21.997346655299999</c:v>
                </c:pt>
                <c:pt idx="6">
                  <c:v>21.9975331911</c:v>
                </c:pt>
                <c:pt idx="7">
                  <c:v>21.997653483299999</c:v>
                </c:pt>
                <c:pt idx="8">
                  <c:v>21.997735091399999</c:v>
                </c:pt>
                <c:pt idx="9">
                  <c:v>21.997846042799999</c:v>
                </c:pt>
                <c:pt idx="10">
                  <c:v>21.9980489557</c:v>
                </c:pt>
                <c:pt idx="11">
                  <c:v>21.9983221739</c:v>
                </c:pt>
                <c:pt idx="12">
                  <c:v>21.998656908899999</c:v>
                </c:pt>
                <c:pt idx="13">
                  <c:v>21.999013705919999</c:v>
                </c:pt>
                <c:pt idx="14">
                  <c:v>21.999327189150002</c:v>
                </c:pt>
                <c:pt idx="15">
                  <c:v>21.999760453370001</c:v>
                </c:pt>
                <c:pt idx="16">
                  <c:v>22.000067312991</c:v>
                </c:pt>
                <c:pt idx="17">
                  <c:v>22.000409467480001</c:v>
                </c:pt>
                <c:pt idx="18">
                  <c:v>22.000747969140001</c:v>
                </c:pt>
                <c:pt idx="19">
                  <c:v>22.0010167477</c:v>
                </c:pt>
                <c:pt idx="20">
                  <c:v>22.0016245425</c:v>
                </c:pt>
                <c:pt idx="21">
                  <c:v>22.0022481484</c:v>
                </c:pt>
                <c:pt idx="22">
                  <c:v>22.003125134000001</c:v>
                </c:pt>
                <c:pt idx="23">
                  <c:v>22.004331855099998</c:v>
                </c:pt>
                <c:pt idx="24">
                  <c:v>22.005892544000002</c:v>
                </c:pt>
                <c:pt idx="25">
                  <c:v>22.007995344699999</c:v>
                </c:pt>
                <c:pt idx="26">
                  <c:v>22.011694734999999</c:v>
                </c:pt>
                <c:pt idx="27">
                  <c:v>22.016454448000001</c:v>
                </c:pt>
                <c:pt idx="28">
                  <c:v>22.023132658000002</c:v>
                </c:pt>
                <c:pt idx="29">
                  <c:v>22.031121417000001</c:v>
                </c:pt>
                <c:pt idx="30">
                  <c:v>22.039913819999999</c:v>
                </c:pt>
                <c:pt idx="31">
                  <c:v>22.047188984999998</c:v>
                </c:pt>
                <c:pt idx="32">
                  <c:v>22.050055840999999</c:v>
                </c:pt>
                <c:pt idx="33">
                  <c:v>22.049749083999998</c:v>
                </c:pt>
                <c:pt idx="34">
                  <c:v>22.048643891000001</c:v>
                </c:pt>
                <c:pt idx="35">
                  <c:v>22.048842224000001</c:v>
                </c:pt>
                <c:pt idx="36">
                  <c:v>22.052078512000001</c:v>
                </c:pt>
                <c:pt idx="37">
                  <c:v>22.055704737999999</c:v>
                </c:pt>
                <c:pt idx="38">
                  <c:v>22.058728934000001</c:v>
                </c:pt>
                <c:pt idx="39">
                  <c:v>22.060287485</c:v>
                </c:pt>
                <c:pt idx="40">
                  <c:v>22.059439027</c:v>
                </c:pt>
                <c:pt idx="41">
                  <c:v>22.058663011</c:v>
                </c:pt>
                <c:pt idx="42">
                  <c:v>22.057818993000001</c:v>
                </c:pt>
                <c:pt idx="43">
                  <c:v>22.058525691</c:v>
                </c:pt>
                <c:pt idx="44">
                  <c:v>22.060748038</c:v>
                </c:pt>
                <c:pt idx="45">
                  <c:v>22.064053462</c:v>
                </c:pt>
                <c:pt idx="46">
                  <c:v>22.069548177000001</c:v>
                </c:pt>
                <c:pt idx="47">
                  <c:v>22.077015741</c:v>
                </c:pt>
                <c:pt idx="48">
                  <c:v>22.087479808000001</c:v>
                </c:pt>
                <c:pt idx="49">
                  <c:v>22.099422222000001</c:v>
                </c:pt>
                <c:pt idx="50">
                  <c:v>22.114833669999999</c:v>
                </c:pt>
                <c:pt idx="51">
                  <c:v>22.130198870000001</c:v>
                </c:pt>
                <c:pt idx="52">
                  <c:v>22.14748509</c:v>
                </c:pt>
                <c:pt idx="53">
                  <c:v>22.168539540000001</c:v>
                </c:pt>
                <c:pt idx="54">
                  <c:v>22.192311060000002</c:v>
                </c:pt>
                <c:pt idx="55">
                  <c:v>22.22108862</c:v>
                </c:pt>
                <c:pt idx="56">
                  <c:v>22.254012960000001</c:v>
                </c:pt>
                <c:pt idx="57">
                  <c:v>22.291955779999999</c:v>
                </c:pt>
                <c:pt idx="58">
                  <c:v>22.3343186</c:v>
                </c:pt>
                <c:pt idx="59">
                  <c:v>22.381053170000001</c:v>
                </c:pt>
                <c:pt idx="60">
                  <c:v>22.429627490000001</c:v>
                </c:pt>
                <c:pt idx="61">
                  <c:v>22.478860229999999</c:v>
                </c:pt>
                <c:pt idx="62">
                  <c:v>22.52910662</c:v>
                </c:pt>
                <c:pt idx="63">
                  <c:v>22.577599889999998</c:v>
                </c:pt>
                <c:pt idx="64">
                  <c:v>22.623560179999998</c:v>
                </c:pt>
                <c:pt idx="65">
                  <c:v>22.662616010000001</c:v>
                </c:pt>
                <c:pt idx="66">
                  <c:v>22.696726900000002</c:v>
                </c:pt>
                <c:pt idx="67">
                  <c:v>22.722591420000001</c:v>
                </c:pt>
                <c:pt idx="68">
                  <c:v>22.745224669999999</c:v>
                </c:pt>
                <c:pt idx="69">
                  <c:v>22.766601470000001</c:v>
                </c:pt>
                <c:pt idx="70">
                  <c:v>22.78873849</c:v>
                </c:pt>
                <c:pt idx="71">
                  <c:v>22.811858870000002</c:v>
                </c:pt>
                <c:pt idx="72">
                  <c:v>22.834911250000001</c:v>
                </c:pt>
                <c:pt idx="73">
                  <c:v>22.857501769999999</c:v>
                </c:pt>
                <c:pt idx="74">
                  <c:v>22.8804397</c:v>
                </c:pt>
                <c:pt idx="75">
                  <c:v>22.90315755</c:v>
                </c:pt>
                <c:pt idx="76">
                  <c:v>22.927811179999999</c:v>
                </c:pt>
                <c:pt idx="77">
                  <c:v>22.95531605</c:v>
                </c:pt>
                <c:pt idx="78">
                  <c:v>22.981178790000001</c:v>
                </c:pt>
                <c:pt idx="79">
                  <c:v>23.0044182</c:v>
                </c:pt>
                <c:pt idx="80">
                  <c:v>23.025308500000001</c:v>
                </c:pt>
                <c:pt idx="81">
                  <c:v>23.0474529</c:v>
                </c:pt>
                <c:pt idx="82">
                  <c:v>23.070108900000001</c:v>
                </c:pt>
                <c:pt idx="83">
                  <c:v>23.096318700000001</c:v>
                </c:pt>
                <c:pt idx="84">
                  <c:v>23.1228102</c:v>
                </c:pt>
                <c:pt idx="85">
                  <c:v>23.147969199999999</c:v>
                </c:pt>
                <c:pt idx="86">
                  <c:v>23.172680100000001</c:v>
                </c:pt>
                <c:pt idx="87">
                  <c:v>23.196800100000001</c:v>
                </c:pt>
                <c:pt idx="88">
                  <c:v>23.2176616</c:v>
                </c:pt>
                <c:pt idx="89">
                  <c:v>23.236904599999999</c:v>
                </c:pt>
                <c:pt idx="90">
                  <c:v>23.2559051</c:v>
                </c:pt>
                <c:pt idx="91">
                  <c:v>23.270387800000002</c:v>
                </c:pt>
                <c:pt idx="92">
                  <c:v>23.285608100000001</c:v>
                </c:pt>
                <c:pt idx="93">
                  <c:v>23.300717500000001</c:v>
                </c:pt>
                <c:pt idx="94">
                  <c:v>23.313786799999999</c:v>
                </c:pt>
                <c:pt idx="95">
                  <c:v>23.329557000000001</c:v>
                </c:pt>
                <c:pt idx="96">
                  <c:v>23.344050500000002</c:v>
                </c:pt>
                <c:pt idx="97">
                  <c:v>23.356105400000001</c:v>
                </c:pt>
                <c:pt idx="98">
                  <c:v>23.367623200000001</c:v>
                </c:pt>
                <c:pt idx="99">
                  <c:v>23.374883400000002</c:v>
                </c:pt>
                <c:pt idx="100">
                  <c:v>23.379348199999999</c:v>
                </c:pt>
                <c:pt idx="101">
                  <c:v>23.3804506</c:v>
                </c:pt>
                <c:pt idx="102">
                  <c:v>23.3775792</c:v>
                </c:pt>
                <c:pt idx="103">
                  <c:v>23.371021200000001</c:v>
                </c:pt>
                <c:pt idx="104">
                  <c:v>23.361394000000001</c:v>
                </c:pt>
                <c:pt idx="105">
                  <c:v>23.346328799999998</c:v>
                </c:pt>
                <c:pt idx="106">
                  <c:v>23.329153300000002</c:v>
                </c:pt>
                <c:pt idx="107">
                  <c:v>23.309871000000001</c:v>
                </c:pt>
                <c:pt idx="108">
                  <c:v>23.289745100000001</c:v>
                </c:pt>
                <c:pt idx="109">
                  <c:v>23.269696100000001</c:v>
                </c:pt>
                <c:pt idx="110">
                  <c:v>23.251854099999999</c:v>
                </c:pt>
                <c:pt idx="111">
                  <c:v>23.233034499999999</c:v>
                </c:pt>
                <c:pt idx="112">
                  <c:v>23.2173184</c:v>
                </c:pt>
                <c:pt idx="113">
                  <c:v>23.202703499999998</c:v>
                </c:pt>
                <c:pt idx="114">
                  <c:v>23.190353399999999</c:v>
                </c:pt>
                <c:pt idx="115">
                  <c:v>23.179006000000001</c:v>
                </c:pt>
                <c:pt idx="116">
                  <c:v>23.169947199999999</c:v>
                </c:pt>
                <c:pt idx="117">
                  <c:v>23.161022899999999</c:v>
                </c:pt>
                <c:pt idx="118">
                  <c:v>23.1518719</c:v>
                </c:pt>
                <c:pt idx="119">
                  <c:v>23.142919200000001</c:v>
                </c:pt>
                <c:pt idx="120">
                  <c:v>23.134150599999998</c:v>
                </c:pt>
                <c:pt idx="121">
                  <c:v>23.125568000000001</c:v>
                </c:pt>
                <c:pt idx="122">
                  <c:v>23.1175365</c:v>
                </c:pt>
                <c:pt idx="123">
                  <c:v>23.111047500000002</c:v>
                </c:pt>
                <c:pt idx="124">
                  <c:v>23.1059582</c:v>
                </c:pt>
                <c:pt idx="125">
                  <c:v>23.101816100000001</c:v>
                </c:pt>
                <c:pt idx="126">
                  <c:v>23.098697399999999</c:v>
                </c:pt>
                <c:pt idx="127">
                  <c:v>23.096049399999998</c:v>
                </c:pt>
                <c:pt idx="128">
                  <c:v>23.0941352</c:v>
                </c:pt>
                <c:pt idx="129">
                  <c:v>23.093033599999998</c:v>
                </c:pt>
                <c:pt idx="130">
                  <c:v>23.092537199999999</c:v>
                </c:pt>
                <c:pt idx="131">
                  <c:v>23.092991000000001</c:v>
                </c:pt>
                <c:pt idx="132">
                  <c:v>23.093963899999999</c:v>
                </c:pt>
                <c:pt idx="133">
                  <c:v>23.095234699999999</c:v>
                </c:pt>
                <c:pt idx="134">
                  <c:v>23.097022899999999</c:v>
                </c:pt>
                <c:pt idx="135">
                  <c:v>23.098896100000001</c:v>
                </c:pt>
                <c:pt idx="136">
                  <c:v>23.100950600000001</c:v>
                </c:pt>
                <c:pt idx="137">
                  <c:v>23.102922400000001</c:v>
                </c:pt>
                <c:pt idx="138">
                  <c:v>23.1046719</c:v>
                </c:pt>
                <c:pt idx="139">
                  <c:v>23.1062197</c:v>
                </c:pt>
                <c:pt idx="140">
                  <c:v>23.107292099999999</c:v>
                </c:pt>
                <c:pt idx="141">
                  <c:v>23.107780200000001</c:v>
                </c:pt>
                <c:pt idx="142">
                  <c:v>23.107773900000002</c:v>
                </c:pt>
                <c:pt idx="143">
                  <c:v>23.106902000000002</c:v>
                </c:pt>
                <c:pt idx="144">
                  <c:v>23.1052927</c:v>
                </c:pt>
                <c:pt idx="145">
                  <c:v>23.102901899999999</c:v>
                </c:pt>
                <c:pt idx="146">
                  <c:v>23.099580199999998</c:v>
                </c:pt>
                <c:pt idx="147">
                  <c:v>23.0954984</c:v>
                </c:pt>
                <c:pt idx="148">
                  <c:v>23.092408500000001</c:v>
                </c:pt>
                <c:pt idx="149">
                  <c:v>23.079919400000001</c:v>
                </c:pt>
                <c:pt idx="150">
                  <c:v>23.066120699999999</c:v>
                </c:pt>
                <c:pt idx="151">
                  <c:v>23.052357100000002</c:v>
                </c:pt>
                <c:pt idx="152">
                  <c:v>23.038960299999999</c:v>
                </c:pt>
                <c:pt idx="153">
                  <c:v>23.025288</c:v>
                </c:pt>
                <c:pt idx="154">
                  <c:v>23.011001100000001</c:v>
                </c:pt>
                <c:pt idx="155">
                  <c:v>22.99693371</c:v>
                </c:pt>
                <c:pt idx="156">
                  <c:v>22.9835466</c:v>
                </c:pt>
                <c:pt idx="157">
                  <c:v>22.970842579999999</c:v>
                </c:pt>
                <c:pt idx="158">
                  <c:v>22.95906467</c:v>
                </c:pt>
                <c:pt idx="159">
                  <c:v>22.94875669</c:v>
                </c:pt>
                <c:pt idx="160">
                  <c:v>22.939864159999999</c:v>
                </c:pt>
                <c:pt idx="161">
                  <c:v>22.931906399999999</c:v>
                </c:pt>
                <c:pt idx="162">
                  <c:v>22.924150350000001</c:v>
                </c:pt>
                <c:pt idx="163">
                  <c:v>22.916872489999999</c:v>
                </c:pt>
                <c:pt idx="164">
                  <c:v>22.910658569999999</c:v>
                </c:pt>
                <c:pt idx="165">
                  <c:v>22.90468306</c:v>
                </c:pt>
                <c:pt idx="166">
                  <c:v>22.898960079999998</c:v>
                </c:pt>
                <c:pt idx="167">
                  <c:v>22.89408465</c:v>
                </c:pt>
                <c:pt idx="168">
                  <c:v>22.891210610000002</c:v>
                </c:pt>
                <c:pt idx="169">
                  <c:v>22.890295129999998</c:v>
                </c:pt>
                <c:pt idx="170">
                  <c:v>22.890837739999998</c:v>
                </c:pt>
                <c:pt idx="171">
                  <c:v>22.892595239999999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C1-A947-A49F-43C09A7C2A31}"/>
            </c:ext>
          </c:extLst>
        </c:ser>
        <c:ser>
          <c:idx val="8"/>
          <c:order val="6"/>
          <c:tx>
            <c:v>P46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redo_20220618!$IE$105:$IE$276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redo_20220618!$IH$105:$IH$276</c:f>
              <c:numCache>
                <c:formatCode>General</c:formatCode>
                <c:ptCount val="172"/>
                <c:pt idx="0">
                  <c:v>26.000500001830002</c:v>
                </c:pt>
                <c:pt idx="1">
                  <c:v>26.002160828200001</c:v>
                </c:pt>
                <c:pt idx="2">
                  <c:v>26.002302860699999</c:v>
                </c:pt>
                <c:pt idx="3">
                  <c:v>26.001070664699999</c:v>
                </c:pt>
                <c:pt idx="4">
                  <c:v>26.0016393961</c:v>
                </c:pt>
                <c:pt idx="5">
                  <c:v>26.001191395100001</c:v>
                </c:pt>
                <c:pt idx="6">
                  <c:v>26.0015682047</c:v>
                </c:pt>
                <c:pt idx="7">
                  <c:v>26.0025490648</c:v>
                </c:pt>
                <c:pt idx="8">
                  <c:v>26.0027061477</c:v>
                </c:pt>
                <c:pt idx="9">
                  <c:v>26.002503591899998</c:v>
                </c:pt>
                <c:pt idx="10">
                  <c:v>26.00083263618</c:v>
                </c:pt>
                <c:pt idx="11">
                  <c:v>26.003153116</c:v>
                </c:pt>
                <c:pt idx="12">
                  <c:v>26.003384436800001</c:v>
                </c:pt>
                <c:pt idx="13">
                  <c:v>26.002596499799999</c:v>
                </c:pt>
                <c:pt idx="14">
                  <c:v>26.005352844699999</c:v>
                </c:pt>
                <c:pt idx="15">
                  <c:v>26.005770248200001</c:v>
                </c:pt>
                <c:pt idx="16">
                  <c:v>26.004669740499999</c:v>
                </c:pt>
                <c:pt idx="17">
                  <c:v>26.0055313913</c:v>
                </c:pt>
                <c:pt idx="18">
                  <c:v>26.006693518799999</c:v>
                </c:pt>
                <c:pt idx="19">
                  <c:v>26.004615146700001</c:v>
                </c:pt>
                <c:pt idx="20">
                  <c:v>26.007022411299999</c:v>
                </c:pt>
                <c:pt idx="21">
                  <c:v>26.0067990521</c:v>
                </c:pt>
                <c:pt idx="22">
                  <c:v>26.008500802299999</c:v>
                </c:pt>
                <c:pt idx="23">
                  <c:v>26.0086552022</c:v>
                </c:pt>
                <c:pt idx="24">
                  <c:v>26.011075339000001</c:v>
                </c:pt>
                <c:pt idx="25">
                  <c:v>26.011957475999999</c:v>
                </c:pt>
                <c:pt idx="26">
                  <c:v>26.012876398</c:v>
                </c:pt>
                <c:pt idx="27">
                  <c:v>26.017512800999999</c:v>
                </c:pt>
                <c:pt idx="28">
                  <c:v>26.020574580000002</c:v>
                </c:pt>
                <c:pt idx="29">
                  <c:v>26.024767190999999</c:v>
                </c:pt>
                <c:pt idx="30">
                  <c:v>26.034093889000001</c:v>
                </c:pt>
                <c:pt idx="31">
                  <c:v>26.041601800999999</c:v>
                </c:pt>
                <c:pt idx="32">
                  <c:v>26.051963515000001</c:v>
                </c:pt>
                <c:pt idx="33">
                  <c:v>26.059525058999998</c:v>
                </c:pt>
                <c:pt idx="34">
                  <c:v>26.066172197</c:v>
                </c:pt>
                <c:pt idx="35">
                  <c:v>26.065146554999998</c:v>
                </c:pt>
                <c:pt idx="36">
                  <c:v>26.063818218000002</c:v>
                </c:pt>
                <c:pt idx="37">
                  <c:v>26.065949093</c:v>
                </c:pt>
                <c:pt idx="38">
                  <c:v>26.067734355999999</c:v>
                </c:pt>
                <c:pt idx="39">
                  <c:v>26.074561562</c:v>
                </c:pt>
                <c:pt idx="40">
                  <c:v>26.081336536999999</c:v>
                </c:pt>
                <c:pt idx="41">
                  <c:v>26.085070804000001</c:v>
                </c:pt>
                <c:pt idx="42">
                  <c:v>26.086455165</c:v>
                </c:pt>
                <c:pt idx="43">
                  <c:v>26.086141141999999</c:v>
                </c:pt>
                <c:pt idx="44">
                  <c:v>26.085160813000002</c:v>
                </c:pt>
                <c:pt idx="45">
                  <c:v>26.084334895000001</c:v>
                </c:pt>
                <c:pt idx="46">
                  <c:v>26.086986178</c:v>
                </c:pt>
                <c:pt idx="47">
                  <c:v>26.092747562</c:v>
                </c:pt>
                <c:pt idx="48">
                  <c:v>26.099628424999999</c:v>
                </c:pt>
                <c:pt idx="49">
                  <c:v>26.10875369</c:v>
                </c:pt>
                <c:pt idx="50">
                  <c:v>26.118124959999999</c:v>
                </c:pt>
                <c:pt idx="51">
                  <c:v>26.131120030000002</c:v>
                </c:pt>
                <c:pt idx="52">
                  <c:v>26.149581120000001</c:v>
                </c:pt>
                <c:pt idx="53">
                  <c:v>26.17021313</c:v>
                </c:pt>
                <c:pt idx="54">
                  <c:v>26.195851210000001</c:v>
                </c:pt>
                <c:pt idx="55">
                  <c:v>26.225333299999999</c:v>
                </c:pt>
                <c:pt idx="56">
                  <c:v>26.257221529999999</c:v>
                </c:pt>
                <c:pt idx="57">
                  <c:v>26.29000933</c:v>
                </c:pt>
                <c:pt idx="58">
                  <c:v>26.319621290000001</c:v>
                </c:pt>
                <c:pt idx="59">
                  <c:v>26.355038690000001</c:v>
                </c:pt>
                <c:pt idx="60">
                  <c:v>26.384885270000002</c:v>
                </c:pt>
                <c:pt idx="61">
                  <c:v>26.415910920000002</c:v>
                </c:pt>
                <c:pt idx="62">
                  <c:v>26.44852985</c:v>
                </c:pt>
                <c:pt idx="63">
                  <c:v>26.477253510000001</c:v>
                </c:pt>
                <c:pt idx="64">
                  <c:v>26.508730960000001</c:v>
                </c:pt>
                <c:pt idx="65">
                  <c:v>26.538589890000001</c:v>
                </c:pt>
                <c:pt idx="66">
                  <c:v>26.572047770000001</c:v>
                </c:pt>
                <c:pt idx="67">
                  <c:v>26.59938228</c:v>
                </c:pt>
                <c:pt idx="68">
                  <c:v>26.630344579999999</c:v>
                </c:pt>
                <c:pt idx="69">
                  <c:v>26.661814450000001</c:v>
                </c:pt>
                <c:pt idx="70">
                  <c:v>26.688151059999999</c:v>
                </c:pt>
                <c:pt idx="71">
                  <c:v>26.716682160000001</c:v>
                </c:pt>
                <c:pt idx="72">
                  <c:v>26.738905299999999</c:v>
                </c:pt>
                <c:pt idx="73">
                  <c:v>26.769525489999999</c:v>
                </c:pt>
                <c:pt idx="74">
                  <c:v>26.789766010000001</c:v>
                </c:pt>
                <c:pt idx="75">
                  <c:v>26.817968969999999</c:v>
                </c:pt>
                <c:pt idx="76">
                  <c:v>26.845987310000002</c:v>
                </c:pt>
                <c:pt idx="77">
                  <c:v>26.87591939</c:v>
                </c:pt>
                <c:pt idx="78">
                  <c:v>26.907497079999999</c:v>
                </c:pt>
                <c:pt idx="79">
                  <c:v>26.938449869999999</c:v>
                </c:pt>
                <c:pt idx="80">
                  <c:v>26.974605239999999</c:v>
                </c:pt>
                <c:pt idx="81">
                  <c:v>27.0102066</c:v>
                </c:pt>
                <c:pt idx="82">
                  <c:v>27.0447278</c:v>
                </c:pt>
                <c:pt idx="83">
                  <c:v>27.082165400000001</c:v>
                </c:pt>
                <c:pt idx="84">
                  <c:v>27.120454899999999</c:v>
                </c:pt>
                <c:pt idx="85">
                  <c:v>27.162587899999998</c:v>
                </c:pt>
                <c:pt idx="86">
                  <c:v>27.193615699999999</c:v>
                </c:pt>
                <c:pt idx="87">
                  <c:v>27.233825</c:v>
                </c:pt>
                <c:pt idx="88">
                  <c:v>27.263533800000001</c:v>
                </c:pt>
                <c:pt idx="89">
                  <c:v>27.299149499999999</c:v>
                </c:pt>
                <c:pt idx="90">
                  <c:v>27.3256637</c:v>
                </c:pt>
                <c:pt idx="91">
                  <c:v>27.350945199999998</c:v>
                </c:pt>
                <c:pt idx="92">
                  <c:v>27.368709899999999</c:v>
                </c:pt>
                <c:pt idx="93">
                  <c:v>27.388711700000002</c:v>
                </c:pt>
                <c:pt idx="94">
                  <c:v>27.387202299999998</c:v>
                </c:pt>
                <c:pt idx="95">
                  <c:v>27.396466799999999</c:v>
                </c:pt>
                <c:pt idx="96">
                  <c:v>27.397512299999999</c:v>
                </c:pt>
                <c:pt idx="97">
                  <c:v>27.3985694</c:v>
                </c:pt>
                <c:pt idx="98">
                  <c:v>27.398164900000001</c:v>
                </c:pt>
                <c:pt idx="99">
                  <c:v>27.399656400000001</c:v>
                </c:pt>
                <c:pt idx="100">
                  <c:v>27.398208</c:v>
                </c:pt>
                <c:pt idx="101">
                  <c:v>27.3979164</c:v>
                </c:pt>
                <c:pt idx="102">
                  <c:v>27.397006099999999</c:v>
                </c:pt>
                <c:pt idx="103">
                  <c:v>27.3920502</c:v>
                </c:pt>
                <c:pt idx="104">
                  <c:v>27.387515700000002</c:v>
                </c:pt>
                <c:pt idx="105">
                  <c:v>27.3713786</c:v>
                </c:pt>
                <c:pt idx="106">
                  <c:v>27.363654400000001</c:v>
                </c:pt>
                <c:pt idx="107">
                  <c:v>27.349207700000001</c:v>
                </c:pt>
                <c:pt idx="108">
                  <c:v>27.3353413</c:v>
                </c:pt>
                <c:pt idx="109">
                  <c:v>27.320743400000001</c:v>
                </c:pt>
                <c:pt idx="110">
                  <c:v>27.2969206</c:v>
                </c:pt>
                <c:pt idx="111">
                  <c:v>27.283411900000001</c:v>
                </c:pt>
                <c:pt idx="112">
                  <c:v>27.261475600000001</c:v>
                </c:pt>
                <c:pt idx="113">
                  <c:v>27.24567</c:v>
                </c:pt>
                <c:pt idx="114">
                  <c:v>27.226896799999999</c:v>
                </c:pt>
                <c:pt idx="115">
                  <c:v>27.214245200000001</c:v>
                </c:pt>
                <c:pt idx="116">
                  <c:v>27.197377100000001</c:v>
                </c:pt>
                <c:pt idx="117">
                  <c:v>27.182842600000001</c:v>
                </c:pt>
                <c:pt idx="118">
                  <c:v>27.167576199999999</c:v>
                </c:pt>
                <c:pt idx="119">
                  <c:v>27.151888499999998</c:v>
                </c:pt>
                <c:pt idx="120">
                  <c:v>27.139919200000001</c:v>
                </c:pt>
                <c:pt idx="121">
                  <c:v>27.131920900000001</c:v>
                </c:pt>
                <c:pt idx="122">
                  <c:v>27.1159189</c:v>
                </c:pt>
                <c:pt idx="123">
                  <c:v>27.107975199999998</c:v>
                </c:pt>
                <c:pt idx="124">
                  <c:v>27.105027</c:v>
                </c:pt>
                <c:pt idx="125">
                  <c:v>27.095852600000001</c:v>
                </c:pt>
                <c:pt idx="126">
                  <c:v>27.092847599999999</c:v>
                </c:pt>
                <c:pt idx="127">
                  <c:v>27.0911644</c:v>
                </c:pt>
                <c:pt idx="128">
                  <c:v>27.08672</c:v>
                </c:pt>
                <c:pt idx="129">
                  <c:v>27.0874241</c:v>
                </c:pt>
                <c:pt idx="130">
                  <c:v>27.0899514</c:v>
                </c:pt>
                <c:pt idx="131">
                  <c:v>27.089448399999998</c:v>
                </c:pt>
                <c:pt idx="132">
                  <c:v>27.089796799999998</c:v>
                </c:pt>
                <c:pt idx="133">
                  <c:v>27.0954145</c:v>
                </c:pt>
                <c:pt idx="134">
                  <c:v>27.101322199999998</c:v>
                </c:pt>
                <c:pt idx="135">
                  <c:v>27.107412</c:v>
                </c:pt>
                <c:pt idx="136">
                  <c:v>27.107162500000001</c:v>
                </c:pt>
                <c:pt idx="137">
                  <c:v>27.108230500000001</c:v>
                </c:pt>
                <c:pt idx="138">
                  <c:v>27.1156501</c:v>
                </c:pt>
                <c:pt idx="139">
                  <c:v>27.121973400000002</c:v>
                </c:pt>
                <c:pt idx="140">
                  <c:v>27.125158500000001</c:v>
                </c:pt>
                <c:pt idx="141">
                  <c:v>27.125717699999999</c:v>
                </c:pt>
                <c:pt idx="142">
                  <c:v>27.127316499999999</c:v>
                </c:pt>
                <c:pt idx="143">
                  <c:v>27.130796700000001</c:v>
                </c:pt>
                <c:pt idx="144">
                  <c:v>27.1320379</c:v>
                </c:pt>
                <c:pt idx="145">
                  <c:v>27.1313502</c:v>
                </c:pt>
                <c:pt idx="146">
                  <c:v>27.1349968</c:v>
                </c:pt>
                <c:pt idx="147">
                  <c:v>27.1345761</c:v>
                </c:pt>
                <c:pt idx="148">
                  <c:v>27.1338124</c:v>
                </c:pt>
                <c:pt idx="149">
                  <c:v>27.124605599999999</c:v>
                </c:pt>
                <c:pt idx="150">
                  <c:v>27.112668299999999</c:v>
                </c:pt>
                <c:pt idx="151">
                  <c:v>27.096573599999999</c:v>
                </c:pt>
                <c:pt idx="152">
                  <c:v>27.078725800000001</c:v>
                </c:pt>
                <c:pt idx="153">
                  <c:v>27.060134999999999</c:v>
                </c:pt>
                <c:pt idx="154">
                  <c:v>27.040311599999999</c:v>
                </c:pt>
                <c:pt idx="155">
                  <c:v>27.025398899999999</c:v>
                </c:pt>
                <c:pt idx="156">
                  <c:v>27.010141099999998</c:v>
                </c:pt>
                <c:pt idx="157">
                  <c:v>26.994756240000001</c:v>
                </c:pt>
                <c:pt idx="158">
                  <c:v>26.97834177</c:v>
                </c:pt>
                <c:pt idx="159">
                  <c:v>26.963560810000001</c:v>
                </c:pt>
                <c:pt idx="160">
                  <c:v>26.94718039</c:v>
                </c:pt>
                <c:pt idx="161">
                  <c:v>26.93532295</c:v>
                </c:pt>
                <c:pt idx="162">
                  <c:v>26.920825369999999</c:v>
                </c:pt>
                <c:pt idx="163">
                  <c:v>26.914653850000001</c:v>
                </c:pt>
                <c:pt idx="164">
                  <c:v>26.906121290000002</c:v>
                </c:pt>
                <c:pt idx="165">
                  <c:v>26.894774930000001</c:v>
                </c:pt>
                <c:pt idx="166">
                  <c:v>26.88901637</c:v>
                </c:pt>
                <c:pt idx="167">
                  <c:v>26.88500471</c:v>
                </c:pt>
                <c:pt idx="168">
                  <c:v>26.88286261</c:v>
                </c:pt>
                <c:pt idx="169">
                  <c:v>26.885351409999998</c:v>
                </c:pt>
                <c:pt idx="170">
                  <c:v>26.883535170000002</c:v>
                </c:pt>
                <c:pt idx="171">
                  <c:v>26.882822399999998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6C1-A947-A49F-43C09A7C2A31}"/>
            </c:ext>
          </c:extLst>
        </c:ser>
        <c:ser>
          <c:idx val="9"/>
          <c:order val="7"/>
          <c:tx>
            <c:v>P46 Fit</c:v>
          </c:tx>
          <c:spPr>
            <a:ln w="12700" cap="rnd">
              <a:solidFill>
                <a:srgbClr val="FF0000">
                  <a:alpha val="9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redo_20220618!$IE$105:$IE$276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redo_20220618!$II$105:$II$276</c:f>
              <c:numCache>
                <c:formatCode>General</c:formatCode>
                <c:ptCount val="172"/>
                <c:pt idx="0">
                  <c:v>25.995948768200002</c:v>
                </c:pt>
                <c:pt idx="1">
                  <c:v>25.996119694699999</c:v>
                </c:pt>
                <c:pt idx="2">
                  <c:v>25.996360643199999</c:v>
                </c:pt>
                <c:pt idx="3">
                  <c:v>25.996637310099999</c:v>
                </c:pt>
                <c:pt idx="4">
                  <c:v>25.996933738399999</c:v>
                </c:pt>
                <c:pt idx="5">
                  <c:v>25.997172957699998</c:v>
                </c:pt>
                <c:pt idx="6">
                  <c:v>25.997341428199999</c:v>
                </c:pt>
                <c:pt idx="7">
                  <c:v>25.997405907499999</c:v>
                </c:pt>
                <c:pt idx="8">
                  <c:v>25.997425905099998</c:v>
                </c:pt>
                <c:pt idx="9">
                  <c:v>25.997489784900001</c:v>
                </c:pt>
                <c:pt idx="10">
                  <c:v>25.997672169099999</c:v>
                </c:pt>
                <c:pt idx="11">
                  <c:v>25.997952569300001</c:v>
                </c:pt>
                <c:pt idx="12">
                  <c:v>25.998287772499999</c:v>
                </c:pt>
                <c:pt idx="13">
                  <c:v>25.998609861399999</c:v>
                </c:pt>
                <c:pt idx="14">
                  <c:v>25.998825609299999</c:v>
                </c:pt>
                <c:pt idx="15">
                  <c:v>25.999302488729999</c:v>
                </c:pt>
                <c:pt idx="16">
                  <c:v>25.99956723052</c:v>
                </c:pt>
                <c:pt idx="17">
                  <c:v>25.999982964078999</c:v>
                </c:pt>
                <c:pt idx="18">
                  <c:v>26.000289313789999</c:v>
                </c:pt>
                <c:pt idx="19">
                  <c:v>26.000515757900001</c:v>
                </c:pt>
                <c:pt idx="20">
                  <c:v>26.001325501299998</c:v>
                </c:pt>
                <c:pt idx="21">
                  <c:v>26.001807102200001</c:v>
                </c:pt>
                <c:pt idx="22">
                  <c:v>26.002534798700001</c:v>
                </c:pt>
                <c:pt idx="23">
                  <c:v>26.003850519899999</c:v>
                </c:pt>
                <c:pt idx="24">
                  <c:v>26.005369298200002</c:v>
                </c:pt>
                <c:pt idx="25">
                  <c:v>26.0073796675</c:v>
                </c:pt>
                <c:pt idx="26">
                  <c:v>26.011225597999999</c:v>
                </c:pt>
                <c:pt idx="27">
                  <c:v>26.015978897</c:v>
                </c:pt>
                <c:pt idx="28">
                  <c:v>26.022689479</c:v>
                </c:pt>
                <c:pt idx="29">
                  <c:v>26.030405873999999</c:v>
                </c:pt>
                <c:pt idx="30">
                  <c:v>26.038965483999998</c:v>
                </c:pt>
                <c:pt idx="31">
                  <c:v>26.046073660000001</c:v>
                </c:pt>
                <c:pt idx="32">
                  <c:v>26.049052645</c:v>
                </c:pt>
                <c:pt idx="33">
                  <c:v>26.049077996000001</c:v>
                </c:pt>
                <c:pt idx="34">
                  <c:v>26.048598460000001</c:v>
                </c:pt>
                <c:pt idx="35">
                  <c:v>26.049626676999999</c:v>
                </c:pt>
                <c:pt idx="36">
                  <c:v>26.053824478999999</c:v>
                </c:pt>
                <c:pt idx="37">
                  <c:v>26.058239669999999</c:v>
                </c:pt>
                <c:pt idx="38">
                  <c:v>26.061878999000001</c:v>
                </c:pt>
                <c:pt idx="39">
                  <c:v>26.063600360999999</c:v>
                </c:pt>
                <c:pt idx="40">
                  <c:v>26.062515799</c:v>
                </c:pt>
                <c:pt idx="41">
                  <c:v>26.061344472999998</c:v>
                </c:pt>
                <c:pt idx="42">
                  <c:v>26.059703381999999</c:v>
                </c:pt>
                <c:pt idx="43">
                  <c:v>26.059593836000001</c:v>
                </c:pt>
                <c:pt idx="44">
                  <c:v>26.060881255999998</c:v>
                </c:pt>
                <c:pt idx="45">
                  <c:v>26.062973197000002</c:v>
                </c:pt>
                <c:pt idx="46">
                  <c:v>26.066756803000001</c:v>
                </c:pt>
                <c:pt idx="47">
                  <c:v>26.072094389</c:v>
                </c:pt>
                <c:pt idx="48">
                  <c:v>26.079357058999999</c:v>
                </c:pt>
                <c:pt idx="49">
                  <c:v>26.087209816000001</c:v>
                </c:pt>
                <c:pt idx="50">
                  <c:v>26.098453609</c:v>
                </c:pt>
                <c:pt idx="51">
                  <c:v>26.110008300000001</c:v>
                </c:pt>
                <c:pt idx="52">
                  <c:v>26.124143920000002</c:v>
                </c:pt>
                <c:pt idx="53">
                  <c:v>26.14194822</c:v>
                </c:pt>
                <c:pt idx="54">
                  <c:v>26.1617608</c:v>
                </c:pt>
                <c:pt idx="55">
                  <c:v>26.185838140000001</c:v>
                </c:pt>
                <c:pt idx="56">
                  <c:v>26.213398560000002</c:v>
                </c:pt>
                <c:pt idx="57">
                  <c:v>26.24503189</c:v>
                </c:pt>
                <c:pt idx="58">
                  <c:v>26.281271839999999</c:v>
                </c:pt>
                <c:pt idx="59">
                  <c:v>26.320986959999999</c:v>
                </c:pt>
                <c:pt idx="60">
                  <c:v>26.362469579999999</c:v>
                </c:pt>
                <c:pt idx="61">
                  <c:v>26.403833720000002</c:v>
                </c:pt>
                <c:pt idx="62">
                  <c:v>26.445423259999998</c:v>
                </c:pt>
                <c:pt idx="63">
                  <c:v>26.484871089999999</c:v>
                </c:pt>
                <c:pt idx="64">
                  <c:v>26.521627779999999</c:v>
                </c:pt>
                <c:pt idx="65">
                  <c:v>26.554408769999998</c:v>
                </c:pt>
                <c:pt idx="66">
                  <c:v>26.585750569999998</c:v>
                </c:pt>
                <c:pt idx="67">
                  <c:v>26.613153090000001</c:v>
                </c:pt>
                <c:pt idx="68">
                  <c:v>26.639878459999998</c:v>
                </c:pt>
                <c:pt idx="69">
                  <c:v>26.666691310000001</c:v>
                </c:pt>
                <c:pt idx="70">
                  <c:v>26.695208739999998</c:v>
                </c:pt>
                <c:pt idx="71">
                  <c:v>26.725228009999999</c:v>
                </c:pt>
                <c:pt idx="72">
                  <c:v>26.75401055</c:v>
                </c:pt>
                <c:pt idx="73">
                  <c:v>26.781053159999999</c:v>
                </c:pt>
                <c:pt idx="74">
                  <c:v>26.806704759999999</c:v>
                </c:pt>
                <c:pt idx="75">
                  <c:v>26.831460409999998</c:v>
                </c:pt>
                <c:pt idx="76">
                  <c:v>26.858432409999999</c:v>
                </c:pt>
                <c:pt idx="77">
                  <c:v>26.888019790000001</c:v>
                </c:pt>
                <c:pt idx="78">
                  <c:v>26.917430039999999</c:v>
                </c:pt>
                <c:pt idx="79">
                  <c:v>26.945374940000001</c:v>
                </c:pt>
                <c:pt idx="80">
                  <c:v>26.97349303</c:v>
                </c:pt>
                <c:pt idx="81">
                  <c:v>27.003198600000001</c:v>
                </c:pt>
                <c:pt idx="82">
                  <c:v>27.034094499999998</c:v>
                </c:pt>
                <c:pt idx="83">
                  <c:v>27.0670824</c:v>
                </c:pt>
                <c:pt idx="84">
                  <c:v>27.0994703</c:v>
                </c:pt>
                <c:pt idx="85">
                  <c:v>27.129667300000001</c:v>
                </c:pt>
                <c:pt idx="86">
                  <c:v>27.1596431</c:v>
                </c:pt>
                <c:pt idx="87">
                  <c:v>27.189641900000002</c:v>
                </c:pt>
                <c:pt idx="88">
                  <c:v>27.217531300000001</c:v>
                </c:pt>
                <c:pt idx="89">
                  <c:v>27.2444238</c:v>
                </c:pt>
                <c:pt idx="90">
                  <c:v>27.270812499999998</c:v>
                </c:pt>
                <c:pt idx="91">
                  <c:v>27.291789399999999</c:v>
                </c:pt>
                <c:pt idx="92">
                  <c:v>27.3124407</c:v>
                </c:pt>
                <c:pt idx="93">
                  <c:v>27.3310803</c:v>
                </c:pt>
                <c:pt idx="94">
                  <c:v>27.347206499999999</c:v>
                </c:pt>
                <c:pt idx="95">
                  <c:v>27.3639571</c:v>
                </c:pt>
                <c:pt idx="96">
                  <c:v>27.3779319</c:v>
                </c:pt>
                <c:pt idx="97">
                  <c:v>27.387511400000001</c:v>
                </c:pt>
                <c:pt idx="98">
                  <c:v>27.395452299999999</c:v>
                </c:pt>
                <c:pt idx="99">
                  <c:v>27.398201400000001</c:v>
                </c:pt>
                <c:pt idx="100">
                  <c:v>27.397142899999999</c:v>
                </c:pt>
                <c:pt idx="101">
                  <c:v>27.393017</c:v>
                </c:pt>
                <c:pt idx="102">
                  <c:v>27.3855948</c:v>
                </c:pt>
                <c:pt idx="103">
                  <c:v>27.375795199999999</c:v>
                </c:pt>
                <c:pt idx="104">
                  <c:v>27.364118000000001</c:v>
                </c:pt>
                <c:pt idx="105">
                  <c:v>27.3477058</c:v>
                </c:pt>
                <c:pt idx="106">
                  <c:v>27.330340499999998</c:v>
                </c:pt>
                <c:pt idx="107">
                  <c:v>27.311620900000001</c:v>
                </c:pt>
                <c:pt idx="108">
                  <c:v>27.293201799999999</c:v>
                </c:pt>
                <c:pt idx="109">
                  <c:v>27.2752205</c:v>
                </c:pt>
                <c:pt idx="110">
                  <c:v>27.259237200000001</c:v>
                </c:pt>
                <c:pt idx="111">
                  <c:v>27.242193799999999</c:v>
                </c:pt>
                <c:pt idx="112">
                  <c:v>27.227854000000001</c:v>
                </c:pt>
                <c:pt idx="113">
                  <c:v>27.214134099999999</c:v>
                </c:pt>
                <c:pt idx="114">
                  <c:v>27.201544699999999</c:v>
                </c:pt>
                <c:pt idx="115">
                  <c:v>27.191017800000001</c:v>
                </c:pt>
                <c:pt idx="116">
                  <c:v>27.182017299999998</c:v>
                </c:pt>
                <c:pt idx="117">
                  <c:v>27.173366300000001</c:v>
                </c:pt>
                <c:pt idx="118">
                  <c:v>27.164741599999999</c:v>
                </c:pt>
                <c:pt idx="119">
                  <c:v>27.156303900000001</c:v>
                </c:pt>
                <c:pt idx="120">
                  <c:v>27.1482086</c:v>
                </c:pt>
                <c:pt idx="121">
                  <c:v>27.140215399999999</c:v>
                </c:pt>
                <c:pt idx="122">
                  <c:v>27.132768200000001</c:v>
                </c:pt>
                <c:pt idx="123">
                  <c:v>27.1265581</c:v>
                </c:pt>
                <c:pt idx="124">
                  <c:v>27.121623199999998</c:v>
                </c:pt>
                <c:pt idx="125">
                  <c:v>27.117730699999999</c:v>
                </c:pt>
                <c:pt idx="126">
                  <c:v>27.114886500000001</c:v>
                </c:pt>
                <c:pt idx="127">
                  <c:v>27.112776</c:v>
                </c:pt>
                <c:pt idx="128">
                  <c:v>27.1115502</c:v>
                </c:pt>
                <c:pt idx="129">
                  <c:v>27.111257200000001</c:v>
                </c:pt>
                <c:pt idx="130">
                  <c:v>27.1118086</c:v>
                </c:pt>
                <c:pt idx="131">
                  <c:v>27.113279599999998</c:v>
                </c:pt>
                <c:pt idx="132">
                  <c:v>27.115351799999999</c:v>
                </c:pt>
                <c:pt idx="133">
                  <c:v>27.117868399999999</c:v>
                </c:pt>
                <c:pt idx="134">
                  <c:v>27.120828500000002</c:v>
                </c:pt>
                <c:pt idx="135">
                  <c:v>27.123988400000002</c:v>
                </c:pt>
                <c:pt idx="136">
                  <c:v>27.127341600000001</c:v>
                </c:pt>
                <c:pt idx="137">
                  <c:v>27.1306671</c:v>
                </c:pt>
                <c:pt idx="138">
                  <c:v>27.133883600000001</c:v>
                </c:pt>
                <c:pt idx="139">
                  <c:v>27.136878199999998</c:v>
                </c:pt>
                <c:pt idx="140">
                  <c:v>27.139431000000002</c:v>
                </c:pt>
                <c:pt idx="141">
                  <c:v>27.141395500000002</c:v>
                </c:pt>
                <c:pt idx="142">
                  <c:v>27.1427701</c:v>
                </c:pt>
                <c:pt idx="143">
                  <c:v>27.1432894</c:v>
                </c:pt>
                <c:pt idx="144">
                  <c:v>27.142937700000001</c:v>
                </c:pt>
                <c:pt idx="145">
                  <c:v>27.141650899999998</c:v>
                </c:pt>
                <c:pt idx="146">
                  <c:v>27.139298400000001</c:v>
                </c:pt>
                <c:pt idx="147">
                  <c:v>27.135939199999999</c:v>
                </c:pt>
                <c:pt idx="148">
                  <c:v>27.1332074</c:v>
                </c:pt>
                <c:pt idx="149">
                  <c:v>27.121171</c:v>
                </c:pt>
                <c:pt idx="150">
                  <c:v>27.106705900000001</c:v>
                </c:pt>
                <c:pt idx="151">
                  <c:v>27.091213700000001</c:v>
                </c:pt>
                <c:pt idx="152">
                  <c:v>27.075118799999998</c:v>
                </c:pt>
                <c:pt idx="153">
                  <c:v>27.057902500000001</c:v>
                </c:pt>
                <c:pt idx="154">
                  <c:v>27.0393127</c:v>
                </c:pt>
                <c:pt idx="155">
                  <c:v>27.020436100000001</c:v>
                </c:pt>
                <c:pt idx="156">
                  <c:v>27.002215400000001</c:v>
                </c:pt>
                <c:pt idx="157">
                  <c:v>26.98499163</c:v>
                </c:pt>
                <c:pt idx="158">
                  <c:v>26.968721160000001</c:v>
                </c:pt>
                <c:pt idx="159">
                  <c:v>26.95407535</c:v>
                </c:pt>
                <c:pt idx="160">
                  <c:v>26.941106250000001</c:v>
                </c:pt>
                <c:pt idx="161">
                  <c:v>26.9294914</c:v>
                </c:pt>
                <c:pt idx="162">
                  <c:v>26.918547830000001</c:v>
                </c:pt>
                <c:pt idx="163">
                  <c:v>26.90856776</c:v>
                </c:pt>
                <c:pt idx="164">
                  <c:v>26.900280460000001</c:v>
                </c:pt>
                <c:pt idx="165">
                  <c:v>26.89271888</c:v>
                </c:pt>
                <c:pt idx="166">
                  <c:v>26.885931379999999</c:v>
                </c:pt>
                <c:pt idx="167">
                  <c:v>26.880532110000001</c:v>
                </c:pt>
                <c:pt idx="168">
                  <c:v>26.876974560000001</c:v>
                </c:pt>
                <c:pt idx="169">
                  <c:v>26.875181040000001</c:v>
                </c:pt>
                <c:pt idx="170">
                  <c:v>26.87486784</c:v>
                </c:pt>
                <c:pt idx="171">
                  <c:v>26.875835250000002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6C1-A947-A49F-43C09A7C2A31}"/>
            </c:ext>
          </c:extLst>
        </c:ser>
        <c:ser>
          <c:idx val="0"/>
          <c:order val="8"/>
          <c:tx>
            <c:v>P12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redo_20220618!$CU$105:$CU$276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redo_20220618!$CX$105:$CX$276</c:f>
              <c:numCache>
                <c:formatCode>General</c:formatCode>
                <c:ptCount val="172"/>
                <c:pt idx="0">
                  <c:v>6.0011388968999997</c:v>
                </c:pt>
                <c:pt idx="1">
                  <c:v>6.0005972862299997</c:v>
                </c:pt>
                <c:pt idx="2">
                  <c:v>5.9999585527269996</c:v>
                </c:pt>
                <c:pt idx="3">
                  <c:v>5.999913828106</c:v>
                </c:pt>
                <c:pt idx="4">
                  <c:v>6.0012422588999996</c:v>
                </c:pt>
                <c:pt idx="5">
                  <c:v>6.0006646121199996</c:v>
                </c:pt>
                <c:pt idx="6">
                  <c:v>6.0022697229000004</c:v>
                </c:pt>
                <c:pt idx="7">
                  <c:v>6.0022809369000001</c:v>
                </c:pt>
                <c:pt idx="8">
                  <c:v>6.0016313730000004</c:v>
                </c:pt>
                <c:pt idx="9">
                  <c:v>6.0028254013</c:v>
                </c:pt>
                <c:pt idx="10">
                  <c:v>6.0020218995999999</c:v>
                </c:pt>
                <c:pt idx="11">
                  <c:v>6.0026824385999999</c:v>
                </c:pt>
                <c:pt idx="12">
                  <c:v>6.0029732412000003</c:v>
                </c:pt>
                <c:pt idx="13">
                  <c:v>6.0038599724999999</c:v>
                </c:pt>
                <c:pt idx="14">
                  <c:v>6.0041526636000002</c:v>
                </c:pt>
                <c:pt idx="15">
                  <c:v>6.0052280401000004</c:v>
                </c:pt>
                <c:pt idx="16">
                  <c:v>6.0042181599999997</c:v>
                </c:pt>
                <c:pt idx="17">
                  <c:v>6.0048503408</c:v>
                </c:pt>
                <c:pt idx="18">
                  <c:v>6.0060781016</c:v>
                </c:pt>
                <c:pt idx="19">
                  <c:v>6.0069959640999997</c:v>
                </c:pt>
                <c:pt idx="20">
                  <c:v>6.0073359497999999</c:v>
                </c:pt>
                <c:pt idx="21">
                  <c:v>6.0074560356999998</c:v>
                </c:pt>
                <c:pt idx="22">
                  <c:v>6.0081234977999998</c:v>
                </c:pt>
                <c:pt idx="23">
                  <c:v>6.0096682024000003</c:v>
                </c:pt>
                <c:pt idx="24">
                  <c:v>6.0099614200999998</c:v>
                </c:pt>
                <c:pt idx="25">
                  <c:v>6.0114085859999999</c:v>
                </c:pt>
                <c:pt idx="26">
                  <c:v>6.0124686179999998</c:v>
                </c:pt>
                <c:pt idx="27">
                  <c:v>6.0155417939999998</c:v>
                </c:pt>
                <c:pt idx="28">
                  <c:v>6.0181985210000004</c:v>
                </c:pt>
                <c:pt idx="29">
                  <c:v>6.0240790579999999</c:v>
                </c:pt>
                <c:pt idx="30">
                  <c:v>6.0307593280000003</c:v>
                </c:pt>
                <c:pt idx="31">
                  <c:v>6.0369490719999996</c:v>
                </c:pt>
                <c:pt idx="32">
                  <c:v>6.045612524</c:v>
                </c:pt>
                <c:pt idx="33">
                  <c:v>6.0544755930000003</c:v>
                </c:pt>
                <c:pt idx="34">
                  <c:v>6.0604996839999998</c:v>
                </c:pt>
                <c:pt idx="35">
                  <c:v>6.0619413379999996</c:v>
                </c:pt>
                <c:pt idx="36">
                  <c:v>6.0614210870000003</c:v>
                </c:pt>
                <c:pt idx="37">
                  <c:v>6.0619342659999997</c:v>
                </c:pt>
                <c:pt idx="38">
                  <c:v>6.0651218440000001</c:v>
                </c:pt>
                <c:pt idx="39">
                  <c:v>6.0707679280000004</c:v>
                </c:pt>
                <c:pt idx="40">
                  <c:v>6.0754627880000003</c:v>
                </c:pt>
                <c:pt idx="41">
                  <c:v>6.0800701019999996</c:v>
                </c:pt>
                <c:pt idx="42">
                  <c:v>6.0806307200000003</c:v>
                </c:pt>
                <c:pt idx="43">
                  <c:v>6.0815858089999999</c:v>
                </c:pt>
                <c:pt idx="44">
                  <c:v>6.0804164849999998</c:v>
                </c:pt>
                <c:pt idx="45">
                  <c:v>6.0790908469999998</c:v>
                </c:pt>
                <c:pt idx="46">
                  <c:v>6.080406924</c:v>
                </c:pt>
                <c:pt idx="47">
                  <c:v>6.0838615029999996</c:v>
                </c:pt>
                <c:pt idx="48">
                  <c:v>6.09029474</c:v>
                </c:pt>
                <c:pt idx="49">
                  <c:v>6.0969961369999996</c:v>
                </c:pt>
                <c:pt idx="50">
                  <c:v>6.1037923200000002</c:v>
                </c:pt>
                <c:pt idx="51">
                  <c:v>6.1139217700000001</c:v>
                </c:pt>
                <c:pt idx="52">
                  <c:v>6.1284810199999997</c:v>
                </c:pt>
                <c:pt idx="53">
                  <c:v>6.1456198400000002</c:v>
                </c:pt>
                <c:pt idx="54">
                  <c:v>6.1665407300000004</c:v>
                </c:pt>
                <c:pt idx="55">
                  <c:v>6.1930190500000002</c:v>
                </c:pt>
                <c:pt idx="56">
                  <c:v>6.2201905499999999</c:v>
                </c:pt>
                <c:pt idx="57">
                  <c:v>6.25165536</c:v>
                </c:pt>
                <c:pt idx="58">
                  <c:v>6.2824996200000003</c:v>
                </c:pt>
                <c:pt idx="59">
                  <c:v>6.3158667900000003</c:v>
                </c:pt>
                <c:pt idx="60">
                  <c:v>6.3459562399999996</c:v>
                </c:pt>
                <c:pt idx="61">
                  <c:v>6.3800053099999996</c:v>
                </c:pt>
                <c:pt idx="62">
                  <c:v>6.4126509599999997</c:v>
                </c:pt>
                <c:pt idx="63">
                  <c:v>6.4452749999999996</c:v>
                </c:pt>
                <c:pt idx="64">
                  <c:v>6.47749781</c:v>
                </c:pt>
                <c:pt idx="65">
                  <c:v>6.5088236100000003</c:v>
                </c:pt>
                <c:pt idx="66">
                  <c:v>6.5412210599999998</c:v>
                </c:pt>
                <c:pt idx="67">
                  <c:v>6.5725666900000004</c:v>
                </c:pt>
                <c:pt idx="68">
                  <c:v>6.6057256300000002</c:v>
                </c:pt>
                <c:pt idx="69">
                  <c:v>6.6384358900000002</c:v>
                </c:pt>
                <c:pt idx="70">
                  <c:v>6.6703991699999996</c:v>
                </c:pt>
                <c:pt idx="71">
                  <c:v>6.7021579300000003</c:v>
                </c:pt>
                <c:pt idx="72">
                  <c:v>6.7305688000000004</c:v>
                </c:pt>
                <c:pt idx="73">
                  <c:v>6.7594592000000002</c:v>
                </c:pt>
                <c:pt idx="74">
                  <c:v>6.7879062999999995</c:v>
                </c:pt>
                <c:pt idx="75">
                  <c:v>6.8164553300000001</c:v>
                </c:pt>
                <c:pt idx="76">
                  <c:v>6.8479739899999998</c:v>
                </c:pt>
                <c:pt idx="77">
                  <c:v>6.8759233999999996</c:v>
                </c:pt>
                <c:pt idx="78">
                  <c:v>6.90703508</c:v>
                </c:pt>
                <c:pt idx="79">
                  <c:v>6.9383660999999996</c:v>
                </c:pt>
                <c:pt idx="80">
                  <c:v>6.9741886300000004</c:v>
                </c:pt>
                <c:pt idx="81">
                  <c:v>7.0062968999999997</c:v>
                </c:pt>
                <c:pt idx="82">
                  <c:v>7.0402513999999998</c:v>
                </c:pt>
                <c:pt idx="83">
                  <c:v>7.0752284000000003</c:v>
                </c:pt>
                <c:pt idx="84">
                  <c:v>7.1126800000000001</c:v>
                </c:pt>
                <c:pt idx="85">
                  <c:v>7.1494450000000001</c:v>
                </c:pt>
                <c:pt idx="86">
                  <c:v>7.1815850999999995</c:v>
                </c:pt>
                <c:pt idx="87">
                  <c:v>7.2189680000000003</c:v>
                </c:pt>
                <c:pt idx="88">
                  <c:v>7.2496134000000003</c:v>
                </c:pt>
                <c:pt idx="89">
                  <c:v>7.2792398</c:v>
                </c:pt>
                <c:pt idx="90">
                  <c:v>7.3074034999999995</c:v>
                </c:pt>
                <c:pt idx="91">
                  <c:v>7.3303367999999995</c:v>
                </c:pt>
                <c:pt idx="92">
                  <c:v>7.3524206999999997</c:v>
                </c:pt>
                <c:pt idx="93">
                  <c:v>7.3697849</c:v>
                </c:pt>
                <c:pt idx="94">
                  <c:v>7.3817449000000002</c:v>
                </c:pt>
                <c:pt idx="95">
                  <c:v>7.391432</c:v>
                </c:pt>
                <c:pt idx="96">
                  <c:v>7.3959488000000002</c:v>
                </c:pt>
                <c:pt idx="97">
                  <c:v>7.4009929000000003</c:v>
                </c:pt>
                <c:pt idx="98">
                  <c:v>7.4046497000000002</c:v>
                </c:pt>
                <c:pt idx="99">
                  <c:v>7.4070071999999998</c:v>
                </c:pt>
                <c:pt idx="100">
                  <c:v>7.4097327000000002</c:v>
                </c:pt>
                <c:pt idx="101">
                  <c:v>7.4084873</c:v>
                </c:pt>
                <c:pt idx="102">
                  <c:v>7.4053073000000005</c:v>
                </c:pt>
                <c:pt idx="103">
                  <c:v>7.4056918999999999</c:v>
                </c:pt>
                <c:pt idx="104">
                  <c:v>7.4009882000000005</c:v>
                </c:pt>
                <c:pt idx="105">
                  <c:v>7.3921691000000003</c:v>
                </c:pt>
                <c:pt idx="106">
                  <c:v>7.3803454999999998</c:v>
                </c:pt>
                <c:pt idx="107">
                  <c:v>7.3646400999999999</c:v>
                </c:pt>
                <c:pt idx="108">
                  <c:v>7.3478132</c:v>
                </c:pt>
                <c:pt idx="109">
                  <c:v>7.3270616999999998</c:v>
                </c:pt>
                <c:pt idx="110">
                  <c:v>7.3102703</c:v>
                </c:pt>
                <c:pt idx="111">
                  <c:v>7.2887298000000005</c:v>
                </c:pt>
                <c:pt idx="112">
                  <c:v>7.2677946000000002</c:v>
                </c:pt>
                <c:pt idx="113">
                  <c:v>7.2495465000000001</c:v>
                </c:pt>
                <c:pt idx="114">
                  <c:v>7.2308352999999999</c:v>
                </c:pt>
                <c:pt idx="115">
                  <c:v>7.2121816000000001</c:v>
                </c:pt>
                <c:pt idx="116">
                  <c:v>7.1949386999999998</c:v>
                </c:pt>
                <c:pt idx="117">
                  <c:v>7.1782412999999998</c:v>
                </c:pt>
                <c:pt idx="118">
                  <c:v>7.1633556</c:v>
                </c:pt>
                <c:pt idx="119">
                  <c:v>7.1508117999999996</c:v>
                </c:pt>
                <c:pt idx="120">
                  <c:v>7.1400775999999997</c:v>
                </c:pt>
                <c:pt idx="121">
                  <c:v>7.1286923</c:v>
                </c:pt>
                <c:pt idx="122">
                  <c:v>7.1191640999999999</c:v>
                </c:pt>
                <c:pt idx="123">
                  <c:v>7.1100640999999998</c:v>
                </c:pt>
                <c:pt idx="124">
                  <c:v>7.1064248000000001</c:v>
                </c:pt>
                <c:pt idx="125">
                  <c:v>7.1005073000000003</c:v>
                </c:pt>
                <c:pt idx="126">
                  <c:v>7.0990112999999999</c:v>
                </c:pt>
                <c:pt idx="127">
                  <c:v>7.0979035000000001</c:v>
                </c:pt>
                <c:pt idx="128">
                  <c:v>7.0956269000000001</c:v>
                </c:pt>
                <c:pt idx="129">
                  <c:v>7.0983415000000001</c:v>
                </c:pt>
                <c:pt idx="130">
                  <c:v>7.0981950000000005</c:v>
                </c:pt>
                <c:pt idx="131">
                  <c:v>7.1011077</c:v>
                </c:pt>
                <c:pt idx="132">
                  <c:v>7.1032551999999995</c:v>
                </c:pt>
                <c:pt idx="133">
                  <c:v>7.1061914999999996</c:v>
                </c:pt>
                <c:pt idx="134">
                  <c:v>7.1076870999999997</c:v>
                </c:pt>
                <c:pt idx="135">
                  <c:v>7.1134481000000003</c:v>
                </c:pt>
                <c:pt idx="136">
                  <c:v>7.1151872000000003</c:v>
                </c:pt>
                <c:pt idx="137">
                  <c:v>7.1174071999999997</c:v>
                </c:pt>
                <c:pt idx="138">
                  <c:v>7.1225576999999998</c:v>
                </c:pt>
                <c:pt idx="139">
                  <c:v>7.1262357000000005</c:v>
                </c:pt>
                <c:pt idx="140">
                  <c:v>7.1286291999999998</c:v>
                </c:pt>
                <c:pt idx="141">
                  <c:v>7.1335369000000002</c:v>
                </c:pt>
                <c:pt idx="142">
                  <c:v>7.1353814</c:v>
                </c:pt>
                <c:pt idx="143">
                  <c:v>7.1374282000000004</c:v>
                </c:pt>
                <c:pt idx="144">
                  <c:v>7.1394874000000002</c:v>
                </c:pt>
                <c:pt idx="145">
                  <c:v>7.1403980000000002</c:v>
                </c:pt>
                <c:pt idx="146">
                  <c:v>7.1392734000000004</c:v>
                </c:pt>
                <c:pt idx="147">
                  <c:v>7.1386899000000001</c:v>
                </c:pt>
                <c:pt idx="148">
                  <c:v>7.1373122999999996</c:v>
                </c:pt>
                <c:pt idx="149">
                  <c:v>7.1275244000000004</c:v>
                </c:pt>
                <c:pt idx="150">
                  <c:v>7.1156250999999999</c:v>
                </c:pt>
                <c:pt idx="151">
                  <c:v>7.0991992000000002</c:v>
                </c:pt>
                <c:pt idx="152">
                  <c:v>7.0801892999999998</c:v>
                </c:pt>
                <c:pt idx="153">
                  <c:v>7.0626622999999995</c:v>
                </c:pt>
                <c:pt idx="154">
                  <c:v>7.0442296999999998</c:v>
                </c:pt>
                <c:pt idx="155">
                  <c:v>7.0276923</c:v>
                </c:pt>
                <c:pt idx="156">
                  <c:v>7.0116455999999996</c:v>
                </c:pt>
                <c:pt idx="157">
                  <c:v>6.9949596700000001</c:v>
                </c:pt>
                <c:pt idx="158">
                  <c:v>6.9791709300000004</c:v>
                </c:pt>
                <c:pt idx="159">
                  <c:v>6.9659350799999995</c:v>
                </c:pt>
                <c:pt idx="160">
                  <c:v>6.9521921600000001</c:v>
                </c:pt>
                <c:pt idx="161">
                  <c:v>6.9350373100000002</c:v>
                </c:pt>
                <c:pt idx="162">
                  <c:v>6.9249096999999997</c:v>
                </c:pt>
                <c:pt idx="163">
                  <c:v>6.9134982999999997</c:v>
                </c:pt>
                <c:pt idx="164">
                  <c:v>6.9056013099999998</c:v>
                </c:pt>
                <c:pt idx="165">
                  <c:v>6.8981574600000002</c:v>
                </c:pt>
                <c:pt idx="166">
                  <c:v>6.8922032</c:v>
                </c:pt>
                <c:pt idx="167">
                  <c:v>6.8880210899999996</c:v>
                </c:pt>
                <c:pt idx="168">
                  <c:v>6.8874532200000003</c:v>
                </c:pt>
                <c:pt idx="169">
                  <c:v>6.8837065200000005</c:v>
                </c:pt>
                <c:pt idx="170">
                  <c:v>6.8830993300000003</c:v>
                </c:pt>
                <c:pt idx="171">
                  <c:v>6.8824644900000003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6C1-A947-A49F-43C09A7C2A31}"/>
            </c:ext>
          </c:extLst>
        </c:ser>
        <c:ser>
          <c:idx val="1"/>
          <c:order val="9"/>
          <c:tx>
            <c:v>P12 Fit</c:v>
          </c:tx>
          <c:spPr>
            <a:ln w="12700" cap="rnd">
              <a:solidFill>
                <a:srgbClr val="FF0000">
                  <a:alpha val="9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redo_20220618!$CU$105:$CU$276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redo_20220618!$CY$105:$CY$276</c:f>
              <c:numCache>
                <c:formatCode>General</c:formatCode>
                <c:ptCount val="172"/>
                <c:pt idx="0">
                  <c:v>5.9959733296</c:v>
                </c:pt>
                <c:pt idx="1">
                  <c:v>5.9961333722000001</c:v>
                </c:pt>
                <c:pt idx="2">
                  <c:v>5.9963656200999997</c:v>
                </c:pt>
                <c:pt idx="3">
                  <c:v>5.9966426768999996</c:v>
                </c:pt>
                <c:pt idx="4">
                  <c:v>5.9969448626000004</c:v>
                </c:pt>
                <c:pt idx="5">
                  <c:v>5.9971917819999998</c:v>
                </c:pt>
                <c:pt idx="6">
                  <c:v>5.9973574247999997</c:v>
                </c:pt>
                <c:pt idx="7">
                  <c:v>5.9974081179000001</c:v>
                </c:pt>
                <c:pt idx="8">
                  <c:v>5.9974105884000002</c:v>
                </c:pt>
                <c:pt idx="9">
                  <c:v>5.9974601923000002</c:v>
                </c:pt>
                <c:pt idx="10">
                  <c:v>5.9976367236000003</c:v>
                </c:pt>
                <c:pt idx="11">
                  <c:v>5.9979170789999996</c:v>
                </c:pt>
                <c:pt idx="12">
                  <c:v>5.9982491456</c:v>
                </c:pt>
                <c:pt idx="13">
                  <c:v>5.9985556098000004</c:v>
                </c:pt>
                <c:pt idx="14">
                  <c:v>5.9987390766999997</c:v>
                </c:pt>
                <c:pt idx="15">
                  <c:v>5.9992344052700002</c:v>
                </c:pt>
                <c:pt idx="16">
                  <c:v>5.9994999515299998</c:v>
                </c:pt>
                <c:pt idx="17">
                  <c:v>5.9999342868349999</c:v>
                </c:pt>
                <c:pt idx="18">
                  <c:v>6.0002446020600004</c:v>
                </c:pt>
                <c:pt idx="19">
                  <c:v>6.0004838445299997</c:v>
                </c:pt>
                <c:pt idx="20">
                  <c:v>6.0013655156999999</c:v>
                </c:pt>
                <c:pt idx="21">
                  <c:v>6.0018122060000003</c:v>
                </c:pt>
                <c:pt idx="22">
                  <c:v>6.0024781537000003</c:v>
                </c:pt>
                <c:pt idx="23">
                  <c:v>6.0038220551999997</c:v>
                </c:pt>
                <c:pt idx="24">
                  <c:v>6.0053073829999999</c:v>
                </c:pt>
                <c:pt idx="25">
                  <c:v>6.0072760651000001</c:v>
                </c:pt>
                <c:pt idx="26">
                  <c:v>6.0110560020000001</c:v>
                </c:pt>
                <c:pt idx="27">
                  <c:v>6.0157093670000004</c:v>
                </c:pt>
                <c:pt idx="28">
                  <c:v>6.0223043629999999</c:v>
                </c:pt>
                <c:pt idx="29">
                  <c:v>6.030004258</c:v>
                </c:pt>
                <c:pt idx="30">
                  <c:v>6.0387932229999999</c:v>
                </c:pt>
                <c:pt idx="31">
                  <c:v>6.0462093980000002</c:v>
                </c:pt>
                <c:pt idx="32">
                  <c:v>6.049482501</c:v>
                </c:pt>
                <c:pt idx="33">
                  <c:v>6.0496443769999999</c:v>
                </c:pt>
                <c:pt idx="34">
                  <c:v>6.0492377099999999</c:v>
                </c:pt>
                <c:pt idx="35">
                  <c:v>6.0504462349999999</c:v>
                </c:pt>
                <c:pt idx="36">
                  <c:v>6.0548993629999996</c:v>
                </c:pt>
                <c:pt idx="37">
                  <c:v>6.0595715849999996</c:v>
                </c:pt>
                <c:pt idx="38">
                  <c:v>6.0633999129999996</c:v>
                </c:pt>
                <c:pt idx="39">
                  <c:v>6.0651178999999997</c:v>
                </c:pt>
                <c:pt idx="40">
                  <c:v>6.0638906390000002</c:v>
                </c:pt>
                <c:pt idx="41">
                  <c:v>6.0624627909999997</c:v>
                </c:pt>
                <c:pt idx="42">
                  <c:v>6.0604732370000001</c:v>
                </c:pt>
                <c:pt idx="43">
                  <c:v>6.0600460209999998</c:v>
                </c:pt>
                <c:pt idx="44">
                  <c:v>6.0610676540000004</c:v>
                </c:pt>
                <c:pt idx="45">
                  <c:v>6.0628793329999997</c:v>
                </c:pt>
                <c:pt idx="46">
                  <c:v>6.0663368709999999</c:v>
                </c:pt>
                <c:pt idx="47">
                  <c:v>6.0712893279999998</c:v>
                </c:pt>
                <c:pt idx="48">
                  <c:v>6.0779885260000004</c:v>
                </c:pt>
                <c:pt idx="49">
                  <c:v>6.0851371490000004</c:v>
                </c:pt>
                <c:pt idx="50">
                  <c:v>6.0956624670000004</c:v>
                </c:pt>
                <c:pt idx="51">
                  <c:v>6.1064130900000002</c:v>
                </c:pt>
                <c:pt idx="52">
                  <c:v>6.1197800500000001</c:v>
                </c:pt>
                <c:pt idx="53">
                  <c:v>6.1367266799999998</c:v>
                </c:pt>
                <c:pt idx="54">
                  <c:v>6.1554265499999996</c:v>
                </c:pt>
                <c:pt idx="55">
                  <c:v>6.1782675899999999</c:v>
                </c:pt>
                <c:pt idx="56">
                  <c:v>6.2042723100000003</c:v>
                </c:pt>
                <c:pt idx="57">
                  <c:v>6.2339737499999996</c:v>
                </c:pt>
                <c:pt idx="58">
                  <c:v>6.26811235</c:v>
                </c:pt>
                <c:pt idx="59">
                  <c:v>6.3056232000000003</c:v>
                </c:pt>
                <c:pt idx="60">
                  <c:v>6.3448413099999996</c:v>
                </c:pt>
                <c:pt idx="61">
                  <c:v>6.3841497799999996</c:v>
                </c:pt>
                <c:pt idx="62">
                  <c:v>6.4237052400000003</c:v>
                </c:pt>
                <c:pt idx="63">
                  <c:v>6.4613815600000004</c:v>
                </c:pt>
                <c:pt idx="64">
                  <c:v>6.4967665199999995</c:v>
                </c:pt>
                <c:pt idx="65">
                  <c:v>6.5286694000000001</c:v>
                </c:pt>
                <c:pt idx="66">
                  <c:v>6.5597404600000004</c:v>
                </c:pt>
                <c:pt idx="67">
                  <c:v>6.5874018699999999</c:v>
                </c:pt>
                <c:pt idx="68">
                  <c:v>6.6147457899999997</c:v>
                </c:pt>
                <c:pt idx="69">
                  <c:v>6.6424660099999997</c:v>
                </c:pt>
                <c:pt idx="70">
                  <c:v>6.6720634499999996</c:v>
                </c:pt>
                <c:pt idx="71">
                  <c:v>6.7033108200000004</c:v>
                </c:pt>
                <c:pt idx="72">
                  <c:v>6.7330381099999999</c:v>
                </c:pt>
                <c:pt idx="73">
                  <c:v>6.7607321599999999</c:v>
                </c:pt>
                <c:pt idx="74">
                  <c:v>6.7866256700000003</c:v>
                </c:pt>
                <c:pt idx="75">
                  <c:v>6.8115614899999999</c:v>
                </c:pt>
                <c:pt idx="76">
                  <c:v>6.8388634100000001</c:v>
                </c:pt>
                <c:pt idx="77">
                  <c:v>6.8688000799999998</c:v>
                </c:pt>
                <c:pt idx="78">
                  <c:v>6.8987531999999998</c:v>
                </c:pt>
                <c:pt idx="79">
                  <c:v>6.9272574599999999</c:v>
                </c:pt>
                <c:pt idx="80">
                  <c:v>6.9563158200000004</c:v>
                </c:pt>
                <c:pt idx="81">
                  <c:v>6.9868756999999997</c:v>
                </c:pt>
                <c:pt idx="82">
                  <c:v>7.0187838999999999</c:v>
                </c:pt>
                <c:pt idx="83">
                  <c:v>7.0528499</c:v>
                </c:pt>
                <c:pt idx="84">
                  <c:v>7.0862815000000001</c:v>
                </c:pt>
                <c:pt idx="85">
                  <c:v>7.1176563999999996</c:v>
                </c:pt>
                <c:pt idx="86">
                  <c:v>7.1488708000000001</c:v>
                </c:pt>
                <c:pt idx="87">
                  <c:v>7.1803647999999995</c:v>
                </c:pt>
                <c:pt idx="88">
                  <c:v>7.2100564</c:v>
                </c:pt>
                <c:pt idx="89">
                  <c:v>7.2388554999999997</c:v>
                </c:pt>
                <c:pt idx="90">
                  <c:v>7.2670804000000002</c:v>
                </c:pt>
                <c:pt idx="91">
                  <c:v>7.2895786999999999</c:v>
                </c:pt>
                <c:pt idx="92">
                  <c:v>7.3114831999999996</c:v>
                </c:pt>
                <c:pt idx="93">
                  <c:v>7.3310734000000002</c:v>
                </c:pt>
                <c:pt idx="94">
                  <c:v>7.3480086</c:v>
                </c:pt>
                <c:pt idx="95">
                  <c:v>7.3655242999999997</c:v>
                </c:pt>
                <c:pt idx="96">
                  <c:v>7.3801813999999997</c:v>
                </c:pt>
                <c:pt idx="97">
                  <c:v>7.3902349000000003</c:v>
                </c:pt>
                <c:pt idx="98">
                  <c:v>7.3987141999999997</c:v>
                </c:pt>
                <c:pt idx="99">
                  <c:v>7.4019744999999997</c:v>
                </c:pt>
                <c:pt idx="100">
                  <c:v>7.4014682000000001</c:v>
                </c:pt>
                <c:pt idx="101">
                  <c:v>7.3978314999999997</c:v>
                </c:pt>
                <c:pt idx="102">
                  <c:v>7.3909159999999998</c:v>
                </c:pt>
                <c:pt idx="103">
                  <c:v>7.3816538999999999</c:v>
                </c:pt>
                <c:pt idx="104">
                  <c:v>7.3704349000000002</c:v>
                </c:pt>
                <c:pt idx="105">
                  <c:v>7.3544134999999997</c:v>
                </c:pt>
                <c:pt idx="106">
                  <c:v>7.3373812000000003</c:v>
                </c:pt>
                <c:pt idx="107">
                  <c:v>7.3187731999999999</c:v>
                </c:pt>
                <c:pt idx="108">
                  <c:v>7.3004052999999995</c:v>
                </c:pt>
                <c:pt idx="109">
                  <c:v>7.2823545000000003</c:v>
                </c:pt>
                <c:pt idx="110">
                  <c:v>7.2661404999999997</c:v>
                </c:pt>
                <c:pt idx="111">
                  <c:v>7.2487604000000001</c:v>
                </c:pt>
                <c:pt idx="112">
                  <c:v>7.2339745000000004</c:v>
                </c:pt>
                <c:pt idx="113">
                  <c:v>7.2197436000000001</c:v>
                </c:pt>
                <c:pt idx="114">
                  <c:v>7.2065470999999999</c:v>
                </c:pt>
                <c:pt idx="115">
                  <c:v>7.1956515000000003</c:v>
                </c:pt>
                <c:pt idx="116">
                  <c:v>7.1861858000000005</c:v>
                </c:pt>
                <c:pt idx="117">
                  <c:v>7.1772321999999997</c:v>
                </c:pt>
                <c:pt idx="118">
                  <c:v>7.1682323999999999</c:v>
                </c:pt>
                <c:pt idx="119">
                  <c:v>7.1594052999999995</c:v>
                </c:pt>
                <c:pt idx="120">
                  <c:v>7.1509761999999997</c:v>
                </c:pt>
                <c:pt idx="121">
                  <c:v>7.1426739000000001</c:v>
                </c:pt>
                <c:pt idx="122">
                  <c:v>7.1349381999999997</c:v>
                </c:pt>
                <c:pt idx="123">
                  <c:v>7.1284149000000001</c:v>
                </c:pt>
                <c:pt idx="124">
                  <c:v>7.1231622999999997</c:v>
                </c:pt>
                <c:pt idx="125">
                  <c:v>7.1189866999999998</c:v>
                </c:pt>
                <c:pt idx="126">
                  <c:v>7.1159052000000003</c:v>
                </c:pt>
                <c:pt idx="127">
                  <c:v>7.1136322999999999</c:v>
                </c:pt>
                <c:pt idx="128">
                  <c:v>7.1123149000000003</c:v>
                </c:pt>
                <c:pt idx="129">
                  <c:v>7.1119994999999996</c:v>
                </c:pt>
                <c:pt idx="130">
                  <c:v>7.1126123999999997</c:v>
                </c:pt>
                <c:pt idx="131">
                  <c:v>7.1141987000000002</c:v>
                </c:pt>
                <c:pt idx="132">
                  <c:v>7.1164483000000001</c:v>
                </c:pt>
                <c:pt idx="133">
                  <c:v>7.1192102999999998</c:v>
                </c:pt>
                <c:pt idx="134">
                  <c:v>7.1224559999999997</c:v>
                </c:pt>
                <c:pt idx="135">
                  <c:v>7.1259568</c:v>
                </c:pt>
                <c:pt idx="136">
                  <c:v>7.1296903</c:v>
                </c:pt>
                <c:pt idx="137">
                  <c:v>7.1334299000000003</c:v>
                </c:pt>
                <c:pt idx="138">
                  <c:v>7.1371000000000002</c:v>
                </c:pt>
                <c:pt idx="139">
                  <c:v>7.1405627000000003</c:v>
                </c:pt>
                <c:pt idx="140">
                  <c:v>7.1435960999999999</c:v>
                </c:pt>
                <c:pt idx="141">
                  <c:v>7.1460469</c:v>
                </c:pt>
                <c:pt idx="142">
                  <c:v>7.1479150000000002</c:v>
                </c:pt>
                <c:pt idx="143">
                  <c:v>7.1489463000000004</c:v>
                </c:pt>
                <c:pt idx="144">
                  <c:v>7.1490998999999995</c:v>
                </c:pt>
                <c:pt idx="145">
                  <c:v>7.1483109000000002</c:v>
                </c:pt>
                <c:pt idx="146">
                  <c:v>7.1464350999999997</c:v>
                </c:pt>
                <c:pt idx="147">
                  <c:v>7.1435107999999996</c:v>
                </c:pt>
                <c:pt idx="148">
                  <c:v>7.1410429999999998</c:v>
                </c:pt>
                <c:pt idx="149">
                  <c:v>7.1297484000000004</c:v>
                </c:pt>
                <c:pt idx="150">
                  <c:v>7.1157022000000003</c:v>
                </c:pt>
                <c:pt idx="151">
                  <c:v>7.1002828000000004</c:v>
                </c:pt>
                <c:pt idx="152">
                  <c:v>7.0840062000000001</c:v>
                </c:pt>
                <c:pt idx="153">
                  <c:v>7.0663605</c:v>
                </c:pt>
                <c:pt idx="154">
                  <c:v>7.0470344000000003</c:v>
                </c:pt>
                <c:pt idx="155">
                  <c:v>7.0272433999999997</c:v>
                </c:pt>
                <c:pt idx="156">
                  <c:v>7.0080653000000002</c:v>
                </c:pt>
                <c:pt idx="157">
                  <c:v>6.9899017099999998</c:v>
                </c:pt>
                <c:pt idx="158">
                  <c:v>6.9726544700000002</c:v>
                </c:pt>
                <c:pt idx="159">
                  <c:v>6.9570568399999999</c:v>
                </c:pt>
                <c:pt idx="160">
                  <c:v>6.9432136399999997</c:v>
                </c:pt>
                <c:pt idx="161">
                  <c:v>6.9308254399999996</c:v>
                </c:pt>
                <c:pt idx="162">
                  <c:v>6.91916902</c:v>
                </c:pt>
                <c:pt idx="163">
                  <c:v>6.9085270899999998</c:v>
                </c:pt>
                <c:pt idx="164">
                  <c:v>6.8996662300000002</c:v>
                </c:pt>
                <c:pt idx="165">
                  <c:v>6.8915710700000004</c:v>
                </c:pt>
                <c:pt idx="166">
                  <c:v>6.8843298600000002</c:v>
                </c:pt>
                <c:pt idx="167">
                  <c:v>6.8785985600000004</c:v>
                </c:pt>
                <c:pt idx="168">
                  <c:v>6.87470713</c:v>
                </c:pt>
                <c:pt idx="169">
                  <c:v>6.8725736900000003</c:v>
                </c:pt>
                <c:pt idx="170">
                  <c:v>6.8719546600000001</c:v>
                </c:pt>
                <c:pt idx="171">
                  <c:v>6.8726560799999996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6C1-A947-A49F-43C09A7C2A31}"/>
            </c:ext>
          </c:extLst>
        </c:ser>
        <c:ser>
          <c:idx val="10"/>
          <c:order val="10"/>
          <c:tx>
            <c:v>P29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redo_20220618!$FT$105:$FT$276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redo_20220618!$FW$105:$FW$276</c:f>
              <c:numCache>
                <c:formatCode>General</c:formatCode>
                <c:ptCount val="172"/>
                <c:pt idx="0">
                  <c:v>17.00023453751</c:v>
                </c:pt>
                <c:pt idx="1">
                  <c:v>16.999279647929999</c:v>
                </c:pt>
                <c:pt idx="2">
                  <c:v>16.999239682470002</c:v>
                </c:pt>
                <c:pt idx="3">
                  <c:v>17.001524789099999</c:v>
                </c:pt>
                <c:pt idx="4">
                  <c:v>17.000407979150001</c:v>
                </c:pt>
                <c:pt idx="5">
                  <c:v>17.001713644799999</c:v>
                </c:pt>
                <c:pt idx="6">
                  <c:v>17.000826206029998</c:v>
                </c:pt>
                <c:pt idx="7">
                  <c:v>17.0014117626</c:v>
                </c:pt>
                <c:pt idx="8">
                  <c:v>17.001724295799999</c:v>
                </c:pt>
                <c:pt idx="9">
                  <c:v>17.001740295899999</c:v>
                </c:pt>
                <c:pt idx="10">
                  <c:v>17.0017248907</c:v>
                </c:pt>
                <c:pt idx="11">
                  <c:v>17.003206919699998</c:v>
                </c:pt>
                <c:pt idx="12">
                  <c:v>17.001881486799999</c:v>
                </c:pt>
                <c:pt idx="13">
                  <c:v>17.003504339700001</c:v>
                </c:pt>
                <c:pt idx="14">
                  <c:v>17.0030934909</c:v>
                </c:pt>
                <c:pt idx="15">
                  <c:v>17.0033956535</c:v>
                </c:pt>
                <c:pt idx="16">
                  <c:v>17.002592935999999</c:v>
                </c:pt>
                <c:pt idx="17">
                  <c:v>17.0047701198</c:v>
                </c:pt>
                <c:pt idx="18">
                  <c:v>17.004495005900001</c:v>
                </c:pt>
                <c:pt idx="19">
                  <c:v>17.004571565700001</c:v>
                </c:pt>
                <c:pt idx="20">
                  <c:v>17.005487406699999</c:v>
                </c:pt>
                <c:pt idx="21">
                  <c:v>17.006929146299999</c:v>
                </c:pt>
                <c:pt idx="22">
                  <c:v>17.0068928054</c:v>
                </c:pt>
                <c:pt idx="23">
                  <c:v>17.008169931200001</c:v>
                </c:pt>
                <c:pt idx="24">
                  <c:v>17.009661808099999</c:v>
                </c:pt>
                <c:pt idx="25">
                  <c:v>17.010851524</c:v>
                </c:pt>
                <c:pt idx="26">
                  <c:v>17.010742856</c:v>
                </c:pt>
                <c:pt idx="27">
                  <c:v>17.012774070999999</c:v>
                </c:pt>
                <c:pt idx="28">
                  <c:v>17.017498589999999</c:v>
                </c:pt>
                <c:pt idx="29">
                  <c:v>17.021847188999999</c:v>
                </c:pt>
                <c:pt idx="30">
                  <c:v>17.027089576000002</c:v>
                </c:pt>
                <c:pt idx="31">
                  <c:v>17.035222621999999</c:v>
                </c:pt>
                <c:pt idx="32">
                  <c:v>17.046488241999999</c:v>
                </c:pt>
                <c:pt idx="33">
                  <c:v>17.057257568000001</c:v>
                </c:pt>
                <c:pt idx="34">
                  <c:v>17.065024808</c:v>
                </c:pt>
                <c:pt idx="35">
                  <c:v>17.066054155</c:v>
                </c:pt>
                <c:pt idx="36">
                  <c:v>17.063337253</c:v>
                </c:pt>
                <c:pt idx="37">
                  <c:v>17.062820525999999</c:v>
                </c:pt>
                <c:pt idx="38">
                  <c:v>17.065926353999998</c:v>
                </c:pt>
                <c:pt idx="39">
                  <c:v>17.071690487000001</c:v>
                </c:pt>
                <c:pt idx="40">
                  <c:v>17.077694520000001</c:v>
                </c:pt>
                <c:pt idx="41">
                  <c:v>17.081768051000001</c:v>
                </c:pt>
                <c:pt idx="42">
                  <c:v>17.083121980000001</c:v>
                </c:pt>
                <c:pt idx="43">
                  <c:v>17.084005242</c:v>
                </c:pt>
                <c:pt idx="44">
                  <c:v>17.081501498000002</c:v>
                </c:pt>
                <c:pt idx="45">
                  <c:v>17.078373406000001</c:v>
                </c:pt>
                <c:pt idx="46">
                  <c:v>17.081484531000001</c:v>
                </c:pt>
                <c:pt idx="47">
                  <c:v>17.084205164</c:v>
                </c:pt>
                <c:pt idx="48">
                  <c:v>17.090792379</c:v>
                </c:pt>
                <c:pt idx="49">
                  <c:v>17.096990396999999</c:v>
                </c:pt>
                <c:pt idx="50">
                  <c:v>17.104635810000001</c:v>
                </c:pt>
                <c:pt idx="51">
                  <c:v>17.11441451</c:v>
                </c:pt>
                <c:pt idx="52">
                  <c:v>17.127275189999999</c:v>
                </c:pt>
                <c:pt idx="53">
                  <c:v>17.144949660000002</c:v>
                </c:pt>
                <c:pt idx="54">
                  <c:v>17.165475470000001</c:v>
                </c:pt>
                <c:pt idx="55">
                  <c:v>17.191365919999999</c:v>
                </c:pt>
                <c:pt idx="56">
                  <c:v>17.218712960000001</c:v>
                </c:pt>
                <c:pt idx="57">
                  <c:v>17.247858619999999</c:v>
                </c:pt>
                <c:pt idx="58">
                  <c:v>17.27405263</c:v>
                </c:pt>
                <c:pt idx="59">
                  <c:v>17.29914746</c:v>
                </c:pt>
                <c:pt idx="60">
                  <c:v>17.32264159</c:v>
                </c:pt>
                <c:pt idx="61">
                  <c:v>17.342812680000002</c:v>
                </c:pt>
                <c:pt idx="62">
                  <c:v>17.36645038</c:v>
                </c:pt>
                <c:pt idx="63">
                  <c:v>17.387927130000001</c:v>
                </c:pt>
                <c:pt idx="64">
                  <c:v>17.413295869999999</c:v>
                </c:pt>
                <c:pt idx="65">
                  <c:v>17.436822960000001</c:v>
                </c:pt>
                <c:pt idx="66">
                  <c:v>17.467461879999998</c:v>
                </c:pt>
                <c:pt idx="67">
                  <c:v>17.494985580000002</c:v>
                </c:pt>
                <c:pt idx="68">
                  <c:v>17.527178230000001</c:v>
                </c:pt>
                <c:pt idx="69">
                  <c:v>17.55960353</c:v>
                </c:pt>
                <c:pt idx="70">
                  <c:v>17.5925318</c:v>
                </c:pt>
                <c:pt idx="71">
                  <c:v>17.621834190000001</c:v>
                </c:pt>
                <c:pt idx="72">
                  <c:v>17.64849482</c:v>
                </c:pt>
                <c:pt idx="73">
                  <c:v>17.671162089999999</c:v>
                </c:pt>
                <c:pt idx="74">
                  <c:v>17.696218460000001</c:v>
                </c:pt>
                <c:pt idx="75">
                  <c:v>17.71630506</c:v>
                </c:pt>
                <c:pt idx="76">
                  <c:v>17.74361369</c:v>
                </c:pt>
                <c:pt idx="77">
                  <c:v>17.76842869</c:v>
                </c:pt>
                <c:pt idx="78">
                  <c:v>17.801333880000001</c:v>
                </c:pt>
                <c:pt idx="79">
                  <c:v>17.829229609999999</c:v>
                </c:pt>
                <c:pt idx="80">
                  <c:v>17.86233373</c:v>
                </c:pt>
                <c:pt idx="81">
                  <c:v>17.897579459999999</c:v>
                </c:pt>
                <c:pt idx="82">
                  <c:v>17.931955179999999</c:v>
                </c:pt>
                <c:pt idx="83">
                  <c:v>17.969622999999999</c:v>
                </c:pt>
                <c:pt idx="84">
                  <c:v>18.005184700000001</c:v>
                </c:pt>
                <c:pt idx="85">
                  <c:v>18.050555200000002</c:v>
                </c:pt>
                <c:pt idx="86">
                  <c:v>18.091249300000001</c:v>
                </c:pt>
                <c:pt idx="87">
                  <c:v>18.136945699999998</c:v>
                </c:pt>
                <c:pt idx="88">
                  <c:v>18.174446100000001</c:v>
                </c:pt>
                <c:pt idx="89">
                  <c:v>18.2183469</c:v>
                </c:pt>
                <c:pt idx="90">
                  <c:v>18.254818499999999</c:v>
                </c:pt>
                <c:pt idx="91">
                  <c:v>18.285081399999999</c:v>
                </c:pt>
                <c:pt idx="92">
                  <c:v>18.315264899999999</c:v>
                </c:pt>
                <c:pt idx="93">
                  <c:v>18.3370891</c:v>
                </c:pt>
                <c:pt idx="94">
                  <c:v>18.353066800000001</c:v>
                </c:pt>
                <c:pt idx="95">
                  <c:v>18.365743699999999</c:v>
                </c:pt>
                <c:pt idx="96">
                  <c:v>18.374288199999999</c:v>
                </c:pt>
                <c:pt idx="97">
                  <c:v>18.380732999999999</c:v>
                </c:pt>
                <c:pt idx="98">
                  <c:v>18.386135899999999</c:v>
                </c:pt>
                <c:pt idx="99">
                  <c:v>18.3949183</c:v>
                </c:pt>
                <c:pt idx="100">
                  <c:v>18.403193600000002</c:v>
                </c:pt>
                <c:pt idx="101">
                  <c:v>18.4140266</c:v>
                </c:pt>
                <c:pt idx="102">
                  <c:v>18.430296900000002</c:v>
                </c:pt>
                <c:pt idx="103">
                  <c:v>18.435913200000002</c:v>
                </c:pt>
                <c:pt idx="104">
                  <c:v>18.444063799999999</c:v>
                </c:pt>
                <c:pt idx="105">
                  <c:v>18.4465544</c:v>
                </c:pt>
                <c:pt idx="106">
                  <c:v>18.439750700000001</c:v>
                </c:pt>
                <c:pt idx="107">
                  <c:v>18.429488500000001</c:v>
                </c:pt>
                <c:pt idx="108">
                  <c:v>18.4139129</c:v>
                </c:pt>
                <c:pt idx="109">
                  <c:v>18.389918699999999</c:v>
                </c:pt>
                <c:pt idx="110">
                  <c:v>18.369017299999999</c:v>
                </c:pt>
                <c:pt idx="111">
                  <c:v>18.3410847</c:v>
                </c:pt>
                <c:pt idx="112">
                  <c:v>18.317463799999999</c:v>
                </c:pt>
                <c:pt idx="113">
                  <c:v>18.292800400000001</c:v>
                </c:pt>
                <c:pt idx="114">
                  <c:v>18.269293600000001</c:v>
                </c:pt>
                <c:pt idx="115">
                  <c:v>18.243594399999999</c:v>
                </c:pt>
                <c:pt idx="116">
                  <c:v>18.222208200000001</c:v>
                </c:pt>
                <c:pt idx="117">
                  <c:v>18.200505100000001</c:v>
                </c:pt>
                <c:pt idx="118">
                  <c:v>18.183056700000002</c:v>
                </c:pt>
                <c:pt idx="119">
                  <c:v>18.169340500000001</c:v>
                </c:pt>
                <c:pt idx="120">
                  <c:v>18.155033700000001</c:v>
                </c:pt>
                <c:pt idx="121">
                  <c:v>18.141422800000001</c:v>
                </c:pt>
                <c:pt idx="122">
                  <c:v>18.1303825</c:v>
                </c:pt>
                <c:pt idx="123">
                  <c:v>18.118842099999998</c:v>
                </c:pt>
                <c:pt idx="124">
                  <c:v>18.1106461</c:v>
                </c:pt>
                <c:pt idx="125">
                  <c:v>18.1016814</c:v>
                </c:pt>
                <c:pt idx="126">
                  <c:v>18.102154899999999</c:v>
                </c:pt>
                <c:pt idx="127">
                  <c:v>18.1005398</c:v>
                </c:pt>
                <c:pt idx="128">
                  <c:v>18.096175299999999</c:v>
                </c:pt>
                <c:pt idx="129">
                  <c:v>18.094515300000001</c:v>
                </c:pt>
                <c:pt idx="130">
                  <c:v>18.096851900000001</c:v>
                </c:pt>
                <c:pt idx="131">
                  <c:v>18.0959498</c:v>
                </c:pt>
                <c:pt idx="132">
                  <c:v>18.099646199999999</c:v>
                </c:pt>
                <c:pt idx="133">
                  <c:v>18.102646100000001</c:v>
                </c:pt>
                <c:pt idx="134">
                  <c:v>18.108692900000001</c:v>
                </c:pt>
                <c:pt idx="135">
                  <c:v>18.112702299999999</c:v>
                </c:pt>
                <c:pt idx="136">
                  <c:v>18.1173453</c:v>
                </c:pt>
                <c:pt idx="137">
                  <c:v>18.120211999999999</c:v>
                </c:pt>
                <c:pt idx="138">
                  <c:v>18.124817199999999</c:v>
                </c:pt>
                <c:pt idx="139">
                  <c:v>18.1295112</c:v>
                </c:pt>
                <c:pt idx="140">
                  <c:v>18.132633500000001</c:v>
                </c:pt>
                <c:pt idx="141">
                  <c:v>18.140443999999999</c:v>
                </c:pt>
                <c:pt idx="142">
                  <c:v>18.1457175</c:v>
                </c:pt>
                <c:pt idx="143">
                  <c:v>18.152374399999999</c:v>
                </c:pt>
                <c:pt idx="144">
                  <c:v>18.154722400000001</c:v>
                </c:pt>
                <c:pt idx="145">
                  <c:v>18.156209700000002</c:v>
                </c:pt>
                <c:pt idx="146">
                  <c:v>18.1599754</c:v>
                </c:pt>
                <c:pt idx="147">
                  <c:v>18.160127899999999</c:v>
                </c:pt>
                <c:pt idx="148">
                  <c:v>18.159966699999998</c:v>
                </c:pt>
                <c:pt idx="149">
                  <c:v>18.1580078</c:v>
                </c:pt>
                <c:pt idx="150">
                  <c:v>18.150111200000001</c:v>
                </c:pt>
                <c:pt idx="151">
                  <c:v>18.1375803</c:v>
                </c:pt>
                <c:pt idx="152">
                  <c:v>18.122165200000001</c:v>
                </c:pt>
                <c:pt idx="153">
                  <c:v>18.1047905</c:v>
                </c:pt>
                <c:pt idx="154">
                  <c:v>18.0896519</c:v>
                </c:pt>
                <c:pt idx="155">
                  <c:v>18.066691899999999</c:v>
                </c:pt>
                <c:pt idx="156">
                  <c:v>18.051429299999999</c:v>
                </c:pt>
                <c:pt idx="157">
                  <c:v>18.032266400000001</c:v>
                </c:pt>
                <c:pt idx="158">
                  <c:v>18.0166644</c:v>
                </c:pt>
                <c:pt idx="159">
                  <c:v>17.994660620000001</c:v>
                </c:pt>
                <c:pt idx="160">
                  <c:v>17.978312349999999</c:v>
                </c:pt>
                <c:pt idx="161">
                  <c:v>17.958518680000001</c:v>
                </c:pt>
                <c:pt idx="162">
                  <c:v>17.942516690000001</c:v>
                </c:pt>
                <c:pt idx="163">
                  <c:v>17.928703590000001</c:v>
                </c:pt>
                <c:pt idx="164">
                  <c:v>17.9130547</c:v>
                </c:pt>
                <c:pt idx="165">
                  <c:v>17.903400390000002</c:v>
                </c:pt>
                <c:pt idx="166">
                  <c:v>17.893457739999999</c:v>
                </c:pt>
                <c:pt idx="167">
                  <c:v>17.887136080000001</c:v>
                </c:pt>
                <c:pt idx="168">
                  <c:v>17.88169418</c:v>
                </c:pt>
                <c:pt idx="169">
                  <c:v>17.87960781</c:v>
                </c:pt>
                <c:pt idx="170">
                  <c:v>17.873617240000002</c:v>
                </c:pt>
                <c:pt idx="171">
                  <c:v>17.871411819999999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6C1-A947-A49F-43C09A7C2A31}"/>
            </c:ext>
          </c:extLst>
        </c:ser>
        <c:ser>
          <c:idx val="11"/>
          <c:order val="11"/>
          <c:tx>
            <c:v>P29 Fit</c:v>
          </c:tx>
          <c:spPr>
            <a:ln w="12700" cap="rnd">
              <a:solidFill>
                <a:srgbClr val="FF0000">
                  <a:alpha val="9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redo_20220618!$FT$105:$FT$276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redo_20220618!$FX$105:$FX$276</c:f>
              <c:numCache>
                <c:formatCode>General</c:formatCode>
                <c:ptCount val="172"/>
                <c:pt idx="0">
                  <c:v>16.996573329299999</c:v>
                </c:pt>
                <c:pt idx="1">
                  <c:v>16.996646919500002</c:v>
                </c:pt>
                <c:pt idx="2">
                  <c:v>16.996791582899998</c:v>
                </c:pt>
                <c:pt idx="3">
                  <c:v>16.997022511299999</c:v>
                </c:pt>
                <c:pt idx="4">
                  <c:v>16.9973354961</c:v>
                </c:pt>
                <c:pt idx="5">
                  <c:v>16.9975981021</c:v>
                </c:pt>
                <c:pt idx="6">
                  <c:v>16.997762809299999</c:v>
                </c:pt>
                <c:pt idx="7">
                  <c:v>16.997763993</c:v>
                </c:pt>
                <c:pt idx="8">
                  <c:v>16.997690822599999</c:v>
                </c:pt>
                <c:pt idx="9">
                  <c:v>16.997674770900002</c:v>
                </c:pt>
                <c:pt idx="10">
                  <c:v>16.997826466999999</c:v>
                </c:pt>
                <c:pt idx="11">
                  <c:v>16.9980974799</c:v>
                </c:pt>
                <c:pt idx="12">
                  <c:v>16.998401401199999</c:v>
                </c:pt>
                <c:pt idx="13">
                  <c:v>16.998614009899999</c:v>
                </c:pt>
                <c:pt idx="14">
                  <c:v>16.998637721600002</c:v>
                </c:pt>
                <c:pt idx="15">
                  <c:v>16.999240921750001</c:v>
                </c:pt>
                <c:pt idx="16">
                  <c:v>16.999568925649999</c:v>
                </c:pt>
                <c:pt idx="17">
                  <c:v>17.000073083118998</c:v>
                </c:pt>
                <c:pt idx="18">
                  <c:v>17.000461294840001</c:v>
                </c:pt>
                <c:pt idx="19">
                  <c:v>17.000869593179999</c:v>
                </c:pt>
                <c:pt idx="20">
                  <c:v>17.002129846199999</c:v>
                </c:pt>
                <c:pt idx="21">
                  <c:v>17.002450903700002</c:v>
                </c:pt>
                <c:pt idx="22">
                  <c:v>17.0027600437</c:v>
                </c:pt>
                <c:pt idx="23">
                  <c:v>17.004212352300001</c:v>
                </c:pt>
                <c:pt idx="24">
                  <c:v>17.005453020099999</c:v>
                </c:pt>
                <c:pt idx="25">
                  <c:v>17.007167115000001</c:v>
                </c:pt>
                <c:pt idx="26">
                  <c:v>17.010163910999999</c:v>
                </c:pt>
                <c:pt idx="27">
                  <c:v>17.013927488</c:v>
                </c:pt>
                <c:pt idx="28">
                  <c:v>17.019440655</c:v>
                </c:pt>
                <c:pt idx="29">
                  <c:v>17.027330005</c:v>
                </c:pt>
                <c:pt idx="30">
                  <c:v>17.038446427</c:v>
                </c:pt>
                <c:pt idx="31">
                  <c:v>17.048810279000001</c:v>
                </c:pt>
                <c:pt idx="32">
                  <c:v>17.054551695000001</c:v>
                </c:pt>
                <c:pt idx="33">
                  <c:v>17.055505625999999</c:v>
                </c:pt>
                <c:pt idx="34">
                  <c:v>17.054948076999999</c:v>
                </c:pt>
                <c:pt idx="35">
                  <c:v>17.056683332999999</c:v>
                </c:pt>
                <c:pt idx="36">
                  <c:v>17.062141846999999</c:v>
                </c:pt>
                <c:pt idx="37">
                  <c:v>17.068059204000001</c:v>
                </c:pt>
                <c:pt idx="38">
                  <c:v>17.072761484000001</c:v>
                </c:pt>
                <c:pt idx="39">
                  <c:v>17.074239938000002</c:v>
                </c:pt>
                <c:pt idx="40">
                  <c:v>17.072065982000002</c:v>
                </c:pt>
                <c:pt idx="41">
                  <c:v>17.068890636999999</c:v>
                </c:pt>
                <c:pt idx="42">
                  <c:v>17.064858698999998</c:v>
                </c:pt>
                <c:pt idx="43">
                  <c:v>17.062687397000001</c:v>
                </c:pt>
                <c:pt idx="44">
                  <c:v>17.062582796000001</c:v>
                </c:pt>
                <c:pt idx="45">
                  <c:v>17.063506286999999</c:v>
                </c:pt>
                <c:pt idx="46">
                  <c:v>17.066324310999999</c:v>
                </c:pt>
                <c:pt idx="47">
                  <c:v>17.070675458</c:v>
                </c:pt>
                <c:pt idx="48">
                  <c:v>17.076612844</c:v>
                </c:pt>
                <c:pt idx="49">
                  <c:v>17.082919429</c:v>
                </c:pt>
                <c:pt idx="50">
                  <c:v>17.092591339999998</c:v>
                </c:pt>
                <c:pt idx="51">
                  <c:v>17.101232379999999</c:v>
                </c:pt>
                <c:pt idx="52">
                  <c:v>17.11192617</c:v>
                </c:pt>
                <c:pt idx="53">
                  <c:v>17.125521549999998</c:v>
                </c:pt>
                <c:pt idx="54">
                  <c:v>17.139535410000001</c:v>
                </c:pt>
                <c:pt idx="55">
                  <c:v>17.15760277</c:v>
                </c:pt>
                <c:pt idx="56">
                  <c:v>17.176884940000001</c:v>
                </c:pt>
                <c:pt idx="57">
                  <c:v>17.19779943</c:v>
                </c:pt>
                <c:pt idx="58">
                  <c:v>17.221398990000001</c:v>
                </c:pt>
                <c:pt idx="59">
                  <c:v>17.248654770000002</c:v>
                </c:pt>
                <c:pt idx="60">
                  <c:v>17.277161620000001</c:v>
                </c:pt>
                <c:pt idx="61">
                  <c:v>17.308653360000001</c:v>
                </c:pt>
                <c:pt idx="62">
                  <c:v>17.341643940000001</c:v>
                </c:pt>
                <c:pt idx="63">
                  <c:v>17.375624680000001</c:v>
                </c:pt>
                <c:pt idx="64">
                  <c:v>17.411123499999999</c:v>
                </c:pt>
                <c:pt idx="65">
                  <c:v>17.443652369999999</c:v>
                </c:pt>
                <c:pt idx="66">
                  <c:v>17.47612157</c:v>
                </c:pt>
                <c:pt idx="67">
                  <c:v>17.504160450000001</c:v>
                </c:pt>
                <c:pt idx="68">
                  <c:v>17.5316768</c:v>
                </c:pt>
                <c:pt idx="69">
                  <c:v>17.56033729</c:v>
                </c:pt>
                <c:pt idx="70">
                  <c:v>17.5911449</c:v>
                </c:pt>
                <c:pt idx="71">
                  <c:v>17.624190290000001</c:v>
                </c:pt>
                <c:pt idx="72">
                  <c:v>17.65468285</c:v>
                </c:pt>
                <c:pt idx="73">
                  <c:v>17.682170339999999</c:v>
                </c:pt>
                <c:pt idx="74">
                  <c:v>17.706477549999999</c:v>
                </c:pt>
                <c:pt idx="75">
                  <c:v>17.73014482</c:v>
                </c:pt>
                <c:pt idx="76">
                  <c:v>17.757130310000001</c:v>
                </c:pt>
                <c:pt idx="77">
                  <c:v>17.787207850000001</c:v>
                </c:pt>
                <c:pt idx="78">
                  <c:v>17.817101959999999</c:v>
                </c:pt>
                <c:pt idx="79">
                  <c:v>17.844184949999999</c:v>
                </c:pt>
                <c:pt idx="80">
                  <c:v>17.871893880000002</c:v>
                </c:pt>
                <c:pt idx="81">
                  <c:v>17.899915629999999</c:v>
                </c:pt>
                <c:pt idx="82">
                  <c:v>17.92982507</c:v>
                </c:pt>
                <c:pt idx="83">
                  <c:v>17.96439694</c:v>
                </c:pt>
                <c:pt idx="84">
                  <c:v>17.99923472</c:v>
                </c:pt>
                <c:pt idx="85">
                  <c:v>18.034362399999999</c:v>
                </c:pt>
                <c:pt idx="86">
                  <c:v>18.069619100000001</c:v>
                </c:pt>
                <c:pt idx="87">
                  <c:v>18.1066544</c:v>
                </c:pt>
                <c:pt idx="88">
                  <c:v>18.1431583</c:v>
                </c:pt>
                <c:pt idx="89">
                  <c:v>18.178907299999999</c:v>
                </c:pt>
                <c:pt idx="90">
                  <c:v>18.213808100000001</c:v>
                </c:pt>
                <c:pt idx="91">
                  <c:v>18.2413779</c:v>
                </c:pt>
                <c:pt idx="92">
                  <c:v>18.2673706</c:v>
                </c:pt>
                <c:pt idx="93">
                  <c:v>18.290843800000001</c:v>
                </c:pt>
                <c:pt idx="94">
                  <c:v>18.311054500000001</c:v>
                </c:pt>
                <c:pt idx="95">
                  <c:v>18.334162299999999</c:v>
                </c:pt>
                <c:pt idx="96">
                  <c:v>18.3556232</c:v>
                </c:pt>
                <c:pt idx="97">
                  <c:v>18.3731884</c:v>
                </c:pt>
                <c:pt idx="98">
                  <c:v>18.391165099999998</c:v>
                </c:pt>
                <c:pt idx="99">
                  <c:v>18.404901800000001</c:v>
                </c:pt>
                <c:pt idx="100">
                  <c:v>18.416533900000001</c:v>
                </c:pt>
                <c:pt idx="101">
                  <c:v>18.424073499999999</c:v>
                </c:pt>
                <c:pt idx="102">
                  <c:v>18.427605199999999</c:v>
                </c:pt>
                <c:pt idx="103">
                  <c:v>18.427358900000002</c:v>
                </c:pt>
                <c:pt idx="104">
                  <c:v>18.4229126</c:v>
                </c:pt>
                <c:pt idx="105">
                  <c:v>18.412170799999998</c:v>
                </c:pt>
                <c:pt idx="106">
                  <c:v>18.398414500000001</c:v>
                </c:pt>
                <c:pt idx="107">
                  <c:v>18.3801384</c:v>
                </c:pt>
                <c:pt idx="108">
                  <c:v>18.360075500000001</c:v>
                </c:pt>
                <c:pt idx="109">
                  <c:v>18.338768000000002</c:v>
                </c:pt>
                <c:pt idx="110">
                  <c:v>18.318103300000001</c:v>
                </c:pt>
                <c:pt idx="111">
                  <c:v>18.295435300000001</c:v>
                </c:pt>
                <c:pt idx="112">
                  <c:v>18.274883500000001</c:v>
                </c:pt>
                <c:pt idx="113">
                  <c:v>18.254936799999999</c:v>
                </c:pt>
                <c:pt idx="114">
                  <c:v>18.236624500000001</c:v>
                </c:pt>
                <c:pt idx="115">
                  <c:v>18.221353399999998</c:v>
                </c:pt>
                <c:pt idx="116">
                  <c:v>18.207625100000001</c:v>
                </c:pt>
                <c:pt idx="117">
                  <c:v>18.195551600000002</c:v>
                </c:pt>
                <c:pt idx="118">
                  <c:v>18.182457899999999</c:v>
                </c:pt>
                <c:pt idx="119">
                  <c:v>18.1694195</c:v>
                </c:pt>
                <c:pt idx="120">
                  <c:v>18.1570629</c:v>
                </c:pt>
                <c:pt idx="121">
                  <c:v>18.145179299999999</c:v>
                </c:pt>
                <c:pt idx="122">
                  <c:v>18.1340617</c:v>
                </c:pt>
                <c:pt idx="123">
                  <c:v>18.124344100000002</c:v>
                </c:pt>
                <c:pt idx="124">
                  <c:v>18.1160222</c:v>
                </c:pt>
                <c:pt idx="125">
                  <c:v>18.108955900000002</c:v>
                </c:pt>
                <c:pt idx="126">
                  <c:v>18.1033595</c:v>
                </c:pt>
                <c:pt idx="127">
                  <c:v>18.098887399999999</c:v>
                </c:pt>
                <c:pt idx="128">
                  <c:v>18.095799599999999</c:v>
                </c:pt>
                <c:pt idx="129">
                  <c:v>18.094168700000001</c:v>
                </c:pt>
                <c:pt idx="130">
                  <c:v>18.093892700000001</c:v>
                </c:pt>
                <c:pt idx="131">
                  <c:v>18.0951095</c:v>
                </c:pt>
                <c:pt idx="132">
                  <c:v>18.097436099999999</c:v>
                </c:pt>
                <c:pt idx="133">
                  <c:v>18.1006894</c:v>
                </c:pt>
                <c:pt idx="134">
                  <c:v>18.1048893</c:v>
                </c:pt>
                <c:pt idx="135">
                  <c:v>18.109691300000001</c:v>
                </c:pt>
                <c:pt idx="136">
                  <c:v>18.115072300000001</c:v>
                </c:pt>
                <c:pt idx="137">
                  <c:v>18.120696599999999</c:v>
                </c:pt>
                <c:pt idx="138">
                  <c:v>18.1264632</c:v>
                </c:pt>
                <c:pt idx="139">
                  <c:v>18.132187299999998</c:v>
                </c:pt>
                <c:pt idx="140">
                  <c:v>18.1375554</c:v>
                </c:pt>
                <c:pt idx="141">
                  <c:v>18.1424038</c:v>
                </c:pt>
                <c:pt idx="142">
                  <c:v>18.146865200000001</c:v>
                </c:pt>
                <c:pt idx="143">
                  <c:v>18.1506434</c:v>
                </c:pt>
                <c:pt idx="144">
                  <c:v>18.153663900000002</c:v>
                </c:pt>
                <c:pt idx="145">
                  <c:v>18.15588</c:v>
                </c:pt>
                <c:pt idx="146">
                  <c:v>18.1569997</c:v>
                </c:pt>
                <c:pt idx="147">
                  <c:v>18.157024400000001</c:v>
                </c:pt>
                <c:pt idx="148">
                  <c:v>18.156453800000001</c:v>
                </c:pt>
                <c:pt idx="149">
                  <c:v>18.1512365</c:v>
                </c:pt>
                <c:pt idx="150">
                  <c:v>18.141863900000001</c:v>
                </c:pt>
                <c:pt idx="151">
                  <c:v>18.129424400000001</c:v>
                </c:pt>
                <c:pt idx="152">
                  <c:v>18.1151254</c:v>
                </c:pt>
                <c:pt idx="153">
                  <c:v>18.098354799999999</c:v>
                </c:pt>
                <c:pt idx="154">
                  <c:v>18.078166199999998</c:v>
                </c:pt>
                <c:pt idx="155">
                  <c:v>18.056586899999999</c:v>
                </c:pt>
                <c:pt idx="156">
                  <c:v>18.035276400000001</c:v>
                </c:pt>
                <c:pt idx="157">
                  <c:v>18.01474</c:v>
                </c:pt>
                <c:pt idx="158">
                  <c:v>17.994767759999998</c:v>
                </c:pt>
                <c:pt idx="159">
                  <c:v>17.976474410000002</c:v>
                </c:pt>
                <c:pt idx="160">
                  <c:v>17.96029463</c:v>
                </c:pt>
                <c:pt idx="161">
                  <c:v>17.945917720000001</c:v>
                </c:pt>
                <c:pt idx="162">
                  <c:v>17.93218431</c:v>
                </c:pt>
                <c:pt idx="163">
                  <c:v>17.919263820000001</c:v>
                </c:pt>
                <c:pt idx="164">
                  <c:v>17.908062080000001</c:v>
                </c:pt>
                <c:pt idx="165">
                  <c:v>17.897320709999999</c:v>
                </c:pt>
                <c:pt idx="166">
                  <c:v>17.88745252</c:v>
                </c:pt>
                <c:pt idx="167">
                  <c:v>17.879470189999999</c:v>
                </c:pt>
                <c:pt idx="168">
                  <c:v>17.873519510000001</c:v>
                </c:pt>
                <c:pt idx="169">
                  <c:v>17.869532230000001</c:v>
                </c:pt>
                <c:pt idx="170">
                  <c:v>17.8673413</c:v>
                </c:pt>
                <c:pt idx="171">
                  <c:v>17.866741739999998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6C1-A947-A49F-43C09A7C2A31}"/>
            </c:ext>
          </c:extLst>
        </c:ser>
        <c:ser>
          <c:idx val="12"/>
          <c:order val="12"/>
          <c:tx>
            <c:v>P17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redo_20220618!$DW$105:$DW$276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redo_20220618!$DZ$105:$DZ$276</c:f>
              <c:numCache>
                <c:formatCode>0.00E+00</c:formatCode>
                <c:ptCount val="172"/>
                <c:pt idx="0">
                  <c:v>9.9994485554200008</c:v>
                </c:pt>
                <c:pt idx="1">
                  <c:v>10.00003827376</c:v>
                </c:pt>
                <c:pt idx="2">
                  <c:v>10.00013348453</c:v>
                </c:pt>
                <c:pt idx="3">
                  <c:v>10.000913740150001</c:v>
                </c:pt>
                <c:pt idx="4">
                  <c:v>10.000245774490001</c:v>
                </c:pt>
                <c:pt idx="5">
                  <c:v>10.000758750259999</c:v>
                </c:pt>
                <c:pt idx="6">
                  <c:v>10.001169178</c:v>
                </c:pt>
                <c:pt idx="7">
                  <c:v>10.001149205999999</c:v>
                </c:pt>
                <c:pt idx="8">
                  <c:v>10.0011353522</c:v>
                </c:pt>
                <c:pt idx="9">
                  <c:v>10.0011794403</c:v>
                </c:pt>
                <c:pt idx="10">
                  <c:v>10.0015197906</c:v>
                </c:pt>
                <c:pt idx="11">
                  <c:v>10.0022113275</c:v>
                </c:pt>
                <c:pt idx="12">
                  <c:v>10.001538830299999</c:v>
                </c:pt>
                <c:pt idx="13">
                  <c:v>10.0023096426</c:v>
                </c:pt>
                <c:pt idx="14">
                  <c:v>10.0024470387</c:v>
                </c:pt>
                <c:pt idx="15">
                  <c:v>10.003812336499999</c:v>
                </c:pt>
                <c:pt idx="16">
                  <c:v>10.003633489</c:v>
                </c:pt>
                <c:pt idx="17">
                  <c:v>10.0029687435</c:v>
                </c:pt>
                <c:pt idx="18">
                  <c:v>10.003935736800001</c:v>
                </c:pt>
                <c:pt idx="19">
                  <c:v>10.005054505</c:v>
                </c:pt>
                <c:pt idx="20">
                  <c:v>10.0051201993</c:v>
                </c:pt>
                <c:pt idx="21">
                  <c:v>10.005775398500001</c:v>
                </c:pt>
                <c:pt idx="22">
                  <c:v>10.006162720000001</c:v>
                </c:pt>
                <c:pt idx="23">
                  <c:v>10.0066251552</c:v>
                </c:pt>
                <c:pt idx="24">
                  <c:v>10.0077449833</c:v>
                </c:pt>
                <c:pt idx="25">
                  <c:v>10.0088508888</c:v>
                </c:pt>
                <c:pt idx="26">
                  <c:v>10.010168211</c:v>
                </c:pt>
                <c:pt idx="27">
                  <c:v>10.011321519999999</c:v>
                </c:pt>
                <c:pt idx="28">
                  <c:v>10.013400415</c:v>
                </c:pt>
                <c:pt idx="29">
                  <c:v>10.017426965</c:v>
                </c:pt>
                <c:pt idx="30">
                  <c:v>10.02221625</c:v>
                </c:pt>
                <c:pt idx="31">
                  <c:v>10.028622524999999</c:v>
                </c:pt>
                <c:pt idx="32">
                  <c:v>10.036608423000001</c:v>
                </c:pt>
                <c:pt idx="33">
                  <c:v>10.047725131</c:v>
                </c:pt>
                <c:pt idx="34">
                  <c:v>10.057699483</c:v>
                </c:pt>
                <c:pt idx="35">
                  <c:v>10.061290308</c:v>
                </c:pt>
                <c:pt idx="36">
                  <c:v>10.05987584</c:v>
                </c:pt>
                <c:pt idx="37">
                  <c:v>10.057800912999999</c:v>
                </c:pt>
                <c:pt idx="38">
                  <c:v>10.059253204999999</c:v>
                </c:pt>
                <c:pt idx="39">
                  <c:v>10.065721978999999</c:v>
                </c:pt>
                <c:pt idx="40">
                  <c:v>10.070994787</c:v>
                </c:pt>
                <c:pt idx="41">
                  <c:v>10.075671385</c:v>
                </c:pt>
                <c:pt idx="42">
                  <c:v>10.077109811</c:v>
                </c:pt>
                <c:pt idx="43">
                  <c:v>10.075048708000001</c:v>
                </c:pt>
                <c:pt idx="44">
                  <c:v>10.07118146</c:v>
                </c:pt>
                <c:pt idx="45">
                  <c:v>10.068337508999999</c:v>
                </c:pt>
                <c:pt idx="46">
                  <c:v>10.066684135999999</c:v>
                </c:pt>
                <c:pt idx="47">
                  <c:v>10.066890203</c:v>
                </c:pt>
                <c:pt idx="48">
                  <c:v>10.069734373999999</c:v>
                </c:pt>
                <c:pt idx="49">
                  <c:v>10.072190085000001</c:v>
                </c:pt>
                <c:pt idx="50">
                  <c:v>10.075661189</c:v>
                </c:pt>
                <c:pt idx="51">
                  <c:v>10.079754901999999</c:v>
                </c:pt>
                <c:pt idx="52">
                  <c:v>10.087502764</c:v>
                </c:pt>
                <c:pt idx="53">
                  <c:v>10.095656578</c:v>
                </c:pt>
                <c:pt idx="54">
                  <c:v>10.10774754</c:v>
                </c:pt>
                <c:pt idx="55">
                  <c:v>10.120636080000001</c:v>
                </c:pt>
                <c:pt idx="56">
                  <c:v>10.134748589999999</c:v>
                </c:pt>
                <c:pt idx="57">
                  <c:v>10.152887659999999</c:v>
                </c:pt>
                <c:pt idx="58">
                  <c:v>10.16834879</c:v>
                </c:pt>
                <c:pt idx="59">
                  <c:v>10.185750629999999</c:v>
                </c:pt>
                <c:pt idx="60">
                  <c:v>10.203724960000001</c:v>
                </c:pt>
                <c:pt idx="61">
                  <c:v>10.22294295</c:v>
                </c:pt>
                <c:pt idx="62">
                  <c:v>10.24339511</c:v>
                </c:pt>
                <c:pt idx="63">
                  <c:v>10.266596809999999</c:v>
                </c:pt>
                <c:pt idx="64">
                  <c:v>10.29303605</c:v>
                </c:pt>
                <c:pt idx="65">
                  <c:v>10.31949672</c:v>
                </c:pt>
                <c:pt idx="66">
                  <c:v>10.35131764</c:v>
                </c:pt>
                <c:pt idx="67">
                  <c:v>10.380970189999999</c:v>
                </c:pt>
                <c:pt idx="68">
                  <c:v>10.413796939999999</c:v>
                </c:pt>
                <c:pt idx="69">
                  <c:v>10.44780516</c:v>
                </c:pt>
                <c:pt idx="70">
                  <c:v>10.479326589999999</c:v>
                </c:pt>
                <c:pt idx="71">
                  <c:v>10.51267764</c:v>
                </c:pt>
                <c:pt idx="72">
                  <c:v>10.53942552</c:v>
                </c:pt>
                <c:pt idx="73">
                  <c:v>10.56701803</c:v>
                </c:pt>
                <c:pt idx="74">
                  <c:v>10.59314256</c:v>
                </c:pt>
                <c:pt idx="75">
                  <c:v>10.61894311</c:v>
                </c:pt>
                <c:pt idx="76">
                  <c:v>10.64925399</c:v>
                </c:pt>
                <c:pt idx="77">
                  <c:v>10.67794303</c:v>
                </c:pt>
                <c:pt idx="78">
                  <c:v>10.711496629999999</c:v>
                </c:pt>
                <c:pt idx="79">
                  <c:v>10.747514280000001</c:v>
                </c:pt>
                <c:pt idx="80">
                  <c:v>10.787820249999999</c:v>
                </c:pt>
                <c:pt idx="81">
                  <c:v>10.824268030000001</c:v>
                </c:pt>
                <c:pt idx="82">
                  <c:v>10.863305950000001</c:v>
                </c:pt>
                <c:pt idx="83">
                  <c:v>10.901876059999999</c:v>
                </c:pt>
                <c:pt idx="84">
                  <c:v>10.94288581</c:v>
                </c:pt>
                <c:pt idx="85">
                  <c:v>10.98809773</c:v>
                </c:pt>
                <c:pt idx="86">
                  <c:v>11.031994000000001</c:v>
                </c:pt>
                <c:pt idx="87">
                  <c:v>11.083108599999999</c:v>
                </c:pt>
                <c:pt idx="88">
                  <c:v>11.1263436</c:v>
                </c:pt>
                <c:pt idx="89">
                  <c:v>11.1706675</c:v>
                </c:pt>
                <c:pt idx="90">
                  <c:v>11.212819</c:v>
                </c:pt>
                <c:pt idx="91">
                  <c:v>11.248127800000001</c:v>
                </c:pt>
                <c:pt idx="92">
                  <c:v>11.280912300000001</c:v>
                </c:pt>
                <c:pt idx="93">
                  <c:v>11.3062013</c:v>
                </c:pt>
                <c:pt idx="94">
                  <c:v>11.3257631</c:v>
                </c:pt>
                <c:pt idx="95">
                  <c:v>11.342677</c:v>
                </c:pt>
                <c:pt idx="96">
                  <c:v>11.3513608</c:v>
                </c:pt>
                <c:pt idx="97">
                  <c:v>11.3644944</c:v>
                </c:pt>
                <c:pt idx="98">
                  <c:v>11.3732305</c:v>
                </c:pt>
                <c:pt idx="99">
                  <c:v>11.3860083</c:v>
                </c:pt>
                <c:pt idx="100">
                  <c:v>11.398941799999999</c:v>
                </c:pt>
                <c:pt idx="101">
                  <c:v>11.416512300000001</c:v>
                </c:pt>
                <c:pt idx="102">
                  <c:v>11.437554800000001</c:v>
                </c:pt>
                <c:pt idx="103">
                  <c:v>11.4516939</c:v>
                </c:pt>
                <c:pt idx="104">
                  <c:v>11.467004299999999</c:v>
                </c:pt>
                <c:pt idx="105">
                  <c:v>11.473081799999999</c:v>
                </c:pt>
                <c:pt idx="106">
                  <c:v>11.472506299999999</c:v>
                </c:pt>
                <c:pt idx="107">
                  <c:v>11.4650341</c:v>
                </c:pt>
                <c:pt idx="108">
                  <c:v>11.4492593</c:v>
                </c:pt>
                <c:pt idx="109">
                  <c:v>11.432328</c:v>
                </c:pt>
                <c:pt idx="110">
                  <c:v>11.4055084</c:v>
                </c:pt>
                <c:pt idx="111">
                  <c:v>11.3822075</c:v>
                </c:pt>
                <c:pt idx="112">
                  <c:v>11.352761900000001</c:v>
                </c:pt>
                <c:pt idx="113">
                  <c:v>11.324684100000001</c:v>
                </c:pt>
                <c:pt idx="114">
                  <c:v>11.2979631</c:v>
                </c:pt>
                <c:pt idx="115">
                  <c:v>11.272882599999999</c:v>
                </c:pt>
                <c:pt idx="116">
                  <c:v>11.2498302</c:v>
                </c:pt>
                <c:pt idx="117">
                  <c:v>11.226989</c:v>
                </c:pt>
                <c:pt idx="118">
                  <c:v>11.2059605</c:v>
                </c:pt>
                <c:pt idx="119">
                  <c:v>11.188490699999999</c:v>
                </c:pt>
                <c:pt idx="120">
                  <c:v>11.1722606</c:v>
                </c:pt>
                <c:pt idx="121">
                  <c:v>11.159236</c:v>
                </c:pt>
                <c:pt idx="122">
                  <c:v>11.148591100000001</c:v>
                </c:pt>
                <c:pt idx="123">
                  <c:v>11.1376477</c:v>
                </c:pt>
                <c:pt idx="124">
                  <c:v>11.1297344</c:v>
                </c:pt>
                <c:pt idx="125">
                  <c:v>11.1224872</c:v>
                </c:pt>
                <c:pt idx="126">
                  <c:v>11.120921599999999</c:v>
                </c:pt>
                <c:pt idx="127">
                  <c:v>11.1169352</c:v>
                </c:pt>
                <c:pt idx="128">
                  <c:v>11.117970100000001</c:v>
                </c:pt>
                <c:pt idx="129">
                  <c:v>11.1178516</c:v>
                </c:pt>
                <c:pt idx="130">
                  <c:v>11.1185078</c:v>
                </c:pt>
                <c:pt idx="131">
                  <c:v>11.120272699999999</c:v>
                </c:pt>
                <c:pt idx="132">
                  <c:v>11.1246124</c:v>
                </c:pt>
                <c:pt idx="133">
                  <c:v>11.128034100000001</c:v>
                </c:pt>
                <c:pt idx="134">
                  <c:v>11.1319924</c:v>
                </c:pt>
                <c:pt idx="135">
                  <c:v>11.1359257</c:v>
                </c:pt>
                <c:pt idx="136">
                  <c:v>11.139998</c:v>
                </c:pt>
                <c:pt idx="137">
                  <c:v>11.1480336</c:v>
                </c:pt>
                <c:pt idx="138">
                  <c:v>11.154151000000001</c:v>
                </c:pt>
                <c:pt idx="139">
                  <c:v>11.1607179</c:v>
                </c:pt>
                <c:pt idx="140">
                  <c:v>11.1689987</c:v>
                </c:pt>
                <c:pt idx="141">
                  <c:v>11.1760033</c:v>
                </c:pt>
                <c:pt idx="142">
                  <c:v>11.1810527</c:v>
                </c:pt>
                <c:pt idx="143">
                  <c:v>11.1881956</c:v>
                </c:pt>
                <c:pt idx="144">
                  <c:v>11.193361599999999</c:v>
                </c:pt>
                <c:pt idx="145">
                  <c:v>11.1972194</c:v>
                </c:pt>
                <c:pt idx="146">
                  <c:v>11.202362900000001</c:v>
                </c:pt>
                <c:pt idx="147">
                  <c:v>11.2054578</c:v>
                </c:pt>
                <c:pt idx="148">
                  <c:v>11.2061165</c:v>
                </c:pt>
                <c:pt idx="149">
                  <c:v>11.205067</c:v>
                </c:pt>
                <c:pt idx="150">
                  <c:v>11.1969472</c:v>
                </c:pt>
                <c:pt idx="151">
                  <c:v>11.183714500000001</c:v>
                </c:pt>
                <c:pt idx="152">
                  <c:v>11.162467100000001</c:v>
                </c:pt>
                <c:pt idx="153">
                  <c:v>11.1407483</c:v>
                </c:pt>
                <c:pt idx="154">
                  <c:v>11.119650099999999</c:v>
                </c:pt>
                <c:pt idx="155">
                  <c:v>11.098294899999999</c:v>
                </c:pt>
                <c:pt idx="156">
                  <c:v>11.0765166</c:v>
                </c:pt>
                <c:pt idx="157">
                  <c:v>11.0557318</c:v>
                </c:pt>
                <c:pt idx="158">
                  <c:v>11.034544</c:v>
                </c:pt>
                <c:pt idx="159">
                  <c:v>11.0132429</c:v>
                </c:pt>
                <c:pt idx="160">
                  <c:v>10.99126732</c:v>
                </c:pt>
                <c:pt idx="161">
                  <c:v>10.96913618</c:v>
                </c:pt>
                <c:pt idx="162">
                  <c:v>10.94945141</c:v>
                </c:pt>
                <c:pt idx="163">
                  <c:v>10.93185033</c:v>
                </c:pt>
                <c:pt idx="164">
                  <c:v>10.91585925</c:v>
                </c:pt>
                <c:pt idx="165">
                  <c:v>10.90253712</c:v>
                </c:pt>
                <c:pt idx="166">
                  <c:v>10.89361484</c:v>
                </c:pt>
                <c:pt idx="167">
                  <c:v>10.88072902</c:v>
                </c:pt>
                <c:pt idx="168">
                  <c:v>10.876705230000001</c:v>
                </c:pt>
                <c:pt idx="169">
                  <c:v>10.867823449999999</c:v>
                </c:pt>
                <c:pt idx="170">
                  <c:v>10.86421897</c:v>
                </c:pt>
                <c:pt idx="171">
                  <c:v>10.86051162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6C1-A947-A49F-43C09A7C2A31}"/>
            </c:ext>
          </c:extLst>
        </c:ser>
        <c:ser>
          <c:idx val="13"/>
          <c:order val="13"/>
          <c:tx>
            <c:v>P17 Fit</c:v>
          </c:tx>
          <c:spPr>
            <a:ln w="12700" cap="rnd">
              <a:solidFill>
                <a:srgbClr val="FF0000">
                  <a:alpha val="9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redo_20220618!$DW$105:$DW$276</c:f>
              <c:numCache>
                <c:formatCode>General</c:formatCode>
                <c:ptCount val="172"/>
                <c:pt idx="0">
                  <c:v>6529.9982</c:v>
                </c:pt>
                <c:pt idx="1">
                  <c:v>6530.299</c:v>
                </c:pt>
                <c:pt idx="2">
                  <c:v>6530.5992999999999</c:v>
                </c:pt>
                <c:pt idx="3">
                  <c:v>6530.9000999999998</c:v>
                </c:pt>
                <c:pt idx="4">
                  <c:v>6531.2008999999998</c:v>
                </c:pt>
                <c:pt idx="5">
                  <c:v>6531.5016999999998</c:v>
                </c:pt>
                <c:pt idx="6">
                  <c:v>6531.7984999999999</c:v>
                </c:pt>
                <c:pt idx="7">
                  <c:v>6532.0992999999999</c:v>
                </c:pt>
                <c:pt idx="8">
                  <c:v>6532.4000999999998</c:v>
                </c:pt>
                <c:pt idx="9">
                  <c:v>6532.7013999999999</c:v>
                </c:pt>
                <c:pt idx="10">
                  <c:v>6532.9982</c:v>
                </c:pt>
                <c:pt idx="11">
                  <c:v>6533.299</c:v>
                </c:pt>
                <c:pt idx="12">
                  <c:v>6533.6003000000001</c:v>
                </c:pt>
                <c:pt idx="13">
                  <c:v>6533.9011</c:v>
                </c:pt>
                <c:pt idx="14">
                  <c:v>6534.1979000000001</c:v>
                </c:pt>
                <c:pt idx="15">
                  <c:v>6534.4992000000002</c:v>
                </c:pt>
                <c:pt idx="16">
                  <c:v>6534.8005000000003</c:v>
                </c:pt>
                <c:pt idx="17">
                  <c:v>6535.1018000000004</c:v>
                </c:pt>
                <c:pt idx="18">
                  <c:v>6535.3986000000004</c:v>
                </c:pt>
                <c:pt idx="19">
                  <c:v>6535.6998999999996</c:v>
                </c:pt>
                <c:pt idx="20">
                  <c:v>6536.0011999999997</c:v>
                </c:pt>
                <c:pt idx="21">
                  <c:v>6536.2984999999999</c:v>
                </c:pt>
                <c:pt idx="22">
                  <c:v>6536.5998</c:v>
                </c:pt>
                <c:pt idx="23">
                  <c:v>6536.9011</c:v>
                </c:pt>
                <c:pt idx="24">
                  <c:v>6537.1984000000002</c:v>
                </c:pt>
                <c:pt idx="25">
                  <c:v>6537.5002000000004</c:v>
                </c:pt>
                <c:pt idx="26">
                  <c:v>6537.8014999999996</c:v>
                </c:pt>
                <c:pt idx="27">
                  <c:v>6538.0987999999998</c:v>
                </c:pt>
                <c:pt idx="28">
                  <c:v>6538.4005999999999</c:v>
                </c:pt>
                <c:pt idx="29">
                  <c:v>6538.7019</c:v>
                </c:pt>
                <c:pt idx="30">
                  <c:v>6538.9997000000003</c:v>
                </c:pt>
                <c:pt idx="31">
                  <c:v>6539.3010000000004</c:v>
                </c:pt>
                <c:pt idx="32">
                  <c:v>6539.5987999999998</c:v>
                </c:pt>
                <c:pt idx="33">
                  <c:v>6539.9005999999999</c:v>
                </c:pt>
                <c:pt idx="34">
                  <c:v>6540.1979000000001</c:v>
                </c:pt>
                <c:pt idx="35">
                  <c:v>6540.4997000000003</c:v>
                </c:pt>
                <c:pt idx="36">
                  <c:v>6540.8014999999996</c:v>
                </c:pt>
                <c:pt idx="37">
                  <c:v>6541.0992999999999</c:v>
                </c:pt>
                <c:pt idx="38">
                  <c:v>6541.4011</c:v>
                </c:pt>
                <c:pt idx="39">
                  <c:v>6541.6989000000003</c:v>
                </c:pt>
                <c:pt idx="40">
                  <c:v>6542.0011999999997</c:v>
                </c:pt>
                <c:pt idx="41">
                  <c:v>6542.299</c:v>
                </c:pt>
                <c:pt idx="42">
                  <c:v>6542.6008000000002</c:v>
                </c:pt>
                <c:pt idx="43">
                  <c:v>6542.8990999999996</c:v>
                </c:pt>
                <c:pt idx="44">
                  <c:v>6543.2008999999998</c:v>
                </c:pt>
                <c:pt idx="45">
                  <c:v>6543.4992000000002</c:v>
                </c:pt>
                <c:pt idx="46">
                  <c:v>6543.8010000000004</c:v>
                </c:pt>
                <c:pt idx="47">
                  <c:v>6544.0992999999999</c:v>
                </c:pt>
                <c:pt idx="48">
                  <c:v>6544.4016000000001</c:v>
                </c:pt>
                <c:pt idx="49">
                  <c:v>6544.6994000000004</c:v>
                </c:pt>
                <c:pt idx="50">
                  <c:v>6545.0016999999998</c:v>
                </c:pt>
                <c:pt idx="51">
                  <c:v>6545.3</c:v>
                </c:pt>
                <c:pt idx="52">
                  <c:v>6545.5982999999997</c:v>
                </c:pt>
                <c:pt idx="53">
                  <c:v>6545.9005999999999</c:v>
                </c:pt>
                <c:pt idx="54">
                  <c:v>6546.1989000000003</c:v>
                </c:pt>
                <c:pt idx="55">
                  <c:v>6546.5011999999997</c:v>
                </c:pt>
                <c:pt idx="56">
                  <c:v>6546.7995000000001</c:v>
                </c:pt>
                <c:pt idx="57">
                  <c:v>6547.0978999999998</c:v>
                </c:pt>
                <c:pt idx="58">
                  <c:v>6547.4005999999999</c:v>
                </c:pt>
                <c:pt idx="59">
                  <c:v>6547.6989000000003</c:v>
                </c:pt>
                <c:pt idx="60">
                  <c:v>6548.0016999999998</c:v>
                </c:pt>
                <c:pt idx="61">
                  <c:v>6548.3</c:v>
                </c:pt>
                <c:pt idx="62">
                  <c:v>6548.5987999999998</c:v>
                </c:pt>
                <c:pt idx="63">
                  <c:v>6548.9016000000001</c:v>
                </c:pt>
                <c:pt idx="64">
                  <c:v>6549.1998999999996</c:v>
                </c:pt>
                <c:pt idx="65">
                  <c:v>6549.4987000000001</c:v>
                </c:pt>
                <c:pt idx="66">
                  <c:v>6549.8014999999996</c:v>
                </c:pt>
                <c:pt idx="67">
                  <c:v>6550.1003000000001</c:v>
                </c:pt>
                <c:pt idx="68">
                  <c:v>6550.3990999999996</c:v>
                </c:pt>
                <c:pt idx="69">
                  <c:v>6550.7019</c:v>
                </c:pt>
                <c:pt idx="70">
                  <c:v>6551.0006999999996</c:v>
                </c:pt>
                <c:pt idx="71">
                  <c:v>6551.2995000000001</c:v>
                </c:pt>
                <c:pt idx="72">
                  <c:v>6551.5982999999997</c:v>
                </c:pt>
                <c:pt idx="73">
                  <c:v>6551.9011</c:v>
                </c:pt>
                <c:pt idx="74">
                  <c:v>6552.2003999999997</c:v>
                </c:pt>
                <c:pt idx="75">
                  <c:v>6552.4992000000002</c:v>
                </c:pt>
                <c:pt idx="76">
                  <c:v>6552.7979999999998</c:v>
                </c:pt>
                <c:pt idx="77">
                  <c:v>6553.1013000000003</c:v>
                </c:pt>
                <c:pt idx="78">
                  <c:v>6553.4005999999999</c:v>
                </c:pt>
                <c:pt idx="79">
                  <c:v>6553.6994000000004</c:v>
                </c:pt>
                <c:pt idx="80">
                  <c:v>6553.9987000000001</c:v>
                </c:pt>
                <c:pt idx="81">
                  <c:v>6554.3019999999997</c:v>
                </c:pt>
                <c:pt idx="82">
                  <c:v>6554.6013000000003</c:v>
                </c:pt>
                <c:pt idx="83">
                  <c:v>6554.9005999999999</c:v>
                </c:pt>
                <c:pt idx="84">
                  <c:v>6555.1998999999996</c:v>
                </c:pt>
                <c:pt idx="85">
                  <c:v>6555.4992000000002</c:v>
                </c:pt>
                <c:pt idx="86">
                  <c:v>6555.7984999999999</c:v>
                </c:pt>
                <c:pt idx="87">
                  <c:v>6556.1018000000004</c:v>
                </c:pt>
                <c:pt idx="88">
                  <c:v>6556.4011</c:v>
                </c:pt>
                <c:pt idx="89">
                  <c:v>6556.7003999999997</c:v>
                </c:pt>
                <c:pt idx="90">
                  <c:v>6557.0002000000004</c:v>
                </c:pt>
                <c:pt idx="91">
                  <c:v>6557.2995000000001</c:v>
                </c:pt>
                <c:pt idx="92">
                  <c:v>6557.5992999999999</c:v>
                </c:pt>
                <c:pt idx="93">
                  <c:v>6557.8986000000004</c:v>
                </c:pt>
                <c:pt idx="94">
                  <c:v>6558.1984000000002</c:v>
                </c:pt>
                <c:pt idx="95">
                  <c:v>6558.5020999999997</c:v>
                </c:pt>
                <c:pt idx="96">
                  <c:v>6558.8014999999996</c:v>
                </c:pt>
                <c:pt idx="97">
                  <c:v>6559.1013000000003</c:v>
                </c:pt>
                <c:pt idx="98">
                  <c:v>6559.4011</c:v>
                </c:pt>
                <c:pt idx="99">
                  <c:v>6559.7008999999998</c:v>
                </c:pt>
                <c:pt idx="100">
                  <c:v>6560.0006999999996</c:v>
                </c:pt>
                <c:pt idx="101">
                  <c:v>6560.3005000000003</c:v>
                </c:pt>
                <c:pt idx="102">
                  <c:v>6560.6003000000001</c:v>
                </c:pt>
                <c:pt idx="103">
                  <c:v>6560.9000999999998</c:v>
                </c:pt>
                <c:pt idx="104">
                  <c:v>6561.1998999999996</c:v>
                </c:pt>
                <c:pt idx="105">
                  <c:v>6561.4997000000003</c:v>
                </c:pt>
                <c:pt idx="106">
                  <c:v>6561.8</c:v>
                </c:pt>
                <c:pt idx="107">
                  <c:v>6562.0998</c:v>
                </c:pt>
                <c:pt idx="108">
                  <c:v>6562.4000999999998</c:v>
                </c:pt>
                <c:pt idx="109">
                  <c:v>6562.6998999999996</c:v>
                </c:pt>
                <c:pt idx="110">
                  <c:v>6563.0002000000004</c:v>
                </c:pt>
                <c:pt idx="111">
                  <c:v>6563.3005000000003</c:v>
                </c:pt>
                <c:pt idx="112">
                  <c:v>6563.6003000000001</c:v>
                </c:pt>
                <c:pt idx="113">
                  <c:v>6563.9005999999999</c:v>
                </c:pt>
                <c:pt idx="114">
                  <c:v>6564.2008999999998</c:v>
                </c:pt>
                <c:pt idx="115">
                  <c:v>6564.5011999999997</c:v>
                </c:pt>
                <c:pt idx="116">
                  <c:v>6564.8014999999996</c:v>
                </c:pt>
                <c:pt idx="117">
                  <c:v>6565.1018000000004</c:v>
                </c:pt>
                <c:pt idx="118">
                  <c:v>6565.3981000000003</c:v>
                </c:pt>
                <c:pt idx="119">
                  <c:v>6565.6984000000002</c:v>
                </c:pt>
                <c:pt idx="120">
                  <c:v>6565.9987000000001</c:v>
                </c:pt>
                <c:pt idx="121">
                  <c:v>6566.2995000000001</c:v>
                </c:pt>
                <c:pt idx="122">
                  <c:v>6566.5998</c:v>
                </c:pt>
                <c:pt idx="123">
                  <c:v>6566.9000999999998</c:v>
                </c:pt>
                <c:pt idx="124">
                  <c:v>6567.2008999999998</c:v>
                </c:pt>
                <c:pt idx="125">
                  <c:v>6567.5016999999998</c:v>
                </c:pt>
                <c:pt idx="126">
                  <c:v>6567.7979999999998</c:v>
                </c:pt>
                <c:pt idx="127">
                  <c:v>6568.0987999999998</c:v>
                </c:pt>
                <c:pt idx="128">
                  <c:v>6568.3990999999996</c:v>
                </c:pt>
                <c:pt idx="129">
                  <c:v>6568.6998999999996</c:v>
                </c:pt>
                <c:pt idx="130">
                  <c:v>6569.0006999999996</c:v>
                </c:pt>
                <c:pt idx="131">
                  <c:v>6569.3014999999996</c:v>
                </c:pt>
                <c:pt idx="132">
                  <c:v>6569.5982999999997</c:v>
                </c:pt>
                <c:pt idx="133">
                  <c:v>6569.8990999999996</c:v>
                </c:pt>
                <c:pt idx="134">
                  <c:v>6570.1998999999996</c:v>
                </c:pt>
                <c:pt idx="135">
                  <c:v>6570.5006999999996</c:v>
                </c:pt>
                <c:pt idx="136">
                  <c:v>6570.8019999999997</c:v>
                </c:pt>
                <c:pt idx="137">
                  <c:v>6571.0987999999998</c:v>
                </c:pt>
                <c:pt idx="138">
                  <c:v>6571.3995999999997</c:v>
                </c:pt>
                <c:pt idx="139">
                  <c:v>6571.7008999999998</c:v>
                </c:pt>
                <c:pt idx="140">
                  <c:v>6572.0016999999998</c:v>
                </c:pt>
                <c:pt idx="141">
                  <c:v>6572.299</c:v>
                </c:pt>
                <c:pt idx="142">
                  <c:v>6572.5998</c:v>
                </c:pt>
                <c:pt idx="143">
                  <c:v>6572.9011</c:v>
                </c:pt>
                <c:pt idx="144">
                  <c:v>6573.1979000000001</c:v>
                </c:pt>
                <c:pt idx="145">
                  <c:v>6573.4992000000002</c:v>
                </c:pt>
                <c:pt idx="146">
                  <c:v>6573.8005000000003</c:v>
                </c:pt>
                <c:pt idx="147">
                  <c:v>6574.1018000000004</c:v>
                </c:pt>
                <c:pt idx="148">
                  <c:v>6574.3014999999996</c:v>
                </c:pt>
                <c:pt idx="149">
                  <c:v>6575.0016999999998</c:v>
                </c:pt>
                <c:pt idx="150">
                  <c:v>6575.6984000000002</c:v>
                </c:pt>
                <c:pt idx="151">
                  <c:v>6576.3990999999996</c:v>
                </c:pt>
                <c:pt idx="152">
                  <c:v>6577.1003000000001</c:v>
                </c:pt>
                <c:pt idx="153">
                  <c:v>6577.8014999999996</c:v>
                </c:pt>
                <c:pt idx="154">
                  <c:v>6578.4987000000001</c:v>
                </c:pt>
                <c:pt idx="155">
                  <c:v>6579.1998999999996</c:v>
                </c:pt>
                <c:pt idx="156">
                  <c:v>6579.9016000000001</c:v>
                </c:pt>
                <c:pt idx="157">
                  <c:v>6580.5992999999999</c:v>
                </c:pt>
                <c:pt idx="158">
                  <c:v>6581.3014999999996</c:v>
                </c:pt>
                <c:pt idx="159">
                  <c:v>6581.9997000000003</c:v>
                </c:pt>
                <c:pt idx="160">
                  <c:v>6582.7019</c:v>
                </c:pt>
                <c:pt idx="161">
                  <c:v>6583.4000999999998</c:v>
                </c:pt>
                <c:pt idx="162">
                  <c:v>6584.0987999999998</c:v>
                </c:pt>
                <c:pt idx="163">
                  <c:v>6584.8019999999997</c:v>
                </c:pt>
                <c:pt idx="164">
                  <c:v>6585.5006999999996</c:v>
                </c:pt>
                <c:pt idx="165">
                  <c:v>6586.1998999999996</c:v>
                </c:pt>
                <c:pt idx="166">
                  <c:v>6586.8990999999996</c:v>
                </c:pt>
                <c:pt idx="167">
                  <c:v>6587.5987999999998</c:v>
                </c:pt>
                <c:pt idx="168">
                  <c:v>6588.2984999999999</c:v>
                </c:pt>
                <c:pt idx="169">
                  <c:v>6588.9982</c:v>
                </c:pt>
                <c:pt idx="170">
                  <c:v>6589.6979000000001</c:v>
                </c:pt>
                <c:pt idx="171">
                  <c:v>6590.3981000000003</c:v>
                </c:pt>
              </c:numCache>
            </c:numRef>
          </c:xVal>
          <c:yVal>
            <c:numRef>
              <c:f>redo_20220618!$EA$105:$EA$276</c:f>
              <c:numCache>
                <c:formatCode>0.00E+00</c:formatCode>
                <c:ptCount val="172"/>
                <c:pt idx="0">
                  <c:v>9.9966699673000008</c:v>
                </c:pt>
                <c:pt idx="1">
                  <c:v>9.9967091152999998</c:v>
                </c:pt>
                <c:pt idx="2">
                  <c:v>9.9968398944000008</c:v>
                </c:pt>
                <c:pt idx="3">
                  <c:v>9.9970774192</c:v>
                </c:pt>
                <c:pt idx="4">
                  <c:v>9.9974096625000008</c:v>
                </c:pt>
                <c:pt idx="5">
                  <c:v>9.9977082575999994</c:v>
                </c:pt>
                <c:pt idx="6">
                  <c:v>9.9978581444000003</c:v>
                </c:pt>
                <c:pt idx="7">
                  <c:v>9.9978091705000001</c:v>
                </c:pt>
                <c:pt idx="8">
                  <c:v>9.9976724803000003</c:v>
                </c:pt>
                <c:pt idx="9">
                  <c:v>9.9976159831999993</c:v>
                </c:pt>
                <c:pt idx="10">
                  <c:v>9.9977357617999996</c:v>
                </c:pt>
                <c:pt idx="11">
                  <c:v>9.9980014942000004</c:v>
                </c:pt>
                <c:pt idx="12">
                  <c:v>9.9982896038</c:v>
                </c:pt>
                <c:pt idx="13">
                  <c:v>9.9984312460000009</c:v>
                </c:pt>
                <c:pt idx="14">
                  <c:v>9.9983253374000007</c:v>
                </c:pt>
                <c:pt idx="15">
                  <c:v>9.9989828969999994</c:v>
                </c:pt>
                <c:pt idx="16">
                  <c:v>9.9992914632899996</c:v>
                </c:pt>
                <c:pt idx="17">
                  <c:v>9.99987705717</c:v>
                </c:pt>
                <c:pt idx="18">
                  <c:v>10.000264967430001</c:v>
                </c:pt>
                <c:pt idx="19">
                  <c:v>10.000691385730001</c:v>
                </c:pt>
                <c:pt idx="20">
                  <c:v>10.002209626000001</c:v>
                </c:pt>
                <c:pt idx="21">
                  <c:v>10.0023727354</c:v>
                </c:pt>
                <c:pt idx="22">
                  <c:v>10.002444909899999</c:v>
                </c:pt>
                <c:pt idx="23">
                  <c:v>10.003977642600001</c:v>
                </c:pt>
                <c:pt idx="24">
                  <c:v>10.005080664999999</c:v>
                </c:pt>
                <c:pt idx="25">
                  <c:v>10.006599637600001</c:v>
                </c:pt>
                <c:pt idx="26">
                  <c:v>10.009376529400001</c:v>
                </c:pt>
                <c:pt idx="27">
                  <c:v>10.012735600999999</c:v>
                </c:pt>
                <c:pt idx="28">
                  <c:v>10.017759397000001</c:v>
                </c:pt>
                <c:pt idx="29">
                  <c:v>10.025246011</c:v>
                </c:pt>
                <c:pt idx="30">
                  <c:v>10.036620021999999</c:v>
                </c:pt>
                <c:pt idx="31">
                  <c:v>10.047616396</c:v>
                </c:pt>
                <c:pt idx="32">
                  <c:v>10.054408792</c:v>
                </c:pt>
                <c:pt idx="33">
                  <c:v>10.056377097</c:v>
                </c:pt>
                <c:pt idx="34">
                  <c:v>10.056770364</c:v>
                </c:pt>
                <c:pt idx="35">
                  <c:v>10.059609545000001</c:v>
                </c:pt>
                <c:pt idx="36">
                  <c:v>10.066224400999999</c:v>
                </c:pt>
                <c:pt idx="37">
                  <c:v>10.073351130000001</c:v>
                </c:pt>
                <c:pt idx="38">
                  <c:v>10.079145664</c:v>
                </c:pt>
                <c:pt idx="39">
                  <c:v>10.081131744</c:v>
                </c:pt>
                <c:pt idx="40">
                  <c:v>10.078942602</c:v>
                </c:pt>
                <c:pt idx="41">
                  <c:v>10.075238109000001</c:v>
                </c:pt>
                <c:pt idx="42">
                  <c:v>10.070049985000001</c:v>
                </c:pt>
                <c:pt idx="43">
                  <c:v>10.066531768999999</c:v>
                </c:pt>
                <c:pt idx="44">
                  <c:v>10.064970407000001</c:v>
                </c:pt>
                <c:pt idx="45">
                  <c:v>10.064208691999999</c:v>
                </c:pt>
                <c:pt idx="46">
                  <c:v>10.064956519000001</c:v>
                </c:pt>
                <c:pt idx="47">
                  <c:v>10.066965279</c:v>
                </c:pt>
                <c:pt idx="48">
                  <c:v>10.069599345</c:v>
                </c:pt>
                <c:pt idx="49">
                  <c:v>10.071828668</c:v>
                </c:pt>
                <c:pt idx="50">
                  <c:v>10.077179767000001</c:v>
                </c:pt>
                <c:pt idx="51">
                  <c:v>10.081435625999999</c:v>
                </c:pt>
                <c:pt idx="52">
                  <c:v>10.088028098000001</c:v>
                </c:pt>
                <c:pt idx="53">
                  <c:v>10.097131067999999</c:v>
                </c:pt>
                <c:pt idx="54">
                  <c:v>10.10565003</c:v>
                </c:pt>
                <c:pt idx="55">
                  <c:v>10.11742383</c:v>
                </c:pt>
                <c:pt idx="56">
                  <c:v>10.12919894</c:v>
                </c:pt>
                <c:pt idx="57">
                  <c:v>10.14108278</c:v>
                </c:pt>
                <c:pt idx="58">
                  <c:v>10.15514636</c:v>
                </c:pt>
                <c:pt idx="59">
                  <c:v>10.17209852</c:v>
                </c:pt>
                <c:pt idx="60">
                  <c:v>10.19007745</c:v>
                </c:pt>
                <c:pt idx="61">
                  <c:v>10.21126563</c:v>
                </c:pt>
                <c:pt idx="62">
                  <c:v>10.23370195</c:v>
                </c:pt>
                <c:pt idx="63">
                  <c:v>10.257754800000001</c:v>
                </c:pt>
                <c:pt idx="64">
                  <c:v>10.28449837</c:v>
                </c:pt>
                <c:pt idx="65">
                  <c:v>10.311073350000001</c:v>
                </c:pt>
                <c:pt idx="66">
                  <c:v>10.34098163</c:v>
                </c:pt>
                <c:pt idx="67">
                  <c:v>10.37001721</c:v>
                </c:pt>
                <c:pt idx="68">
                  <c:v>10.400837660000001</c:v>
                </c:pt>
                <c:pt idx="69">
                  <c:v>10.434386140000001</c:v>
                </c:pt>
                <c:pt idx="70">
                  <c:v>10.47109476</c:v>
                </c:pt>
                <c:pt idx="71">
                  <c:v>10.51103777</c:v>
                </c:pt>
                <c:pt idx="72">
                  <c:v>10.54743517</c:v>
                </c:pt>
                <c:pt idx="73">
                  <c:v>10.58011175</c:v>
                </c:pt>
                <c:pt idx="74">
                  <c:v>10.6077184</c:v>
                </c:pt>
                <c:pt idx="75">
                  <c:v>10.634044790000001</c:v>
                </c:pt>
                <c:pt idx="76">
                  <c:v>10.66351525</c:v>
                </c:pt>
                <c:pt idx="77">
                  <c:v>10.695253510000001</c:v>
                </c:pt>
                <c:pt idx="78">
                  <c:v>10.7276252</c:v>
                </c:pt>
                <c:pt idx="79">
                  <c:v>10.75763132</c:v>
                </c:pt>
                <c:pt idx="80">
                  <c:v>10.790465859999999</c:v>
                </c:pt>
                <c:pt idx="81">
                  <c:v>10.823572179999999</c:v>
                </c:pt>
                <c:pt idx="82">
                  <c:v>10.859412969999999</c:v>
                </c:pt>
                <c:pt idx="83">
                  <c:v>10.899447609999999</c:v>
                </c:pt>
                <c:pt idx="84">
                  <c:v>10.939394679999999</c:v>
                </c:pt>
                <c:pt idx="85">
                  <c:v>10.9799866</c:v>
                </c:pt>
                <c:pt idx="86">
                  <c:v>11.0211074</c:v>
                </c:pt>
                <c:pt idx="87">
                  <c:v>11.065292700000001</c:v>
                </c:pt>
                <c:pt idx="88">
                  <c:v>11.110264000000001</c:v>
                </c:pt>
                <c:pt idx="89">
                  <c:v>11.1552387</c:v>
                </c:pt>
                <c:pt idx="90">
                  <c:v>11.1995793</c:v>
                </c:pt>
                <c:pt idx="91">
                  <c:v>11.2359054</c:v>
                </c:pt>
                <c:pt idx="92">
                  <c:v>11.2700701</c:v>
                </c:pt>
                <c:pt idx="93">
                  <c:v>11.300095600000001</c:v>
                </c:pt>
                <c:pt idx="94">
                  <c:v>11.326124500000001</c:v>
                </c:pt>
                <c:pt idx="95">
                  <c:v>11.3535731</c:v>
                </c:pt>
                <c:pt idx="96">
                  <c:v>11.3776493</c:v>
                </c:pt>
                <c:pt idx="97">
                  <c:v>11.395995299999999</c:v>
                </c:pt>
                <c:pt idx="98">
                  <c:v>11.4138147</c:v>
                </c:pt>
                <c:pt idx="99">
                  <c:v>11.4267444</c:v>
                </c:pt>
                <c:pt idx="100">
                  <c:v>11.437104099999999</c:v>
                </c:pt>
                <c:pt idx="101">
                  <c:v>11.4433387</c:v>
                </c:pt>
                <c:pt idx="102">
                  <c:v>11.445945999999999</c:v>
                </c:pt>
                <c:pt idx="103">
                  <c:v>11.445535400000001</c:v>
                </c:pt>
                <c:pt idx="104">
                  <c:v>11.441351000000001</c:v>
                </c:pt>
                <c:pt idx="105">
                  <c:v>11.4313422</c:v>
                </c:pt>
                <c:pt idx="106">
                  <c:v>11.418900300000001</c:v>
                </c:pt>
                <c:pt idx="107">
                  <c:v>11.4018909</c:v>
                </c:pt>
                <c:pt idx="108">
                  <c:v>11.3835458</c:v>
                </c:pt>
                <c:pt idx="109">
                  <c:v>11.363804999999999</c:v>
                </c:pt>
                <c:pt idx="110">
                  <c:v>11.3440417</c:v>
                </c:pt>
                <c:pt idx="111">
                  <c:v>11.321904</c:v>
                </c:pt>
                <c:pt idx="112">
                  <c:v>11.301163499999999</c:v>
                </c:pt>
                <c:pt idx="113">
                  <c:v>11.28049</c:v>
                </c:pt>
                <c:pt idx="114">
                  <c:v>11.2604586</c:v>
                </c:pt>
                <c:pt idx="115">
                  <c:v>11.244346</c:v>
                </c:pt>
                <c:pt idx="116">
                  <c:v>11.2290998</c:v>
                </c:pt>
                <c:pt idx="117">
                  <c:v>11.215968</c:v>
                </c:pt>
                <c:pt idx="118">
                  <c:v>11.201930000000001</c:v>
                </c:pt>
                <c:pt idx="119">
                  <c:v>11.1880636</c:v>
                </c:pt>
                <c:pt idx="120">
                  <c:v>11.1752708</c:v>
                </c:pt>
                <c:pt idx="121">
                  <c:v>11.163186</c:v>
                </c:pt>
                <c:pt idx="122">
                  <c:v>11.1520396</c:v>
                </c:pt>
                <c:pt idx="123">
                  <c:v>11.1420855</c:v>
                </c:pt>
                <c:pt idx="124">
                  <c:v>11.1333468</c:v>
                </c:pt>
                <c:pt idx="125">
                  <c:v>11.1258304</c:v>
                </c:pt>
                <c:pt idx="126">
                  <c:v>11.119693</c:v>
                </c:pt>
                <c:pt idx="127">
                  <c:v>11.1147451</c:v>
                </c:pt>
                <c:pt idx="128">
                  <c:v>11.111198399999999</c:v>
                </c:pt>
                <c:pt idx="129">
                  <c:v>11.109189900000001</c:v>
                </c:pt>
                <c:pt idx="130">
                  <c:v>11.1087244</c:v>
                </c:pt>
                <c:pt idx="131">
                  <c:v>11.109935</c:v>
                </c:pt>
                <c:pt idx="132">
                  <c:v>11.1125051</c:v>
                </c:pt>
                <c:pt idx="133">
                  <c:v>11.1162984</c:v>
                </c:pt>
                <c:pt idx="134">
                  <c:v>11.1212559</c:v>
                </c:pt>
                <c:pt idx="135">
                  <c:v>11.127093800000001</c:v>
                </c:pt>
                <c:pt idx="136">
                  <c:v>11.133709</c:v>
                </c:pt>
                <c:pt idx="137">
                  <c:v>11.1407463</c:v>
                </c:pt>
                <c:pt idx="138">
                  <c:v>11.148135399999999</c:v>
                </c:pt>
                <c:pt idx="139">
                  <c:v>11.1555863</c:v>
                </c:pt>
                <c:pt idx="140">
                  <c:v>11.162803500000001</c:v>
                </c:pt>
                <c:pt idx="141">
                  <c:v>11.1695996</c:v>
                </c:pt>
                <c:pt idx="142">
                  <c:v>11.1760587</c:v>
                </c:pt>
                <c:pt idx="143">
                  <c:v>11.1820007</c:v>
                </c:pt>
                <c:pt idx="144">
                  <c:v>11.187174600000001</c:v>
                </c:pt>
                <c:pt idx="145">
                  <c:v>11.191531400000001</c:v>
                </c:pt>
                <c:pt idx="146">
                  <c:v>11.194768</c:v>
                </c:pt>
                <c:pt idx="147">
                  <c:v>11.1967208</c:v>
                </c:pt>
                <c:pt idx="148">
                  <c:v>11.1973477</c:v>
                </c:pt>
                <c:pt idx="149">
                  <c:v>11.195487399999999</c:v>
                </c:pt>
                <c:pt idx="150">
                  <c:v>11.1880626</c:v>
                </c:pt>
                <c:pt idx="151">
                  <c:v>11.176057500000001</c:v>
                </c:pt>
                <c:pt idx="152">
                  <c:v>11.160923199999999</c:v>
                </c:pt>
                <c:pt idx="153">
                  <c:v>11.142007400000001</c:v>
                </c:pt>
                <c:pt idx="154">
                  <c:v>11.118178499999999</c:v>
                </c:pt>
                <c:pt idx="155">
                  <c:v>11.091957900000001</c:v>
                </c:pt>
                <c:pt idx="156">
                  <c:v>11.0657061</c:v>
                </c:pt>
                <c:pt idx="157">
                  <c:v>11.0403497</c:v>
                </c:pt>
                <c:pt idx="158">
                  <c:v>11.0154944</c:v>
                </c:pt>
                <c:pt idx="159">
                  <c:v>10.99238192</c:v>
                </c:pt>
                <c:pt idx="160">
                  <c:v>10.971555479999999</c:v>
                </c:pt>
                <c:pt idx="161">
                  <c:v>10.95284197</c:v>
                </c:pt>
                <c:pt idx="162">
                  <c:v>10.935127319999999</c:v>
                </c:pt>
                <c:pt idx="163">
                  <c:v>10.9186105</c:v>
                </c:pt>
                <c:pt idx="164">
                  <c:v>10.90434127</c:v>
                </c:pt>
                <c:pt idx="165">
                  <c:v>10.890902029999999</c:v>
                </c:pt>
                <c:pt idx="166">
                  <c:v>10.87882478</c:v>
                </c:pt>
                <c:pt idx="167">
                  <c:v>10.869184580000001</c:v>
                </c:pt>
                <c:pt idx="168">
                  <c:v>10.86150862</c:v>
                </c:pt>
                <c:pt idx="169">
                  <c:v>10.85576404</c:v>
                </c:pt>
                <c:pt idx="170">
                  <c:v>10.85201681</c:v>
                </c:pt>
                <c:pt idx="171">
                  <c:v>10.85010834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6C1-A947-A49F-43C09A7C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97583"/>
        <c:axId val="136823743"/>
      </c:scatterChart>
      <c:valAx>
        <c:axId val="136997583"/>
        <c:scaling>
          <c:orientation val="minMax"/>
          <c:max val="6580"/>
          <c:min val="65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23743"/>
        <c:crosses val="autoZero"/>
        <c:crossBetween val="midCat"/>
      </c:valAx>
      <c:valAx>
        <c:axId val="13682374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Absorbance</a:t>
                </a:r>
              </a:p>
            </c:rich>
          </c:tx>
          <c:layout>
            <c:manualLayout>
              <c:xMode val="edge"/>
              <c:yMode val="edge"/>
              <c:x val="4.2682926829268296E-2"/>
              <c:y val="0.29271342978365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9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5"/>
          <c:order val="0"/>
          <c:tx>
            <c:strRef>
              <c:f>'old_summary_3 components'!$AR$2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components'!$AR$3:$AR$29</c:f>
              <c:numCache>
                <c:formatCode>General</c:formatCode>
                <c:ptCount val="27"/>
                <c:pt idx="22">
                  <c:v>18.7</c:v>
                </c:pt>
                <c:pt idx="23">
                  <c:v>37</c:v>
                </c:pt>
                <c:pt idx="24">
                  <c:v>38.700000000000003</c:v>
                </c:pt>
                <c:pt idx="25">
                  <c:v>41.199999999999996</c:v>
                </c:pt>
                <c:pt idx="26">
                  <c:v>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6-4143-B2A8-447DD4073B91}"/>
            </c:ext>
          </c:extLst>
        </c:ser>
        <c:ser>
          <c:idx val="0"/>
          <c:order val="1"/>
          <c:tx>
            <c:strRef>
              <c:f>'old_summary_3 components'!$AS$2</c:f>
              <c:strCache>
                <c:ptCount val="1"/>
                <c:pt idx="0">
                  <c:v>Mn2+/3+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components'!$AS$3:$AS$29</c:f>
              <c:numCache>
                <c:formatCode>General</c:formatCode>
                <c:ptCount val="27"/>
                <c:pt idx="0">
                  <c:v>26.1</c:v>
                </c:pt>
                <c:pt idx="1">
                  <c:v>45.9</c:v>
                </c:pt>
                <c:pt idx="2">
                  <c:v>43.6</c:v>
                </c:pt>
                <c:pt idx="3">
                  <c:v>36.9</c:v>
                </c:pt>
                <c:pt idx="4">
                  <c:v>50.350350350350347</c:v>
                </c:pt>
                <c:pt idx="5">
                  <c:v>41.6</c:v>
                </c:pt>
                <c:pt idx="6">
                  <c:v>33.900000000000006</c:v>
                </c:pt>
                <c:pt idx="7">
                  <c:v>57.557557557557551</c:v>
                </c:pt>
                <c:pt idx="8">
                  <c:v>37.837837837837839</c:v>
                </c:pt>
                <c:pt idx="9">
                  <c:v>22</c:v>
                </c:pt>
                <c:pt idx="10">
                  <c:v>14.299999999999999</c:v>
                </c:pt>
                <c:pt idx="11">
                  <c:v>14.099999999999998</c:v>
                </c:pt>
                <c:pt idx="12">
                  <c:v>56.7</c:v>
                </c:pt>
                <c:pt idx="13">
                  <c:v>13.600000000000001</c:v>
                </c:pt>
                <c:pt idx="14">
                  <c:v>21.8</c:v>
                </c:pt>
                <c:pt idx="15">
                  <c:v>21.2</c:v>
                </c:pt>
                <c:pt idx="16">
                  <c:v>1</c:v>
                </c:pt>
                <c:pt idx="17">
                  <c:v>3.4000000000000004</c:v>
                </c:pt>
                <c:pt idx="18">
                  <c:v>32.5</c:v>
                </c:pt>
                <c:pt idx="19">
                  <c:v>43.443443443443449</c:v>
                </c:pt>
                <c:pt idx="20">
                  <c:v>18.3</c:v>
                </c:pt>
                <c:pt idx="21">
                  <c:v>67.600000000000009</c:v>
                </c:pt>
                <c:pt idx="22">
                  <c:v>50.4</c:v>
                </c:pt>
                <c:pt idx="23">
                  <c:v>63</c:v>
                </c:pt>
                <c:pt idx="24">
                  <c:v>61.3</c:v>
                </c:pt>
                <c:pt idx="25">
                  <c:v>58.8</c:v>
                </c:pt>
                <c:pt idx="26">
                  <c:v>42.199999999999996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6-4143-B2A8-447DD4073B91}"/>
            </c:ext>
          </c:extLst>
        </c:ser>
        <c:ser>
          <c:idx val="6"/>
          <c:order val="2"/>
          <c:tx>
            <c:strRef>
              <c:f>'old_summary_3 components'!$AT$2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components'!$AT$3:$AT$29</c:f>
              <c:numCache>
                <c:formatCode>General</c:formatCode>
                <c:ptCount val="27"/>
                <c:pt idx="0">
                  <c:v>36.299999999999997</c:v>
                </c:pt>
                <c:pt idx="2">
                  <c:v>26.3</c:v>
                </c:pt>
                <c:pt idx="3">
                  <c:v>28.799999999999997</c:v>
                </c:pt>
                <c:pt idx="4">
                  <c:v>16.716716716716714</c:v>
                </c:pt>
                <c:pt idx="5">
                  <c:v>25.4</c:v>
                </c:pt>
                <c:pt idx="12">
                  <c:v>22.300000000000004</c:v>
                </c:pt>
                <c:pt idx="13">
                  <c:v>11</c:v>
                </c:pt>
                <c:pt idx="19">
                  <c:v>23.823823823823826</c:v>
                </c:pt>
                <c:pt idx="20">
                  <c:v>37.200000000000003</c:v>
                </c:pt>
                <c:pt idx="21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6-4143-B2A8-447DD4073B91}"/>
            </c:ext>
          </c:extLst>
        </c:ser>
        <c:ser>
          <c:idx val="1"/>
          <c:order val="3"/>
          <c:tx>
            <c:strRef>
              <c:f>'old_summary_3 components'!$AU$2</c:f>
              <c:strCache>
                <c:ptCount val="1"/>
                <c:pt idx="0">
                  <c:v>Mn3+/4+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components'!$AU$3:$AU$29</c:f>
              <c:numCache>
                <c:formatCode>General</c:formatCode>
                <c:ptCount val="27"/>
                <c:pt idx="1">
                  <c:v>29.5</c:v>
                </c:pt>
                <c:pt idx="2">
                  <c:v>30.099999999999998</c:v>
                </c:pt>
                <c:pt idx="4">
                  <c:v>32.932932932932928</c:v>
                </c:pt>
                <c:pt idx="6">
                  <c:v>37.4</c:v>
                </c:pt>
                <c:pt idx="7">
                  <c:v>16.216216216216218</c:v>
                </c:pt>
                <c:pt idx="8">
                  <c:v>35.035035035035037</c:v>
                </c:pt>
                <c:pt idx="9">
                  <c:v>57.199999999999996</c:v>
                </c:pt>
                <c:pt idx="10">
                  <c:v>65.7</c:v>
                </c:pt>
                <c:pt idx="11">
                  <c:v>58.5</c:v>
                </c:pt>
                <c:pt idx="12">
                  <c:v>21.000000000000004</c:v>
                </c:pt>
                <c:pt idx="13">
                  <c:v>75.400000000000006</c:v>
                </c:pt>
                <c:pt idx="14">
                  <c:v>51.800000000000004</c:v>
                </c:pt>
                <c:pt idx="15">
                  <c:v>53.800000000000004</c:v>
                </c:pt>
                <c:pt idx="16">
                  <c:v>71.5</c:v>
                </c:pt>
                <c:pt idx="17">
                  <c:v>89.3</c:v>
                </c:pt>
                <c:pt idx="18">
                  <c:v>39.4</c:v>
                </c:pt>
                <c:pt idx="19">
                  <c:v>32.732732732732742</c:v>
                </c:pt>
                <c:pt idx="20">
                  <c:v>44.5</c:v>
                </c:pt>
                <c:pt idx="21">
                  <c:v>23.1</c:v>
                </c:pt>
                <c:pt idx="22">
                  <c:v>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B6-4143-B2A8-447DD4073B91}"/>
            </c:ext>
          </c:extLst>
        </c:ser>
        <c:ser>
          <c:idx val="2"/>
          <c:order val="4"/>
          <c:tx>
            <c:strRef>
              <c:f>'old_summary_3 components'!$AV$2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components'!$AV$3:$AV$29</c:f>
              <c:numCache>
                <c:formatCode>General</c:formatCode>
                <c:ptCount val="27"/>
                <c:pt idx="0">
                  <c:v>37.6</c:v>
                </c:pt>
                <c:pt idx="1">
                  <c:v>24.6</c:v>
                </c:pt>
                <c:pt idx="3">
                  <c:v>34.300000000000004</c:v>
                </c:pt>
                <c:pt idx="5">
                  <c:v>33</c:v>
                </c:pt>
                <c:pt idx="6">
                  <c:v>28.7</c:v>
                </c:pt>
                <c:pt idx="7">
                  <c:v>26.226226226226228</c:v>
                </c:pt>
                <c:pt idx="8">
                  <c:v>27.127127127127125</c:v>
                </c:pt>
                <c:pt idx="9">
                  <c:v>20.8</c:v>
                </c:pt>
                <c:pt idx="10">
                  <c:v>20</c:v>
                </c:pt>
                <c:pt idx="11">
                  <c:v>27.400000000000002</c:v>
                </c:pt>
                <c:pt idx="14">
                  <c:v>26.400000000000002</c:v>
                </c:pt>
                <c:pt idx="15">
                  <c:v>25</c:v>
                </c:pt>
                <c:pt idx="16">
                  <c:v>27.500000000000004</c:v>
                </c:pt>
                <c:pt idx="17">
                  <c:v>7.3</c:v>
                </c:pt>
                <c:pt idx="18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B6-4143-B2A8-447DD407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055208"/>
        <c:axId val="128056192"/>
      </c:barChart>
      <c:catAx>
        <c:axId val="128055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</a:t>
                </a:r>
                <a:r>
                  <a:rPr lang="en-US" baseline="0"/>
                  <a:t> (MAP)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192893196042796"/>
              <c:y val="0.8812712211551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6192"/>
        <c:crosses val="autoZero"/>
        <c:auto val="1"/>
        <c:lblAlgn val="ctr"/>
        <c:lblOffset val="100"/>
        <c:noMultiLvlLbl val="0"/>
      </c:catAx>
      <c:valAx>
        <c:axId val="128056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Manganese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520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'old_summary_3 components'!$R$2</c:f>
              <c:strCache>
                <c:ptCount val="1"/>
                <c:pt idx="0">
                  <c:v>Mn2+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'old_summary_3 components'!$P$3:$P$29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'old_summary_3 components'!$R$3:$R$29</c:f>
              <c:numCache>
                <c:formatCode>0.00</c:formatCode>
                <c:ptCount val="27"/>
                <c:pt idx="0">
                  <c:v>57.8</c:v>
                </c:pt>
                <c:pt idx="1">
                  <c:v>41.199999999999996</c:v>
                </c:pt>
                <c:pt idx="2">
                  <c:v>38.700000000000003</c:v>
                </c:pt>
                <c:pt idx="3">
                  <c:v>37</c:v>
                </c:pt>
                <c:pt idx="4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96-4AD1-8121-9D40A02C941E}"/>
            </c:ext>
          </c:extLst>
        </c:ser>
        <c:ser>
          <c:idx val="4"/>
          <c:order val="1"/>
          <c:tx>
            <c:strRef>
              <c:f>'old_summary_3 components'!$S$2</c:f>
              <c:strCache>
                <c:ptCount val="1"/>
                <c:pt idx="0">
                  <c:v>Mn2+/3+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'old_summary_3 components'!$P$3:$P$29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'old_summary_3 components'!$S$3:$S$29</c:f>
              <c:numCache>
                <c:formatCode>0.00</c:formatCode>
                <c:ptCount val="27"/>
                <c:pt idx="0">
                  <c:v>42.199999999999996</c:v>
                </c:pt>
                <c:pt idx="1">
                  <c:v>58.8</c:v>
                </c:pt>
                <c:pt idx="2">
                  <c:v>61.3</c:v>
                </c:pt>
                <c:pt idx="3">
                  <c:v>63</c:v>
                </c:pt>
                <c:pt idx="4">
                  <c:v>50.4</c:v>
                </c:pt>
                <c:pt idx="5">
                  <c:v>67.600000000000009</c:v>
                </c:pt>
                <c:pt idx="6">
                  <c:v>18.3</c:v>
                </c:pt>
                <c:pt idx="7" formatCode="0.000">
                  <c:v>43.443443443443449</c:v>
                </c:pt>
                <c:pt idx="8">
                  <c:v>32.5</c:v>
                </c:pt>
                <c:pt idx="9">
                  <c:v>3.4000000000000004</c:v>
                </c:pt>
                <c:pt idx="10">
                  <c:v>1</c:v>
                </c:pt>
                <c:pt idx="11">
                  <c:v>21.2</c:v>
                </c:pt>
                <c:pt idx="12">
                  <c:v>21.8</c:v>
                </c:pt>
                <c:pt idx="13">
                  <c:v>13.600000000000001</c:v>
                </c:pt>
                <c:pt idx="14">
                  <c:v>56.7</c:v>
                </c:pt>
                <c:pt idx="15">
                  <c:v>14.099999999999998</c:v>
                </c:pt>
                <c:pt idx="16">
                  <c:v>14.299999999999999</c:v>
                </c:pt>
                <c:pt idx="17">
                  <c:v>22</c:v>
                </c:pt>
                <c:pt idx="18">
                  <c:v>37.837837837837839</c:v>
                </c:pt>
                <c:pt idx="19">
                  <c:v>57.557557557557551</c:v>
                </c:pt>
                <c:pt idx="20">
                  <c:v>33.900000000000006</c:v>
                </c:pt>
                <c:pt idx="21">
                  <c:v>41.6</c:v>
                </c:pt>
                <c:pt idx="22">
                  <c:v>50.350350350350347</c:v>
                </c:pt>
                <c:pt idx="23">
                  <c:v>36.9</c:v>
                </c:pt>
                <c:pt idx="24">
                  <c:v>43.6</c:v>
                </c:pt>
                <c:pt idx="25">
                  <c:v>45.9</c:v>
                </c:pt>
                <c:pt idx="26">
                  <c:v>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96-4AD1-8121-9D40A02C941E}"/>
            </c:ext>
          </c:extLst>
        </c:ser>
        <c:ser>
          <c:idx val="5"/>
          <c:order val="2"/>
          <c:tx>
            <c:strRef>
              <c:f>'old_summary_3 components'!$T$2</c:f>
              <c:strCache>
                <c:ptCount val="1"/>
                <c:pt idx="0">
                  <c:v>Mn3+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'old_summary_3 components'!$P$3:$P$29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'old_summary_3 components'!$T$3:$T$29</c:f>
              <c:numCache>
                <c:formatCode>0.00</c:formatCode>
                <c:ptCount val="27"/>
                <c:pt idx="5">
                  <c:v>9.3000000000000007</c:v>
                </c:pt>
                <c:pt idx="6">
                  <c:v>37.200000000000003</c:v>
                </c:pt>
                <c:pt idx="7" formatCode="0.000">
                  <c:v>23.823823823823826</c:v>
                </c:pt>
                <c:pt idx="13">
                  <c:v>11</c:v>
                </c:pt>
                <c:pt idx="14">
                  <c:v>22.300000000000004</c:v>
                </c:pt>
                <c:pt idx="21">
                  <c:v>25.4</c:v>
                </c:pt>
                <c:pt idx="22">
                  <c:v>16.716716716716714</c:v>
                </c:pt>
                <c:pt idx="23">
                  <c:v>28.799999999999997</c:v>
                </c:pt>
                <c:pt idx="24">
                  <c:v>26.3</c:v>
                </c:pt>
                <c:pt idx="26">
                  <c:v>36.299999999999997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96-4AD1-8121-9D40A02C941E}"/>
            </c:ext>
          </c:extLst>
        </c:ser>
        <c:ser>
          <c:idx val="0"/>
          <c:order val="3"/>
          <c:tx>
            <c:strRef>
              <c:f>'old_summary_3 components'!$U$2</c:f>
              <c:strCache>
                <c:ptCount val="1"/>
                <c:pt idx="0">
                  <c:v>Mn3+/4+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'old_summary_3 components'!$P$3:$P$29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'old_summary_3 components'!$U$3:$U$29</c:f>
              <c:numCache>
                <c:formatCode>0.00</c:formatCode>
                <c:ptCount val="27"/>
                <c:pt idx="4">
                  <c:v>30.9</c:v>
                </c:pt>
                <c:pt idx="5">
                  <c:v>23.1</c:v>
                </c:pt>
                <c:pt idx="6">
                  <c:v>44.5</c:v>
                </c:pt>
                <c:pt idx="7" formatCode="0.000">
                  <c:v>32.732732732732742</c:v>
                </c:pt>
                <c:pt idx="8">
                  <c:v>39.4</c:v>
                </c:pt>
                <c:pt idx="9">
                  <c:v>89.3</c:v>
                </c:pt>
                <c:pt idx="10">
                  <c:v>71.5</c:v>
                </c:pt>
                <c:pt idx="11">
                  <c:v>53.800000000000004</c:v>
                </c:pt>
                <c:pt idx="12">
                  <c:v>51.800000000000004</c:v>
                </c:pt>
                <c:pt idx="13">
                  <c:v>75.400000000000006</c:v>
                </c:pt>
                <c:pt idx="14">
                  <c:v>21.000000000000004</c:v>
                </c:pt>
                <c:pt idx="15">
                  <c:v>58.5</c:v>
                </c:pt>
                <c:pt idx="16">
                  <c:v>65.7</c:v>
                </c:pt>
                <c:pt idx="17">
                  <c:v>57.199999999999996</c:v>
                </c:pt>
                <c:pt idx="18">
                  <c:v>35.035035035035037</c:v>
                </c:pt>
                <c:pt idx="19">
                  <c:v>16.216216216216218</c:v>
                </c:pt>
                <c:pt idx="20">
                  <c:v>37.4</c:v>
                </c:pt>
                <c:pt idx="22">
                  <c:v>32.932932932932928</c:v>
                </c:pt>
                <c:pt idx="24">
                  <c:v>30.099999999999998</c:v>
                </c:pt>
                <c:pt idx="25">
                  <c:v>29.5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96-4AD1-8121-9D40A02C941E}"/>
            </c:ext>
          </c:extLst>
        </c:ser>
        <c:ser>
          <c:idx val="6"/>
          <c:order val="4"/>
          <c:tx>
            <c:strRef>
              <c:f>'old_summary_3 components'!$V$2</c:f>
              <c:strCache>
                <c:ptCount val="1"/>
                <c:pt idx="0">
                  <c:v>Mn4+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'old_summary_3 components'!$P$3:$P$29</c:f>
              <c:numCache>
                <c:formatCode>0</c:formatCode>
                <c:ptCount val="27"/>
                <c:pt idx="0">
                  <c:v>3237.9897460900002</c:v>
                </c:pt>
                <c:pt idx="1">
                  <c:v>2916.2229003900002</c:v>
                </c:pt>
                <c:pt idx="2">
                  <c:v>2818.2167968799999</c:v>
                </c:pt>
                <c:pt idx="3">
                  <c:v>2585.2856445299999</c:v>
                </c:pt>
                <c:pt idx="4">
                  <c:v>2429.2712402299999</c:v>
                </c:pt>
                <c:pt idx="5">
                  <c:v>2238.2409668</c:v>
                </c:pt>
                <c:pt idx="6">
                  <c:v>2162.6936035200001</c:v>
                </c:pt>
                <c:pt idx="7">
                  <c:v>2122.2141113299999</c:v>
                </c:pt>
                <c:pt idx="8">
                  <c:v>2035.1241455100001</c:v>
                </c:pt>
                <c:pt idx="9">
                  <c:v>1807.7528076200001</c:v>
                </c:pt>
                <c:pt idx="10">
                  <c:v>1759.0534668</c:v>
                </c:pt>
                <c:pt idx="11">
                  <c:v>1577.5518798799999</c:v>
                </c:pt>
                <c:pt idx="12">
                  <c:v>1526.9757080100001</c:v>
                </c:pt>
                <c:pt idx="13">
                  <c:v>1340.0395507799999</c:v>
                </c:pt>
                <c:pt idx="14">
                  <c:v>1159.1307373</c:v>
                </c:pt>
                <c:pt idx="15">
                  <c:v>1113.4626464800001</c:v>
                </c:pt>
                <c:pt idx="16">
                  <c:v>954.46228027300003</c:v>
                </c:pt>
                <c:pt idx="17">
                  <c:v>915.71697998000002</c:v>
                </c:pt>
                <c:pt idx="18">
                  <c:v>821.85357666000004</c:v>
                </c:pt>
                <c:pt idx="19">
                  <c:v>915.71697998000002</c:v>
                </c:pt>
                <c:pt idx="20">
                  <c:v>887.72674560500002</c:v>
                </c:pt>
                <c:pt idx="21">
                  <c:v>506.78582763700001</c:v>
                </c:pt>
                <c:pt idx="22">
                  <c:v>459.41976928700001</c:v>
                </c:pt>
                <c:pt idx="23">
                  <c:v>396.48348999000001</c:v>
                </c:pt>
                <c:pt idx="24">
                  <c:v>377.78582763700001</c:v>
                </c:pt>
                <c:pt idx="25">
                  <c:v>316</c:v>
                </c:pt>
                <c:pt idx="26">
                  <c:v>294.68939209000001</c:v>
                </c:pt>
              </c:numCache>
            </c:numRef>
          </c:xVal>
          <c:yVal>
            <c:numRef>
              <c:f>'old_summary_3 components'!$V$3:$V$29</c:f>
              <c:numCache>
                <c:formatCode>0.00</c:formatCode>
                <c:ptCount val="27"/>
                <c:pt idx="8">
                  <c:v>28.1</c:v>
                </c:pt>
                <c:pt idx="9">
                  <c:v>7.3</c:v>
                </c:pt>
                <c:pt idx="10">
                  <c:v>27.500000000000004</c:v>
                </c:pt>
                <c:pt idx="11">
                  <c:v>25</c:v>
                </c:pt>
                <c:pt idx="12">
                  <c:v>26.400000000000002</c:v>
                </c:pt>
                <c:pt idx="15">
                  <c:v>27.400000000000002</c:v>
                </c:pt>
                <c:pt idx="16">
                  <c:v>20</c:v>
                </c:pt>
                <c:pt idx="17">
                  <c:v>20.8</c:v>
                </c:pt>
                <c:pt idx="18">
                  <c:v>27.127127127127125</c:v>
                </c:pt>
                <c:pt idx="19">
                  <c:v>26.226226226226228</c:v>
                </c:pt>
                <c:pt idx="20">
                  <c:v>28.7</c:v>
                </c:pt>
                <c:pt idx="21">
                  <c:v>33</c:v>
                </c:pt>
                <c:pt idx="23">
                  <c:v>34.300000000000004</c:v>
                </c:pt>
                <c:pt idx="25">
                  <c:v>24.6</c:v>
                </c:pt>
                <c:pt idx="26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96-4AD1-8121-9D40A02C9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55208"/>
        <c:axId val="128056192"/>
      </c:scatterChart>
      <c:valAx>
        <c:axId val="128055208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</a:t>
                </a:r>
                <a:r>
                  <a:rPr lang="en-US" baseline="0"/>
                  <a:t> (MAP)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192893196042796"/>
              <c:y val="0.8812712211551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6192"/>
        <c:crosses val="autoZero"/>
        <c:crossBetween val="midCat"/>
      </c:valAx>
      <c:valAx>
        <c:axId val="128056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Manganese Composition (percentage)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5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'old_summary_3 components'!$AR$2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components'!$AR$3:$AR$29</c:f>
              <c:numCache>
                <c:formatCode>General</c:formatCode>
                <c:ptCount val="27"/>
                <c:pt idx="22">
                  <c:v>18.7</c:v>
                </c:pt>
                <c:pt idx="23">
                  <c:v>37</c:v>
                </c:pt>
                <c:pt idx="24">
                  <c:v>38.700000000000003</c:v>
                </c:pt>
                <c:pt idx="25">
                  <c:v>41.199999999999996</c:v>
                </c:pt>
                <c:pt idx="26">
                  <c:v>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F-43A9-A224-79A98E33951B}"/>
            </c:ext>
          </c:extLst>
        </c:ser>
        <c:ser>
          <c:idx val="0"/>
          <c:order val="1"/>
          <c:tx>
            <c:strRef>
              <c:f>'old_summary_3 components'!$AS$2</c:f>
              <c:strCache>
                <c:ptCount val="1"/>
                <c:pt idx="0">
                  <c:v>Mn2+/3+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components'!$AS$3:$AS$29</c:f>
              <c:numCache>
                <c:formatCode>General</c:formatCode>
                <c:ptCount val="27"/>
                <c:pt idx="0">
                  <c:v>26.1</c:v>
                </c:pt>
                <c:pt idx="1">
                  <c:v>45.9</c:v>
                </c:pt>
                <c:pt idx="2">
                  <c:v>43.6</c:v>
                </c:pt>
                <c:pt idx="3">
                  <c:v>36.9</c:v>
                </c:pt>
                <c:pt idx="4">
                  <c:v>50.350350350350347</c:v>
                </c:pt>
                <c:pt idx="5">
                  <c:v>41.6</c:v>
                </c:pt>
                <c:pt idx="6">
                  <c:v>33.900000000000006</c:v>
                </c:pt>
                <c:pt idx="7">
                  <c:v>57.557557557557551</c:v>
                </c:pt>
                <c:pt idx="8">
                  <c:v>37.837837837837839</c:v>
                </c:pt>
                <c:pt idx="9">
                  <c:v>22</c:v>
                </c:pt>
                <c:pt idx="10">
                  <c:v>14.299999999999999</c:v>
                </c:pt>
                <c:pt idx="11">
                  <c:v>14.099999999999998</c:v>
                </c:pt>
                <c:pt idx="12">
                  <c:v>56.7</c:v>
                </c:pt>
                <c:pt idx="13">
                  <c:v>13.600000000000001</c:v>
                </c:pt>
                <c:pt idx="14">
                  <c:v>21.8</c:v>
                </c:pt>
                <c:pt idx="15">
                  <c:v>21.2</c:v>
                </c:pt>
                <c:pt idx="16">
                  <c:v>1</c:v>
                </c:pt>
                <c:pt idx="17">
                  <c:v>3.4000000000000004</c:v>
                </c:pt>
                <c:pt idx="18">
                  <c:v>32.5</c:v>
                </c:pt>
                <c:pt idx="19">
                  <c:v>43.443443443443449</c:v>
                </c:pt>
                <c:pt idx="20">
                  <c:v>18.3</c:v>
                </c:pt>
                <c:pt idx="21">
                  <c:v>67.600000000000009</c:v>
                </c:pt>
                <c:pt idx="22">
                  <c:v>50.4</c:v>
                </c:pt>
                <c:pt idx="23">
                  <c:v>63</c:v>
                </c:pt>
                <c:pt idx="24">
                  <c:v>61.3</c:v>
                </c:pt>
                <c:pt idx="25">
                  <c:v>58.8</c:v>
                </c:pt>
                <c:pt idx="26">
                  <c:v>42.199999999999996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F-43A9-A224-79A98E33951B}"/>
            </c:ext>
          </c:extLst>
        </c:ser>
        <c:ser>
          <c:idx val="6"/>
          <c:order val="2"/>
          <c:tx>
            <c:strRef>
              <c:f>'old_summary_3 components'!$AT$2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components'!$AT$3:$AT$29</c:f>
              <c:numCache>
                <c:formatCode>General</c:formatCode>
                <c:ptCount val="27"/>
                <c:pt idx="0">
                  <c:v>36.299999999999997</c:v>
                </c:pt>
                <c:pt idx="2">
                  <c:v>26.3</c:v>
                </c:pt>
                <c:pt idx="3">
                  <c:v>28.799999999999997</c:v>
                </c:pt>
                <c:pt idx="4">
                  <c:v>16.716716716716714</c:v>
                </c:pt>
                <c:pt idx="5">
                  <c:v>25.4</c:v>
                </c:pt>
                <c:pt idx="12">
                  <c:v>22.300000000000004</c:v>
                </c:pt>
                <c:pt idx="13">
                  <c:v>11</c:v>
                </c:pt>
                <c:pt idx="19">
                  <c:v>23.823823823823826</c:v>
                </c:pt>
                <c:pt idx="20">
                  <c:v>37.200000000000003</c:v>
                </c:pt>
                <c:pt idx="21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F-43A9-A224-79A98E33951B}"/>
            </c:ext>
          </c:extLst>
        </c:ser>
        <c:ser>
          <c:idx val="1"/>
          <c:order val="3"/>
          <c:tx>
            <c:strRef>
              <c:f>'old_summary_3 components'!$AU$2</c:f>
              <c:strCache>
                <c:ptCount val="1"/>
                <c:pt idx="0">
                  <c:v>Mn3+/4+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components'!$AU$3:$AU$29</c:f>
              <c:numCache>
                <c:formatCode>General</c:formatCode>
                <c:ptCount val="27"/>
                <c:pt idx="1">
                  <c:v>29.5</c:v>
                </c:pt>
                <c:pt idx="2">
                  <c:v>30.099999999999998</c:v>
                </c:pt>
                <c:pt idx="4">
                  <c:v>32.932932932932928</c:v>
                </c:pt>
                <c:pt idx="6">
                  <c:v>37.4</c:v>
                </c:pt>
                <c:pt idx="7">
                  <c:v>16.216216216216218</c:v>
                </c:pt>
                <c:pt idx="8">
                  <c:v>35.035035035035037</c:v>
                </c:pt>
                <c:pt idx="9">
                  <c:v>57.199999999999996</c:v>
                </c:pt>
                <c:pt idx="10">
                  <c:v>65.7</c:v>
                </c:pt>
                <c:pt idx="11">
                  <c:v>58.5</c:v>
                </c:pt>
                <c:pt idx="12">
                  <c:v>21.000000000000004</c:v>
                </c:pt>
                <c:pt idx="13">
                  <c:v>75.400000000000006</c:v>
                </c:pt>
                <c:pt idx="14">
                  <c:v>51.800000000000004</c:v>
                </c:pt>
                <c:pt idx="15">
                  <c:v>53.800000000000004</c:v>
                </c:pt>
                <c:pt idx="16">
                  <c:v>71.5</c:v>
                </c:pt>
                <c:pt idx="17">
                  <c:v>89.3</c:v>
                </c:pt>
                <c:pt idx="18">
                  <c:v>39.4</c:v>
                </c:pt>
                <c:pt idx="19">
                  <c:v>32.732732732732742</c:v>
                </c:pt>
                <c:pt idx="20">
                  <c:v>44.5</c:v>
                </c:pt>
                <c:pt idx="21">
                  <c:v>23.1</c:v>
                </c:pt>
                <c:pt idx="22">
                  <c:v>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F-43A9-A224-79A98E33951B}"/>
            </c:ext>
          </c:extLst>
        </c:ser>
        <c:ser>
          <c:idx val="2"/>
          <c:order val="4"/>
          <c:tx>
            <c:strRef>
              <c:f>'old_summary_3 components'!$AV$2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'old_summary_3 components'!$AP$3:$AP$29</c:f>
              <c:numCache>
                <c:formatCode>0</c:formatCode>
                <c:ptCount val="27"/>
                <c:pt idx="0">
                  <c:v>294.68939209000001</c:v>
                </c:pt>
                <c:pt idx="1">
                  <c:v>316</c:v>
                </c:pt>
                <c:pt idx="2">
                  <c:v>377.78582763700001</c:v>
                </c:pt>
                <c:pt idx="3">
                  <c:v>396.48348999000001</c:v>
                </c:pt>
                <c:pt idx="4">
                  <c:v>459.41976928700001</c:v>
                </c:pt>
                <c:pt idx="5">
                  <c:v>506.78582763700001</c:v>
                </c:pt>
                <c:pt idx="6">
                  <c:v>887.72674560500002</c:v>
                </c:pt>
                <c:pt idx="7">
                  <c:v>915.71697998000002</c:v>
                </c:pt>
                <c:pt idx="8">
                  <c:v>821.85357666000004</c:v>
                </c:pt>
                <c:pt idx="9">
                  <c:v>915.71697998000002</c:v>
                </c:pt>
                <c:pt idx="10">
                  <c:v>954.46228027300003</c:v>
                </c:pt>
                <c:pt idx="11">
                  <c:v>1113.4626464800001</c:v>
                </c:pt>
                <c:pt idx="12">
                  <c:v>1159.1307373</c:v>
                </c:pt>
                <c:pt idx="13">
                  <c:v>1340.0395507799999</c:v>
                </c:pt>
                <c:pt idx="14">
                  <c:v>1526.9757080100001</c:v>
                </c:pt>
                <c:pt idx="15">
                  <c:v>1577.5518798799999</c:v>
                </c:pt>
                <c:pt idx="16">
                  <c:v>1759.0534668</c:v>
                </c:pt>
                <c:pt idx="17">
                  <c:v>1807.7528076200001</c:v>
                </c:pt>
                <c:pt idx="18">
                  <c:v>2035.1241455100001</c:v>
                </c:pt>
                <c:pt idx="19">
                  <c:v>2122.2141113299999</c:v>
                </c:pt>
                <c:pt idx="20">
                  <c:v>2162.6936035200001</c:v>
                </c:pt>
                <c:pt idx="21">
                  <c:v>2238.2409668</c:v>
                </c:pt>
                <c:pt idx="22">
                  <c:v>2429.2712402299999</c:v>
                </c:pt>
                <c:pt idx="23">
                  <c:v>2585.2856445299999</c:v>
                </c:pt>
                <c:pt idx="24">
                  <c:v>2818.2167968799999</c:v>
                </c:pt>
                <c:pt idx="25">
                  <c:v>2916.2229003900002</c:v>
                </c:pt>
                <c:pt idx="26">
                  <c:v>3237.9897460900002</c:v>
                </c:pt>
              </c:numCache>
            </c:numRef>
          </c:cat>
          <c:val>
            <c:numRef>
              <c:f>'old_summary_3 components'!$AV$3:$AV$29</c:f>
              <c:numCache>
                <c:formatCode>General</c:formatCode>
                <c:ptCount val="27"/>
                <c:pt idx="0">
                  <c:v>37.6</c:v>
                </c:pt>
                <c:pt idx="1">
                  <c:v>24.6</c:v>
                </c:pt>
                <c:pt idx="3">
                  <c:v>34.300000000000004</c:v>
                </c:pt>
                <c:pt idx="5">
                  <c:v>33</c:v>
                </c:pt>
                <c:pt idx="6">
                  <c:v>28.7</c:v>
                </c:pt>
                <c:pt idx="7">
                  <c:v>26.226226226226228</c:v>
                </c:pt>
                <c:pt idx="8">
                  <c:v>27.127127127127125</c:v>
                </c:pt>
                <c:pt idx="9">
                  <c:v>20.8</c:v>
                </c:pt>
                <c:pt idx="10">
                  <c:v>20</c:v>
                </c:pt>
                <c:pt idx="11">
                  <c:v>27.400000000000002</c:v>
                </c:pt>
                <c:pt idx="14">
                  <c:v>26.400000000000002</c:v>
                </c:pt>
                <c:pt idx="15">
                  <c:v>25</c:v>
                </c:pt>
                <c:pt idx="16">
                  <c:v>27.500000000000004</c:v>
                </c:pt>
                <c:pt idx="17">
                  <c:v>7.3</c:v>
                </c:pt>
                <c:pt idx="18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9F-43A9-A224-79A98E339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55208"/>
        <c:axId val="128056192"/>
      </c:barChart>
      <c:catAx>
        <c:axId val="128055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</a:t>
                </a:r>
                <a:r>
                  <a:rPr lang="en-US" baseline="0"/>
                  <a:t> (MAP)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192893196042796"/>
              <c:y val="0.88127122115515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6192"/>
        <c:crosses val="autoZero"/>
        <c:auto val="1"/>
        <c:lblAlgn val="ctr"/>
        <c:lblOffset val="100"/>
        <c:noMultiLvlLbl val="0"/>
      </c:catAx>
      <c:valAx>
        <c:axId val="128056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Manganese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520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0"/>
          <c:order val="0"/>
          <c:tx>
            <c:v>P01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data'!$B$3:$B$151</c:f>
              <c:numCache>
                <c:formatCode>0.00E+00</c:formatCode>
                <c:ptCount val="149"/>
                <c:pt idx="0">
                  <c:v>1.7262293000000001E-2</c:v>
                </c:pt>
                <c:pt idx="1">
                  <c:v>1.4798317E-2</c:v>
                </c:pt>
                <c:pt idx="2">
                  <c:v>1.842821E-2</c:v>
                </c:pt>
                <c:pt idx="3">
                  <c:v>1.7904678E-2</c:v>
                </c:pt>
                <c:pt idx="4">
                  <c:v>1.7571375E-2</c:v>
                </c:pt>
                <c:pt idx="5">
                  <c:v>2.2164868000000001E-2</c:v>
                </c:pt>
                <c:pt idx="6">
                  <c:v>2.1516824E-2</c:v>
                </c:pt>
                <c:pt idx="7">
                  <c:v>2.0670718000000001E-2</c:v>
                </c:pt>
                <c:pt idx="8">
                  <c:v>2.6058854999999999E-2</c:v>
                </c:pt>
                <c:pt idx="9">
                  <c:v>2.3922750999999999E-2</c:v>
                </c:pt>
                <c:pt idx="10">
                  <c:v>2.5567242E-2</c:v>
                </c:pt>
                <c:pt idx="11">
                  <c:v>2.8725862000000001E-2</c:v>
                </c:pt>
                <c:pt idx="12">
                  <c:v>3.2812002999999999E-2</c:v>
                </c:pt>
                <c:pt idx="13">
                  <c:v>4.0264684000000002E-2</c:v>
                </c:pt>
                <c:pt idx="14">
                  <c:v>4.7429474999999999E-2</c:v>
                </c:pt>
                <c:pt idx="15">
                  <c:v>5.6074760000000001E-2</c:v>
                </c:pt>
                <c:pt idx="16">
                  <c:v>6.4325258999999996E-2</c:v>
                </c:pt>
                <c:pt idx="17">
                  <c:v>7.1119850999999998E-2</c:v>
                </c:pt>
                <c:pt idx="18">
                  <c:v>8.1218937000000005E-2</c:v>
                </c:pt>
                <c:pt idx="19">
                  <c:v>8.3993218999999994E-2</c:v>
                </c:pt>
                <c:pt idx="20">
                  <c:v>8.3073457000000003E-2</c:v>
                </c:pt>
                <c:pt idx="21">
                  <c:v>8.3218807000000006E-2</c:v>
                </c:pt>
                <c:pt idx="22">
                  <c:v>9.4140539999999995E-2</c:v>
                </c:pt>
                <c:pt idx="23" formatCode="General">
                  <c:v>0.10794614</c:v>
                </c:pt>
                <c:pt idx="24" formatCode="General">
                  <c:v>0.12304179</c:v>
                </c:pt>
                <c:pt idx="25" formatCode="General">
                  <c:v>0.13515063999999999</c:v>
                </c:pt>
                <c:pt idx="26" formatCode="General">
                  <c:v>0.14778093</c:v>
                </c:pt>
                <c:pt idx="27" formatCode="General">
                  <c:v>0.15027787000000001</c:v>
                </c:pt>
                <c:pt idx="28" formatCode="General">
                  <c:v>0.15141319</c:v>
                </c:pt>
                <c:pt idx="29" formatCode="General">
                  <c:v>0.15407413</c:v>
                </c:pt>
                <c:pt idx="30" formatCode="General">
                  <c:v>0.15735656000000001</c:v>
                </c:pt>
                <c:pt idx="31" formatCode="General">
                  <c:v>0.16456596000000001</c:v>
                </c:pt>
                <c:pt idx="32" formatCode="General">
                  <c:v>0.18076559</c:v>
                </c:pt>
                <c:pt idx="33" formatCode="General">
                  <c:v>0.20184824000000001</c:v>
                </c:pt>
                <c:pt idx="34" formatCode="General">
                  <c:v>0.21910695999999999</c:v>
                </c:pt>
                <c:pt idx="35" formatCode="General">
                  <c:v>0.23753643999999999</c:v>
                </c:pt>
                <c:pt idx="36" formatCode="General">
                  <c:v>0.25235735999999998</c:v>
                </c:pt>
                <c:pt idx="37" formatCode="General">
                  <c:v>0.27253913000000002</c:v>
                </c:pt>
                <c:pt idx="38" formatCode="General">
                  <c:v>0.30360823999999997</c:v>
                </c:pt>
                <c:pt idx="39" formatCode="General">
                  <c:v>0.3463909</c:v>
                </c:pt>
                <c:pt idx="40" formatCode="General">
                  <c:v>0.3960938</c:v>
                </c:pt>
                <c:pt idx="41" formatCode="General">
                  <c:v>0.46161084000000002</c:v>
                </c:pt>
                <c:pt idx="42" formatCode="General">
                  <c:v>0.54050063999999998</c:v>
                </c:pt>
                <c:pt idx="43" formatCode="General">
                  <c:v>0.63265671000000001</c:v>
                </c:pt>
                <c:pt idx="44" formatCode="General">
                  <c:v>0.73625649000000004</c:v>
                </c:pt>
                <c:pt idx="45" formatCode="General">
                  <c:v>0.84318303000000006</c:v>
                </c:pt>
                <c:pt idx="46" formatCode="General">
                  <c:v>0.94248072999999999</c:v>
                </c:pt>
                <c:pt idx="47" formatCode="General">
                  <c:v>1.0262043999999999</c:v>
                </c:pt>
                <c:pt idx="48" formatCode="General">
                  <c:v>1.0823666000000001</c:v>
                </c:pt>
                <c:pt idx="49" formatCode="General">
                  <c:v>1.1238535000000001</c:v>
                </c:pt>
                <c:pt idx="50" formatCode="General">
                  <c:v>1.1427687</c:v>
                </c:pt>
                <c:pt idx="51" formatCode="General">
                  <c:v>1.1612161999999999</c:v>
                </c:pt>
                <c:pt idx="52" formatCode="General">
                  <c:v>1.181332</c:v>
                </c:pt>
                <c:pt idx="53" formatCode="General">
                  <c:v>1.2056186</c:v>
                </c:pt>
                <c:pt idx="54" formatCode="General">
                  <c:v>1.2323932</c:v>
                </c:pt>
                <c:pt idx="55" formatCode="General">
                  <c:v>1.2589189000000001</c:v>
                </c:pt>
                <c:pt idx="56" formatCode="General">
                  <c:v>1.2752763</c:v>
                </c:pt>
                <c:pt idx="57" formatCode="General">
                  <c:v>1.2881275999999999</c:v>
                </c:pt>
                <c:pt idx="58" formatCode="General">
                  <c:v>1.2925762000000001</c:v>
                </c:pt>
                <c:pt idx="59" formatCode="General">
                  <c:v>1.2949815</c:v>
                </c:pt>
                <c:pt idx="60" formatCode="General">
                  <c:v>1.2970219000000001</c:v>
                </c:pt>
                <c:pt idx="61" formatCode="General">
                  <c:v>1.3040478</c:v>
                </c:pt>
                <c:pt idx="62" formatCode="General">
                  <c:v>1.3145963000000001</c:v>
                </c:pt>
                <c:pt idx="63" formatCode="General">
                  <c:v>1.3263655999999999</c:v>
                </c:pt>
                <c:pt idx="64" formatCode="General">
                  <c:v>1.332762</c:v>
                </c:pt>
                <c:pt idx="65" formatCode="General">
                  <c:v>1.3455466</c:v>
                </c:pt>
                <c:pt idx="66" formatCode="General">
                  <c:v>1.3537357999999999</c:v>
                </c:pt>
                <c:pt idx="67" formatCode="General">
                  <c:v>1.3484602000000001</c:v>
                </c:pt>
                <c:pt idx="68" formatCode="General">
                  <c:v>1.3530362</c:v>
                </c:pt>
                <c:pt idx="69" formatCode="General">
                  <c:v>1.3488616</c:v>
                </c:pt>
                <c:pt idx="70" formatCode="General">
                  <c:v>1.3367836</c:v>
                </c:pt>
                <c:pt idx="71" formatCode="General">
                  <c:v>1.3275459000000001</c:v>
                </c:pt>
                <c:pt idx="72" formatCode="General">
                  <c:v>1.3144123000000001</c:v>
                </c:pt>
                <c:pt idx="73" formatCode="General">
                  <c:v>1.3113588</c:v>
                </c:pt>
                <c:pt idx="74" formatCode="General">
                  <c:v>1.3086450999999999</c:v>
                </c:pt>
                <c:pt idx="75" formatCode="General">
                  <c:v>1.3103119000000001</c:v>
                </c:pt>
                <c:pt idx="76" formatCode="General">
                  <c:v>1.320214</c:v>
                </c:pt>
                <c:pt idx="77" formatCode="General">
                  <c:v>1.3289485999999999</c:v>
                </c:pt>
                <c:pt idx="78" formatCode="General">
                  <c:v>1.3376760000000001</c:v>
                </c:pt>
                <c:pt idx="79" formatCode="General">
                  <c:v>1.3439649</c:v>
                </c:pt>
                <c:pt idx="80" formatCode="General">
                  <c:v>1.3444396999999999</c:v>
                </c:pt>
                <c:pt idx="81" formatCode="General">
                  <c:v>1.3372033999999999</c:v>
                </c:pt>
                <c:pt idx="82" formatCode="General">
                  <c:v>1.3309378000000001</c:v>
                </c:pt>
                <c:pt idx="83" formatCode="General">
                  <c:v>1.3103038</c:v>
                </c:pt>
                <c:pt idx="84" formatCode="General">
                  <c:v>1.2943513</c:v>
                </c:pt>
                <c:pt idx="85" formatCode="General">
                  <c:v>1.2714633</c:v>
                </c:pt>
                <c:pt idx="86" formatCode="General">
                  <c:v>1.2493415999999999</c:v>
                </c:pt>
                <c:pt idx="87" formatCode="General">
                  <c:v>1.2272285999999999</c:v>
                </c:pt>
                <c:pt idx="88" formatCode="General">
                  <c:v>1.2055108999999999</c:v>
                </c:pt>
                <c:pt idx="89" formatCode="General">
                  <c:v>1.1846926</c:v>
                </c:pt>
                <c:pt idx="90" formatCode="General">
                  <c:v>1.1655123999999999</c:v>
                </c:pt>
                <c:pt idx="91" formatCode="General">
                  <c:v>1.1453141</c:v>
                </c:pt>
                <c:pt idx="92" formatCode="General">
                  <c:v>1.1245349</c:v>
                </c:pt>
                <c:pt idx="93" formatCode="General">
                  <c:v>1.1077796</c:v>
                </c:pt>
                <c:pt idx="94" formatCode="General">
                  <c:v>1.0862533999999999</c:v>
                </c:pt>
                <c:pt idx="95" formatCode="General">
                  <c:v>1.0765012</c:v>
                </c:pt>
                <c:pt idx="96" formatCode="General">
                  <c:v>1.0616078</c:v>
                </c:pt>
                <c:pt idx="97" formatCode="General">
                  <c:v>1.0510858999999999</c:v>
                </c:pt>
                <c:pt idx="98" formatCode="General">
                  <c:v>1.0335715000000001</c:v>
                </c:pt>
                <c:pt idx="99" formatCode="General">
                  <c:v>1.0253642000000001</c:v>
                </c:pt>
                <c:pt idx="100" formatCode="General">
                  <c:v>1.0132342000000001</c:v>
                </c:pt>
                <c:pt idx="101" formatCode="General">
                  <c:v>1.0031559000000001</c:v>
                </c:pt>
                <c:pt idx="102" formatCode="General">
                  <c:v>0.98881805</c:v>
                </c:pt>
                <c:pt idx="103" formatCode="General">
                  <c:v>0.97550234000000002</c:v>
                </c:pt>
                <c:pt idx="104" formatCode="General">
                  <c:v>0.96643639000000003</c:v>
                </c:pt>
                <c:pt idx="105" formatCode="General">
                  <c:v>0.95828785000000005</c:v>
                </c:pt>
                <c:pt idx="106" formatCode="General">
                  <c:v>0.94846509999999995</c:v>
                </c:pt>
                <c:pt idx="107" formatCode="General">
                  <c:v>0.93447347999999997</c:v>
                </c:pt>
                <c:pt idx="108" formatCode="General">
                  <c:v>0.92555125000000005</c:v>
                </c:pt>
                <c:pt idx="109" formatCode="General">
                  <c:v>0.92001058999999996</c:v>
                </c:pt>
                <c:pt idx="110" formatCode="General">
                  <c:v>0.90979010999999999</c:v>
                </c:pt>
                <c:pt idx="111" formatCode="General">
                  <c:v>0.90967074999999997</c:v>
                </c:pt>
                <c:pt idx="112" formatCode="General">
                  <c:v>0.90330343000000002</c:v>
                </c:pt>
                <c:pt idx="113" formatCode="General">
                  <c:v>0.90052628000000001</c:v>
                </c:pt>
                <c:pt idx="114" formatCode="General">
                  <c:v>0.90451576</c:v>
                </c:pt>
                <c:pt idx="115" formatCode="General">
                  <c:v>0.90520783000000005</c:v>
                </c:pt>
                <c:pt idx="116" formatCode="General">
                  <c:v>0.90565094000000002</c:v>
                </c:pt>
                <c:pt idx="117" formatCode="General">
                  <c:v>0.90527833999999996</c:v>
                </c:pt>
                <c:pt idx="118" formatCode="General">
                  <c:v>0.90436455999999998</c:v>
                </c:pt>
                <c:pt idx="119" formatCode="General">
                  <c:v>0.90768963000000003</c:v>
                </c:pt>
                <c:pt idx="120" formatCode="General">
                  <c:v>0.91433927999999998</c:v>
                </c:pt>
                <c:pt idx="121" formatCode="General">
                  <c:v>0.90846722999999996</c:v>
                </c:pt>
                <c:pt idx="122" formatCode="General">
                  <c:v>0.91048958000000002</c:v>
                </c:pt>
                <c:pt idx="123" formatCode="General">
                  <c:v>0.90964942000000004</c:v>
                </c:pt>
                <c:pt idx="124" formatCode="General">
                  <c:v>0.91127614000000001</c:v>
                </c:pt>
                <c:pt idx="125" formatCode="General">
                  <c:v>0.91022007000000005</c:v>
                </c:pt>
                <c:pt idx="126" formatCode="General">
                  <c:v>0.90472463999999997</c:v>
                </c:pt>
                <c:pt idx="127" formatCode="General">
                  <c:v>0.90473941000000002</c:v>
                </c:pt>
                <c:pt idx="128" formatCode="General">
                  <c:v>0.9020224</c:v>
                </c:pt>
                <c:pt idx="129" formatCode="General">
                  <c:v>0.90182876000000001</c:v>
                </c:pt>
                <c:pt idx="130" formatCode="General">
                  <c:v>0.89643923999999997</c:v>
                </c:pt>
                <c:pt idx="131" formatCode="General">
                  <c:v>0.89428399000000003</c:v>
                </c:pt>
                <c:pt idx="132" formatCode="General">
                  <c:v>0.89337774000000003</c:v>
                </c:pt>
                <c:pt idx="133" formatCode="General">
                  <c:v>0.89260317</c:v>
                </c:pt>
                <c:pt idx="134" formatCode="General">
                  <c:v>0.89273519000000001</c:v>
                </c:pt>
                <c:pt idx="135" formatCode="General">
                  <c:v>0.89027493999999996</c:v>
                </c:pt>
                <c:pt idx="136" formatCode="General">
                  <c:v>0.89614402999999998</c:v>
                </c:pt>
                <c:pt idx="137" formatCode="General">
                  <c:v>0.90436870999999996</c:v>
                </c:pt>
                <c:pt idx="138" formatCode="General">
                  <c:v>0.90291876000000004</c:v>
                </c:pt>
                <c:pt idx="139" formatCode="General">
                  <c:v>0.90253713000000002</c:v>
                </c:pt>
                <c:pt idx="140" formatCode="General">
                  <c:v>0.90659182000000005</c:v>
                </c:pt>
                <c:pt idx="141" formatCode="General">
                  <c:v>0.90924567999999995</c:v>
                </c:pt>
                <c:pt idx="142" formatCode="General">
                  <c:v>0.90015672999999996</c:v>
                </c:pt>
                <c:pt idx="143" formatCode="General">
                  <c:v>0.90445973000000002</c:v>
                </c:pt>
                <c:pt idx="144" formatCode="General">
                  <c:v>0.90138775000000004</c:v>
                </c:pt>
                <c:pt idx="145" formatCode="General">
                  <c:v>0.90051890000000001</c:v>
                </c:pt>
                <c:pt idx="146" formatCode="General">
                  <c:v>0.90288038999999998</c:v>
                </c:pt>
                <c:pt idx="147" formatCode="General">
                  <c:v>0.90060244</c:v>
                </c:pt>
                <c:pt idx="148" formatCode="General">
                  <c:v>0.90523567000000005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EF3-4C40-98F4-BD65D354196F}"/>
            </c:ext>
          </c:extLst>
        </c:ser>
        <c:ser>
          <c:idx val="21"/>
          <c:order val="1"/>
          <c:tx>
            <c:v>P01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data'!$C$3:$C$151</c:f>
              <c:numCache>
                <c:formatCode>0.00E+00</c:formatCode>
                <c:ptCount val="149"/>
                <c:pt idx="0">
                  <c:v>1.1095345E-2</c:v>
                </c:pt>
                <c:pt idx="1">
                  <c:v>1.1432404E-2</c:v>
                </c:pt>
                <c:pt idx="2">
                  <c:v>1.1989191E-2</c:v>
                </c:pt>
                <c:pt idx="3">
                  <c:v>1.2584579E-2</c:v>
                </c:pt>
                <c:pt idx="4">
                  <c:v>1.3526475E-2</c:v>
                </c:pt>
                <c:pt idx="5">
                  <c:v>1.3851597E-2</c:v>
                </c:pt>
                <c:pt idx="6">
                  <c:v>1.4782200000000001E-2</c:v>
                </c:pt>
                <c:pt idx="7">
                  <c:v>1.6080470999999999E-2</c:v>
                </c:pt>
                <c:pt idx="8">
                  <c:v>1.7283117000000001E-2</c:v>
                </c:pt>
                <c:pt idx="9">
                  <c:v>1.8397652E-2</c:v>
                </c:pt>
                <c:pt idx="10">
                  <c:v>2.0270694999999998E-2</c:v>
                </c:pt>
                <c:pt idx="11">
                  <c:v>2.2669456000000001E-2</c:v>
                </c:pt>
                <c:pt idx="12">
                  <c:v>2.5757703999999999E-2</c:v>
                </c:pt>
                <c:pt idx="13">
                  <c:v>3.0724326999999999E-2</c:v>
                </c:pt>
                <c:pt idx="14">
                  <c:v>3.6245610999999997E-2</c:v>
                </c:pt>
                <c:pt idx="15">
                  <c:v>4.2327114999999998E-2</c:v>
                </c:pt>
                <c:pt idx="16">
                  <c:v>4.8117666000000003E-2</c:v>
                </c:pt>
                <c:pt idx="17">
                  <c:v>5.2235323E-2</c:v>
                </c:pt>
                <c:pt idx="18">
                  <c:v>5.3242091999999998E-2</c:v>
                </c:pt>
                <c:pt idx="19">
                  <c:v>5.180974E-2</c:v>
                </c:pt>
                <c:pt idx="20">
                  <c:v>5.0115619E-2</c:v>
                </c:pt>
                <c:pt idx="21">
                  <c:v>4.8776590000000002E-2</c:v>
                </c:pt>
                <c:pt idx="22">
                  <c:v>4.9606919999999999E-2</c:v>
                </c:pt>
                <c:pt idx="23">
                  <c:v>5.1448198000000001E-2</c:v>
                </c:pt>
                <c:pt idx="24">
                  <c:v>5.4367504999999997E-2</c:v>
                </c:pt>
                <c:pt idx="25">
                  <c:v>5.8140721999999999E-2</c:v>
                </c:pt>
                <c:pt idx="26">
                  <c:v>6.2753851999999999E-2</c:v>
                </c:pt>
                <c:pt idx="27">
                  <c:v>6.8422902999999993E-2</c:v>
                </c:pt>
                <c:pt idx="28">
                  <c:v>7.5538148999999999E-2</c:v>
                </c:pt>
                <c:pt idx="29">
                  <c:v>8.5024811000000006E-2</c:v>
                </c:pt>
                <c:pt idx="30">
                  <c:v>9.7259472E-2</c:v>
                </c:pt>
                <c:pt idx="31" formatCode="General">
                  <c:v>0.11386681999999999</c:v>
                </c:pt>
                <c:pt idx="32" formatCode="General">
                  <c:v>0.13463274</c:v>
                </c:pt>
                <c:pt idx="33" formatCode="General">
                  <c:v>0.16000933000000001</c:v>
                </c:pt>
                <c:pt idx="34" formatCode="General">
                  <c:v>0.1892086</c:v>
                </c:pt>
                <c:pt idx="35" formatCode="General">
                  <c:v>0.22352532999999999</c:v>
                </c:pt>
                <c:pt idx="36" formatCode="General">
                  <c:v>0.26163060999999999</c:v>
                </c:pt>
                <c:pt idx="37" formatCode="General">
                  <c:v>0.30685307000000001</c:v>
                </c:pt>
                <c:pt idx="38" formatCode="General">
                  <c:v>0.35853717000000002</c:v>
                </c:pt>
                <c:pt idx="39" formatCode="General">
                  <c:v>0.41311646000000002</c:v>
                </c:pt>
                <c:pt idx="40" formatCode="General">
                  <c:v>0.47596939999999999</c:v>
                </c:pt>
                <c:pt idx="41" formatCode="General">
                  <c:v>0.54198073000000002</c:v>
                </c:pt>
                <c:pt idx="42" formatCode="General">
                  <c:v>0.60989698000000003</c:v>
                </c:pt>
                <c:pt idx="43" formatCode="General">
                  <c:v>0.68207912000000004</c:v>
                </c:pt>
                <c:pt idx="44" formatCode="General">
                  <c:v>0.75080159000000002</c:v>
                </c:pt>
                <c:pt idx="45" formatCode="General">
                  <c:v>0.81864031000000004</c:v>
                </c:pt>
                <c:pt idx="46" formatCode="General">
                  <c:v>0.88416066999999998</c:v>
                </c:pt>
                <c:pt idx="47" formatCode="General">
                  <c:v>0.94723069000000004</c:v>
                </c:pt>
                <c:pt idx="48" formatCode="General">
                  <c:v>1.0064412</c:v>
                </c:pt>
                <c:pt idx="49" formatCode="General">
                  <c:v>1.058616</c:v>
                </c:pt>
                <c:pt idx="50" formatCode="General">
                  <c:v>1.1061964</c:v>
                </c:pt>
                <c:pt idx="51" formatCode="General">
                  <c:v>1.1500446</c:v>
                </c:pt>
                <c:pt idx="52" formatCode="General">
                  <c:v>1.1906760000000001</c:v>
                </c:pt>
                <c:pt idx="53" formatCode="General">
                  <c:v>1.2317244000000001</c:v>
                </c:pt>
                <c:pt idx="54" formatCode="General">
                  <c:v>1.2727569000000001</c:v>
                </c:pt>
                <c:pt idx="55" formatCode="General">
                  <c:v>1.3088759000000001</c:v>
                </c:pt>
                <c:pt idx="56" formatCode="General">
                  <c:v>1.3385767</c:v>
                </c:pt>
                <c:pt idx="57" formatCode="General">
                  <c:v>1.3603947000000001</c:v>
                </c:pt>
                <c:pt idx="58" formatCode="General">
                  <c:v>1.3751289</c:v>
                </c:pt>
                <c:pt idx="59" formatCode="General">
                  <c:v>1.3824771</c:v>
                </c:pt>
                <c:pt idx="60" formatCode="General">
                  <c:v>1.3808478</c:v>
                </c:pt>
                <c:pt idx="61" formatCode="General">
                  <c:v>1.3731872000000001</c:v>
                </c:pt>
                <c:pt idx="62" formatCode="General">
                  <c:v>1.3601968</c:v>
                </c:pt>
                <c:pt idx="63" formatCode="General">
                  <c:v>1.3428134</c:v>
                </c:pt>
                <c:pt idx="64" formatCode="General">
                  <c:v>1.3236399999999999</c:v>
                </c:pt>
                <c:pt idx="65" formatCode="General">
                  <c:v>1.3037638</c:v>
                </c:pt>
                <c:pt idx="66" formatCode="General">
                  <c:v>1.2854897000000001</c:v>
                </c:pt>
                <c:pt idx="67" formatCode="General">
                  <c:v>1.2695559000000001</c:v>
                </c:pt>
                <c:pt idx="68" formatCode="General">
                  <c:v>1.2578476999999999</c:v>
                </c:pt>
                <c:pt idx="69" formatCode="General">
                  <c:v>1.2495489</c:v>
                </c:pt>
                <c:pt idx="70" formatCode="General">
                  <c:v>1.2480089000000001</c:v>
                </c:pt>
                <c:pt idx="71" formatCode="General">
                  <c:v>1.25231</c:v>
                </c:pt>
                <c:pt idx="72" formatCode="General">
                  <c:v>1.2597377999999999</c:v>
                </c:pt>
                <c:pt idx="73" formatCode="General">
                  <c:v>1.2714871999999999</c:v>
                </c:pt>
                <c:pt idx="74" formatCode="General">
                  <c:v>1.2857662000000001</c:v>
                </c:pt>
                <c:pt idx="75" formatCode="General">
                  <c:v>1.3017107999999999</c:v>
                </c:pt>
                <c:pt idx="76" formatCode="General">
                  <c:v>1.3201935</c:v>
                </c:pt>
                <c:pt idx="77" formatCode="General">
                  <c:v>1.3401984</c:v>
                </c:pt>
                <c:pt idx="78" formatCode="General">
                  <c:v>1.3556820000000001</c:v>
                </c:pt>
                <c:pt idx="79" formatCode="General">
                  <c:v>1.3660312999999999</c:v>
                </c:pt>
                <c:pt idx="80" formatCode="General">
                  <c:v>1.3700554</c:v>
                </c:pt>
                <c:pt idx="81" formatCode="General">
                  <c:v>1.3671191</c:v>
                </c:pt>
                <c:pt idx="82" formatCode="General">
                  <c:v>1.3575843999999999</c:v>
                </c:pt>
                <c:pt idx="83" formatCode="General">
                  <c:v>1.3421915</c:v>
                </c:pt>
                <c:pt idx="84" formatCode="General">
                  <c:v>1.3210115</c:v>
                </c:pt>
                <c:pt idx="85" formatCode="General">
                  <c:v>1.2950006000000001</c:v>
                </c:pt>
                <c:pt idx="86" formatCode="General">
                  <c:v>1.2674335999999999</c:v>
                </c:pt>
                <c:pt idx="87" formatCode="General">
                  <c:v>1.2406459000000001</c:v>
                </c:pt>
                <c:pt idx="88" formatCode="General">
                  <c:v>1.2158722</c:v>
                </c:pt>
                <c:pt idx="89" formatCode="General">
                  <c:v>1.1929348</c:v>
                </c:pt>
                <c:pt idx="90" formatCode="General">
                  <c:v>1.1705407000000001</c:v>
                </c:pt>
                <c:pt idx="91" formatCode="General">
                  <c:v>1.1502781</c:v>
                </c:pt>
                <c:pt idx="92" formatCode="General">
                  <c:v>1.1322421</c:v>
                </c:pt>
                <c:pt idx="93" formatCode="General">
                  <c:v>1.1150987000000001</c:v>
                </c:pt>
                <c:pt idx="94" formatCode="General">
                  <c:v>1.0987096000000001</c:v>
                </c:pt>
                <c:pt idx="95" formatCode="General">
                  <c:v>1.0835313</c:v>
                </c:pt>
                <c:pt idx="96" formatCode="General">
                  <c:v>1.0695653000000001</c:v>
                </c:pt>
                <c:pt idx="97" formatCode="General">
                  <c:v>1.0578552999999999</c:v>
                </c:pt>
                <c:pt idx="98" formatCode="General">
                  <c:v>1.0485112000000001</c:v>
                </c:pt>
                <c:pt idx="99" formatCode="General">
                  <c:v>1.0402126</c:v>
                </c:pt>
                <c:pt idx="100" formatCode="General">
                  <c:v>1.0330492</c:v>
                </c:pt>
                <c:pt idx="101" formatCode="General">
                  <c:v>1.0258757999999999</c:v>
                </c:pt>
                <c:pt idx="102" formatCode="General">
                  <c:v>1.0193331999999999</c:v>
                </c:pt>
                <c:pt idx="103" formatCode="General">
                  <c:v>1.0131825000000001</c:v>
                </c:pt>
                <c:pt idx="104" formatCode="General">
                  <c:v>1.0078328999999999</c:v>
                </c:pt>
                <c:pt idx="105" formatCode="General">
                  <c:v>1.0033805</c:v>
                </c:pt>
                <c:pt idx="106" formatCode="General">
                  <c:v>0.99954288000000002</c:v>
                </c:pt>
                <c:pt idx="107" formatCode="General">
                  <c:v>0.99678169000000005</c:v>
                </c:pt>
                <c:pt idx="108" formatCode="General">
                  <c:v>0.99403363</c:v>
                </c:pt>
                <c:pt idx="109" formatCode="General">
                  <c:v>0.99165674000000004</c:v>
                </c:pt>
                <c:pt idx="110" formatCode="General">
                  <c:v>0.98960292999999999</c:v>
                </c:pt>
                <c:pt idx="111" formatCode="General">
                  <c:v>0.98725947999999997</c:v>
                </c:pt>
                <c:pt idx="112" formatCode="General">
                  <c:v>0.98416992000000003</c:v>
                </c:pt>
                <c:pt idx="113" formatCode="General">
                  <c:v>0.98033965999999995</c:v>
                </c:pt>
                <c:pt idx="114" formatCode="General">
                  <c:v>0.97570464000000001</c:v>
                </c:pt>
                <c:pt idx="115" formatCode="General">
                  <c:v>0.97076266</c:v>
                </c:pt>
                <c:pt idx="116" formatCode="General">
                  <c:v>0.96533332999999999</c:v>
                </c:pt>
                <c:pt idx="117" formatCode="General">
                  <c:v>0.95943016000000003</c:v>
                </c:pt>
                <c:pt idx="118" formatCode="General">
                  <c:v>0.95321418999999996</c:v>
                </c:pt>
                <c:pt idx="119" formatCode="General">
                  <c:v>0.94658602000000003</c:v>
                </c:pt>
                <c:pt idx="120" formatCode="General">
                  <c:v>0.93923285999999995</c:v>
                </c:pt>
                <c:pt idx="121" formatCode="General">
                  <c:v>0.93134978000000002</c:v>
                </c:pt>
                <c:pt idx="122" formatCode="General">
                  <c:v>0.92350513999999995</c:v>
                </c:pt>
                <c:pt idx="123" formatCode="General">
                  <c:v>0.91616405000000001</c:v>
                </c:pt>
                <c:pt idx="124" formatCode="General">
                  <c:v>0.90938553</c:v>
                </c:pt>
                <c:pt idx="125" formatCode="General">
                  <c:v>0.90279357000000005</c:v>
                </c:pt>
                <c:pt idx="126" formatCode="General">
                  <c:v>0.89659761000000004</c:v>
                </c:pt>
                <c:pt idx="127" formatCode="General">
                  <c:v>0.89091198999999999</c:v>
                </c:pt>
                <c:pt idx="128" formatCode="General">
                  <c:v>0.88594613</c:v>
                </c:pt>
                <c:pt idx="129" formatCode="General">
                  <c:v>0.88167359000000001</c:v>
                </c:pt>
                <c:pt idx="130" formatCode="General">
                  <c:v>0.87776198000000005</c:v>
                </c:pt>
                <c:pt idx="131" formatCode="General">
                  <c:v>0.87419994999999995</c:v>
                </c:pt>
                <c:pt idx="132" formatCode="General">
                  <c:v>0.87098606000000001</c:v>
                </c:pt>
                <c:pt idx="133" formatCode="General">
                  <c:v>0.86908388000000003</c:v>
                </c:pt>
                <c:pt idx="134" formatCode="General">
                  <c:v>0.86456370999999999</c:v>
                </c:pt>
                <c:pt idx="135" formatCode="General">
                  <c:v>0.86258654000000001</c:v>
                </c:pt>
                <c:pt idx="136" formatCode="General">
                  <c:v>0.86141509999999999</c:v>
                </c:pt>
                <c:pt idx="137" formatCode="General">
                  <c:v>0.86189477999999997</c:v>
                </c:pt>
                <c:pt idx="138" formatCode="General">
                  <c:v>0.86269530000000005</c:v>
                </c:pt>
                <c:pt idx="139" formatCode="General">
                  <c:v>0.86401249000000002</c:v>
                </c:pt>
                <c:pt idx="140" formatCode="General">
                  <c:v>0.86623128000000005</c:v>
                </c:pt>
                <c:pt idx="141" formatCode="General">
                  <c:v>0.86911415999999997</c:v>
                </c:pt>
                <c:pt idx="142" formatCode="General">
                  <c:v>0.87319168000000003</c:v>
                </c:pt>
                <c:pt idx="143" formatCode="General">
                  <c:v>0.87824802000000002</c:v>
                </c:pt>
                <c:pt idx="144" formatCode="General">
                  <c:v>0.88436530999999996</c:v>
                </c:pt>
                <c:pt idx="145" formatCode="General">
                  <c:v>0.89125198999999999</c:v>
                </c:pt>
                <c:pt idx="146" formatCode="General">
                  <c:v>0.89856199000000003</c:v>
                </c:pt>
                <c:pt idx="147" formatCode="General">
                  <c:v>0.90570373000000004</c:v>
                </c:pt>
                <c:pt idx="148" formatCode="General">
                  <c:v>0.91305267999999995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EF3-4C40-98F4-BD65D354196F}"/>
            </c:ext>
          </c:extLst>
        </c:ser>
        <c:ser>
          <c:idx val="22"/>
          <c:order val="2"/>
          <c:tx>
            <c:strRef>
              <c:f>'old_column data'!$F$1</c:f>
              <c:strCache>
                <c:ptCount val="1"/>
                <c:pt idx="0">
                  <c:v>P05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data'!$H$3:$H$151</c:f>
              <c:numCache>
                <c:formatCode>0.00E+00</c:formatCode>
                <c:ptCount val="149"/>
                <c:pt idx="0">
                  <c:v>1.0135544219999999</c:v>
                </c:pt>
                <c:pt idx="1">
                  <c:v>1.013500281</c:v>
                </c:pt>
                <c:pt idx="2">
                  <c:v>1.017366727</c:v>
                </c:pt>
                <c:pt idx="3">
                  <c:v>1.0145073449999999</c:v>
                </c:pt>
                <c:pt idx="4">
                  <c:v>1.0165664480000001</c:v>
                </c:pt>
                <c:pt idx="5">
                  <c:v>1.016818521</c:v>
                </c:pt>
                <c:pt idx="6">
                  <c:v>1.019235691</c:v>
                </c:pt>
                <c:pt idx="7">
                  <c:v>1.019291653</c:v>
                </c:pt>
                <c:pt idx="8">
                  <c:v>1.019632673</c:v>
                </c:pt>
                <c:pt idx="9">
                  <c:v>1.021401885</c:v>
                </c:pt>
                <c:pt idx="10">
                  <c:v>1.02265842</c:v>
                </c:pt>
                <c:pt idx="11">
                  <c:v>1.0241066700000001</c:v>
                </c:pt>
                <c:pt idx="12">
                  <c:v>1.0308047419999999</c:v>
                </c:pt>
                <c:pt idx="13">
                  <c:v>1.0369851480000001</c:v>
                </c:pt>
                <c:pt idx="14">
                  <c:v>1.0440124660000001</c:v>
                </c:pt>
                <c:pt idx="15">
                  <c:v>1.056037041</c:v>
                </c:pt>
                <c:pt idx="16">
                  <c:v>1.068115141</c:v>
                </c:pt>
                <c:pt idx="17">
                  <c:v>1.081177533</c:v>
                </c:pt>
                <c:pt idx="18">
                  <c:v>1.0900670649999999</c:v>
                </c:pt>
                <c:pt idx="19">
                  <c:v>1.091248196</c:v>
                </c:pt>
                <c:pt idx="20">
                  <c:v>1.088072688</c:v>
                </c:pt>
                <c:pt idx="21">
                  <c:v>1.0898464409999999</c:v>
                </c:pt>
                <c:pt idx="22">
                  <c:v>1.0971887709999999</c:v>
                </c:pt>
                <c:pt idx="23">
                  <c:v>1.10573543</c:v>
                </c:pt>
                <c:pt idx="24">
                  <c:v>1.11809486</c:v>
                </c:pt>
                <c:pt idx="25">
                  <c:v>1.1312535100000001</c:v>
                </c:pt>
                <c:pt idx="26">
                  <c:v>1.1423230900000001</c:v>
                </c:pt>
                <c:pt idx="27">
                  <c:v>1.1447538800000001</c:v>
                </c:pt>
                <c:pt idx="28">
                  <c:v>1.14578392</c:v>
                </c:pt>
                <c:pt idx="29">
                  <c:v>1.1455779699999999</c:v>
                </c:pt>
                <c:pt idx="30">
                  <c:v>1.14928505</c:v>
                </c:pt>
                <c:pt idx="31">
                  <c:v>1.15969901</c:v>
                </c:pt>
                <c:pt idx="32">
                  <c:v>1.1791689700000001</c:v>
                </c:pt>
                <c:pt idx="33">
                  <c:v>1.1970955000000001</c:v>
                </c:pt>
                <c:pt idx="34">
                  <c:v>1.2172421099999999</c:v>
                </c:pt>
                <c:pt idx="35">
                  <c:v>1.2352486</c:v>
                </c:pt>
                <c:pt idx="36">
                  <c:v>1.25515194</c:v>
                </c:pt>
                <c:pt idx="37">
                  <c:v>1.28404012</c:v>
                </c:pt>
                <c:pt idx="38">
                  <c:v>1.32083668</c:v>
                </c:pt>
                <c:pt idx="39">
                  <c:v>1.366001</c:v>
                </c:pt>
                <c:pt idx="40">
                  <c:v>1.4271747000000001</c:v>
                </c:pt>
                <c:pt idx="41">
                  <c:v>1.4998987100000001</c:v>
                </c:pt>
                <c:pt idx="42">
                  <c:v>1.58413431</c:v>
                </c:pt>
                <c:pt idx="43">
                  <c:v>1.66551421</c:v>
                </c:pt>
                <c:pt idx="44">
                  <c:v>1.7548812599999999</c:v>
                </c:pt>
                <c:pt idx="45">
                  <c:v>1.83468418</c:v>
                </c:pt>
                <c:pt idx="46">
                  <c:v>1.90866388</c:v>
                </c:pt>
                <c:pt idx="47">
                  <c:v>1.96916475</c:v>
                </c:pt>
                <c:pt idx="48">
                  <c:v>2.0148486999999999</c:v>
                </c:pt>
                <c:pt idx="49">
                  <c:v>2.0416758000000002</c:v>
                </c:pt>
                <c:pt idx="50">
                  <c:v>2.0634908999999997</c:v>
                </c:pt>
                <c:pt idx="51">
                  <c:v>2.0815178999999997</c:v>
                </c:pt>
                <c:pt idx="52">
                  <c:v>2.1016743</c:v>
                </c:pt>
                <c:pt idx="53">
                  <c:v>2.1271794000000002</c:v>
                </c:pt>
                <c:pt idx="54">
                  <c:v>2.1557303000000001</c:v>
                </c:pt>
                <c:pt idx="55">
                  <c:v>2.1866691</c:v>
                </c:pt>
                <c:pt idx="56">
                  <c:v>2.2047590000000001</c:v>
                </c:pt>
                <c:pt idx="57">
                  <c:v>2.2171133999999997</c:v>
                </c:pt>
                <c:pt idx="58">
                  <c:v>2.2237865000000001</c:v>
                </c:pt>
                <c:pt idx="59">
                  <c:v>2.2272932000000001</c:v>
                </c:pt>
                <c:pt idx="60">
                  <c:v>2.2329600000000003</c:v>
                </c:pt>
                <c:pt idx="61">
                  <c:v>2.2474826999999999</c:v>
                </c:pt>
                <c:pt idx="62">
                  <c:v>2.2564858000000001</c:v>
                </c:pt>
                <c:pt idx="63">
                  <c:v>2.2703256999999999</c:v>
                </c:pt>
                <c:pt idx="64">
                  <c:v>2.291506</c:v>
                </c:pt>
                <c:pt idx="65">
                  <c:v>2.3029115</c:v>
                </c:pt>
                <c:pt idx="66">
                  <c:v>2.3223604</c:v>
                </c:pt>
                <c:pt idx="67">
                  <c:v>2.3345203999999997</c:v>
                </c:pt>
                <c:pt idx="68">
                  <c:v>2.3432363</c:v>
                </c:pt>
                <c:pt idx="69">
                  <c:v>2.3513145</c:v>
                </c:pt>
                <c:pt idx="70">
                  <c:v>2.3587351000000001</c:v>
                </c:pt>
                <c:pt idx="71">
                  <c:v>2.3614934000000001</c:v>
                </c:pt>
                <c:pt idx="72">
                  <c:v>2.3661738000000003</c:v>
                </c:pt>
                <c:pt idx="73">
                  <c:v>2.3725677999999997</c:v>
                </c:pt>
                <c:pt idx="74">
                  <c:v>2.3771285</c:v>
                </c:pt>
                <c:pt idx="75">
                  <c:v>2.3896630000000001</c:v>
                </c:pt>
                <c:pt idx="76">
                  <c:v>2.4010413000000002</c:v>
                </c:pt>
                <c:pt idx="77">
                  <c:v>2.4065032999999998</c:v>
                </c:pt>
                <c:pt idx="78">
                  <c:v>2.4131648999999999</c:v>
                </c:pt>
                <c:pt idx="79">
                  <c:v>2.4236352999999999</c:v>
                </c:pt>
                <c:pt idx="80">
                  <c:v>2.4206287</c:v>
                </c:pt>
                <c:pt idx="81">
                  <c:v>2.4089092000000001</c:v>
                </c:pt>
                <c:pt idx="82">
                  <c:v>2.3920453999999998</c:v>
                </c:pt>
                <c:pt idx="83">
                  <c:v>2.3731065</c:v>
                </c:pt>
                <c:pt idx="84">
                  <c:v>2.3521543999999999</c:v>
                </c:pt>
                <c:pt idx="85">
                  <c:v>2.3259278999999999</c:v>
                </c:pt>
                <c:pt idx="86">
                  <c:v>2.3049710000000001</c:v>
                </c:pt>
                <c:pt idx="87">
                  <c:v>2.2819693000000001</c:v>
                </c:pt>
                <c:pt idx="88">
                  <c:v>2.2572899</c:v>
                </c:pt>
                <c:pt idx="89">
                  <c:v>2.2346415999999998</c:v>
                </c:pt>
                <c:pt idx="90">
                  <c:v>2.2104754</c:v>
                </c:pt>
                <c:pt idx="91">
                  <c:v>2.1936903999999999</c:v>
                </c:pt>
                <c:pt idx="92">
                  <c:v>2.1720866000000001</c:v>
                </c:pt>
                <c:pt idx="93">
                  <c:v>2.1575373999999998</c:v>
                </c:pt>
                <c:pt idx="94">
                  <c:v>2.1401520000000001</c:v>
                </c:pt>
                <c:pt idx="95">
                  <c:v>2.1252458000000001</c:v>
                </c:pt>
                <c:pt idx="96">
                  <c:v>2.1168103</c:v>
                </c:pt>
                <c:pt idx="97">
                  <c:v>2.1003248999999999</c:v>
                </c:pt>
                <c:pt idx="98">
                  <c:v>2.0913919000000001</c:v>
                </c:pt>
                <c:pt idx="99">
                  <c:v>2.0803498</c:v>
                </c:pt>
                <c:pt idx="100">
                  <c:v>2.0673550000000001</c:v>
                </c:pt>
                <c:pt idx="101">
                  <c:v>2.0514245</c:v>
                </c:pt>
                <c:pt idx="102">
                  <c:v>2.0399266000000003</c:v>
                </c:pt>
                <c:pt idx="103">
                  <c:v>2.0247444999999997</c:v>
                </c:pt>
                <c:pt idx="104">
                  <c:v>2.0171706</c:v>
                </c:pt>
                <c:pt idx="105">
                  <c:v>2.0026766</c:v>
                </c:pt>
                <c:pt idx="106">
                  <c:v>1.98882446</c:v>
                </c:pt>
                <c:pt idx="107">
                  <c:v>1.9766428</c:v>
                </c:pt>
                <c:pt idx="108">
                  <c:v>1.9662272700000001</c:v>
                </c:pt>
                <c:pt idx="109">
                  <c:v>1.9601700499999999</c:v>
                </c:pt>
                <c:pt idx="110">
                  <c:v>1.9515489499999998</c:v>
                </c:pt>
                <c:pt idx="111">
                  <c:v>1.94752104</c:v>
                </c:pt>
                <c:pt idx="112">
                  <c:v>1.94042333</c:v>
                </c:pt>
                <c:pt idx="113">
                  <c:v>1.9419516300000002</c:v>
                </c:pt>
                <c:pt idx="114">
                  <c:v>1.9398054</c:v>
                </c:pt>
                <c:pt idx="115">
                  <c:v>1.93888818</c:v>
                </c:pt>
                <c:pt idx="116">
                  <c:v>1.94002732</c:v>
                </c:pt>
                <c:pt idx="117">
                  <c:v>1.9400388400000002</c:v>
                </c:pt>
                <c:pt idx="118">
                  <c:v>1.94136098</c:v>
                </c:pt>
                <c:pt idx="119">
                  <c:v>1.9397236200000001</c:v>
                </c:pt>
                <c:pt idx="120">
                  <c:v>1.94185751</c:v>
                </c:pt>
                <c:pt idx="121">
                  <c:v>1.94342784</c:v>
                </c:pt>
                <c:pt idx="122">
                  <c:v>1.9439515000000001</c:v>
                </c:pt>
                <c:pt idx="123">
                  <c:v>1.9399141100000001</c:v>
                </c:pt>
                <c:pt idx="124">
                  <c:v>1.94177047</c:v>
                </c:pt>
                <c:pt idx="125">
                  <c:v>1.94173113</c:v>
                </c:pt>
                <c:pt idx="126">
                  <c:v>1.9386082099999999</c:v>
                </c:pt>
                <c:pt idx="127">
                  <c:v>1.9378757100000001</c:v>
                </c:pt>
                <c:pt idx="128">
                  <c:v>1.9329421899999999</c:v>
                </c:pt>
                <c:pt idx="129">
                  <c:v>1.93462906</c:v>
                </c:pt>
                <c:pt idx="130">
                  <c:v>1.92996156</c:v>
                </c:pt>
                <c:pt idx="131">
                  <c:v>1.9234916800000001</c:v>
                </c:pt>
                <c:pt idx="132">
                  <c:v>1.92364351</c:v>
                </c:pt>
                <c:pt idx="133">
                  <c:v>1.92408033</c:v>
                </c:pt>
                <c:pt idx="134">
                  <c:v>1.9201610099999999</c:v>
                </c:pt>
                <c:pt idx="135">
                  <c:v>1.91830773</c:v>
                </c:pt>
                <c:pt idx="136">
                  <c:v>1.91671758</c:v>
                </c:pt>
                <c:pt idx="137">
                  <c:v>1.9191722100000002</c:v>
                </c:pt>
                <c:pt idx="138">
                  <c:v>1.92038778</c:v>
                </c:pt>
                <c:pt idx="139">
                  <c:v>1.9205070200000001</c:v>
                </c:pt>
                <c:pt idx="140">
                  <c:v>1.91873117</c:v>
                </c:pt>
                <c:pt idx="141">
                  <c:v>1.9157816599999999</c:v>
                </c:pt>
                <c:pt idx="142">
                  <c:v>1.9106141399999998</c:v>
                </c:pt>
                <c:pt idx="143">
                  <c:v>1.9092651899999999</c:v>
                </c:pt>
                <c:pt idx="144">
                  <c:v>1.90574932</c:v>
                </c:pt>
                <c:pt idx="145">
                  <c:v>1.9014503700000001</c:v>
                </c:pt>
                <c:pt idx="146">
                  <c:v>1.89839895</c:v>
                </c:pt>
                <c:pt idx="147">
                  <c:v>1.9010282599999999</c:v>
                </c:pt>
                <c:pt idx="148">
                  <c:v>1.90190748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EF3-4C40-98F4-BD65D354196F}"/>
            </c:ext>
          </c:extLst>
        </c:ser>
        <c:ser>
          <c:idx val="23"/>
          <c:order val="3"/>
          <c:tx>
            <c:v>P05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data'!$I$3:$I$151</c:f>
              <c:numCache>
                <c:formatCode>0.00E+00</c:formatCode>
                <c:ptCount val="149"/>
                <c:pt idx="0">
                  <c:v>1.011067833</c:v>
                </c:pt>
                <c:pt idx="1">
                  <c:v>1.0114621479999999</c:v>
                </c:pt>
                <c:pt idx="2">
                  <c:v>1.011989512</c:v>
                </c:pt>
                <c:pt idx="3">
                  <c:v>1.012796518</c:v>
                </c:pt>
                <c:pt idx="4">
                  <c:v>1.0135796109999999</c:v>
                </c:pt>
                <c:pt idx="5">
                  <c:v>1.014450758</c:v>
                </c:pt>
                <c:pt idx="6">
                  <c:v>1.015565389</c:v>
                </c:pt>
                <c:pt idx="7">
                  <c:v>1.016366316</c:v>
                </c:pt>
                <c:pt idx="8">
                  <c:v>1.017540822</c:v>
                </c:pt>
                <c:pt idx="9">
                  <c:v>1.0191983680000001</c:v>
                </c:pt>
                <c:pt idx="10">
                  <c:v>1.0209206260000001</c:v>
                </c:pt>
                <c:pt idx="11">
                  <c:v>1.0237962860000001</c:v>
                </c:pt>
                <c:pt idx="12">
                  <c:v>1.0274055230000001</c:v>
                </c:pt>
                <c:pt idx="13">
                  <c:v>1.032992127</c:v>
                </c:pt>
                <c:pt idx="14">
                  <c:v>1.039814996</c:v>
                </c:pt>
                <c:pt idx="15">
                  <c:v>1.049108776</c:v>
                </c:pt>
                <c:pt idx="16">
                  <c:v>1.0616717959999999</c:v>
                </c:pt>
                <c:pt idx="17">
                  <c:v>1.0762392110000001</c:v>
                </c:pt>
                <c:pt idx="18">
                  <c:v>1.0879929909999999</c:v>
                </c:pt>
                <c:pt idx="19">
                  <c:v>1.088812844</c:v>
                </c:pt>
                <c:pt idx="20">
                  <c:v>1.0814529850000001</c:v>
                </c:pt>
                <c:pt idx="21">
                  <c:v>1.0746877320000001</c:v>
                </c:pt>
                <c:pt idx="22">
                  <c:v>1.0714867859999999</c:v>
                </c:pt>
                <c:pt idx="23">
                  <c:v>1.0714688219999999</c:v>
                </c:pt>
                <c:pt idx="24">
                  <c:v>1.073603144</c:v>
                </c:pt>
                <c:pt idx="25">
                  <c:v>1.0769014539999999</c:v>
                </c:pt>
                <c:pt idx="26">
                  <c:v>1.0814080770000001</c:v>
                </c:pt>
                <c:pt idx="27">
                  <c:v>1.0866500800000001</c:v>
                </c:pt>
                <c:pt idx="28">
                  <c:v>1.092398387</c:v>
                </c:pt>
                <c:pt idx="29">
                  <c:v>1.0990797109999999</c:v>
                </c:pt>
                <c:pt idx="30">
                  <c:v>1.10755201</c:v>
                </c:pt>
                <c:pt idx="31">
                  <c:v>1.11958332</c:v>
                </c:pt>
                <c:pt idx="32">
                  <c:v>1.1358094300000001</c:v>
                </c:pt>
                <c:pt idx="33">
                  <c:v>1.1577192599999999</c:v>
                </c:pt>
                <c:pt idx="34">
                  <c:v>1.1856740400000001</c:v>
                </c:pt>
                <c:pt idx="35">
                  <c:v>1.22253513</c:v>
                </c:pt>
                <c:pt idx="36">
                  <c:v>1.26617571</c:v>
                </c:pt>
                <c:pt idx="37">
                  <c:v>1.3191940899999999</c:v>
                </c:pt>
                <c:pt idx="38">
                  <c:v>1.38181697</c:v>
                </c:pt>
                <c:pt idx="39">
                  <c:v>1.4468013</c:v>
                </c:pt>
                <c:pt idx="40">
                  <c:v>1.52013917</c:v>
                </c:pt>
                <c:pt idx="41">
                  <c:v>1.59288213</c:v>
                </c:pt>
                <c:pt idx="42">
                  <c:v>1.6581224699999999</c:v>
                </c:pt>
                <c:pt idx="43">
                  <c:v>1.71083764</c:v>
                </c:pt>
                <c:pt idx="44">
                  <c:v>1.75017197</c:v>
                </c:pt>
                <c:pt idx="45">
                  <c:v>1.7855746099999998</c:v>
                </c:pt>
                <c:pt idx="46">
                  <c:v>1.82163816</c:v>
                </c:pt>
                <c:pt idx="47">
                  <c:v>1.86052207</c:v>
                </c:pt>
                <c:pt idx="48">
                  <c:v>1.90102364</c:v>
                </c:pt>
                <c:pt idx="49">
                  <c:v>1.94145261</c:v>
                </c:pt>
                <c:pt idx="50">
                  <c:v>1.9840693</c:v>
                </c:pt>
                <c:pt idx="51">
                  <c:v>2.0290232000000001</c:v>
                </c:pt>
                <c:pt idx="52">
                  <c:v>2.0752804</c:v>
                </c:pt>
                <c:pt idx="53">
                  <c:v>2.1256499</c:v>
                </c:pt>
                <c:pt idx="54">
                  <c:v>2.1788382999999998</c:v>
                </c:pt>
                <c:pt idx="55">
                  <c:v>2.2273038999999999</c:v>
                </c:pt>
                <c:pt idx="56">
                  <c:v>2.2668609000000002</c:v>
                </c:pt>
                <c:pt idx="57">
                  <c:v>2.2938144999999999</c:v>
                </c:pt>
                <c:pt idx="58">
                  <c:v>2.3095116999999998</c:v>
                </c:pt>
                <c:pt idx="59">
                  <c:v>2.3165345999999998</c:v>
                </c:pt>
                <c:pt idx="60">
                  <c:v>2.3163711</c:v>
                </c:pt>
                <c:pt idx="61">
                  <c:v>2.3124785000000001</c:v>
                </c:pt>
                <c:pt idx="62">
                  <c:v>2.3060171</c:v>
                </c:pt>
                <c:pt idx="63">
                  <c:v>2.2986735999999999</c:v>
                </c:pt>
                <c:pt idx="64">
                  <c:v>2.2923003</c:v>
                </c:pt>
                <c:pt idx="65">
                  <c:v>2.287963</c:v>
                </c:pt>
                <c:pt idx="66">
                  <c:v>2.2867591000000003</c:v>
                </c:pt>
                <c:pt idx="67">
                  <c:v>2.2886294</c:v>
                </c:pt>
                <c:pt idx="68">
                  <c:v>2.2940779999999998</c:v>
                </c:pt>
                <c:pt idx="69">
                  <c:v>2.3007664999999999</c:v>
                </c:pt>
                <c:pt idx="70">
                  <c:v>2.3108126000000002</c:v>
                </c:pt>
                <c:pt idx="71">
                  <c:v>2.3228654999999998</c:v>
                </c:pt>
                <c:pt idx="72">
                  <c:v>2.3347069</c:v>
                </c:pt>
                <c:pt idx="73">
                  <c:v>2.3470024</c:v>
                </c:pt>
                <c:pt idx="74">
                  <c:v>2.359445</c:v>
                </c:pt>
                <c:pt idx="75">
                  <c:v>2.3717313999999998</c:v>
                </c:pt>
                <c:pt idx="76">
                  <c:v>2.3863763000000002</c:v>
                </c:pt>
                <c:pt idx="77">
                  <c:v>2.4013904999999998</c:v>
                </c:pt>
                <c:pt idx="78">
                  <c:v>2.4116613</c:v>
                </c:pt>
                <c:pt idx="79">
                  <c:v>2.4147841000000003</c:v>
                </c:pt>
                <c:pt idx="80">
                  <c:v>2.4102633</c:v>
                </c:pt>
                <c:pt idx="81">
                  <c:v>2.3994692</c:v>
                </c:pt>
                <c:pt idx="82">
                  <c:v>2.3813402999999997</c:v>
                </c:pt>
                <c:pt idx="83">
                  <c:v>2.358053</c:v>
                </c:pt>
                <c:pt idx="84">
                  <c:v>2.3318023999999999</c:v>
                </c:pt>
                <c:pt idx="85">
                  <c:v>2.3041229999999997</c:v>
                </c:pt>
                <c:pt idx="86">
                  <c:v>2.2779898000000003</c:v>
                </c:pt>
                <c:pt idx="87">
                  <c:v>2.2552151</c:v>
                </c:pt>
                <c:pt idx="88">
                  <c:v>2.2354718</c:v>
                </c:pt>
                <c:pt idx="89">
                  <c:v>2.2173745</c:v>
                </c:pt>
                <c:pt idx="90">
                  <c:v>2.1993840000000002</c:v>
                </c:pt>
                <c:pt idx="91">
                  <c:v>2.1815674</c:v>
                </c:pt>
                <c:pt idx="92">
                  <c:v>2.1644899999999998</c:v>
                </c:pt>
                <c:pt idx="93">
                  <c:v>2.1477691999999999</c:v>
                </c:pt>
                <c:pt idx="94">
                  <c:v>2.1308037</c:v>
                </c:pt>
                <c:pt idx="95">
                  <c:v>2.1150283999999999</c:v>
                </c:pt>
                <c:pt idx="96">
                  <c:v>2.1014964000000003</c:v>
                </c:pt>
                <c:pt idx="97">
                  <c:v>2.0901639000000003</c:v>
                </c:pt>
                <c:pt idx="98">
                  <c:v>2.0802724000000001</c:v>
                </c:pt>
                <c:pt idx="99">
                  <c:v>2.0717448999999997</c:v>
                </c:pt>
                <c:pt idx="100">
                  <c:v>2.0630337999999999</c:v>
                </c:pt>
                <c:pt idx="101">
                  <c:v>2.0546201000000002</c:v>
                </c:pt>
                <c:pt idx="102">
                  <c:v>2.0472313</c:v>
                </c:pt>
                <c:pt idx="103">
                  <c:v>2.0400586999999999</c:v>
                </c:pt>
                <c:pt idx="104">
                  <c:v>2.0343773000000001</c:v>
                </c:pt>
                <c:pt idx="105">
                  <c:v>2.0291475000000001</c:v>
                </c:pt>
                <c:pt idx="106">
                  <c:v>2.0252635000000003</c:v>
                </c:pt>
                <c:pt idx="107">
                  <c:v>2.0233819999999998</c:v>
                </c:pt>
                <c:pt idx="108">
                  <c:v>2.0214112000000002</c:v>
                </c:pt>
                <c:pt idx="109">
                  <c:v>2.0205238000000003</c:v>
                </c:pt>
                <c:pt idx="110">
                  <c:v>2.0208545999999998</c:v>
                </c:pt>
                <c:pt idx="111">
                  <c:v>2.0212485999999998</c:v>
                </c:pt>
                <c:pt idx="112">
                  <c:v>2.0212862</c:v>
                </c:pt>
                <c:pt idx="113">
                  <c:v>2.0204348999999997</c:v>
                </c:pt>
                <c:pt idx="114">
                  <c:v>2.0186247000000002</c:v>
                </c:pt>
                <c:pt idx="115">
                  <c:v>2.0164020000000002</c:v>
                </c:pt>
                <c:pt idx="116">
                  <c:v>2.0132265</c:v>
                </c:pt>
                <c:pt idx="117">
                  <c:v>2.0093452000000003</c:v>
                </c:pt>
                <c:pt idx="118">
                  <c:v>2.0047704</c:v>
                </c:pt>
                <c:pt idx="119">
                  <c:v>1.9994027999999999</c:v>
                </c:pt>
                <c:pt idx="120">
                  <c:v>1.99289761</c:v>
                </c:pt>
                <c:pt idx="121">
                  <c:v>1.9858893399999999</c:v>
                </c:pt>
                <c:pt idx="122">
                  <c:v>1.9787109200000002</c:v>
                </c:pt>
                <c:pt idx="123">
                  <c:v>1.97132033</c:v>
                </c:pt>
                <c:pt idx="124">
                  <c:v>1.96473516</c:v>
                </c:pt>
                <c:pt idx="125">
                  <c:v>1.9575494199999999</c:v>
                </c:pt>
                <c:pt idx="126">
                  <c:v>1.95061153</c:v>
                </c:pt>
                <c:pt idx="127">
                  <c:v>1.9442809400000001</c:v>
                </c:pt>
                <c:pt idx="128">
                  <c:v>1.9381144400000001</c:v>
                </c:pt>
                <c:pt idx="129">
                  <c:v>1.9324616300000002</c:v>
                </c:pt>
                <c:pt idx="130">
                  <c:v>1.92741552</c:v>
                </c:pt>
                <c:pt idx="131">
                  <c:v>1.92264057</c:v>
                </c:pt>
                <c:pt idx="132">
                  <c:v>1.91803313</c:v>
                </c:pt>
                <c:pt idx="133">
                  <c:v>1.9155258100000001</c:v>
                </c:pt>
                <c:pt idx="134">
                  <c:v>1.9084265600000001</c:v>
                </c:pt>
                <c:pt idx="135">
                  <c:v>1.90519744</c:v>
                </c:pt>
                <c:pt idx="136">
                  <c:v>1.9049380899999999</c:v>
                </c:pt>
                <c:pt idx="137">
                  <c:v>1.90564395</c:v>
                </c:pt>
                <c:pt idx="138">
                  <c:v>1.90641558</c:v>
                </c:pt>
                <c:pt idx="139">
                  <c:v>1.9064242500000002</c:v>
                </c:pt>
                <c:pt idx="140">
                  <c:v>1.90593232</c:v>
                </c:pt>
                <c:pt idx="141">
                  <c:v>1.9047694900000001</c:v>
                </c:pt>
                <c:pt idx="142">
                  <c:v>1.9042813199999999</c:v>
                </c:pt>
                <c:pt idx="143">
                  <c:v>1.90408749</c:v>
                </c:pt>
                <c:pt idx="144">
                  <c:v>1.90396655</c:v>
                </c:pt>
                <c:pt idx="145">
                  <c:v>1.9046422199999999</c:v>
                </c:pt>
                <c:pt idx="146">
                  <c:v>1.9056871800000001</c:v>
                </c:pt>
                <c:pt idx="147">
                  <c:v>1.90666483</c:v>
                </c:pt>
                <c:pt idx="148">
                  <c:v>1.90858898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EF3-4C40-98F4-BD65D354196F}"/>
            </c:ext>
          </c:extLst>
        </c:ser>
        <c:ser>
          <c:idx val="24"/>
          <c:order val="4"/>
          <c:tx>
            <c:v>P10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data'!$N$3:$N$151</c:f>
              <c:numCache>
                <c:formatCode>0.00E+00</c:formatCode>
                <c:ptCount val="149"/>
                <c:pt idx="0">
                  <c:v>2.0125058309999999</c:v>
                </c:pt>
                <c:pt idx="1">
                  <c:v>2.0128469980000001</c:v>
                </c:pt>
                <c:pt idx="2">
                  <c:v>2.011994708</c:v>
                </c:pt>
                <c:pt idx="3">
                  <c:v>2.0123237779999998</c:v>
                </c:pt>
                <c:pt idx="4">
                  <c:v>2.0144621659999999</c:v>
                </c:pt>
                <c:pt idx="5">
                  <c:v>2.0150251680000002</c:v>
                </c:pt>
                <c:pt idx="6">
                  <c:v>2.0184197949999998</c:v>
                </c:pt>
                <c:pt idx="7">
                  <c:v>2.017056953</c:v>
                </c:pt>
                <c:pt idx="8">
                  <c:v>2.0193391389999999</c:v>
                </c:pt>
                <c:pt idx="9">
                  <c:v>2.0207957109999999</c:v>
                </c:pt>
                <c:pt idx="10">
                  <c:v>2.0242493189999999</c:v>
                </c:pt>
                <c:pt idx="11">
                  <c:v>2.0240781299999999</c:v>
                </c:pt>
                <c:pt idx="12">
                  <c:v>2.0285732360000002</c:v>
                </c:pt>
                <c:pt idx="13">
                  <c:v>2.037792305</c:v>
                </c:pt>
                <c:pt idx="14">
                  <c:v>2.0422436030000002</c:v>
                </c:pt>
                <c:pt idx="15">
                  <c:v>2.0568674520000001</c:v>
                </c:pt>
                <c:pt idx="16">
                  <c:v>2.074746357</c:v>
                </c:pt>
                <c:pt idx="17">
                  <c:v>2.0937088149999998</c:v>
                </c:pt>
                <c:pt idx="18">
                  <c:v>2.1026368</c:v>
                </c:pt>
                <c:pt idx="19">
                  <c:v>2.1026331800000002</c:v>
                </c:pt>
                <c:pt idx="20">
                  <c:v>2.1001950800000002</c:v>
                </c:pt>
                <c:pt idx="21">
                  <c:v>2.0939645609999999</c:v>
                </c:pt>
                <c:pt idx="22">
                  <c:v>2.0995596860000001</c:v>
                </c:pt>
                <c:pt idx="23">
                  <c:v>2.1040293999999999</c:v>
                </c:pt>
                <c:pt idx="24">
                  <c:v>2.1135092100000001</c:v>
                </c:pt>
                <c:pt idx="25">
                  <c:v>2.1196408199999999</c:v>
                </c:pt>
                <c:pt idx="26">
                  <c:v>2.1249229000000001</c:v>
                </c:pt>
                <c:pt idx="27">
                  <c:v>2.1269341100000001</c:v>
                </c:pt>
                <c:pt idx="28">
                  <c:v>2.1296261799999998</c:v>
                </c:pt>
                <c:pt idx="29">
                  <c:v>2.1322059100000001</c:v>
                </c:pt>
                <c:pt idx="30">
                  <c:v>2.1355897399999999</c:v>
                </c:pt>
                <c:pt idx="31">
                  <c:v>2.1456379499999998</c:v>
                </c:pt>
                <c:pt idx="32">
                  <c:v>2.16063245</c:v>
                </c:pt>
                <c:pt idx="33">
                  <c:v>2.1773918000000001</c:v>
                </c:pt>
                <c:pt idx="34">
                  <c:v>2.1949355100000001</c:v>
                </c:pt>
                <c:pt idx="35">
                  <c:v>2.2156399000000002</c:v>
                </c:pt>
                <c:pt idx="36">
                  <c:v>2.2406449899999998</c:v>
                </c:pt>
                <c:pt idx="37">
                  <c:v>2.2733359699999998</c:v>
                </c:pt>
                <c:pt idx="38">
                  <c:v>2.3191159900000002</c:v>
                </c:pt>
                <c:pt idx="39">
                  <c:v>2.3696329500000002</c:v>
                </c:pt>
                <c:pt idx="40">
                  <c:v>2.4351156</c:v>
                </c:pt>
                <c:pt idx="41">
                  <c:v>2.4925109499999998</c:v>
                </c:pt>
                <c:pt idx="42">
                  <c:v>2.55116144</c:v>
                </c:pt>
                <c:pt idx="43">
                  <c:v>2.5976850900000001</c:v>
                </c:pt>
                <c:pt idx="44">
                  <c:v>2.6358034699999999</c:v>
                </c:pt>
                <c:pt idx="45">
                  <c:v>2.6656112900000002</c:v>
                </c:pt>
                <c:pt idx="46">
                  <c:v>2.6852843599999998</c:v>
                </c:pt>
                <c:pt idx="47">
                  <c:v>2.7057812500000002</c:v>
                </c:pt>
                <c:pt idx="48">
                  <c:v>2.7223502800000001</c:v>
                </c:pt>
                <c:pt idx="49">
                  <c:v>2.7457779499999999</c:v>
                </c:pt>
                <c:pt idx="50">
                  <c:v>2.7684958399999999</c:v>
                </c:pt>
                <c:pt idx="51">
                  <c:v>2.7973095199999998</c:v>
                </c:pt>
                <c:pt idx="52">
                  <c:v>2.82756907</c:v>
                </c:pt>
                <c:pt idx="53">
                  <c:v>2.8655513400000001</c:v>
                </c:pt>
                <c:pt idx="54">
                  <c:v>2.8998254700000001</c:v>
                </c:pt>
                <c:pt idx="55">
                  <c:v>2.9304506999999997</c:v>
                </c:pt>
                <c:pt idx="56">
                  <c:v>2.9617178100000001</c:v>
                </c:pt>
                <c:pt idx="57">
                  <c:v>2.9848192999999998</c:v>
                </c:pt>
                <c:pt idx="58">
                  <c:v>3.0016620000000001</c:v>
                </c:pt>
                <c:pt idx="59">
                  <c:v>3.0112838000000002</c:v>
                </c:pt>
                <c:pt idx="60">
                  <c:v>3.0227668000000003</c:v>
                </c:pt>
                <c:pt idx="61">
                  <c:v>3.0336379999999998</c:v>
                </c:pt>
                <c:pt idx="62">
                  <c:v>3.0462275999999999</c:v>
                </c:pt>
                <c:pt idx="63">
                  <c:v>3.0630281999999998</c:v>
                </c:pt>
                <c:pt idx="64">
                  <c:v>3.0878300999999997</c:v>
                </c:pt>
                <c:pt idx="65">
                  <c:v>3.1096177000000003</c:v>
                </c:pt>
                <c:pt idx="66">
                  <c:v>3.1410967000000003</c:v>
                </c:pt>
                <c:pt idx="67">
                  <c:v>3.1765569</c:v>
                </c:pt>
                <c:pt idx="68">
                  <c:v>3.2168764999999997</c:v>
                </c:pt>
                <c:pt idx="69">
                  <c:v>3.2545938999999997</c:v>
                </c:pt>
                <c:pt idx="70">
                  <c:v>3.2969558999999999</c:v>
                </c:pt>
                <c:pt idx="71">
                  <c:v>3.3372392</c:v>
                </c:pt>
                <c:pt idx="72">
                  <c:v>3.3763179000000001</c:v>
                </c:pt>
                <c:pt idx="73">
                  <c:v>3.4109617999999999</c:v>
                </c:pt>
                <c:pt idx="74">
                  <c:v>3.4413081999999999</c:v>
                </c:pt>
                <c:pt idx="75">
                  <c:v>3.4678408999999997</c:v>
                </c:pt>
                <c:pt idx="76">
                  <c:v>3.4850015999999999</c:v>
                </c:pt>
                <c:pt idx="77">
                  <c:v>3.5071593999999999</c:v>
                </c:pt>
                <c:pt idx="78">
                  <c:v>3.5080745000000002</c:v>
                </c:pt>
                <c:pt idx="79">
                  <c:v>3.511746</c:v>
                </c:pt>
                <c:pt idx="80">
                  <c:v>3.5061603999999997</c:v>
                </c:pt>
                <c:pt idx="81">
                  <c:v>3.4995779000000002</c:v>
                </c:pt>
                <c:pt idx="82">
                  <c:v>3.4957006000000002</c:v>
                </c:pt>
                <c:pt idx="83">
                  <c:v>3.4805114000000001</c:v>
                </c:pt>
                <c:pt idx="84">
                  <c:v>3.4763944000000002</c:v>
                </c:pt>
                <c:pt idx="85">
                  <c:v>3.4719495</c:v>
                </c:pt>
                <c:pt idx="86">
                  <c:v>3.4676489999999998</c:v>
                </c:pt>
                <c:pt idx="87">
                  <c:v>3.4667747000000002</c:v>
                </c:pt>
                <c:pt idx="88">
                  <c:v>3.4591647999999999</c:v>
                </c:pt>
                <c:pt idx="89">
                  <c:v>3.4574110999999998</c:v>
                </c:pt>
                <c:pt idx="90">
                  <c:v>3.4473906999999997</c:v>
                </c:pt>
                <c:pt idx="91">
                  <c:v>3.4441303000000003</c:v>
                </c:pt>
                <c:pt idx="92">
                  <c:v>3.4312697000000001</c:v>
                </c:pt>
                <c:pt idx="93">
                  <c:v>3.4154358</c:v>
                </c:pt>
                <c:pt idx="94">
                  <c:v>3.3960818000000002</c:v>
                </c:pt>
                <c:pt idx="95">
                  <c:v>3.381291</c:v>
                </c:pt>
                <c:pt idx="96">
                  <c:v>3.3565583000000001</c:v>
                </c:pt>
                <c:pt idx="97">
                  <c:v>3.3390823000000003</c:v>
                </c:pt>
                <c:pt idx="98">
                  <c:v>3.3155660999999998</c:v>
                </c:pt>
                <c:pt idx="99">
                  <c:v>3.2945872999999999</c:v>
                </c:pt>
                <c:pt idx="100">
                  <c:v>3.2710452999999999</c:v>
                </c:pt>
                <c:pt idx="101">
                  <c:v>3.2515456</c:v>
                </c:pt>
                <c:pt idx="102">
                  <c:v>3.2333902999999999</c:v>
                </c:pt>
                <c:pt idx="103">
                  <c:v>3.2188533000000001</c:v>
                </c:pt>
                <c:pt idx="104">
                  <c:v>3.2014870000000002</c:v>
                </c:pt>
                <c:pt idx="105">
                  <c:v>3.1822008999999998</c:v>
                </c:pt>
                <c:pt idx="106">
                  <c:v>3.1695042</c:v>
                </c:pt>
                <c:pt idx="107">
                  <c:v>3.1580545</c:v>
                </c:pt>
                <c:pt idx="108">
                  <c:v>3.1437726000000001</c:v>
                </c:pt>
                <c:pt idx="109">
                  <c:v>3.1381544999999997</c:v>
                </c:pt>
                <c:pt idx="110">
                  <c:v>3.1293591000000003</c:v>
                </c:pt>
                <c:pt idx="111">
                  <c:v>3.1211755999999999</c:v>
                </c:pt>
                <c:pt idx="112">
                  <c:v>3.1184786999999998</c:v>
                </c:pt>
                <c:pt idx="113">
                  <c:v>3.1186254</c:v>
                </c:pt>
                <c:pt idx="114">
                  <c:v>3.1148018</c:v>
                </c:pt>
                <c:pt idx="115">
                  <c:v>3.1186787000000002</c:v>
                </c:pt>
                <c:pt idx="116">
                  <c:v>3.1120856999999997</c:v>
                </c:pt>
                <c:pt idx="117">
                  <c:v>3.1139327999999997</c:v>
                </c:pt>
                <c:pt idx="118">
                  <c:v>3.1133826999999998</c:v>
                </c:pt>
                <c:pt idx="119">
                  <c:v>3.1134295999999999</c:v>
                </c:pt>
                <c:pt idx="120">
                  <c:v>3.1199029</c:v>
                </c:pt>
                <c:pt idx="121">
                  <c:v>3.1138953000000003</c:v>
                </c:pt>
                <c:pt idx="122">
                  <c:v>3.1123050000000001</c:v>
                </c:pt>
                <c:pt idx="123">
                  <c:v>3.1150308999999998</c:v>
                </c:pt>
                <c:pt idx="124">
                  <c:v>3.1166852</c:v>
                </c:pt>
                <c:pt idx="125">
                  <c:v>3.1142205000000001</c:v>
                </c:pt>
                <c:pt idx="126">
                  <c:v>3.1203830999999997</c:v>
                </c:pt>
                <c:pt idx="127">
                  <c:v>3.115631</c:v>
                </c:pt>
                <c:pt idx="128">
                  <c:v>3.1177676999999999</c:v>
                </c:pt>
                <c:pt idx="129">
                  <c:v>3.1174619999999997</c:v>
                </c:pt>
                <c:pt idx="130">
                  <c:v>3.1143242</c:v>
                </c:pt>
                <c:pt idx="131">
                  <c:v>3.1118174999999999</c:v>
                </c:pt>
                <c:pt idx="132">
                  <c:v>3.1087698000000001</c:v>
                </c:pt>
                <c:pt idx="133">
                  <c:v>3.1076961999999999</c:v>
                </c:pt>
                <c:pt idx="134">
                  <c:v>3.1029911999999999</c:v>
                </c:pt>
                <c:pt idx="135">
                  <c:v>3.0992367000000001</c:v>
                </c:pt>
                <c:pt idx="136">
                  <c:v>3.0898718000000001</c:v>
                </c:pt>
                <c:pt idx="137">
                  <c:v>3.0817234999999998</c:v>
                </c:pt>
                <c:pt idx="138">
                  <c:v>3.0700557000000002</c:v>
                </c:pt>
                <c:pt idx="139">
                  <c:v>3.0587895000000001</c:v>
                </c:pt>
                <c:pt idx="140">
                  <c:v>3.0527683000000003</c:v>
                </c:pt>
                <c:pt idx="141">
                  <c:v>3.0414563999999999</c:v>
                </c:pt>
                <c:pt idx="142">
                  <c:v>3.0284946000000001</c:v>
                </c:pt>
                <c:pt idx="143">
                  <c:v>3.0148609999999998</c:v>
                </c:pt>
                <c:pt idx="144">
                  <c:v>3.0041016000000003</c:v>
                </c:pt>
                <c:pt idx="145">
                  <c:v>2.9936205400000002</c:v>
                </c:pt>
                <c:pt idx="146">
                  <c:v>2.9810562900000002</c:v>
                </c:pt>
                <c:pt idx="147">
                  <c:v>2.9705747200000001</c:v>
                </c:pt>
                <c:pt idx="148">
                  <c:v>2.95895251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EF3-4C40-98F4-BD65D354196F}"/>
            </c:ext>
          </c:extLst>
        </c:ser>
        <c:ser>
          <c:idx val="25"/>
          <c:order val="5"/>
          <c:tx>
            <c:v>P10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data'!$O$3:$O$151</c:f>
              <c:numCache>
                <c:formatCode>0.00E+00</c:formatCode>
                <c:ptCount val="149"/>
                <c:pt idx="0">
                  <c:v>2.0060540886</c:v>
                </c:pt>
                <c:pt idx="1">
                  <c:v>2.0061726698000002</c:v>
                </c:pt>
                <c:pt idx="2">
                  <c:v>2.0067855216999999</c:v>
                </c:pt>
                <c:pt idx="3">
                  <c:v>2.0076443449000001</c:v>
                </c:pt>
                <c:pt idx="4">
                  <c:v>2.0084967160999998</c:v>
                </c:pt>
                <c:pt idx="5">
                  <c:v>2.0094997441000002</c:v>
                </c:pt>
                <c:pt idx="6">
                  <c:v>2.01075384</c:v>
                </c:pt>
                <c:pt idx="7">
                  <c:v>2.0108424230000002</c:v>
                </c:pt>
                <c:pt idx="8">
                  <c:v>2.0121655450000002</c:v>
                </c:pt>
                <c:pt idx="9">
                  <c:v>2.0142555469999999</c:v>
                </c:pt>
                <c:pt idx="10">
                  <c:v>2.0156083549999999</c:v>
                </c:pt>
                <c:pt idx="11">
                  <c:v>2.0189327929999998</c:v>
                </c:pt>
                <c:pt idx="12">
                  <c:v>2.022763383</c:v>
                </c:pt>
                <c:pt idx="13">
                  <c:v>2.0289239659999998</c:v>
                </c:pt>
                <c:pt idx="14">
                  <c:v>2.0368942969999999</c:v>
                </c:pt>
                <c:pt idx="15">
                  <c:v>2.0498863680000001</c:v>
                </c:pt>
                <c:pt idx="16">
                  <c:v>2.0705919690000001</c:v>
                </c:pt>
                <c:pt idx="17">
                  <c:v>2.0991662149999999</c:v>
                </c:pt>
                <c:pt idx="18">
                  <c:v>2.1270878999999998</c:v>
                </c:pt>
                <c:pt idx="19">
                  <c:v>2.1343944800000001</c:v>
                </c:pt>
                <c:pt idx="20">
                  <c:v>2.1227959300000001</c:v>
                </c:pt>
                <c:pt idx="21">
                  <c:v>2.1096235700000001</c:v>
                </c:pt>
                <c:pt idx="22">
                  <c:v>2.1015263399999999</c:v>
                </c:pt>
                <c:pt idx="23">
                  <c:v>2.0985031709999999</c:v>
                </c:pt>
                <c:pt idx="24">
                  <c:v>2.1006100299999999</c:v>
                </c:pt>
                <c:pt idx="25">
                  <c:v>2.1039991300000001</c:v>
                </c:pt>
                <c:pt idx="26">
                  <c:v>2.10799637</c:v>
                </c:pt>
                <c:pt idx="27">
                  <c:v>2.1123409199999998</c:v>
                </c:pt>
                <c:pt idx="28">
                  <c:v>2.1155887999999998</c:v>
                </c:pt>
                <c:pt idx="29">
                  <c:v>2.1169758700000001</c:v>
                </c:pt>
                <c:pt idx="30">
                  <c:v>2.1188535499999999</c:v>
                </c:pt>
                <c:pt idx="31">
                  <c:v>2.1246840599999999</c:v>
                </c:pt>
                <c:pt idx="32">
                  <c:v>2.13443205</c:v>
                </c:pt>
                <c:pt idx="33">
                  <c:v>2.1491916500000001</c:v>
                </c:pt>
                <c:pt idx="34">
                  <c:v>2.1697345800000001</c:v>
                </c:pt>
                <c:pt idx="35">
                  <c:v>2.20086972</c:v>
                </c:pt>
                <c:pt idx="36">
                  <c:v>2.2392622499999999</c:v>
                </c:pt>
                <c:pt idx="37">
                  <c:v>2.2861051300000002</c:v>
                </c:pt>
                <c:pt idx="38">
                  <c:v>2.34585468</c:v>
                </c:pt>
                <c:pt idx="39">
                  <c:v>2.40956642</c:v>
                </c:pt>
                <c:pt idx="40">
                  <c:v>2.4805818099999999</c:v>
                </c:pt>
                <c:pt idx="41">
                  <c:v>2.5476290800000001</c:v>
                </c:pt>
                <c:pt idx="42">
                  <c:v>2.5958611299999999</c:v>
                </c:pt>
                <c:pt idx="43">
                  <c:v>2.6161879699999999</c:v>
                </c:pt>
                <c:pt idx="44">
                  <c:v>2.6124692400000002</c:v>
                </c:pt>
                <c:pt idx="45">
                  <c:v>2.60492122</c:v>
                </c:pt>
                <c:pt idx="46">
                  <c:v>2.6055896600000001</c:v>
                </c:pt>
                <c:pt idx="47">
                  <c:v>2.6182614200000001</c:v>
                </c:pt>
                <c:pt idx="48">
                  <c:v>2.6394888999999999</c:v>
                </c:pt>
                <c:pt idx="49">
                  <c:v>2.6660396999999998</c:v>
                </c:pt>
                <c:pt idx="50">
                  <c:v>2.6965654900000002</c:v>
                </c:pt>
                <c:pt idx="51">
                  <c:v>2.73071105</c:v>
                </c:pt>
                <c:pt idx="52">
                  <c:v>2.76951115</c:v>
                </c:pt>
                <c:pt idx="53">
                  <c:v>2.8156270399999999</c:v>
                </c:pt>
                <c:pt idx="54">
                  <c:v>2.86776184</c:v>
                </c:pt>
                <c:pt idx="55">
                  <c:v>2.9151395</c:v>
                </c:pt>
                <c:pt idx="56">
                  <c:v>2.9533207500000001</c:v>
                </c:pt>
                <c:pt idx="57">
                  <c:v>2.9774045199999999</c:v>
                </c:pt>
                <c:pt idx="58">
                  <c:v>2.9888721700000001</c:v>
                </c:pt>
                <c:pt idx="59">
                  <c:v>2.9934334599999999</c:v>
                </c:pt>
                <c:pt idx="60">
                  <c:v>2.9967993499999999</c:v>
                </c:pt>
                <c:pt idx="61">
                  <c:v>3.0045221</c:v>
                </c:pt>
                <c:pt idx="62">
                  <c:v>3.0156139</c:v>
                </c:pt>
                <c:pt idx="63">
                  <c:v>3.0326564999999999</c:v>
                </c:pt>
                <c:pt idx="64">
                  <c:v>3.0561094</c:v>
                </c:pt>
                <c:pt idx="65">
                  <c:v>3.0846891999999997</c:v>
                </c:pt>
                <c:pt idx="66">
                  <c:v>3.1206513999999999</c:v>
                </c:pt>
                <c:pt idx="67">
                  <c:v>3.1608508</c:v>
                </c:pt>
                <c:pt idx="68">
                  <c:v>3.2050476999999997</c:v>
                </c:pt>
                <c:pt idx="69">
                  <c:v>3.2480224</c:v>
                </c:pt>
                <c:pt idx="70">
                  <c:v>3.2866759999999999</c:v>
                </c:pt>
                <c:pt idx="71">
                  <c:v>3.3203230000000001</c:v>
                </c:pt>
                <c:pt idx="72">
                  <c:v>3.3483200000000002</c:v>
                </c:pt>
                <c:pt idx="73">
                  <c:v>3.3706968000000002</c:v>
                </c:pt>
                <c:pt idx="74">
                  <c:v>3.3884527000000002</c:v>
                </c:pt>
                <c:pt idx="75">
                  <c:v>3.4042763000000003</c:v>
                </c:pt>
                <c:pt idx="76">
                  <c:v>3.4216515000000003</c:v>
                </c:pt>
                <c:pt idx="77">
                  <c:v>3.4392092000000001</c:v>
                </c:pt>
                <c:pt idx="78">
                  <c:v>3.4536142000000001</c:v>
                </c:pt>
                <c:pt idx="79">
                  <c:v>3.4618386000000001</c:v>
                </c:pt>
                <c:pt idx="80">
                  <c:v>3.4634035000000001</c:v>
                </c:pt>
                <c:pt idx="81">
                  <c:v>3.4598667000000001</c:v>
                </c:pt>
                <c:pt idx="82">
                  <c:v>3.4502712</c:v>
                </c:pt>
                <c:pt idx="83">
                  <c:v>3.4385707000000001</c:v>
                </c:pt>
                <c:pt idx="84">
                  <c:v>3.4283596000000003</c:v>
                </c:pt>
                <c:pt idx="85">
                  <c:v>3.4205641</c:v>
                </c:pt>
                <c:pt idx="86">
                  <c:v>3.4166825999999997</c:v>
                </c:pt>
                <c:pt idx="87">
                  <c:v>3.4163807999999998</c:v>
                </c:pt>
                <c:pt idx="88">
                  <c:v>3.4178351</c:v>
                </c:pt>
                <c:pt idx="89">
                  <c:v>3.4173599000000001</c:v>
                </c:pt>
                <c:pt idx="90">
                  <c:v>3.4136667999999997</c:v>
                </c:pt>
                <c:pt idx="91">
                  <c:v>3.4058660999999999</c:v>
                </c:pt>
                <c:pt idx="92">
                  <c:v>3.3914752999999997</c:v>
                </c:pt>
                <c:pt idx="93">
                  <c:v>3.3730533999999999</c:v>
                </c:pt>
                <c:pt idx="94">
                  <c:v>3.3531721999999999</c:v>
                </c:pt>
                <c:pt idx="95">
                  <c:v>3.3318528000000001</c:v>
                </c:pt>
                <c:pt idx="96">
                  <c:v>3.3130196999999999</c:v>
                </c:pt>
                <c:pt idx="97">
                  <c:v>3.2945155000000002</c:v>
                </c:pt>
                <c:pt idx="98">
                  <c:v>3.2756936000000003</c:v>
                </c:pt>
                <c:pt idx="99">
                  <c:v>3.2586705</c:v>
                </c:pt>
                <c:pt idx="100">
                  <c:v>3.2385786000000003</c:v>
                </c:pt>
                <c:pt idx="101">
                  <c:v>3.2201021999999999</c:v>
                </c:pt>
                <c:pt idx="102">
                  <c:v>3.2021670000000002</c:v>
                </c:pt>
                <c:pt idx="103">
                  <c:v>3.1840824999999997</c:v>
                </c:pt>
                <c:pt idx="104">
                  <c:v>3.1699771999999999</c:v>
                </c:pt>
                <c:pt idx="105">
                  <c:v>3.1562302</c:v>
                </c:pt>
                <c:pt idx="106">
                  <c:v>3.1456651999999998</c:v>
                </c:pt>
                <c:pt idx="107">
                  <c:v>3.1390906999999997</c:v>
                </c:pt>
                <c:pt idx="108">
                  <c:v>3.1332399</c:v>
                </c:pt>
                <c:pt idx="109">
                  <c:v>3.1302031000000001</c:v>
                </c:pt>
                <c:pt idx="110">
                  <c:v>3.129416</c:v>
                </c:pt>
                <c:pt idx="111">
                  <c:v>3.1294443000000003</c:v>
                </c:pt>
                <c:pt idx="112">
                  <c:v>3.1301736</c:v>
                </c:pt>
                <c:pt idx="113">
                  <c:v>3.1304075</c:v>
                </c:pt>
                <c:pt idx="114">
                  <c:v>3.1306101000000002</c:v>
                </c:pt>
                <c:pt idx="115">
                  <c:v>3.1303264999999998</c:v>
                </c:pt>
                <c:pt idx="116">
                  <c:v>3.1285179999999997</c:v>
                </c:pt>
                <c:pt idx="117">
                  <c:v>3.1268769999999999</c:v>
                </c:pt>
                <c:pt idx="118">
                  <c:v>3.1247914000000003</c:v>
                </c:pt>
                <c:pt idx="119">
                  <c:v>3.1220514000000001</c:v>
                </c:pt>
                <c:pt idx="120">
                  <c:v>3.1188057000000002</c:v>
                </c:pt>
                <c:pt idx="121">
                  <c:v>3.1155187</c:v>
                </c:pt>
                <c:pt idx="122">
                  <c:v>3.1123867999999999</c:v>
                </c:pt>
                <c:pt idx="123">
                  <c:v>3.1085813</c:v>
                </c:pt>
                <c:pt idx="124">
                  <c:v>3.1054497999999997</c:v>
                </c:pt>
                <c:pt idx="125">
                  <c:v>3.1010312</c:v>
                </c:pt>
                <c:pt idx="126">
                  <c:v>3.0970314999999999</c:v>
                </c:pt>
                <c:pt idx="127">
                  <c:v>3.0933539000000003</c:v>
                </c:pt>
                <c:pt idx="128">
                  <c:v>3.0887254999999998</c:v>
                </c:pt>
                <c:pt idx="129">
                  <c:v>3.0838435999999998</c:v>
                </c:pt>
                <c:pt idx="130">
                  <c:v>3.0791519000000003</c:v>
                </c:pt>
                <c:pt idx="131">
                  <c:v>3.0741008000000001</c:v>
                </c:pt>
                <c:pt idx="132">
                  <c:v>3.0694865</c:v>
                </c:pt>
                <c:pt idx="133">
                  <c:v>3.0671135999999999</c:v>
                </c:pt>
                <c:pt idx="134">
                  <c:v>3.0567836000000002</c:v>
                </c:pt>
                <c:pt idx="135">
                  <c:v>3.0501084999999999</c:v>
                </c:pt>
                <c:pt idx="136">
                  <c:v>3.0474236000000001</c:v>
                </c:pt>
                <c:pt idx="137">
                  <c:v>3.0433722999999997</c:v>
                </c:pt>
                <c:pt idx="138">
                  <c:v>3.0392032000000002</c:v>
                </c:pt>
                <c:pt idx="139">
                  <c:v>3.0315121</c:v>
                </c:pt>
                <c:pt idx="140">
                  <c:v>3.0217175000000003</c:v>
                </c:pt>
                <c:pt idx="141">
                  <c:v>3.0099172999999997</c:v>
                </c:pt>
                <c:pt idx="142">
                  <c:v>2.9991817899999997</c:v>
                </c:pt>
                <c:pt idx="143">
                  <c:v>2.98776734</c:v>
                </c:pt>
                <c:pt idx="144">
                  <c:v>2.9761930200000002</c:v>
                </c:pt>
                <c:pt idx="145">
                  <c:v>2.9644930499999997</c:v>
                </c:pt>
                <c:pt idx="146">
                  <c:v>2.9512170800000002</c:v>
                </c:pt>
                <c:pt idx="147">
                  <c:v>2.9378282699999998</c:v>
                </c:pt>
                <c:pt idx="148">
                  <c:v>2.9255942799999999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EF3-4C40-98F4-BD65D354196F}"/>
            </c:ext>
          </c:extLst>
        </c:ser>
        <c:ser>
          <c:idx val="26"/>
          <c:order val="6"/>
          <c:tx>
            <c:v>P16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data'!$Z$3:$Z$151</c:f>
              <c:numCache>
                <c:formatCode>0.00E+00</c:formatCode>
                <c:ptCount val="149"/>
                <c:pt idx="0">
                  <c:v>3.0070710371999998</c:v>
                </c:pt>
                <c:pt idx="1">
                  <c:v>3.0063743771000002</c:v>
                </c:pt>
                <c:pt idx="2">
                  <c:v>3.0075338458999998</c:v>
                </c:pt>
                <c:pt idx="3">
                  <c:v>3.0089094938000001</c:v>
                </c:pt>
                <c:pt idx="4">
                  <c:v>3.0090538227999999</c:v>
                </c:pt>
                <c:pt idx="5">
                  <c:v>3.0094897212</c:v>
                </c:pt>
                <c:pt idx="6">
                  <c:v>3.010749568</c:v>
                </c:pt>
                <c:pt idx="7">
                  <c:v>3.0109888740000001</c:v>
                </c:pt>
                <c:pt idx="8">
                  <c:v>3.0116585859999998</c:v>
                </c:pt>
                <c:pt idx="9">
                  <c:v>3.0125055089999999</c:v>
                </c:pt>
                <c:pt idx="10">
                  <c:v>3.014115726</c:v>
                </c:pt>
                <c:pt idx="11">
                  <c:v>3.015773319</c:v>
                </c:pt>
                <c:pt idx="12">
                  <c:v>3.0171513339999998</c:v>
                </c:pt>
                <c:pt idx="13">
                  <c:v>3.0190962080000001</c:v>
                </c:pt>
                <c:pt idx="14">
                  <c:v>3.0239759089999998</c:v>
                </c:pt>
                <c:pt idx="15">
                  <c:v>3.03001305</c:v>
                </c:pt>
                <c:pt idx="16">
                  <c:v>3.0369069080000002</c:v>
                </c:pt>
                <c:pt idx="17">
                  <c:v>3.0471787670000001</c:v>
                </c:pt>
                <c:pt idx="18">
                  <c:v>3.0592687939999998</c:v>
                </c:pt>
                <c:pt idx="19">
                  <c:v>3.0676686919999998</c:v>
                </c:pt>
                <c:pt idx="20">
                  <c:v>3.0725680679999998</c:v>
                </c:pt>
                <c:pt idx="21">
                  <c:v>3.0699172670000001</c:v>
                </c:pt>
                <c:pt idx="22">
                  <c:v>3.0681735039999998</c:v>
                </c:pt>
                <c:pt idx="23">
                  <c:v>3.071721224</c:v>
                </c:pt>
                <c:pt idx="24">
                  <c:v>3.0792942989999998</c:v>
                </c:pt>
                <c:pt idx="25">
                  <c:v>3.085279978</c:v>
                </c:pt>
                <c:pt idx="26">
                  <c:v>3.0895081100000001</c:v>
                </c:pt>
                <c:pt idx="27">
                  <c:v>3.0908884470000002</c:v>
                </c:pt>
                <c:pt idx="28">
                  <c:v>3.0884599819999998</c:v>
                </c:pt>
                <c:pt idx="29">
                  <c:v>3.0850788649999998</c:v>
                </c:pt>
                <c:pt idx="30">
                  <c:v>3.0821164539999999</c:v>
                </c:pt>
                <c:pt idx="31">
                  <c:v>3.0820996300000001</c:v>
                </c:pt>
                <c:pt idx="32">
                  <c:v>3.0835123360000001</c:v>
                </c:pt>
                <c:pt idx="33">
                  <c:v>3.086624617</c:v>
                </c:pt>
                <c:pt idx="34">
                  <c:v>3.091427317</c:v>
                </c:pt>
                <c:pt idx="35">
                  <c:v>3.0963420529999999</c:v>
                </c:pt>
                <c:pt idx="36">
                  <c:v>3.1007177800000001</c:v>
                </c:pt>
                <c:pt idx="37">
                  <c:v>3.1099135699999998</c:v>
                </c:pt>
                <c:pt idx="38">
                  <c:v>3.1215217499999999</c:v>
                </c:pt>
                <c:pt idx="39">
                  <c:v>3.1339752399999998</c:v>
                </c:pt>
                <c:pt idx="40">
                  <c:v>3.15236465</c:v>
                </c:pt>
                <c:pt idx="41">
                  <c:v>3.1685914899999998</c:v>
                </c:pt>
                <c:pt idx="42">
                  <c:v>3.1891793800000001</c:v>
                </c:pt>
                <c:pt idx="43">
                  <c:v>3.20553811</c:v>
                </c:pt>
                <c:pt idx="44">
                  <c:v>3.2266474199999999</c:v>
                </c:pt>
                <c:pt idx="45">
                  <c:v>3.24592429</c:v>
                </c:pt>
                <c:pt idx="46">
                  <c:v>3.2665130800000002</c:v>
                </c:pt>
                <c:pt idx="47">
                  <c:v>3.2908189399999999</c:v>
                </c:pt>
                <c:pt idx="48">
                  <c:v>3.3138254599999999</c:v>
                </c:pt>
                <c:pt idx="49">
                  <c:v>3.34214521</c:v>
                </c:pt>
                <c:pt idx="50">
                  <c:v>3.37200108</c:v>
                </c:pt>
                <c:pt idx="51">
                  <c:v>3.4051508200000002</c:v>
                </c:pt>
                <c:pt idx="52">
                  <c:v>3.44007716</c:v>
                </c:pt>
                <c:pt idx="53">
                  <c:v>3.4731322900000001</c:v>
                </c:pt>
                <c:pt idx="54">
                  <c:v>3.5109900299999999</c:v>
                </c:pt>
                <c:pt idx="55">
                  <c:v>3.54364949</c:v>
                </c:pt>
                <c:pt idx="56">
                  <c:v>3.5759065300000001</c:v>
                </c:pt>
                <c:pt idx="57">
                  <c:v>3.6070029899999998</c:v>
                </c:pt>
                <c:pt idx="58">
                  <c:v>3.6359073400000002</c:v>
                </c:pt>
                <c:pt idx="59">
                  <c:v>3.6636464800000001</c:v>
                </c:pt>
                <c:pt idx="60">
                  <c:v>3.6921683400000003</c:v>
                </c:pt>
                <c:pt idx="61">
                  <c:v>3.72449304</c:v>
                </c:pt>
                <c:pt idx="62">
                  <c:v>3.7538293600000001</c:v>
                </c:pt>
                <c:pt idx="63">
                  <c:v>3.79484486</c:v>
                </c:pt>
                <c:pt idx="64">
                  <c:v>3.8311259199999999</c:v>
                </c:pt>
                <c:pt idx="65">
                  <c:v>3.8733019400000002</c:v>
                </c:pt>
                <c:pt idx="66">
                  <c:v>3.9182188199999999</c:v>
                </c:pt>
                <c:pt idx="67">
                  <c:v>3.9628229500000001</c:v>
                </c:pt>
                <c:pt idx="68">
                  <c:v>4.0075259000000001</c:v>
                </c:pt>
                <c:pt idx="69">
                  <c:v>4.0534363999999998</c:v>
                </c:pt>
                <c:pt idx="70">
                  <c:v>4.1066456999999996</c:v>
                </c:pt>
                <c:pt idx="71">
                  <c:v>4.1546880999999996</c:v>
                </c:pt>
                <c:pt idx="72">
                  <c:v>4.2055778999999998</c:v>
                </c:pt>
                <c:pt idx="73">
                  <c:v>4.2600854999999997</c:v>
                </c:pt>
                <c:pt idx="74">
                  <c:v>4.3080349</c:v>
                </c:pt>
                <c:pt idx="75">
                  <c:v>4.3549226000000001</c:v>
                </c:pt>
                <c:pt idx="76">
                  <c:v>4.3962190999999997</c:v>
                </c:pt>
                <c:pt idx="77">
                  <c:v>4.4334313000000005</c:v>
                </c:pt>
                <c:pt idx="78">
                  <c:v>4.4556827000000006</c:v>
                </c:pt>
                <c:pt idx="79">
                  <c:v>4.4755148</c:v>
                </c:pt>
                <c:pt idx="80">
                  <c:v>4.4891746999999995</c:v>
                </c:pt>
                <c:pt idx="81">
                  <c:v>4.5045735000000002</c:v>
                </c:pt>
                <c:pt idx="82">
                  <c:v>4.5101335999999996</c:v>
                </c:pt>
                <c:pt idx="83">
                  <c:v>4.5202068999999998</c:v>
                </c:pt>
                <c:pt idx="84">
                  <c:v>4.5350887000000002</c:v>
                </c:pt>
                <c:pt idx="85">
                  <c:v>4.5458496000000004</c:v>
                </c:pt>
                <c:pt idx="86">
                  <c:v>4.5665189000000002</c:v>
                </c:pt>
                <c:pt idx="87">
                  <c:v>4.5880878999999997</c:v>
                </c:pt>
                <c:pt idx="88">
                  <c:v>4.6030265999999997</c:v>
                </c:pt>
                <c:pt idx="89">
                  <c:v>4.6211178000000004</c:v>
                </c:pt>
                <c:pt idx="90">
                  <c:v>4.6213953999999999</c:v>
                </c:pt>
                <c:pt idx="91">
                  <c:v>4.6227917999999999</c:v>
                </c:pt>
                <c:pt idx="92">
                  <c:v>4.6080890999999999</c:v>
                </c:pt>
                <c:pt idx="93">
                  <c:v>4.5922419000000003</c:v>
                </c:pt>
                <c:pt idx="94">
                  <c:v>4.5693904999999999</c:v>
                </c:pt>
                <c:pt idx="95">
                  <c:v>4.5412119000000004</c:v>
                </c:pt>
                <c:pt idx="96">
                  <c:v>4.5130198000000004</c:v>
                </c:pt>
                <c:pt idx="97">
                  <c:v>4.4811376000000003</c:v>
                </c:pt>
                <c:pt idx="98">
                  <c:v>4.4536870000000004</c:v>
                </c:pt>
                <c:pt idx="99">
                  <c:v>4.4216908000000004</c:v>
                </c:pt>
                <c:pt idx="100">
                  <c:v>4.3934794000000004</c:v>
                </c:pt>
                <c:pt idx="101">
                  <c:v>4.3651771000000004</c:v>
                </c:pt>
                <c:pt idx="102">
                  <c:v>4.3399277000000005</c:v>
                </c:pt>
                <c:pt idx="103">
                  <c:v>4.3170671</c:v>
                </c:pt>
                <c:pt idx="104">
                  <c:v>4.2992635999999997</c:v>
                </c:pt>
                <c:pt idx="105">
                  <c:v>4.2794827</c:v>
                </c:pt>
                <c:pt idx="106">
                  <c:v>4.2593702000000002</c:v>
                </c:pt>
                <c:pt idx="107">
                  <c:v>4.2471528999999997</c:v>
                </c:pt>
                <c:pt idx="108">
                  <c:v>4.2358555999999998</c:v>
                </c:pt>
                <c:pt idx="109">
                  <c:v>4.2264318000000003</c:v>
                </c:pt>
                <c:pt idx="110">
                  <c:v>4.2196347000000003</c:v>
                </c:pt>
                <c:pt idx="111">
                  <c:v>4.2129104000000002</c:v>
                </c:pt>
                <c:pt idx="112">
                  <c:v>4.2118406000000004</c:v>
                </c:pt>
                <c:pt idx="113">
                  <c:v>4.2095742000000005</c:v>
                </c:pt>
                <c:pt idx="114">
                  <c:v>4.2116417999999998</c:v>
                </c:pt>
                <c:pt idx="115">
                  <c:v>4.2106181999999999</c:v>
                </c:pt>
                <c:pt idx="116">
                  <c:v>4.2130431000000002</c:v>
                </c:pt>
                <c:pt idx="117">
                  <c:v>4.2162288999999999</c:v>
                </c:pt>
                <c:pt idx="118">
                  <c:v>4.2176624</c:v>
                </c:pt>
                <c:pt idx="119">
                  <c:v>4.2246401999999996</c:v>
                </c:pt>
                <c:pt idx="120">
                  <c:v>4.2293835</c:v>
                </c:pt>
                <c:pt idx="121">
                  <c:v>4.2352404999999997</c:v>
                </c:pt>
                <c:pt idx="122">
                  <c:v>4.2408454999999998</c:v>
                </c:pt>
                <c:pt idx="123">
                  <c:v>4.2466474999999999</c:v>
                </c:pt>
                <c:pt idx="124">
                  <c:v>4.2566394000000001</c:v>
                </c:pt>
                <c:pt idx="125">
                  <c:v>4.2621073000000003</c:v>
                </c:pt>
                <c:pt idx="126">
                  <c:v>4.2698111999999995</c:v>
                </c:pt>
                <c:pt idx="127">
                  <c:v>4.2764712999999999</c:v>
                </c:pt>
                <c:pt idx="128">
                  <c:v>4.2797837000000003</c:v>
                </c:pt>
                <c:pt idx="129">
                  <c:v>4.2873786000000003</c:v>
                </c:pt>
                <c:pt idx="130">
                  <c:v>4.2942321000000003</c:v>
                </c:pt>
                <c:pt idx="131">
                  <c:v>4.2962930000000004</c:v>
                </c:pt>
                <c:pt idx="132">
                  <c:v>4.2998196000000002</c:v>
                </c:pt>
                <c:pt idx="133">
                  <c:v>4.2986930000000001</c:v>
                </c:pt>
                <c:pt idx="134">
                  <c:v>4.2964617000000001</c:v>
                </c:pt>
                <c:pt idx="135">
                  <c:v>4.2881476999999997</c:v>
                </c:pt>
                <c:pt idx="136">
                  <c:v>4.2707449999999998</c:v>
                </c:pt>
                <c:pt idx="137">
                  <c:v>4.2450378999999998</c:v>
                </c:pt>
                <c:pt idx="138">
                  <c:v>4.2206036999999998</c:v>
                </c:pt>
                <c:pt idx="139">
                  <c:v>4.1945494999999999</c:v>
                </c:pt>
                <c:pt idx="140">
                  <c:v>4.1671870000000002</c:v>
                </c:pt>
                <c:pt idx="141">
                  <c:v>4.1433315999999998</c:v>
                </c:pt>
                <c:pt idx="142">
                  <c:v>4.1171648000000003</c:v>
                </c:pt>
                <c:pt idx="143">
                  <c:v>4.0939800999999996</c:v>
                </c:pt>
                <c:pt idx="144">
                  <c:v>4.0722962000000003</c:v>
                </c:pt>
                <c:pt idx="145">
                  <c:v>4.0441149999999997</c:v>
                </c:pt>
                <c:pt idx="146">
                  <c:v>4.0189751000000005</c:v>
                </c:pt>
                <c:pt idx="147">
                  <c:v>3.9991864499999998</c:v>
                </c:pt>
                <c:pt idx="148">
                  <c:v>3.9751954400000002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EF3-4C40-98F4-BD65D354196F}"/>
            </c:ext>
          </c:extLst>
        </c:ser>
        <c:ser>
          <c:idx val="27"/>
          <c:order val="7"/>
          <c:tx>
            <c:v>P16 Fit</c:v>
          </c:tx>
          <c:spPr>
            <a:ln w="12700">
              <a:solidFill>
                <a:srgbClr val="FF0000">
                  <a:alpha val="74976"/>
                </a:srgbClr>
              </a:solidFill>
            </a:ln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data'!$AA$3:$AA$151</c:f>
              <c:numCache>
                <c:formatCode>0.00E+00</c:formatCode>
                <c:ptCount val="149"/>
                <c:pt idx="0">
                  <c:v>2.9984812982000002</c:v>
                </c:pt>
                <c:pt idx="1">
                  <c:v>2.9976161563999999</c:v>
                </c:pt>
                <c:pt idx="2">
                  <c:v>2.9982944623000001</c:v>
                </c:pt>
                <c:pt idx="3">
                  <c:v>2.9993192712100001</c:v>
                </c:pt>
                <c:pt idx="4">
                  <c:v>2.9998426613000002</c:v>
                </c:pt>
                <c:pt idx="5">
                  <c:v>2.9998743192699999</c:v>
                </c:pt>
                <c:pt idx="6">
                  <c:v>3.0002328489700001</c:v>
                </c:pt>
                <c:pt idx="7">
                  <c:v>3.0013609185000001</c:v>
                </c:pt>
                <c:pt idx="8">
                  <c:v>3.002242957</c:v>
                </c:pt>
                <c:pt idx="9">
                  <c:v>3.0024486515</c:v>
                </c:pt>
                <c:pt idx="10">
                  <c:v>3.0030269233000002</c:v>
                </c:pt>
                <c:pt idx="11">
                  <c:v>3.0044707539000002</c:v>
                </c:pt>
                <c:pt idx="12">
                  <c:v>3.0062184538999999</c:v>
                </c:pt>
                <c:pt idx="13">
                  <c:v>3.0090259285999998</c:v>
                </c:pt>
                <c:pt idx="14">
                  <c:v>3.0137060550000001</c:v>
                </c:pt>
                <c:pt idx="15">
                  <c:v>3.0188147270000001</c:v>
                </c:pt>
                <c:pt idx="16">
                  <c:v>3.0245383609999998</c:v>
                </c:pt>
                <c:pt idx="17">
                  <c:v>3.0325572869999999</c:v>
                </c:pt>
                <c:pt idx="18">
                  <c:v>3.0438790029999998</c:v>
                </c:pt>
                <c:pt idx="19">
                  <c:v>3.0565895240000001</c:v>
                </c:pt>
                <c:pt idx="20">
                  <c:v>3.0638604169999999</c:v>
                </c:pt>
                <c:pt idx="21">
                  <c:v>3.064935416</c:v>
                </c:pt>
                <c:pt idx="22">
                  <c:v>3.0643692690000002</c:v>
                </c:pt>
                <c:pt idx="23">
                  <c:v>3.0642006089999998</c:v>
                </c:pt>
                <c:pt idx="24">
                  <c:v>3.069812679</c:v>
                </c:pt>
                <c:pt idx="25">
                  <c:v>3.0750887260000002</c:v>
                </c:pt>
                <c:pt idx="26">
                  <c:v>3.076484996</c:v>
                </c:pt>
                <c:pt idx="27">
                  <c:v>3.0784186390000001</c:v>
                </c:pt>
                <c:pt idx="28">
                  <c:v>3.0779835950000001</c:v>
                </c:pt>
                <c:pt idx="29">
                  <c:v>3.075553406</c:v>
                </c:pt>
                <c:pt idx="30">
                  <c:v>3.0716325289999999</c:v>
                </c:pt>
                <c:pt idx="31">
                  <c:v>3.0699142419999998</c:v>
                </c:pt>
                <c:pt idx="32">
                  <c:v>3.0706849190000001</c:v>
                </c:pt>
                <c:pt idx="33">
                  <c:v>3.0702442259999998</c:v>
                </c:pt>
                <c:pt idx="34">
                  <c:v>3.0720174569999998</c:v>
                </c:pt>
                <c:pt idx="35">
                  <c:v>3.0763785769999998</c:v>
                </c:pt>
                <c:pt idx="36">
                  <c:v>3.0811676540000001</c:v>
                </c:pt>
                <c:pt idx="37">
                  <c:v>3.0867548870000001</c:v>
                </c:pt>
                <c:pt idx="38">
                  <c:v>3.0944883480000001</c:v>
                </c:pt>
                <c:pt idx="39">
                  <c:v>3.1048650599999998</c:v>
                </c:pt>
                <c:pt idx="40">
                  <c:v>3.1179103000000001</c:v>
                </c:pt>
                <c:pt idx="41">
                  <c:v>3.1318597000000001</c:v>
                </c:pt>
                <c:pt idx="42">
                  <c:v>3.1483980699999998</c:v>
                </c:pt>
                <c:pt idx="43">
                  <c:v>3.1671778800000001</c:v>
                </c:pt>
                <c:pt idx="44">
                  <c:v>3.1863619999999999</c:v>
                </c:pt>
                <c:pt idx="45">
                  <c:v>3.2096682900000002</c:v>
                </c:pt>
                <c:pt idx="46">
                  <c:v>3.2351746800000001</c:v>
                </c:pt>
                <c:pt idx="47">
                  <c:v>3.2633781700000002</c:v>
                </c:pt>
                <c:pt idx="48">
                  <c:v>3.2937300299999999</c:v>
                </c:pt>
                <c:pt idx="49">
                  <c:v>3.3264910300000001</c:v>
                </c:pt>
                <c:pt idx="50">
                  <c:v>3.36336185</c:v>
                </c:pt>
                <c:pt idx="51">
                  <c:v>3.4024793199999999</c:v>
                </c:pt>
                <c:pt idx="52">
                  <c:v>3.4407262699999999</c:v>
                </c:pt>
                <c:pt idx="53">
                  <c:v>3.48037135</c:v>
                </c:pt>
                <c:pt idx="54">
                  <c:v>3.5222363400000001</c:v>
                </c:pt>
                <c:pt idx="55">
                  <c:v>3.5613445500000003</c:v>
                </c:pt>
                <c:pt idx="56">
                  <c:v>3.6009919500000001</c:v>
                </c:pt>
                <c:pt idx="57">
                  <c:v>3.6379618100000002</c:v>
                </c:pt>
                <c:pt idx="58">
                  <c:v>3.6739846699999998</c:v>
                </c:pt>
                <c:pt idx="59">
                  <c:v>3.7081499899999999</c:v>
                </c:pt>
                <c:pt idx="60">
                  <c:v>3.7403573200000002</c:v>
                </c:pt>
                <c:pt idx="61">
                  <c:v>3.7740623800000002</c:v>
                </c:pt>
                <c:pt idx="62">
                  <c:v>3.8058405300000002</c:v>
                </c:pt>
                <c:pt idx="63">
                  <c:v>3.83861067</c:v>
                </c:pt>
                <c:pt idx="64">
                  <c:v>3.8714728200000001</c:v>
                </c:pt>
                <c:pt idx="65">
                  <c:v>3.9035283600000001</c:v>
                </c:pt>
                <c:pt idx="66">
                  <c:v>3.9379238700000001</c:v>
                </c:pt>
                <c:pt idx="67">
                  <c:v>3.9710748000000002</c:v>
                </c:pt>
                <c:pt idx="68">
                  <c:v>4.0073550999999998</c:v>
                </c:pt>
                <c:pt idx="69">
                  <c:v>4.0447226999999994</c:v>
                </c:pt>
                <c:pt idx="70">
                  <c:v>4.0825994000000003</c:v>
                </c:pt>
                <c:pt idx="71">
                  <c:v>4.1219099999999997</c:v>
                </c:pt>
                <c:pt idx="72">
                  <c:v>4.1636449999999998</c:v>
                </c:pt>
                <c:pt idx="73">
                  <c:v>4.2070395999999999</c:v>
                </c:pt>
                <c:pt idx="74">
                  <c:v>4.2491099000000006</c:v>
                </c:pt>
                <c:pt idx="75">
                  <c:v>4.2921551000000004</c:v>
                </c:pt>
                <c:pt idx="76">
                  <c:v>4.3346917999999999</c:v>
                </c:pt>
                <c:pt idx="77">
                  <c:v>4.3788828999999998</c:v>
                </c:pt>
                <c:pt idx="78">
                  <c:v>4.4199751000000003</c:v>
                </c:pt>
                <c:pt idx="79">
                  <c:v>4.4545769000000002</c:v>
                </c:pt>
                <c:pt idx="80">
                  <c:v>4.4874472000000001</c:v>
                </c:pt>
                <c:pt idx="81">
                  <c:v>4.5134138999999998</c:v>
                </c:pt>
                <c:pt idx="82">
                  <c:v>4.5335786000000002</c:v>
                </c:pt>
                <c:pt idx="83">
                  <c:v>4.5514210999999998</c:v>
                </c:pt>
                <c:pt idx="84">
                  <c:v>4.5662570999999996</c:v>
                </c:pt>
                <c:pt idx="85">
                  <c:v>4.5784507999999997</c:v>
                </c:pt>
                <c:pt idx="86">
                  <c:v>4.5888622999999997</c:v>
                </c:pt>
                <c:pt idx="87">
                  <c:v>4.5972387000000001</c:v>
                </c:pt>
                <c:pt idx="88">
                  <c:v>4.6023429</c:v>
                </c:pt>
                <c:pt idx="89">
                  <c:v>4.6031065</c:v>
                </c:pt>
                <c:pt idx="90">
                  <c:v>4.5987184000000001</c:v>
                </c:pt>
                <c:pt idx="91">
                  <c:v>4.5895947000000001</c:v>
                </c:pt>
                <c:pt idx="92">
                  <c:v>4.5742875999999999</c:v>
                </c:pt>
                <c:pt idx="93">
                  <c:v>4.5545340999999997</c:v>
                </c:pt>
                <c:pt idx="94">
                  <c:v>4.534211</c:v>
                </c:pt>
                <c:pt idx="95">
                  <c:v>4.5082385</c:v>
                </c:pt>
                <c:pt idx="96">
                  <c:v>4.4815012999999997</c:v>
                </c:pt>
                <c:pt idx="97">
                  <c:v>4.4539397999999997</c:v>
                </c:pt>
                <c:pt idx="98">
                  <c:v>4.4253698999999997</c:v>
                </c:pt>
                <c:pt idx="99">
                  <c:v>4.3995458000000003</c:v>
                </c:pt>
                <c:pt idx="100">
                  <c:v>4.3720414000000005</c:v>
                </c:pt>
                <c:pt idx="101">
                  <c:v>4.3493200000000005</c:v>
                </c:pt>
                <c:pt idx="102">
                  <c:v>4.3286078000000003</c:v>
                </c:pt>
                <c:pt idx="103">
                  <c:v>4.3090801000000001</c:v>
                </c:pt>
                <c:pt idx="104">
                  <c:v>4.2952041000000003</c:v>
                </c:pt>
                <c:pt idx="105">
                  <c:v>4.2814956999999998</c:v>
                </c:pt>
                <c:pt idx="106">
                  <c:v>4.2689890999999998</c:v>
                </c:pt>
                <c:pt idx="107">
                  <c:v>4.2584587999999997</c:v>
                </c:pt>
                <c:pt idx="108">
                  <c:v>4.2484580999999997</c:v>
                </c:pt>
                <c:pt idx="109">
                  <c:v>4.2407952</c:v>
                </c:pt>
                <c:pt idx="110">
                  <c:v>4.2328492000000004</c:v>
                </c:pt>
                <c:pt idx="111">
                  <c:v>4.2261416000000001</c:v>
                </c:pt>
                <c:pt idx="112">
                  <c:v>4.2211597000000003</c:v>
                </c:pt>
                <c:pt idx="113">
                  <c:v>4.2171465000000001</c:v>
                </c:pt>
                <c:pt idx="114">
                  <c:v>4.2156003000000002</c:v>
                </c:pt>
                <c:pt idx="115">
                  <c:v>4.214137</c:v>
                </c:pt>
                <c:pt idx="116">
                  <c:v>4.2122957000000003</c:v>
                </c:pt>
                <c:pt idx="117">
                  <c:v>4.2124842000000005</c:v>
                </c:pt>
                <c:pt idx="118">
                  <c:v>4.2137178999999998</c:v>
                </c:pt>
                <c:pt idx="119">
                  <c:v>4.2155795000000005</c:v>
                </c:pt>
                <c:pt idx="120">
                  <c:v>4.2187216999999997</c:v>
                </c:pt>
                <c:pt idx="121">
                  <c:v>4.2216965000000002</c:v>
                </c:pt>
                <c:pt idx="122">
                  <c:v>4.2257188000000001</c:v>
                </c:pt>
                <c:pt idx="123">
                  <c:v>4.2312937000000002</c:v>
                </c:pt>
                <c:pt idx="124">
                  <c:v>4.2361772000000002</c:v>
                </c:pt>
                <c:pt idx="125">
                  <c:v>4.2417686000000003</c:v>
                </c:pt>
                <c:pt idx="126">
                  <c:v>4.2486581999999995</c:v>
                </c:pt>
                <c:pt idx="127">
                  <c:v>4.2545491999999996</c:v>
                </c:pt>
                <c:pt idx="128">
                  <c:v>4.2603778000000005</c:v>
                </c:pt>
                <c:pt idx="129">
                  <c:v>4.2652801</c:v>
                </c:pt>
                <c:pt idx="130">
                  <c:v>4.2672694</c:v>
                </c:pt>
                <c:pt idx="131">
                  <c:v>4.2681130999999999</c:v>
                </c:pt>
                <c:pt idx="132">
                  <c:v>4.2704861000000003</c:v>
                </c:pt>
                <c:pt idx="133">
                  <c:v>4.2710512000000005</c:v>
                </c:pt>
                <c:pt idx="134">
                  <c:v>4.2653185000000002</c:v>
                </c:pt>
                <c:pt idx="135">
                  <c:v>4.2549910999999998</c:v>
                </c:pt>
                <c:pt idx="136">
                  <c:v>4.2388718999999995</c:v>
                </c:pt>
                <c:pt idx="137">
                  <c:v>4.2177167999999998</c:v>
                </c:pt>
                <c:pt idx="138">
                  <c:v>4.1959146</c:v>
                </c:pt>
                <c:pt idx="139">
                  <c:v>4.1713553000000001</c:v>
                </c:pt>
                <c:pt idx="140">
                  <c:v>4.1479220999999997</c:v>
                </c:pt>
                <c:pt idx="141">
                  <c:v>4.1231743999999999</c:v>
                </c:pt>
                <c:pt idx="142">
                  <c:v>4.1003042999999995</c:v>
                </c:pt>
                <c:pt idx="143">
                  <c:v>4.0757187999999998</c:v>
                </c:pt>
                <c:pt idx="144">
                  <c:v>4.0525766000000001</c:v>
                </c:pt>
                <c:pt idx="145">
                  <c:v>4.0294129000000005</c:v>
                </c:pt>
                <c:pt idx="146">
                  <c:v>4.0057422000000003</c:v>
                </c:pt>
                <c:pt idx="147">
                  <c:v>3.9857275400000001</c:v>
                </c:pt>
                <c:pt idx="148">
                  <c:v>3.96621801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EF3-4C40-98F4-BD65D354196F}"/>
            </c:ext>
          </c:extLst>
        </c:ser>
        <c:ser>
          <c:idx val="28"/>
          <c:order val="8"/>
          <c:tx>
            <c:v>P20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data'!$AF$3:$AF$150</c:f>
              <c:numCache>
                <c:formatCode>0.00E+00</c:formatCode>
                <c:ptCount val="148"/>
                <c:pt idx="0">
                  <c:v>4.0068615976000004</c:v>
                </c:pt>
                <c:pt idx="1">
                  <c:v>4.0069897582999996</c:v>
                </c:pt>
                <c:pt idx="2">
                  <c:v>4.0075160010999999</c:v>
                </c:pt>
                <c:pt idx="3">
                  <c:v>4.0093991031999998</c:v>
                </c:pt>
                <c:pt idx="4">
                  <c:v>4.0087873536999998</c:v>
                </c:pt>
                <c:pt idx="5">
                  <c:v>4.0095502887999999</c:v>
                </c:pt>
                <c:pt idx="6">
                  <c:v>4.0094511259000001</c:v>
                </c:pt>
                <c:pt idx="7">
                  <c:v>4.0119901149999997</c:v>
                </c:pt>
                <c:pt idx="8">
                  <c:v>4.0111329260000002</c:v>
                </c:pt>
                <c:pt idx="9">
                  <c:v>4.0121910549999997</c:v>
                </c:pt>
                <c:pt idx="10">
                  <c:v>4.0141603520000002</c:v>
                </c:pt>
                <c:pt idx="11">
                  <c:v>4.0158918799999999</c:v>
                </c:pt>
                <c:pt idx="12">
                  <c:v>4.0170916979999998</c:v>
                </c:pt>
                <c:pt idx="13">
                  <c:v>4.0213701119999996</c:v>
                </c:pt>
                <c:pt idx="14">
                  <c:v>4.0270854529999998</c:v>
                </c:pt>
                <c:pt idx="15">
                  <c:v>4.0325143929999996</c:v>
                </c:pt>
                <c:pt idx="16">
                  <c:v>4.041511324</c:v>
                </c:pt>
                <c:pt idx="17">
                  <c:v>4.05342615</c:v>
                </c:pt>
                <c:pt idx="18">
                  <c:v>4.0650112639999998</c:v>
                </c:pt>
                <c:pt idx="19">
                  <c:v>4.0735813419999998</c:v>
                </c:pt>
                <c:pt idx="20">
                  <c:v>4.0755195410000002</c:v>
                </c:pt>
                <c:pt idx="21">
                  <c:v>4.0734475139999997</c:v>
                </c:pt>
                <c:pt idx="22">
                  <c:v>4.07245686</c:v>
                </c:pt>
                <c:pt idx="23">
                  <c:v>4.075927772</c:v>
                </c:pt>
                <c:pt idx="24">
                  <c:v>4.0826709169999997</c:v>
                </c:pt>
                <c:pt idx="25">
                  <c:v>4.0902113389999997</c:v>
                </c:pt>
                <c:pt idx="26">
                  <c:v>4.0968780999999996</c:v>
                </c:pt>
                <c:pt idx="27">
                  <c:v>4.0982674230000002</c:v>
                </c:pt>
                <c:pt idx="28">
                  <c:v>4.0956683250000001</c:v>
                </c:pt>
                <c:pt idx="29">
                  <c:v>4.0944387290000002</c:v>
                </c:pt>
                <c:pt idx="30">
                  <c:v>4.0915987740000004</c:v>
                </c:pt>
                <c:pt idx="31">
                  <c:v>4.0918266059999997</c:v>
                </c:pt>
                <c:pt idx="32">
                  <c:v>4.097692135</c:v>
                </c:pt>
                <c:pt idx="33">
                  <c:v>4.1030120300000004</c:v>
                </c:pt>
                <c:pt idx="34">
                  <c:v>4.1088166700000004</c:v>
                </c:pt>
                <c:pt idx="35">
                  <c:v>4.1169226600000002</c:v>
                </c:pt>
                <c:pt idx="36">
                  <c:v>4.1271760999999998</c:v>
                </c:pt>
                <c:pt idx="37">
                  <c:v>4.1393177000000003</c:v>
                </c:pt>
                <c:pt idx="38">
                  <c:v>4.1548341300000002</c:v>
                </c:pt>
                <c:pt idx="39">
                  <c:v>4.1757291099999998</c:v>
                </c:pt>
                <c:pt idx="40">
                  <c:v>4.2025469500000003</c:v>
                </c:pt>
                <c:pt idx="41">
                  <c:v>4.2289835199999999</c:v>
                </c:pt>
                <c:pt idx="42">
                  <c:v>4.2612280199999999</c:v>
                </c:pt>
                <c:pt idx="43">
                  <c:v>4.2872853099999997</c:v>
                </c:pt>
                <c:pt idx="44">
                  <c:v>4.3144665800000004</c:v>
                </c:pt>
                <c:pt idx="45">
                  <c:v>4.3392796300000001</c:v>
                </c:pt>
                <c:pt idx="46">
                  <c:v>4.3619147299999996</c:v>
                </c:pt>
                <c:pt idx="47">
                  <c:v>4.3861331799999999</c:v>
                </c:pt>
                <c:pt idx="48">
                  <c:v>4.4114177799999998</c:v>
                </c:pt>
                <c:pt idx="49">
                  <c:v>4.4379561499999998</c:v>
                </c:pt>
                <c:pt idx="50">
                  <c:v>4.4661093300000001</c:v>
                </c:pt>
                <c:pt idx="51">
                  <c:v>4.4951974899999998</c:v>
                </c:pt>
                <c:pt idx="52">
                  <c:v>4.5239149000000003</c:v>
                </c:pt>
                <c:pt idx="53">
                  <c:v>4.5577068399999998</c:v>
                </c:pt>
                <c:pt idx="54">
                  <c:v>4.5928514199999997</c:v>
                </c:pt>
                <c:pt idx="55">
                  <c:v>4.6238918599999996</c:v>
                </c:pt>
                <c:pt idx="56">
                  <c:v>4.6574493199999996</c:v>
                </c:pt>
                <c:pt idx="57">
                  <c:v>4.6856896500000005</c:v>
                </c:pt>
                <c:pt idx="58">
                  <c:v>4.7145785799999995</c:v>
                </c:pt>
                <c:pt idx="59">
                  <c:v>4.7435984600000003</c:v>
                </c:pt>
                <c:pt idx="60">
                  <c:v>4.76887156</c:v>
                </c:pt>
                <c:pt idx="61">
                  <c:v>4.7970168300000005</c:v>
                </c:pt>
                <c:pt idx="62">
                  <c:v>4.8263133800000002</c:v>
                </c:pt>
                <c:pt idx="63">
                  <c:v>4.8567413500000001</c:v>
                </c:pt>
                <c:pt idx="64">
                  <c:v>4.8903494700000003</c:v>
                </c:pt>
                <c:pt idx="65">
                  <c:v>4.9245959399999997</c:v>
                </c:pt>
                <c:pt idx="66">
                  <c:v>4.96090111</c:v>
                </c:pt>
                <c:pt idx="67">
                  <c:v>4.9976611100000001</c:v>
                </c:pt>
                <c:pt idx="68">
                  <c:v>5.0343581000000004</c:v>
                </c:pt>
                <c:pt idx="69">
                  <c:v>5.0755806999999997</c:v>
                </c:pt>
                <c:pt idx="70">
                  <c:v>5.1169839000000001</c:v>
                </c:pt>
                <c:pt idx="71">
                  <c:v>5.1594215999999999</c:v>
                </c:pt>
                <c:pt idx="72">
                  <c:v>5.2022741000000003</c:v>
                </c:pt>
                <c:pt idx="73">
                  <c:v>5.2443005999999999</c:v>
                </c:pt>
                <c:pt idx="74">
                  <c:v>5.2821886999999998</c:v>
                </c:pt>
                <c:pt idx="75">
                  <c:v>5.3198138000000004</c:v>
                </c:pt>
                <c:pt idx="76">
                  <c:v>5.3511082000000005</c:v>
                </c:pt>
                <c:pt idx="77">
                  <c:v>5.3820565</c:v>
                </c:pt>
                <c:pt idx="78">
                  <c:v>5.4061178000000005</c:v>
                </c:pt>
                <c:pt idx="79">
                  <c:v>5.4204549000000002</c:v>
                </c:pt>
                <c:pt idx="80">
                  <c:v>5.4373246999999996</c:v>
                </c:pt>
                <c:pt idx="81">
                  <c:v>5.4465199000000002</c:v>
                </c:pt>
                <c:pt idx="82">
                  <c:v>5.4558403000000002</c:v>
                </c:pt>
                <c:pt idx="83">
                  <c:v>5.4646594000000004</c:v>
                </c:pt>
                <c:pt idx="84">
                  <c:v>5.4729839</c:v>
                </c:pt>
                <c:pt idx="85">
                  <c:v>5.4837347000000003</c:v>
                </c:pt>
                <c:pt idx="86">
                  <c:v>5.4960222000000005</c:v>
                </c:pt>
                <c:pt idx="87">
                  <c:v>5.5079994000000001</c:v>
                </c:pt>
                <c:pt idx="88">
                  <c:v>5.5168420000000005</c:v>
                </c:pt>
                <c:pt idx="89">
                  <c:v>5.5230189999999997</c:v>
                </c:pt>
                <c:pt idx="90">
                  <c:v>5.5229815999999996</c:v>
                </c:pt>
                <c:pt idx="91">
                  <c:v>5.5196009000000004</c:v>
                </c:pt>
                <c:pt idx="92">
                  <c:v>5.5070283</c:v>
                </c:pt>
                <c:pt idx="93">
                  <c:v>5.4881669999999998</c:v>
                </c:pt>
                <c:pt idx="94">
                  <c:v>5.4641811000000002</c:v>
                </c:pt>
                <c:pt idx="95">
                  <c:v>5.4376436999999997</c:v>
                </c:pt>
                <c:pt idx="96">
                  <c:v>5.4126491999999997</c:v>
                </c:pt>
                <c:pt idx="97">
                  <c:v>5.3798352000000005</c:v>
                </c:pt>
                <c:pt idx="98">
                  <c:v>5.3551995999999997</c:v>
                </c:pt>
                <c:pt idx="99">
                  <c:v>5.3270379000000005</c:v>
                </c:pt>
                <c:pt idx="100">
                  <c:v>5.3012132999999997</c:v>
                </c:pt>
                <c:pt idx="101">
                  <c:v>5.2812318000000005</c:v>
                </c:pt>
                <c:pt idx="102">
                  <c:v>5.2578828</c:v>
                </c:pt>
                <c:pt idx="103">
                  <c:v>5.2386393</c:v>
                </c:pt>
                <c:pt idx="104">
                  <c:v>5.2186772999999995</c:v>
                </c:pt>
                <c:pt idx="105">
                  <c:v>5.2061352000000003</c:v>
                </c:pt>
                <c:pt idx="106">
                  <c:v>5.1924954000000003</c:v>
                </c:pt>
                <c:pt idx="107">
                  <c:v>5.1832984</c:v>
                </c:pt>
                <c:pt idx="108">
                  <c:v>5.1713316000000003</c:v>
                </c:pt>
                <c:pt idx="109">
                  <c:v>5.1624504</c:v>
                </c:pt>
                <c:pt idx="110">
                  <c:v>5.1570611</c:v>
                </c:pt>
                <c:pt idx="111">
                  <c:v>5.1526665999999999</c:v>
                </c:pt>
                <c:pt idx="112">
                  <c:v>5.1475080999999996</c:v>
                </c:pt>
                <c:pt idx="113">
                  <c:v>5.1472443000000005</c:v>
                </c:pt>
                <c:pt idx="114">
                  <c:v>5.1447997999999995</c:v>
                </c:pt>
                <c:pt idx="115">
                  <c:v>5.1479672999999995</c:v>
                </c:pt>
                <c:pt idx="116">
                  <c:v>5.1486581000000005</c:v>
                </c:pt>
                <c:pt idx="117">
                  <c:v>5.1497523000000003</c:v>
                </c:pt>
                <c:pt idx="118">
                  <c:v>5.1540698999999996</c:v>
                </c:pt>
                <c:pt idx="119">
                  <c:v>5.1578157999999998</c:v>
                </c:pt>
                <c:pt idx="120">
                  <c:v>5.1616667999999999</c:v>
                </c:pt>
                <c:pt idx="121">
                  <c:v>5.1647487000000005</c:v>
                </c:pt>
                <c:pt idx="122">
                  <c:v>5.1686709999999998</c:v>
                </c:pt>
                <c:pt idx="123">
                  <c:v>5.1785303000000003</c:v>
                </c:pt>
                <c:pt idx="124">
                  <c:v>5.1813063000000001</c:v>
                </c:pt>
                <c:pt idx="125">
                  <c:v>5.1845239000000003</c:v>
                </c:pt>
                <c:pt idx="126">
                  <c:v>5.1922769999999998</c:v>
                </c:pt>
                <c:pt idx="127">
                  <c:v>5.1973756</c:v>
                </c:pt>
                <c:pt idx="128">
                  <c:v>5.1993425999999996</c:v>
                </c:pt>
                <c:pt idx="129">
                  <c:v>5.2020438999999996</c:v>
                </c:pt>
                <c:pt idx="130">
                  <c:v>5.2033407</c:v>
                </c:pt>
                <c:pt idx="131">
                  <c:v>5.2032530999999995</c:v>
                </c:pt>
                <c:pt idx="132">
                  <c:v>5.2031874</c:v>
                </c:pt>
                <c:pt idx="133">
                  <c:v>5.2031355999999995</c:v>
                </c:pt>
                <c:pt idx="134">
                  <c:v>5.2003775000000001</c:v>
                </c:pt>
                <c:pt idx="135">
                  <c:v>5.1884630999999999</c:v>
                </c:pt>
                <c:pt idx="136">
                  <c:v>5.1768850999999998</c:v>
                </c:pt>
                <c:pt idx="137">
                  <c:v>5.1586107999999999</c:v>
                </c:pt>
                <c:pt idx="138">
                  <c:v>5.1416341000000001</c:v>
                </c:pt>
                <c:pt idx="139">
                  <c:v>5.1260722000000003</c:v>
                </c:pt>
                <c:pt idx="140">
                  <c:v>5.1049085000000005</c:v>
                </c:pt>
                <c:pt idx="141">
                  <c:v>5.0876580000000002</c:v>
                </c:pt>
                <c:pt idx="142">
                  <c:v>5.0680092000000005</c:v>
                </c:pt>
                <c:pt idx="143">
                  <c:v>5.0487795000000002</c:v>
                </c:pt>
                <c:pt idx="144">
                  <c:v>5.0281234999999995</c:v>
                </c:pt>
                <c:pt idx="145">
                  <c:v>5.0081308</c:v>
                </c:pt>
                <c:pt idx="146">
                  <c:v>4.9883071599999997</c:v>
                </c:pt>
                <c:pt idx="147">
                  <c:v>4.9703507800000004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EF3-4C40-98F4-BD65D354196F}"/>
            </c:ext>
          </c:extLst>
        </c:ser>
        <c:ser>
          <c:idx val="29"/>
          <c:order val="9"/>
          <c:tx>
            <c:v>P20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data'!$AG$3:$AG$150</c:f>
              <c:numCache>
                <c:formatCode>0.00E+00</c:formatCode>
                <c:ptCount val="148"/>
                <c:pt idx="0">
                  <c:v>4.0013647563000001</c:v>
                </c:pt>
                <c:pt idx="1">
                  <c:v>4.0009693996999998</c:v>
                </c:pt>
                <c:pt idx="2">
                  <c:v>4.0016745862</c:v>
                </c:pt>
                <c:pt idx="3">
                  <c:v>4.0027120165000003</c:v>
                </c:pt>
                <c:pt idx="4">
                  <c:v>4.0031955006000004</c:v>
                </c:pt>
                <c:pt idx="5">
                  <c:v>4.003423272</c:v>
                </c:pt>
                <c:pt idx="6">
                  <c:v>4.0042204754000004</c:v>
                </c:pt>
                <c:pt idx="7">
                  <c:v>4.0050191351000004</c:v>
                </c:pt>
                <c:pt idx="8">
                  <c:v>4.0060378322999997</c:v>
                </c:pt>
                <c:pt idx="9">
                  <c:v>4.0069062707000001</c:v>
                </c:pt>
                <c:pt idx="10">
                  <c:v>4.0078597562000002</c:v>
                </c:pt>
                <c:pt idx="11">
                  <c:v>4.0098530647999997</c:v>
                </c:pt>
                <c:pt idx="12">
                  <c:v>4.0124603350000001</c:v>
                </c:pt>
                <c:pt idx="13">
                  <c:v>4.0165023680000003</c:v>
                </c:pt>
                <c:pt idx="14">
                  <c:v>4.0222301319999998</c:v>
                </c:pt>
                <c:pt idx="15">
                  <c:v>4.0300287910000003</c:v>
                </c:pt>
                <c:pt idx="16">
                  <c:v>4.0411041230000002</c:v>
                </c:pt>
                <c:pt idx="17">
                  <c:v>4.0573196640000004</c:v>
                </c:pt>
                <c:pt idx="18">
                  <c:v>4.0749151379999997</c:v>
                </c:pt>
                <c:pt idx="19">
                  <c:v>4.085746844</c:v>
                </c:pt>
                <c:pt idx="20">
                  <c:v>4.0858679130000004</c:v>
                </c:pt>
                <c:pt idx="21">
                  <c:v>4.0809286929999997</c:v>
                </c:pt>
                <c:pt idx="22">
                  <c:v>4.0768773500000002</c:v>
                </c:pt>
                <c:pt idx="23">
                  <c:v>4.076034538</c:v>
                </c:pt>
                <c:pt idx="24">
                  <c:v>4.0808493710000002</c:v>
                </c:pt>
                <c:pt idx="25">
                  <c:v>4.0855592349999998</c:v>
                </c:pt>
                <c:pt idx="26">
                  <c:v>4.0875624369999999</c:v>
                </c:pt>
                <c:pt idx="27">
                  <c:v>4.0893477599999999</c:v>
                </c:pt>
                <c:pt idx="28">
                  <c:v>4.0890493360000004</c:v>
                </c:pt>
                <c:pt idx="29">
                  <c:v>4.0869730090000003</c:v>
                </c:pt>
                <c:pt idx="30">
                  <c:v>4.0846194909999998</c:v>
                </c:pt>
                <c:pt idx="31">
                  <c:v>4.0853177990000002</c:v>
                </c:pt>
                <c:pt idx="32">
                  <c:v>4.0890347589999996</c:v>
                </c:pt>
                <c:pt idx="33">
                  <c:v>4.093954761</c:v>
                </c:pt>
                <c:pt idx="34">
                  <c:v>4.1019855400000003</c:v>
                </c:pt>
                <c:pt idx="35">
                  <c:v>4.1149684600000001</c:v>
                </c:pt>
                <c:pt idx="36">
                  <c:v>4.1306894100000004</c:v>
                </c:pt>
                <c:pt idx="37">
                  <c:v>4.14968878</c:v>
                </c:pt>
                <c:pt idx="38">
                  <c:v>4.1742003199999997</c:v>
                </c:pt>
                <c:pt idx="39">
                  <c:v>4.2018269899999998</c:v>
                </c:pt>
                <c:pt idx="40">
                  <c:v>4.23429068</c:v>
                </c:pt>
                <c:pt idx="41">
                  <c:v>4.26641125</c:v>
                </c:pt>
                <c:pt idx="42">
                  <c:v>4.2939898999999997</c:v>
                </c:pt>
                <c:pt idx="43">
                  <c:v>4.3134560000000004</c:v>
                </c:pt>
                <c:pt idx="44">
                  <c:v>4.3246219200000002</c:v>
                </c:pt>
                <c:pt idx="45">
                  <c:v>4.3364515199999998</c:v>
                </c:pt>
                <c:pt idx="46">
                  <c:v>4.3525910000000003</c:v>
                </c:pt>
                <c:pt idx="47">
                  <c:v>4.3738239600000002</c:v>
                </c:pt>
                <c:pt idx="48">
                  <c:v>4.3995829999999998</c:v>
                </c:pt>
                <c:pt idx="49">
                  <c:v>4.4272857400000003</c:v>
                </c:pt>
                <c:pt idx="50">
                  <c:v>4.4577782599999995</c:v>
                </c:pt>
                <c:pt idx="51">
                  <c:v>4.4899633300000001</c:v>
                </c:pt>
                <c:pt idx="52">
                  <c:v>4.5209285799999996</c:v>
                </c:pt>
                <c:pt idx="53">
                  <c:v>4.5548696700000004</c:v>
                </c:pt>
                <c:pt idx="54">
                  <c:v>4.5913719100000003</c:v>
                </c:pt>
                <c:pt idx="55">
                  <c:v>4.6246963499999998</c:v>
                </c:pt>
                <c:pt idx="56">
                  <c:v>4.6568979099999996</c:v>
                </c:pt>
                <c:pt idx="57">
                  <c:v>4.6847005800000003</c:v>
                </c:pt>
                <c:pt idx="58">
                  <c:v>4.7106595499999999</c:v>
                </c:pt>
                <c:pt idx="59">
                  <c:v>4.73561722</c:v>
                </c:pt>
                <c:pt idx="60">
                  <c:v>4.7608027699999997</c:v>
                </c:pt>
                <c:pt idx="61">
                  <c:v>4.7886843500000005</c:v>
                </c:pt>
                <c:pt idx="62">
                  <c:v>4.8176400399999997</c:v>
                </c:pt>
                <c:pt idx="63">
                  <c:v>4.8499326099999998</c:v>
                </c:pt>
                <c:pt idx="64">
                  <c:v>4.8862702799999997</c:v>
                </c:pt>
                <c:pt idx="65">
                  <c:v>4.9235955699999998</c:v>
                </c:pt>
                <c:pt idx="66">
                  <c:v>4.9626656699999998</c:v>
                </c:pt>
                <c:pt idx="67">
                  <c:v>5.0022345000000001</c:v>
                </c:pt>
                <c:pt idx="68">
                  <c:v>5.0429060999999997</c:v>
                </c:pt>
                <c:pt idx="69">
                  <c:v>5.0846952999999999</c:v>
                </c:pt>
                <c:pt idx="70">
                  <c:v>5.1246761000000003</c:v>
                </c:pt>
                <c:pt idx="71">
                  <c:v>5.1661729999999997</c:v>
                </c:pt>
                <c:pt idx="72">
                  <c:v>5.2056798999999998</c:v>
                </c:pt>
                <c:pt idx="73">
                  <c:v>5.2424394999999997</c:v>
                </c:pt>
                <c:pt idx="74">
                  <c:v>5.2766364000000001</c:v>
                </c:pt>
                <c:pt idx="75">
                  <c:v>5.3077306000000002</c:v>
                </c:pt>
                <c:pt idx="76">
                  <c:v>5.3380042999999997</c:v>
                </c:pt>
                <c:pt idx="77">
                  <c:v>5.3683838000000002</c:v>
                </c:pt>
                <c:pt idx="78">
                  <c:v>5.3946474999999996</c:v>
                </c:pt>
                <c:pt idx="79">
                  <c:v>5.415279</c:v>
                </c:pt>
                <c:pt idx="80">
                  <c:v>5.4336593999999998</c:v>
                </c:pt>
                <c:pt idx="81">
                  <c:v>5.4468873000000002</c:v>
                </c:pt>
                <c:pt idx="82">
                  <c:v>5.4572934000000002</c:v>
                </c:pt>
                <c:pt idx="83">
                  <c:v>5.4675611000000002</c:v>
                </c:pt>
                <c:pt idx="84">
                  <c:v>5.4770137999999999</c:v>
                </c:pt>
                <c:pt idx="85">
                  <c:v>5.4884512999999995</c:v>
                </c:pt>
                <c:pt idx="86">
                  <c:v>5.4989846</c:v>
                </c:pt>
                <c:pt idx="87">
                  <c:v>5.5115274000000003</c:v>
                </c:pt>
                <c:pt idx="88">
                  <c:v>5.5209188000000005</c:v>
                </c:pt>
                <c:pt idx="89">
                  <c:v>5.5275477999999998</c:v>
                </c:pt>
                <c:pt idx="90">
                  <c:v>5.5276521000000001</c:v>
                </c:pt>
                <c:pt idx="91">
                  <c:v>5.5213897000000003</c:v>
                </c:pt>
                <c:pt idx="92">
                  <c:v>5.5066676000000001</c:v>
                </c:pt>
                <c:pt idx="93">
                  <c:v>5.4858063000000001</c:v>
                </c:pt>
                <c:pt idx="94">
                  <c:v>5.4623007000000001</c:v>
                </c:pt>
                <c:pt idx="95">
                  <c:v>5.4331806</c:v>
                </c:pt>
                <c:pt idx="96">
                  <c:v>5.4042542000000005</c:v>
                </c:pt>
                <c:pt idx="97">
                  <c:v>5.3764700999999997</c:v>
                </c:pt>
                <c:pt idx="98">
                  <c:v>5.3479247000000001</c:v>
                </c:pt>
                <c:pt idx="99">
                  <c:v>5.3226925000000005</c:v>
                </c:pt>
                <c:pt idx="100">
                  <c:v>5.2966367000000005</c:v>
                </c:pt>
                <c:pt idx="101">
                  <c:v>5.2751922000000002</c:v>
                </c:pt>
                <c:pt idx="102">
                  <c:v>5.2559053999999996</c:v>
                </c:pt>
                <c:pt idx="103">
                  <c:v>5.2378926999999997</c:v>
                </c:pt>
                <c:pt idx="104">
                  <c:v>5.2262225000000004</c:v>
                </c:pt>
                <c:pt idx="105">
                  <c:v>5.2141897999999998</c:v>
                </c:pt>
                <c:pt idx="106">
                  <c:v>5.2033370000000003</c:v>
                </c:pt>
                <c:pt idx="107">
                  <c:v>5.1954951000000005</c:v>
                </c:pt>
                <c:pt idx="108">
                  <c:v>5.1875369999999998</c:v>
                </c:pt>
                <c:pt idx="109">
                  <c:v>5.1816766999999997</c:v>
                </c:pt>
                <c:pt idx="110">
                  <c:v>5.1765549000000002</c:v>
                </c:pt>
                <c:pt idx="111">
                  <c:v>5.1726095999999995</c:v>
                </c:pt>
                <c:pt idx="112">
                  <c:v>5.1702598000000002</c:v>
                </c:pt>
                <c:pt idx="113">
                  <c:v>5.1688422000000003</c:v>
                </c:pt>
                <c:pt idx="114">
                  <c:v>5.1691073000000003</c:v>
                </c:pt>
                <c:pt idx="115">
                  <c:v>5.1695307000000001</c:v>
                </c:pt>
                <c:pt idx="116">
                  <c:v>5.1695554999999995</c:v>
                </c:pt>
                <c:pt idx="117">
                  <c:v>5.1711463999999996</c:v>
                </c:pt>
                <c:pt idx="118">
                  <c:v>5.1736966999999998</c:v>
                </c:pt>
                <c:pt idx="119">
                  <c:v>5.1765162</c:v>
                </c:pt>
                <c:pt idx="120">
                  <c:v>5.1800186999999998</c:v>
                </c:pt>
                <c:pt idx="121">
                  <c:v>5.1832602999999997</c:v>
                </c:pt>
                <c:pt idx="122">
                  <c:v>5.1869163</c:v>
                </c:pt>
                <c:pt idx="123">
                  <c:v>5.1911297999999997</c:v>
                </c:pt>
                <c:pt idx="124">
                  <c:v>5.194591</c:v>
                </c:pt>
                <c:pt idx="125">
                  <c:v>5.1977123000000001</c:v>
                </c:pt>
                <c:pt idx="126">
                  <c:v>5.2013265999999998</c:v>
                </c:pt>
                <c:pt idx="127">
                  <c:v>5.2040638999999995</c:v>
                </c:pt>
                <c:pt idx="128">
                  <c:v>5.2060744000000003</c:v>
                </c:pt>
                <c:pt idx="129">
                  <c:v>5.2070954</c:v>
                </c:pt>
                <c:pt idx="130">
                  <c:v>5.2061785</c:v>
                </c:pt>
                <c:pt idx="131">
                  <c:v>5.2041516000000003</c:v>
                </c:pt>
                <c:pt idx="132">
                  <c:v>5.2031270999999997</c:v>
                </c:pt>
                <c:pt idx="133">
                  <c:v>5.2020301</c:v>
                </c:pt>
                <c:pt idx="134">
                  <c:v>5.1926455000000002</c:v>
                </c:pt>
                <c:pt idx="135">
                  <c:v>5.1816614999999997</c:v>
                </c:pt>
                <c:pt idx="136">
                  <c:v>5.1688926999999998</c:v>
                </c:pt>
                <c:pt idx="137">
                  <c:v>5.1534592000000004</c:v>
                </c:pt>
                <c:pt idx="138">
                  <c:v>5.1384186999999999</c:v>
                </c:pt>
                <c:pt idx="139">
                  <c:v>5.1209408999999999</c:v>
                </c:pt>
                <c:pt idx="140">
                  <c:v>5.1031016000000005</c:v>
                </c:pt>
                <c:pt idx="141">
                  <c:v>5.0839002999999998</c:v>
                </c:pt>
                <c:pt idx="142">
                  <c:v>5.0660046999999997</c:v>
                </c:pt>
                <c:pt idx="143">
                  <c:v>5.0461507000000001</c:v>
                </c:pt>
                <c:pt idx="144">
                  <c:v>5.0265196999999997</c:v>
                </c:pt>
                <c:pt idx="145">
                  <c:v>5.0064549999999999</c:v>
                </c:pt>
                <c:pt idx="146">
                  <c:v>4.9854453899999998</c:v>
                </c:pt>
                <c:pt idx="147">
                  <c:v>4.9664891799999999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EF3-4C40-98F4-BD65D354196F}"/>
            </c:ext>
          </c:extLst>
        </c:ser>
        <c:ser>
          <c:idx val="30"/>
          <c:order val="10"/>
          <c:tx>
            <c:v>P25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data'!$AL$3:$AL$151</c:f>
              <c:numCache>
                <c:formatCode>0.00E+00</c:formatCode>
                <c:ptCount val="149"/>
                <c:pt idx="0">
                  <c:v>5.0100372660000003</c:v>
                </c:pt>
                <c:pt idx="1">
                  <c:v>5.0110673889999999</c:v>
                </c:pt>
                <c:pt idx="2">
                  <c:v>5.0103214039999999</c:v>
                </c:pt>
                <c:pt idx="3">
                  <c:v>5.0118021480000001</c:v>
                </c:pt>
                <c:pt idx="4">
                  <c:v>5.0120184759999997</c:v>
                </c:pt>
                <c:pt idx="5">
                  <c:v>5.0128996719999996</c:v>
                </c:pt>
                <c:pt idx="6">
                  <c:v>5.0156334300000003</c:v>
                </c:pt>
                <c:pt idx="7">
                  <c:v>5.0151226339999999</c:v>
                </c:pt>
                <c:pt idx="8">
                  <c:v>5.0159930529999999</c:v>
                </c:pt>
                <c:pt idx="9">
                  <c:v>5.016669351</c:v>
                </c:pt>
                <c:pt idx="10">
                  <c:v>5.0174925229999996</c:v>
                </c:pt>
                <c:pt idx="11">
                  <c:v>5.0208899909999998</c:v>
                </c:pt>
                <c:pt idx="12">
                  <c:v>5.0238013610000003</c:v>
                </c:pt>
                <c:pt idx="13">
                  <c:v>5.0284006239999997</c:v>
                </c:pt>
                <c:pt idx="14">
                  <c:v>5.0350240700000004</c:v>
                </c:pt>
                <c:pt idx="15">
                  <c:v>5.045708329</c:v>
                </c:pt>
                <c:pt idx="16">
                  <c:v>5.0568122310000003</c:v>
                </c:pt>
                <c:pt idx="17">
                  <c:v>5.0693351629999999</c:v>
                </c:pt>
                <c:pt idx="18">
                  <c:v>5.0794705130000004</c:v>
                </c:pt>
                <c:pt idx="19">
                  <c:v>5.0820087410000001</c:v>
                </c:pt>
                <c:pt idx="20">
                  <c:v>5.0815012800000003</c:v>
                </c:pt>
                <c:pt idx="21">
                  <c:v>5.0804693710000004</c:v>
                </c:pt>
                <c:pt idx="22">
                  <c:v>5.0812123409999996</c:v>
                </c:pt>
                <c:pt idx="23">
                  <c:v>5.0856251639999996</c:v>
                </c:pt>
                <c:pt idx="24">
                  <c:v>5.0922206169999997</c:v>
                </c:pt>
                <c:pt idx="25">
                  <c:v>5.0991265920000002</c:v>
                </c:pt>
                <c:pt idx="26">
                  <c:v>5.1059362000000004</c:v>
                </c:pt>
                <c:pt idx="27">
                  <c:v>5.1075698100000002</c:v>
                </c:pt>
                <c:pt idx="28">
                  <c:v>5.1071837699999998</c:v>
                </c:pt>
                <c:pt idx="29">
                  <c:v>5.1079592500000004</c:v>
                </c:pt>
                <c:pt idx="30">
                  <c:v>5.1108277700000002</c:v>
                </c:pt>
                <c:pt idx="31">
                  <c:v>5.1166421399999997</c:v>
                </c:pt>
                <c:pt idx="32">
                  <c:v>5.1260955099999999</c:v>
                </c:pt>
                <c:pt idx="33">
                  <c:v>5.1404895399999999</c:v>
                </c:pt>
                <c:pt idx="34">
                  <c:v>5.1545291300000002</c:v>
                </c:pt>
                <c:pt idx="35">
                  <c:v>5.1734219799999996</c:v>
                </c:pt>
                <c:pt idx="36">
                  <c:v>5.1937773600000003</c:v>
                </c:pt>
                <c:pt idx="37">
                  <c:v>5.2223463800000003</c:v>
                </c:pt>
                <c:pt idx="38">
                  <c:v>5.2556254400000002</c:v>
                </c:pt>
                <c:pt idx="39">
                  <c:v>5.2965173500000002</c:v>
                </c:pt>
                <c:pt idx="40">
                  <c:v>5.3461670400000001</c:v>
                </c:pt>
                <c:pt idx="41">
                  <c:v>5.3899326199999997</c:v>
                </c:pt>
                <c:pt idx="42">
                  <c:v>5.4423313899999997</c:v>
                </c:pt>
                <c:pt idx="43">
                  <c:v>5.4840588199999996</c:v>
                </c:pt>
                <c:pt idx="44">
                  <c:v>5.5293187000000001</c:v>
                </c:pt>
                <c:pt idx="45">
                  <c:v>5.5675369200000002</c:v>
                </c:pt>
                <c:pt idx="46">
                  <c:v>5.6070211800000003</c:v>
                </c:pt>
                <c:pt idx="47">
                  <c:v>5.6446383400000002</c:v>
                </c:pt>
                <c:pt idx="48">
                  <c:v>5.6784839399999996</c:v>
                </c:pt>
                <c:pt idx="49">
                  <c:v>5.7128644699999995</c:v>
                </c:pt>
                <c:pt idx="50">
                  <c:v>5.7406246999999997</c:v>
                </c:pt>
                <c:pt idx="51">
                  <c:v>5.7723230799999996</c:v>
                </c:pt>
                <c:pt idx="52">
                  <c:v>5.8043863</c:v>
                </c:pt>
                <c:pt idx="53">
                  <c:v>5.8400675099999999</c:v>
                </c:pt>
                <c:pt idx="54">
                  <c:v>5.8758677099999996</c:v>
                </c:pt>
                <c:pt idx="55">
                  <c:v>5.9087204499999997</c:v>
                </c:pt>
                <c:pt idx="56">
                  <c:v>5.9386193800000004</c:v>
                </c:pt>
                <c:pt idx="57">
                  <c:v>5.9631283000000002</c:v>
                </c:pt>
                <c:pt idx="58">
                  <c:v>5.9875793999999996</c:v>
                </c:pt>
                <c:pt idx="59">
                  <c:v>6.0097234000000004</c:v>
                </c:pt>
                <c:pt idx="60">
                  <c:v>6.0311424000000002</c:v>
                </c:pt>
                <c:pt idx="61">
                  <c:v>6.0533900000000003</c:v>
                </c:pt>
                <c:pt idx="62">
                  <c:v>6.0809417999999997</c:v>
                </c:pt>
                <c:pt idx="63">
                  <c:v>6.1035689</c:v>
                </c:pt>
                <c:pt idx="64">
                  <c:v>6.1280855000000001</c:v>
                </c:pt>
                <c:pt idx="65">
                  <c:v>6.1558013000000003</c:v>
                </c:pt>
                <c:pt idx="66">
                  <c:v>6.1817332</c:v>
                </c:pt>
                <c:pt idx="67">
                  <c:v>6.2071512000000002</c:v>
                </c:pt>
                <c:pt idx="68">
                  <c:v>6.2391316999999997</c:v>
                </c:pt>
                <c:pt idx="69">
                  <c:v>6.2686548000000002</c:v>
                </c:pt>
                <c:pt idx="70">
                  <c:v>6.3044604</c:v>
                </c:pt>
                <c:pt idx="71">
                  <c:v>6.3355011999999995</c:v>
                </c:pt>
                <c:pt idx="72">
                  <c:v>6.3623006000000002</c:v>
                </c:pt>
                <c:pt idx="73">
                  <c:v>6.3907192999999998</c:v>
                </c:pt>
                <c:pt idx="74">
                  <c:v>6.4186987999999996</c:v>
                </c:pt>
                <c:pt idx="75">
                  <c:v>6.4407765000000001</c:v>
                </c:pt>
                <c:pt idx="76">
                  <c:v>6.4618932000000004</c:v>
                </c:pt>
                <c:pt idx="77">
                  <c:v>6.4770984</c:v>
                </c:pt>
                <c:pt idx="78">
                  <c:v>6.4882277999999998</c:v>
                </c:pt>
                <c:pt idx="79">
                  <c:v>6.4954029000000002</c:v>
                </c:pt>
                <c:pt idx="80">
                  <c:v>6.4999454999999999</c:v>
                </c:pt>
                <c:pt idx="81">
                  <c:v>6.4914699999999996</c:v>
                </c:pt>
                <c:pt idx="82">
                  <c:v>6.4885063000000001</c:v>
                </c:pt>
                <c:pt idx="83">
                  <c:v>6.4818403</c:v>
                </c:pt>
                <c:pt idx="84">
                  <c:v>6.4751320000000003</c:v>
                </c:pt>
                <c:pt idx="85">
                  <c:v>6.4699106000000004</c:v>
                </c:pt>
                <c:pt idx="86">
                  <c:v>6.4654335999999999</c:v>
                </c:pt>
                <c:pt idx="87">
                  <c:v>6.4581780999999996</c:v>
                </c:pt>
                <c:pt idx="88">
                  <c:v>6.4504555000000003</c:v>
                </c:pt>
                <c:pt idx="89">
                  <c:v>6.4420511999999999</c:v>
                </c:pt>
                <c:pt idx="90">
                  <c:v>6.4296588999999997</c:v>
                </c:pt>
                <c:pt idx="91">
                  <c:v>6.4151908999999998</c:v>
                </c:pt>
                <c:pt idx="92">
                  <c:v>6.4026778000000002</c:v>
                </c:pt>
                <c:pt idx="93">
                  <c:v>6.3841435999999998</c:v>
                </c:pt>
                <c:pt idx="94">
                  <c:v>6.3639121999999997</c:v>
                </c:pt>
                <c:pt idx="95">
                  <c:v>6.3463890000000003</c:v>
                </c:pt>
                <c:pt idx="96">
                  <c:v>6.3292181999999997</c:v>
                </c:pt>
                <c:pt idx="97">
                  <c:v>6.3110049999999998</c:v>
                </c:pt>
                <c:pt idx="98">
                  <c:v>6.2889094999999999</c:v>
                </c:pt>
                <c:pt idx="99">
                  <c:v>6.2723107999999996</c:v>
                </c:pt>
                <c:pt idx="100">
                  <c:v>6.2543427000000005</c:v>
                </c:pt>
                <c:pt idx="101">
                  <c:v>6.2406823999999999</c:v>
                </c:pt>
                <c:pt idx="102">
                  <c:v>6.2224089999999999</c:v>
                </c:pt>
                <c:pt idx="103">
                  <c:v>6.2097220000000002</c:v>
                </c:pt>
                <c:pt idx="104">
                  <c:v>6.1962890999999996</c:v>
                </c:pt>
                <c:pt idx="105">
                  <c:v>6.1800103000000002</c:v>
                </c:pt>
                <c:pt idx="106">
                  <c:v>6.1727983000000002</c:v>
                </c:pt>
                <c:pt idx="107">
                  <c:v>6.1607823000000002</c:v>
                </c:pt>
                <c:pt idx="108">
                  <c:v>6.1487145999999999</c:v>
                </c:pt>
                <c:pt idx="109">
                  <c:v>6.1425478</c:v>
                </c:pt>
                <c:pt idx="110">
                  <c:v>6.1389731999999997</c:v>
                </c:pt>
                <c:pt idx="111">
                  <c:v>6.1310342999999996</c:v>
                </c:pt>
                <c:pt idx="112">
                  <c:v>6.1289639999999999</c:v>
                </c:pt>
                <c:pt idx="113">
                  <c:v>6.1316877999999999</c:v>
                </c:pt>
                <c:pt idx="114">
                  <c:v>6.1286570000000005</c:v>
                </c:pt>
                <c:pt idx="115">
                  <c:v>6.1298725999999997</c:v>
                </c:pt>
                <c:pt idx="116">
                  <c:v>6.1268126000000001</c:v>
                </c:pt>
                <c:pt idx="117">
                  <c:v>6.1274236999999996</c:v>
                </c:pt>
                <c:pt idx="118">
                  <c:v>6.1307673999999999</c:v>
                </c:pt>
                <c:pt idx="119">
                  <c:v>6.1293237000000005</c:v>
                </c:pt>
                <c:pt idx="120">
                  <c:v>6.1298779999999997</c:v>
                </c:pt>
                <c:pt idx="121">
                  <c:v>6.1361518999999998</c:v>
                </c:pt>
                <c:pt idx="122">
                  <c:v>6.1343630999999998</c:v>
                </c:pt>
                <c:pt idx="123">
                  <c:v>6.1390852000000002</c:v>
                </c:pt>
                <c:pt idx="124">
                  <c:v>6.1375732999999997</c:v>
                </c:pt>
                <c:pt idx="125">
                  <c:v>6.1413224</c:v>
                </c:pt>
                <c:pt idx="126">
                  <c:v>6.1400997000000004</c:v>
                </c:pt>
                <c:pt idx="127">
                  <c:v>6.1384607999999998</c:v>
                </c:pt>
                <c:pt idx="128">
                  <c:v>6.1445767</c:v>
                </c:pt>
                <c:pt idx="129">
                  <c:v>6.1374164000000002</c:v>
                </c:pt>
                <c:pt idx="130">
                  <c:v>6.1365724000000004</c:v>
                </c:pt>
                <c:pt idx="131">
                  <c:v>6.1371359999999999</c:v>
                </c:pt>
                <c:pt idx="132">
                  <c:v>6.1351877999999997</c:v>
                </c:pt>
                <c:pt idx="133">
                  <c:v>6.1304618</c:v>
                </c:pt>
                <c:pt idx="134">
                  <c:v>6.1249222000000003</c:v>
                </c:pt>
                <c:pt idx="135">
                  <c:v>6.1116716000000002</c:v>
                </c:pt>
                <c:pt idx="136">
                  <c:v>6.0966218999999997</c:v>
                </c:pt>
                <c:pt idx="137">
                  <c:v>6.0858188999999996</c:v>
                </c:pt>
                <c:pt idx="138">
                  <c:v>6.0692458</c:v>
                </c:pt>
                <c:pt idx="139">
                  <c:v>6.0555959000000001</c:v>
                </c:pt>
                <c:pt idx="140">
                  <c:v>6.0433026000000005</c:v>
                </c:pt>
                <c:pt idx="141">
                  <c:v>6.0312863999999999</c:v>
                </c:pt>
                <c:pt idx="142">
                  <c:v>6.0172474999999999</c:v>
                </c:pt>
                <c:pt idx="143">
                  <c:v>6.0041516000000001</c:v>
                </c:pt>
                <c:pt idx="144">
                  <c:v>5.9942388399999995</c:v>
                </c:pt>
                <c:pt idx="145">
                  <c:v>5.9807405899999999</c:v>
                </c:pt>
                <c:pt idx="146">
                  <c:v>5.9696452300000002</c:v>
                </c:pt>
                <c:pt idx="147">
                  <c:v>5.9589303000000005</c:v>
                </c:pt>
                <c:pt idx="148">
                  <c:v>5.9505589900000002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EF3-4C40-98F4-BD65D354196F}"/>
            </c:ext>
          </c:extLst>
        </c:ser>
        <c:ser>
          <c:idx val="31"/>
          <c:order val="11"/>
          <c:tx>
            <c:v>P25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data'!$AM$3:$AM$151</c:f>
              <c:numCache>
                <c:formatCode>0.00E+00</c:formatCode>
                <c:ptCount val="149"/>
                <c:pt idx="0">
                  <c:v>5.0060077760999997</c:v>
                </c:pt>
                <c:pt idx="1">
                  <c:v>5.0060863885</c:v>
                </c:pt>
                <c:pt idx="2">
                  <c:v>5.0067387022999998</c:v>
                </c:pt>
                <c:pt idx="3">
                  <c:v>5.0073450093999998</c:v>
                </c:pt>
                <c:pt idx="4">
                  <c:v>5.0082776121999997</c:v>
                </c:pt>
                <c:pt idx="5">
                  <c:v>5.0092797275000001</c:v>
                </c:pt>
                <c:pt idx="6">
                  <c:v>5.0101385599999997</c:v>
                </c:pt>
                <c:pt idx="7">
                  <c:v>5.0102385429999998</c:v>
                </c:pt>
                <c:pt idx="8">
                  <c:v>5.0114468939999997</c:v>
                </c:pt>
                <c:pt idx="9">
                  <c:v>5.0133361289999998</c:v>
                </c:pt>
                <c:pt idx="10">
                  <c:v>5.01472988</c:v>
                </c:pt>
                <c:pt idx="11">
                  <c:v>5.017831556</c:v>
                </c:pt>
                <c:pt idx="12">
                  <c:v>5.0212068370000003</c:v>
                </c:pt>
                <c:pt idx="13">
                  <c:v>5.0267760480000003</c:v>
                </c:pt>
                <c:pt idx="14">
                  <c:v>5.034244664</c:v>
                </c:pt>
                <c:pt idx="15">
                  <c:v>5.0460170800000004</c:v>
                </c:pt>
                <c:pt idx="16">
                  <c:v>5.0642582520000001</c:v>
                </c:pt>
                <c:pt idx="17">
                  <c:v>5.0890040780000003</c:v>
                </c:pt>
                <c:pt idx="18">
                  <c:v>5.1131496500000004</c:v>
                </c:pt>
                <c:pt idx="19">
                  <c:v>5.1196042899999998</c:v>
                </c:pt>
                <c:pt idx="20">
                  <c:v>5.1099040899999997</c:v>
                </c:pt>
                <c:pt idx="21">
                  <c:v>5.0988091879999997</c:v>
                </c:pt>
                <c:pt idx="22">
                  <c:v>5.0920383249999999</c:v>
                </c:pt>
                <c:pt idx="23">
                  <c:v>5.0896253739999997</c:v>
                </c:pt>
                <c:pt idx="24">
                  <c:v>5.0916215359999999</c:v>
                </c:pt>
                <c:pt idx="25">
                  <c:v>5.0948180010000002</c:v>
                </c:pt>
                <c:pt idx="26">
                  <c:v>5.0984206810000003</c:v>
                </c:pt>
                <c:pt idx="27">
                  <c:v>5.1022573199999997</c:v>
                </c:pt>
                <c:pt idx="28">
                  <c:v>5.1052049100000003</c:v>
                </c:pt>
                <c:pt idx="29">
                  <c:v>5.1065968100000001</c:v>
                </c:pt>
                <c:pt idx="30">
                  <c:v>5.1085419999999999</c:v>
                </c:pt>
                <c:pt idx="31">
                  <c:v>5.1140240300000004</c:v>
                </c:pt>
                <c:pt idx="32">
                  <c:v>5.1227034900000001</c:v>
                </c:pt>
                <c:pt idx="33">
                  <c:v>5.1357518000000004</c:v>
                </c:pt>
                <c:pt idx="34">
                  <c:v>5.1540630800000002</c:v>
                </c:pt>
                <c:pt idx="35">
                  <c:v>5.1813742999999999</c:v>
                </c:pt>
                <c:pt idx="36">
                  <c:v>5.2147463600000004</c:v>
                </c:pt>
                <c:pt idx="37">
                  <c:v>5.2553496900000001</c:v>
                </c:pt>
                <c:pt idx="38">
                  <c:v>5.3068383299999997</c:v>
                </c:pt>
                <c:pt idx="39">
                  <c:v>5.3618621800000001</c:v>
                </c:pt>
                <c:pt idx="40">
                  <c:v>5.42326277</c:v>
                </c:pt>
                <c:pt idx="41">
                  <c:v>5.4813733899999999</c:v>
                </c:pt>
                <c:pt idx="42">
                  <c:v>5.5243429099999997</c:v>
                </c:pt>
                <c:pt idx="43">
                  <c:v>5.5444416499999996</c:v>
                </c:pt>
                <c:pt idx="44">
                  <c:v>5.5448156700000002</c:v>
                </c:pt>
                <c:pt idx="45">
                  <c:v>5.5426392900000003</c:v>
                </c:pt>
                <c:pt idx="46">
                  <c:v>5.5478364400000002</c:v>
                </c:pt>
                <c:pt idx="47">
                  <c:v>5.5643621699999999</c:v>
                </c:pt>
                <c:pt idx="48">
                  <c:v>5.5889285500000003</c:v>
                </c:pt>
                <c:pt idx="49">
                  <c:v>5.6186632899999998</c:v>
                </c:pt>
                <c:pt idx="50">
                  <c:v>5.6524215199999999</c:v>
                </c:pt>
                <c:pt idx="51">
                  <c:v>5.6898236100000004</c:v>
                </c:pt>
                <c:pt idx="52">
                  <c:v>5.7314187499999996</c:v>
                </c:pt>
                <c:pt idx="53">
                  <c:v>5.7794161900000001</c:v>
                </c:pt>
                <c:pt idx="54">
                  <c:v>5.8333884200000004</c:v>
                </c:pt>
                <c:pt idx="55">
                  <c:v>5.8836924499999999</c:v>
                </c:pt>
                <c:pt idx="56">
                  <c:v>5.9275712199999999</c:v>
                </c:pt>
                <c:pt idx="57">
                  <c:v>5.95979305</c:v>
                </c:pt>
                <c:pt idx="58">
                  <c:v>5.9810664899999999</c:v>
                </c:pt>
                <c:pt idx="59">
                  <c:v>5.9954366800000001</c:v>
                </c:pt>
                <c:pt idx="60">
                  <c:v>6.0076090000000004</c:v>
                </c:pt>
                <c:pt idx="61">
                  <c:v>6.0232020999999998</c:v>
                </c:pt>
                <c:pt idx="62">
                  <c:v>6.0406437999999998</c:v>
                </c:pt>
                <c:pt idx="63">
                  <c:v>6.0624842000000001</c:v>
                </c:pt>
                <c:pt idx="64">
                  <c:v>6.0887317000000003</c:v>
                </c:pt>
                <c:pt idx="65">
                  <c:v>6.1182986000000001</c:v>
                </c:pt>
                <c:pt idx="66">
                  <c:v>6.1536504000000001</c:v>
                </c:pt>
                <c:pt idx="67">
                  <c:v>6.1913438999999997</c:v>
                </c:pt>
                <c:pt idx="68">
                  <c:v>6.2314157999999997</c:v>
                </c:pt>
                <c:pt idx="69">
                  <c:v>6.2692918999999998</c:v>
                </c:pt>
                <c:pt idx="70">
                  <c:v>6.3024978000000003</c:v>
                </c:pt>
                <c:pt idx="71">
                  <c:v>6.3309718000000004</c:v>
                </c:pt>
                <c:pt idx="72">
                  <c:v>6.3547709999999995</c:v>
                </c:pt>
                <c:pt idx="73">
                  <c:v>6.3743487999999999</c:v>
                </c:pt>
                <c:pt idx="74">
                  <c:v>6.3902938000000002</c:v>
                </c:pt>
                <c:pt idx="75">
                  <c:v>6.4048864999999999</c:v>
                </c:pt>
                <c:pt idx="76">
                  <c:v>6.4209164999999997</c:v>
                </c:pt>
                <c:pt idx="77">
                  <c:v>6.4371437</c:v>
                </c:pt>
                <c:pt idx="78">
                  <c:v>6.4505008000000004</c:v>
                </c:pt>
                <c:pt idx="79">
                  <c:v>6.4581353000000004</c:v>
                </c:pt>
                <c:pt idx="80">
                  <c:v>6.4598937999999997</c:v>
                </c:pt>
                <c:pt idx="81">
                  <c:v>6.4570702000000004</c:v>
                </c:pt>
                <c:pt idx="82">
                  <c:v>6.4492168000000003</c:v>
                </c:pt>
                <c:pt idx="83">
                  <c:v>6.4398906</c:v>
                </c:pt>
                <c:pt idx="84">
                  <c:v>6.4319831000000001</c:v>
                </c:pt>
                <c:pt idx="85">
                  <c:v>6.4261648000000005</c:v>
                </c:pt>
                <c:pt idx="86">
                  <c:v>6.4234431000000001</c:v>
                </c:pt>
                <c:pt idx="87">
                  <c:v>6.4233340000000005</c:v>
                </c:pt>
                <c:pt idx="88">
                  <c:v>6.4244431999999998</c:v>
                </c:pt>
                <c:pt idx="89">
                  <c:v>6.4235889000000004</c:v>
                </c:pt>
                <c:pt idx="90">
                  <c:v>6.4195586999999996</c:v>
                </c:pt>
                <c:pt idx="91">
                  <c:v>6.4120261999999997</c:v>
                </c:pt>
                <c:pt idx="92">
                  <c:v>6.3987131999999995</c:v>
                </c:pt>
                <c:pt idx="93">
                  <c:v>6.3816468000000004</c:v>
                </c:pt>
                <c:pt idx="94">
                  <c:v>6.3634360999999995</c:v>
                </c:pt>
                <c:pt idx="95">
                  <c:v>6.3439680000000003</c:v>
                </c:pt>
                <c:pt idx="96">
                  <c:v>6.3267088999999999</c:v>
                </c:pt>
                <c:pt idx="97">
                  <c:v>6.3098638000000005</c:v>
                </c:pt>
                <c:pt idx="98">
                  <c:v>6.2928478999999999</c:v>
                </c:pt>
                <c:pt idx="99">
                  <c:v>6.2775622000000002</c:v>
                </c:pt>
                <c:pt idx="100">
                  <c:v>6.2595928000000001</c:v>
                </c:pt>
                <c:pt idx="101">
                  <c:v>6.2434386000000002</c:v>
                </c:pt>
                <c:pt idx="102">
                  <c:v>6.2280230999999997</c:v>
                </c:pt>
                <c:pt idx="103">
                  <c:v>6.2124952000000002</c:v>
                </c:pt>
                <c:pt idx="104">
                  <c:v>6.2005849</c:v>
                </c:pt>
                <c:pt idx="105">
                  <c:v>6.1890323</c:v>
                </c:pt>
                <c:pt idx="106">
                  <c:v>6.1800047999999999</c:v>
                </c:pt>
                <c:pt idx="107">
                  <c:v>6.1741587999999998</c:v>
                </c:pt>
                <c:pt idx="108">
                  <c:v>6.1689164000000005</c:v>
                </c:pt>
                <c:pt idx="109">
                  <c:v>6.1659224999999998</c:v>
                </c:pt>
                <c:pt idx="110">
                  <c:v>6.1645966999999997</c:v>
                </c:pt>
                <c:pt idx="111">
                  <c:v>6.1638506</c:v>
                </c:pt>
                <c:pt idx="112">
                  <c:v>6.1636386999999999</c:v>
                </c:pt>
                <c:pt idx="113">
                  <c:v>6.1628784000000003</c:v>
                </c:pt>
                <c:pt idx="114">
                  <c:v>6.1620226999999996</c:v>
                </c:pt>
                <c:pt idx="115">
                  <c:v>6.1605467000000003</c:v>
                </c:pt>
                <c:pt idx="116">
                  <c:v>6.1575309000000003</c:v>
                </c:pt>
                <c:pt idx="117">
                  <c:v>6.1548321999999995</c:v>
                </c:pt>
                <c:pt idx="118">
                  <c:v>6.1516469000000003</c:v>
                </c:pt>
                <c:pt idx="119">
                  <c:v>6.1477580999999999</c:v>
                </c:pt>
                <c:pt idx="120">
                  <c:v>6.1434718000000004</c:v>
                </c:pt>
                <c:pt idx="121">
                  <c:v>6.1390326000000002</c:v>
                </c:pt>
                <c:pt idx="122">
                  <c:v>6.1347728999999998</c:v>
                </c:pt>
                <c:pt idx="123">
                  <c:v>6.1298653999999999</c:v>
                </c:pt>
                <c:pt idx="124">
                  <c:v>6.1254249000000005</c:v>
                </c:pt>
                <c:pt idx="125">
                  <c:v>6.1199687000000003</c:v>
                </c:pt>
                <c:pt idx="126">
                  <c:v>6.1149804999999997</c:v>
                </c:pt>
                <c:pt idx="127">
                  <c:v>6.1103703999999999</c:v>
                </c:pt>
                <c:pt idx="128">
                  <c:v>6.1048511000000003</c:v>
                </c:pt>
                <c:pt idx="129">
                  <c:v>6.0991242999999997</c:v>
                </c:pt>
                <c:pt idx="130">
                  <c:v>6.0937676999999999</c:v>
                </c:pt>
                <c:pt idx="131">
                  <c:v>6.0879118000000005</c:v>
                </c:pt>
                <c:pt idx="132">
                  <c:v>6.0824363999999997</c:v>
                </c:pt>
                <c:pt idx="133">
                  <c:v>6.0794550000000003</c:v>
                </c:pt>
                <c:pt idx="134">
                  <c:v>6.0670508999999999</c:v>
                </c:pt>
                <c:pt idx="135">
                  <c:v>6.0578327999999999</c:v>
                </c:pt>
                <c:pt idx="136">
                  <c:v>6.0516082000000004</c:v>
                </c:pt>
                <c:pt idx="137">
                  <c:v>6.0444542999999999</c:v>
                </c:pt>
                <c:pt idx="138">
                  <c:v>6.0375877999999998</c:v>
                </c:pt>
                <c:pt idx="139">
                  <c:v>6.0280971000000001</c:v>
                </c:pt>
                <c:pt idx="140">
                  <c:v>6.0176417000000004</c:v>
                </c:pt>
                <c:pt idx="141">
                  <c:v>6.0058287999999997</c:v>
                </c:pt>
                <c:pt idx="142">
                  <c:v>5.9950400000000004</c:v>
                </c:pt>
                <c:pt idx="143">
                  <c:v>5.9837718100000004</c:v>
                </c:pt>
                <c:pt idx="144">
                  <c:v>5.9727621800000001</c:v>
                </c:pt>
                <c:pt idx="145">
                  <c:v>5.9615142900000002</c:v>
                </c:pt>
                <c:pt idx="146">
                  <c:v>5.9491653400000004</c:v>
                </c:pt>
                <c:pt idx="147">
                  <c:v>5.9368795500000004</c:v>
                </c:pt>
                <c:pt idx="148">
                  <c:v>5.9256295999999997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EF3-4C40-98F4-BD65D354196F}"/>
            </c:ext>
          </c:extLst>
        </c:ser>
        <c:ser>
          <c:idx val="32"/>
          <c:order val="12"/>
          <c:tx>
            <c:v>P31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data'!$AX$3:$AX$151</c:f>
              <c:numCache>
                <c:formatCode>0.00E+00</c:formatCode>
                <c:ptCount val="149"/>
                <c:pt idx="0">
                  <c:v>6.0079411551000002</c:v>
                </c:pt>
                <c:pt idx="1">
                  <c:v>6.0093353111000001</c:v>
                </c:pt>
                <c:pt idx="2">
                  <c:v>6.0092119310000003</c:v>
                </c:pt>
                <c:pt idx="3">
                  <c:v>6.0084344091000004</c:v>
                </c:pt>
                <c:pt idx="4">
                  <c:v>6.0087280643999996</c:v>
                </c:pt>
                <c:pt idx="5">
                  <c:v>6.010399842</c:v>
                </c:pt>
                <c:pt idx="6">
                  <c:v>6.0106570589999997</c:v>
                </c:pt>
                <c:pt idx="7">
                  <c:v>6.0115551800000002</c:v>
                </c:pt>
                <c:pt idx="8">
                  <c:v>6.0105126709999999</c:v>
                </c:pt>
                <c:pt idx="9">
                  <c:v>6.0136966149999997</c:v>
                </c:pt>
                <c:pt idx="10">
                  <c:v>6.0163387559999997</c:v>
                </c:pt>
                <c:pt idx="11">
                  <c:v>6.0164613439999997</c:v>
                </c:pt>
                <c:pt idx="12">
                  <c:v>6.019556304</c:v>
                </c:pt>
                <c:pt idx="13">
                  <c:v>6.0230343419999999</c:v>
                </c:pt>
                <c:pt idx="14">
                  <c:v>6.0282429540000004</c:v>
                </c:pt>
                <c:pt idx="15">
                  <c:v>6.0359803459999997</c:v>
                </c:pt>
                <c:pt idx="16">
                  <c:v>6.047841815</c:v>
                </c:pt>
                <c:pt idx="17">
                  <c:v>6.0593050049999997</c:v>
                </c:pt>
                <c:pt idx="18">
                  <c:v>6.0699780079999996</c:v>
                </c:pt>
                <c:pt idx="19">
                  <c:v>6.0752976839999997</c:v>
                </c:pt>
                <c:pt idx="20">
                  <c:v>6.0758867609999996</c:v>
                </c:pt>
                <c:pt idx="21">
                  <c:v>6.0732426620000002</c:v>
                </c:pt>
                <c:pt idx="22">
                  <c:v>6.0744640219999999</c:v>
                </c:pt>
                <c:pt idx="23">
                  <c:v>6.0773348059999996</c:v>
                </c:pt>
                <c:pt idx="24">
                  <c:v>6.0843624580000002</c:v>
                </c:pt>
                <c:pt idx="25">
                  <c:v>6.0924334030000002</c:v>
                </c:pt>
                <c:pt idx="26">
                  <c:v>6.0973833099999997</c:v>
                </c:pt>
                <c:pt idx="27">
                  <c:v>6.0994108899999997</c:v>
                </c:pt>
                <c:pt idx="28">
                  <c:v>6.0990744780000004</c:v>
                </c:pt>
                <c:pt idx="29">
                  <c:v>6.0961594010000004</c:v>
                </c:pt>
                <c:pt idx="30">
                  <c:v>6.0967018910000004</c:v>
                </c:pt>
                <c:pt idx="31">
                  <c:v>6.099430849</c:v>
                </c:pt>
                <c:pt idx="32">
                  <c:v>6.1072773299999996</c:v>
                </c:pt>
                <c:pt idx="33">
                  <c:v>6.1165967800000001</c:v>
                </c:pt>
                <c:pt idx="34">
                  <c:v>6.1253097600000004</c:v>
                </c:pt>
                <c:pt idx="35">
                  <c:v>6.13681199</c:v>
                </c:pt>
                <c:pt idx="36">
                  <c:v>6.1502099599999998</c:v>
                </c:pt>
                <c:pt idx="37">
                  <c:v>6.1683320100000003</c:v>
                </c:pt>
                <c:pt idx="38">
                  <c:v>6.1915861100000003</c:v>
                </c:pt>
                <c:pt idx="39">
                  <c:v>6.21998037</c:v>
                </c:pt>
                <c:pt idx="40">
                  <c:v>6.2528652000000005</c:v>
                </c:pt>
                <c:pt idx="41">
                  <c:v>6.2893655199999996</c:v>
                </c:pt>
                <c:pt idx="42">
                  <c:v>6.3256504700000002</c:v>
                </c:pt>
                <c:pt idx="43">
                  <c:v>6.3617154600000001</c:v>
                </c:pt>
                <c:pt idx="44">
                  <c:v>6.3953838100000002</c:v>
                </c:pt>
                <c:pt idx="45">
                  <c:v>6.4248522100000001</c:v>
                </c:pt>
                <c:pt idx="46">
                  <c:v>6.4506118399999997</c:v>
                </c:pt>
                <c:pt idx="47">
                  <c:v>6.4755799700000001</c:v>
                </c:pt>
                <c:pt idx="48">
                  <c:v>6.5027565200000002</c:v>
                </c:pt>
                <c:pt idx="49">
                  <c:v>6.5293327999999997</c:v>
                </c:pt>
                <c:pt idx="50">
                  <c:v>6.5540337700000002</c:v>
                </c:pt>
                <c:pt idx="51">
                  <c:v>6.5849152599999998</c:v>
                </c:pt>
                <c:pt idx="52">
                  <c:v>6.6146401900000003</c:v>
                </c:pt>
                <c:pt idx="53">
                  <c:v>6.6478141199999996</c:v>
                </c:pt>
                <c:pt idx="54">
                  <c:v>6.6814015099999997</c:v>
                </c:pt>
                <c:pt idx="55">
                  <c:v>6.7118757000000002</c:v>
                </c:pt>
                <c:pt idx="56">
                  <c:v>6.7407967299999996</c:v>
                </c:pt>
                <c:pt idx="57">
                  <c:v>6.7641159499999999</c:v>
                </c:pt>
                <c:pt idx="58">
                  <c:v>6.78787919</c:v>
                </c:pt>
                <c:pt idx="59">
                  <c:v>6.8098174199999999</c:v>
                </c:pt>
                <c:pt idx="60">
                  <c:v>6.8297546999999996</c:v>
                </c:pt>
                <c:pt idx="61">
                  <c:v>6.8529241699999996</c:v>
                </c:pt>
                <c:pt idx="62">
                  <c:v>6.8773327100000001</c:v>
                </c:pt>
                <c:pt idx="63">
                  <c:v>6.9072319499999999</c:v>
                </c:pt>
                <c:pt idx="64">
                  <c:v>6.9337644899999997</c:v>
                </c:pt>
                <c:pt idx="65">
                  <c:v>6.9704377400000004</c:v>
                </c:pt>
                <c:pt idx="66">
                  <c:v>7.0023986000000003</c:v>
                </c:pt>
                <c:pt idx="67">
                  <c:v>7.0358020999999997</c:v>
                </c:pt>
                <c:pt idx="68">
                  <c:v>7.0725826999999999</c:v>
                </c:pt>
                <c:pt idx="69">
                  <c:v>7.1083088999999999</c:v>
                </c:pt>
                <c:pt idx="70">
                  <c:v>7.1518204000000001</c:v>
                </c:pt>
                <c:pt idx="71">
                  <c:v>7.1892956999999997</c:v>
                </c:pt>
                <c:pt idx="72">
                  <c:v>7.2336954000000002</c:v>
                </c:pt>
                <c:pt idx="73">
                  <c:v>7.2698003</c:v>
                </c:pt>
                <c:pt idx="74">
                  <c:v>7.3089716999999998</c:v>
                </c:pt>
                <c:pt idx="75">
                  <c:v>7.3421481000000002</c:v>
                </c:pt>
                <c:pt idx="76">
                  <c:v>7.3724401000000004</c:v>
                </c:pt>
                <c:pt idx="77">
                  <c:v>7.3963406999999997</c:v>
                </c:pt>
                <c:pt idx="78">
                  <c:v>7.4164270999999999</c:v>
                </c:pt>
                <c:pt idx="79">
                  <c:v>7.4236246000000001</c:v>
                </c:pt>
                <c:pt idx="80">
                  <c:v>7.4362770000000005</c:v>
                </c:pt>
                <c:pt idx="81">
                  <c:v>7.4359614999999994</c:v>
                </c:pt>
                <c:pt idx="82">
                  <c:v>7.4364825000000003</c:v>
                </c:pt>
                <c:pt idx="83">
                  <c:v>7.4385675999999998</c:v>
                </c:pt>
                <c:pt idx="84">
                  <c:v>7.4404241999999998</c:v>
                </c:pt>
                <c:pt idx="85">
                  <c:v>7.4430809</c:v>
                </c:pt>
                <c:pt idx="86">
                  <c:v>7.4474277999999998</c:v>
                </c:pt>
                <c:pt idx="87">
                  <c:v>7.4531722</c:v>
                </c:pt>
                <c:pt idx="88">
                  <c:v>7.4571474000000002</c:v>
                </c:pt>
                <c:pt idx="89">
                  <c:v>7.4591943000000001</c:v>
                </c:pt>
                <c:pt idx="90">
                  <c:v>7.4563984999999997</c:v>
                </c:pt>
                <c:pt idx="91">
                  <c:v>7.4495944000000005</c:v>
                </c:pt>
                <c:pt idx="92">
                  <c:v>7.4360391999999997</c:v>
                </c:pt>
                <c:pt idx="93">
                  <c:v>7.4195595999999995</c:v>
                </c:pt>
                <c:pt idx="94">
                  <c:v>7.4022677999999997</c:v>
                </c:pt>
                <c:pt idx="95">
                  <c:v>7.3786654</c:v>
                </c:pt>
                <c:pt idx="96">
                  <c:v>7.3544903000000001</c:v>
                </c:pt>
                <c:pt idx="97">
                  <c:v>7.3323260000000001</c:v>
                </c:pt>
                <c:pt idx="98">
                  <c:v>7.3086302999999999</c:v>
                </c:pt>
                <c:pt idx="99">
                  <c:v>7.2868285999999998</c:v>
                </c:pt>
                <c:pt idx="100">
                  <c:v>7.2667752999999999</c:v>
                </c:pt>
                <c:pt idx="101">
                  <c:v>7.2477625000000003</c:v>
                </c:pt>
                <c:pt idx="102">
                  <c:v>7.2251576000000002</c:v>
                </c:pt>
                <c:pt idx="103">
                  <c:v>7.2092111000000001</c:v>
                </c:pt>
                <c:pt idx="104">
                  <c:v>7.1917622999999997</c:v>
                </c:pt>
                <c:pt idx="105">
                  <c:v>7.1776244</c:v>
                </c:pt>
                <c:pt idx="106">
                  <c:v>7.1634294000000001</c:v>
                </c:pt>
                <c:pt idx="107">
                  <c:v>7.1530740999999995</c:v>
                </c:pt>
                <c:pt idx="108">
                  <c:v>7.1420152999999997</c:v>
                </c:pt>
                <c:pt idx="109">
                  <c:v>7.1311235000000002</c:v>
                </c:pt>
                <c:pt idx="110">
                  <c:v>7.1294260000000005</c:v>
                </c:pt>
                <c:pt idx="111">
                  <c:v>7.1226133000000003</c:v>
                </c:pt>
                <c:pt idx="112">
                  <c:v>7.1169171000000002</c:v>
                </c:pt>
                <c:pt idx="113">
                  <c:v>7.1173117999999995</c:v>
                </c:pt>
                <c:pt idx="114">
                  <c:v>7.1158378999999998</c:v>
                </c:pt>
                <c:pt idx="115">
                  <c:v>7.1178004999999995</c:v>
                </c:pt>
                <c:pt idx="116">
                  <c:v>7.1186166000000002</c:v>
                </c:pt>
                <c:pt idx="117">
                  <c:v>7.1195266000000004</c:v>
                </c:pt>
                <c:pt idx="118">
                  <c:v>7.1246898000000005</c:v>
                </c:pt>
                <c:pt idx="119">
                  <c:v>7.1210157000000001</c:v>
                </c:pt>
                <c:pt idx="120">
                  <c:v>7.1260349000000005</c:v>
                </c:pt>
                <c:pt idx="121">
                  <c:v>7.1282895000000002</c:v>
                </c:pt>
                <c:pt idx="122">
                  <c:v>7.1368650999999996</c:v>
                </c:pt>
                <c:pt idx="123">
                  <c:v>7.1387844999999999</c:v>
                </c:pt>
                <c:pt idx="124">
                  <c:v>7.1399816999999999</c:v>
                </c:pt>
                <c:pt idx="125">
                  <c:v>7.1439301000000004</c:v>
                </c:pt>
                <c:pt idx="126">
                  <c:v>7.1461756999999997</c:v>
                </c:pt>
                <c:pt idx="127">
                  <c:v>7.152126</c:v>
                </c:pt>
                <c:pt idx="128">
                  <c:v>7.1572417000000002</c:v>
                </c:pt>
                <c:pt idx="129">
                  <c:v>7.1569095000000003</c:v>
                </c:pt>
                <c:pt idx="130">
                  <c:v>7.1609588999999998</c:v>
                </c:pt>
                <c:pt idx="131">
                  <c:v>7.1587563000000003</c:v>
                </c:pt>
                <c:pt idx="132">
                  <c:v>7.1611349000000004</c:v>
                </c:pt>
                <c:pt idx="133">
                  <c:v>7.1607240000000001</c:v>
                </c:pt>
                <c:pt idx="134">
                  <c:v>7.1554130000000002</c:v>
                </c:pt>
                <c:pt idx="135">
                  <c:v>7.1445048</c:v>
                </c:pt>
                <c:pt idx="136">
                  <c:v>7.1360638000000005</c:v>
                </c:pt>
                <c:pt idx="137">
                  <c:v>7.1183174000000005</c:v>
                </c:pt>
                <c:pt idx="138">
                  <c:v>7.1037485</c:v>
                </c:pt>
                <c:pt idx="139">
                  <c:v>7.0850735</c:v>
                </c:pt>
                <c:pt idx="140">
                  <c:v>7.0669722000000004</c:v>
                </c:pt>
                <c:pt idx="141">
                  <c:v>7.0539339000000005</c:v>
                </c:pt>
                <c:pt idx="142">
                  <c:v>7.0357653999999998</c:v>
                </c:pt>
                <c:pt idx="143">
                  <c:v>7.0186093999999999</c:v>
                </c:pt>
                <c:pt idx="144">
                  <c:v>6.9997937500000003</c:v>
                </c:pt>
                <c:pt idx="145">
                  <c:v>6.9846970500000003</c:v>
                </c:pt>
                <c:pt idx="146">
                  <c:v>6.9681829500000001</c:v>
                </c:pt>
                <c:pt idx="147">
                  <c:v>6.9559387900000003</c:v>
                </c:pt>
                <c:pt idx="148">
                  <c:v>6.9392859600000003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EF3-4C40-98F4-BD65D354196F}"/>
            </c:ext>
          </c:extLst>
        </c:ser>
        <c:ser>
          <c:idx val="33"/>
          <c:order val="13"/>
          <c:tx>
            <c:v>P31 Fit</c:v>
          </c:tx>
          <c:spPr>
            <a:ln w="12700">
              <a:solidFill>
                <a:srgbClr val="FF0000">
                  <a:alpha val="75363"/>
                </a:srgbClr>
              </a:solidFill>
            </a:ln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data'!$AY$3:$AY$151</c:f>
              <c:numCache>
                <c:formatCode>0.00E+00</c:formatCode>
                <c:ptCount val="149"/>
                <c:pt idx="0">
                  <c:v>6.003561844</c:v>
                </c:pt>
                <c:pt idx="1">
                  <c:v>6.0034634465999996</c:v>
                </c:pt>
                <c:pt idx="2">
                  <c:v>6.0040806946999998</c:v>
                </c:pt>
                <c:pt idx="3">
                  <c:v>6.0050590080999999</c:v>
                </c:pt>
                <c:pt idx="4">
                  <c:v>6.0056414186999998</c:v>
                </c:pt>
                <c:pt idx="5">
                  <c:v>6.0061663238999996</c:v>
                </c:pt>
                <c:pt idx="6">
                  <c:v>6.0072158701999996</c:v>
                </c:pt>
                <c:pt idx="7">
                  <c:v>6.0077297338999998</c:v>
                </c:pt>
                <c:pt idx="8">
                  <c:v>6.0088504791000004</c:v>
                </c:pt>
                <c:pt idx="9">
                  <c:v>6.0102069680000003</c:v>
                </c:pt>
                <c:pt idx="10">
                  <c:v>6.0113293140000001</c:v>
                </c:pt>
                <c:pt idx="11">
                  <c:v>6.0137755730000002</c:v>
                </c:pt>
                <c:pt idx="12">
                  <c:v>6.0168954320000001</c:v>
                </c:pt>
                <c:pt idx="13">
                  <c:v>6.0216836000000002</c:v>
                </c:pt>
                <c:pt idx="14">
                  <c:v>6.0281163910000002</c:v>
                </c:pt>
                <c:pt idx="15">
                  <c:v>6.0378614989999999</c:v>
                </c:pt>
                <c:pt idx="16">
                  <c:v>6.0527282859999998</c:v>
                </c:pt>
                <c:pt idx="17">
                  <c:v>6.074109859</c:v>
                </c:pt>
                <c:pt idx="18">
                  <c:v>6.0959277119999999</c:v>
                </c:pt>
                <c:pt idx="19">
                  <c:v>6.1055292799999998</c:v>
                </c:pt>
                <c:pt idx="20">
                  <c:v>6.1011492199999999</c:v>
                </c:pt>
                <c:pt idx="21">
                  <c:v>6.0928910209999998</c:v>
                </c:pt>
                <c:pt idx="22">
                  <c:v>6.0871799299999996</c:v>
                </c:pt>
                <c:pt idx="23">
                  <c:v>6.0860017659999999</c:v>
                </c:pt>
                <c:pt idx="24">
                  <c:v>6.0900704140000004</c:v>
                </c:pt>
                <c:pt idx="25">
                  <c:v>6.094394952</c:v>
                </c:pt>
                <c:pt idx="26">
                  <c:v>6.0971729059999999</c:v>
                </c:pt>
                <c:pt idx="27">
                  <c:v>6.0994120179999998</c:v>
                </c:pt>
                <c:pt idx="28">
                  <c:v>6.0998338209999998</c:v>
                </c:pt>
                <c:pt idx="29">
                  <c:v>6.0984948440000002</c:v>
                </c:pt>
                <c:pt idx="30">
                  <c:v>6.0974523339999998</c:v>
                </c:pt>
                <c:pt idx="31">
                  <c:v>6.0998080080000001</c:v>
                </c:pt>
                <c:pt idx="32">
                  <c:v>6.1054955499999997</c:v>
                </c:pt>
                <c:pt idx="33">
                  <c:v>6.1140601099999996</c:v>
                </c:pt>
                <c:pt idx="34">
                  <c:v>6.1264922000000004</c:v>
                </c:pt>
                <c:pt idx="35">
                  <c:v>6.1457222700000003</c:v>
                </c:pt>
                <c:pt idx="36">
                  <c:v>6.1693649300000004</c:v>
                </c:pt>
                <c:pt idx="37">
                  <c:v>6.1981393200000001</c:v>
                </c:pt>
                <c:pt idx="38">
                  <c:v>6.2350594099999999</c:v>
                </c:pt>
                <c:pt idx="39">
                  <c:v>6.2753269899999999</c:v>
                </c:pt>
                <c:pt idx="40">
                  <c:v>6.3215222600000001</c:v>
                </c:pt>
                <c:pt idx="41">
                  <c:v>6.36626972</c:v>
                </c:pt>
                <c:pt idx="42">
                  <c:v>6.4011770099999996</c:v>
                </c:pt>
                <c:pt idx="43">
                  <c:v>6.4206126900000005</c:v>
                </c:pt>
                <c:pt idx="44">
                  <c:v>6.4259061199999996</c:v>
                </c:pt>
                <c:pt idx="45">
                  <c:v>6.4297905699999998</c:v>
                </c:pt>
                <c:pt idx="46">
                  <c:v>6.4393854399999997</c:v>
                </c:pt>
                <c:pt idx="47">
                  <c:v>6.4562960900000004</c:v>
                </c:pt>
                <c:pt idx="48">
                  <c:v>6.4793423499999996</c:v>
                </c:pt>
                <c:pt idx="49">
                  <c:v>6.5052849200000002</c:v>
                </c:pt>
                <c:pt idx="50">
                  <c:v>6.5339068899999999</c:v>
                </c:pt>
                <c:pt idx="51">
                  <c:v>6.5646420499999998</c:v>
                </c:pt>
                <c:pt idx="52">
                  <c:v>6.5957351600000003</c:v>
                </c:pt>
                <c:pt idx="53">
                  <c:v>6.6310839900000005</c:v>
                </c:pt>
                <c:pt idx="54">
                  <c:v>6.6698311500000003</c:v>
                </c:pt>
                <c:pt idx="55">
                  <c:v>6.7047226200000001</c:v>
                </c:pt>
                <c:pt idx="56">
                  <c:v>6.7357639300000001</c:v>
                </c:pt>
                <c:pt idx="57">
                  <c:v>6.7595126700000003</c:v>
                </c:pt>
                <c:pt idx="58">
                  <c:v>6.77847665</c:v>
                </c:pt>
                <c:pt idx="59">
                  <c:v>6.7953021400000004</c:v>
                </c:pt>
                <c:pt idx="60">
                  <c:v>6.8126378800000005</c:v>
                </c:pt>
                <c:pt idx="61">
                  <c:v>6.8334416000000004</c:v>
                </c:pt>
                <c:pt idx="62">
                  <c:v>6.8567927700000002</c:v>
                </c:pt>
                <c:pt idx="63">
                  <c:v>6.8848702299999998</c:v>
                </c:pt>
                <c:pt idx="64">
                  <c:v>6.9188302200000003</c:v>
                </c:pt>
                <c:pt idx="65">
                  <c:v>6.9555556599999999</c:v>
                </c:pt>
                <c:pt idx="66">
                  <c:v>6.9953156400000003</c:v>
                </c:pt>
                <c:pt idx="67">
                  <c:v>7.0370505000000003</c:v>
                </c:pt>
                <c:pt idx="68">
                  <c:v>7.0802594000000001</c:v>
                </c:pt>
                <c:pt idx="69">
                  <c:v>7.1241716000000004</c:v>
                </c:pt>
                <c:pt idx="70">
                  <c:v>7.1654412000000001</c:v>
                </c:pt>
                <c:pt idx="71">
                  <c:v>7.2067392999999997</c:v>
                </c:pt>
                <c:pt idx="72">
                  <c:v>7.2440107000000005</c:v>
                </c:pt>
                <c:pt idx="73">
                  <c:v>7.2766817000000001</c:v>
                </c:pt>
                <c:pt idx="74">
                  <c:v>7.3059835</c:v>
                </c:pt>
                <c:pt idx="75">
                  <c:v>7.3317139000000005</c:v>
                </c:pt>
                <c:pt idx="76">
                  <c:v>7.357119</c:v>
                </c:pt>
                <c:pt idx="77">
                  <c:v>7.3819412</c:v>
                </c:pt>
                <c:pt idx="78">
                  <c:v>7.4026119999999995</c:v>
                </c:pt>
                <c:pt idx="79">
                  <c:v>7.4175734999999996</c:v>
                </c:pt>
                <c:pt idx="80">
                  <c:v>7.4287365000000003</c:v>
                </c:pt>
                <c:pt idx="81">
                  <c:v>7.4349474000000004</c:v>
                </c:pt>
                <c:pt idx="82">
                  <c:v>7.4380268000000003</c:v>
                </c:pt>
                <c:pt idx="83">
                  <c:v>7.4407266999999999</c:v>
                </c:pt>
                <c:pt idx="84">
                  <c:v>7.4434810000000002</c:v>
                </c:pt>
                <c:pt idx="85">
                  <c:v>7.4495841</c:v>
                </c:pt>
                <c:pt idx="86">
                  <c:v>7.4562698999999997</c:v>
                </c:pt>
                <c:pt idx="87">
                  <c:v>7.4665642999999999</c:v>
                </c:pt>
                <c:pt idx="88">
                  <c:v>7.4750610999999996</c:v>
                </c:pt>
                <c:pt idx="89">
                  <c:v>7.4816428999999998</c:v>
                </c:pt>
                <c:pt idx="90">
                  <c:v>7.4823000999999998</c:v>
                </c:pt>
                <c:pt idx="91">
                  <c:v>7.4767808000000002</c:v>
                </c:pt>
                <c:pt idx="92">
                  <c:v>7.4628022000000005</c:v>
                </c:pt>
                <c:pt idx="93">
                  <c:v>7.4427355999999998</c:v>
                </c:pt>
                <c:pt idx="94">
                  <c:v>7.4196106999999998</c:v>
                </c:pt>
                <c:pt idx="95">
                  <c:v>7.3919199999999998</c:v>
                </c:pt>
                <c:pt idx="96">
                  <c:v>7.3650102000000004</c:v>
                </c:pt>
                <c:pt idx="97">
                  <c:v>7.3394075000000001</c:v>
                </c:pt>
                <c:pt idx="98">
                  <c:v>7.3131706000000003</c:v>
                </c:pt>
                <c:pt idx="99">
                  <c:v>7.2898676</c:v>
                </c:pt>
                <c:pt idx="100">
                  <c:v>7.2654741000000005</c:v>
                </c:pt>
                <c:pt idx="101">
                  <c:v>7.2447596000000001</c:v>
                </c:pt>
                <c:pt idx="102">
                  <c:v>7.2257788000000005</c:v>
                </c:pt>
                <c:pt idx="103">
                  <c:v>7.2077988</c:v>
                </c:pt>
                <c:pt idx="104">
                  <c:v>7.1956186999999998</c:v>
                </c:pt>
                <c:pt idx="105">
                  <c:v>7.1831901</c:v>
                </c:pt>
                <c:pt idx="106">
                  <c:v>7.1724926</c:v>
                </c:pt>
                <c:pt idx="107">
                  <c:v>7.1653175000000005</c:v>
                </c:pt>
                <c:pt idx="108">
                  <c:v>7.1581361000000001</c:v>
                </c:pt>
                <c:pt idx="109">
                  <c:v>7.1530645000000002</c:v>
                </c:pt>
                <c:pt idx="110">
                  <c:v>7.1493997</c:v>
                </c:pt>
                <c:pt idx="111">
                  <c:v>7.1469046000000001</c:v>
                </c:pt>
                <c:pt idx="112">
                  <c:v>7.1457214000000002</c:v>
                </c:pt>
                <c:pt idx="113">
                  <c:v>7.1450638</c:v>
                </c:pt>
                <c:pt idx="114">
                  <c:v>7.1454750000000002</c:v>
                </c:pt>
                <c:pt idx="115">
                  <c:v>7.1460533999999996</c:v>
                </c:pt>
                <c:pt idx="116">
                  <c:v>7.1461407000000001</c:v>
                </c:pt>
                <c:pt idx="117">
                  <c:v>7.1473044999999997</c:v>
                </c:pt>
                <c:pt idx="118">
                  <c:v>7.1490591000000006</c:v>
                </c:pt>
                <c:pt idx="119">
                  <c:v>7.1509036999999998</c:v>
                </c:pt>
                <c:pt idx="120">
                  <c:v>7.1529889000000004</c:v>
                </c:pt>
                <c:pt idx="121">
                  <c:v>7.1549901</c:v>
                </c:pt>
                <c:pt idx="122">
                  <c:v>7.1572089999999999</c:v>
                </c:pt>
                <c:pt idx="123">
                  <c:v>7.1594017000000001</c:v>
                </c:pt>
                <c:pt idx="124">
                  <c:v>7.1613747999999999</c:v>
                </c:pt>
                <c:pt idx="125">
                  <c:v>7.1624949999999998</c:v>
                </c:pt>
                <c:pt idx="126">
                  <c:v>7.1638311999999997</c:v>
                </c:pt>
                <c:pt idx="127">
                  <c:v>7.1646561000000002</c:v>
                </c:pt>
                <c:pt idx="128">
                  <c:v>7.1645897000000005</c:v>
                </c:pt>
                <c:pt idx="129">
                  <c:v>7.1637528000000001</c:v>
                </c:pt>
                <c:pt idx="130">
                  <c:v>7.1618022999999997</c:v>
                </c:pt>
                <c:pt idx="131">
                  <c:v>7.1590499999999997</c:v>
                </c:pt>
                <c:pt idx="132">
                  <c:v>7.1568351999999997</c:v>
                </c:pt>
                <c:pt idx="133">
                  <c:v>7.1553325000000001</c:v>
                </c:pt>
                <c:pt idx="134">
                  <c:v>7.1460718999999999</c:v>
                </c:pt>
                <c:pt idx="135">
                  <c:v>7.1368005999999999</c:v>
                </c:pt>
                <c:pt idx="136">
                  <c:v>7.1278692000000001</c:v>
                </c:pt>
                <c:pt idx="137">
                  <c:v>7.1169130999999997</c:v>
                </c:pt>
                <c:pt idx="138">
                  <c:v>7.1061209000000005</c:v>
                </c:pt>
                <c:pt idx="139">
                  <c:v>7.0925716000000003</c:v>
                </c:pt>
                <c:pt idx="140">
                  <c:v>7.0774752999999997</c:v>
                </c:pt>
                <c:pt idx="141">
                  <c:v>7.0607866999999995</c:v>
                </c:pt>
                <c:pt idx="142">
                  <c:v>7.0450889999999999</c:v>
                </c:pt>
                <c:pt idx="143">
                  <c:v>7.0278127000000001</c:v>
                </c:pt>
                <c:pt idx="144">
                  <c:v>7.0103622000000003</c:v>
                </c:pt>
                <c:pt idx="145">
                  <c:v>6.9926510400000002</c:v>
                </c:pt>
                <c:pt idx="146">
                  <c:v>6.9738755900000005</c:v>
                </c:pt>
                <c:pt idx="147">
                  <c:v>6.9561717999999999</c:v>
                </c:pt>
                <c:pt idx="148">
                  <c:v>6.9394527699999999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EF3-4C40-98F4-BD65D354196F}"/>
            </c:ext>
          </c:extLst>
        </c:ser>
        <c:ser>
          <c:idx val="34"/>
          <c:order val="14"/>
          <c:tx>
            <c:v>P37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data'!$BD$3:$BD$151</c:f>
              <c:numCache>
                <c:formatCode>0.00E+00</c:formatCode>
                <c:ptCount val="149"/>
                <c:pt idx="0">
                  <c:v>7.0096330093999999</c:v>
                </c:pt>
                <c:pt idx="1">
                  <c:v>7.0079932850000004</c:v>
                </c:pt>
                <c:pt idx="2">
                  <c:v>7.0087749255</c:v>
                </c:pt>
                <c:pt idx="3">
                  <c:v>7.0118811000000001</c:v>
                </c:pt>
                <c:pt idx="4">
                  <c:v>7.0097419074999996</c:v>
                </c:pt>
                <c:pt idx="5">
                  <c:v>7.0113710210000004</c:v>
                </c:pt>
                <c:pt idx="6">
                  <c:v>7.012835194</c:v>
                </c:pt>
                <c:pt idx="7">
                  <c:v>7.0126677979999998</c:v>
                </c:pt>
                <c:pt idx="8">
                  <c:v>7.0129389150000003</c:v>
                </c:pt>
                <c:pt idx="9">
                  <c:v>7.0142814400000004</c:v>
                </c:pt>
                <c:pt idx="10">
                  <c:v>7.0165632450000004</c:v>
                </c:pt>
                <c:pt idx="11">
                  <c:v>7.0199473499999998</c:v>
                </c:pt>
                <c:pt idx="12">
                  <c:v>7.0211035199999996</c:v>
                </c:pt>
                <c:pt idx="13">
                  <c:v>7.0263342209999999</c:v>
                </c:pt>
                <c:pt idx="14">
                  <c:v>7.0329162140000001</c:v>
                </c:pt>
                <c:pt idx="15">
                  <c:v>7.0387928720000001</c:v>
                </c:pt>
                <c:pt idx="16">
                  <c:v>7.0513421080000001</c:v>
                </c:pt>
                <c:pt idx="17">
                  <c:v>7.0634982419999996</c:v>
                </c:pt>
                <c:pt idx="18">
                  <c:v>7.0723651590000003</c:v>
                </c:pt>
                <c:pt idx="19">
                  <c:v>7.077256953</c:v>
                </c:pt>
                <c:pt idx="20">
                  <c:v>7.0750513809999998</c:v>
                </c:pt>
                <c:pt idx="21">
                  <c:v>7.0749832680000004</c:v>
                </c:pt>
                <c:pt idx="22">
                  <c:v>7.0750953369999996</c:v>
                </c:pt>
                <c:pt idx="23">
                  <c:v>7.0781433360000001</c:v>
                </c:pt>
                <c:pt idx="24">
                  <c:v>7.0834222709999999</c:v>
                </c:pt>
                <c:pt idx="25">
                  <c:v>7.0918770130000004</c:v>
                </c:pt>
                <c:pt idx="26">
                  <c:v>7.0965889039999999</c:v>
                </c:pt>
                <c:pt idx="27">
                  <c:v>7.0986801599999998</c:v>
                </c:pt>
                <c:pt idx="28">
                  <c:v>7.0977671850000004</c:v>
                </c:pt>
                <c:pt idx="29">
                  <c:v>7.1007052599999998</c:v>
                </c:pt>
                <c:pt idx="30">
                  <c:v>7.1003097799999999</c:v>
                </c:pt>
                <c:pt idx="31">
                  <c:v>7.1059233099999997</c:v>
                </c:pt>
                <c:pt idx="32">
                  <c:v>7.1150786200000002</c:v>
                </c:pt>
                <c:pt idx="33">
                  <c:v>7.12546546</c:v>
                </c:pt>
                <c:pt idx="34">
                  <c:v>7.1388513199999997</c:v>
                </c:pt>
                <c:pt idx="35">
                  <c:v>7.1538779999999997</c:v>
                </c:pt>
                <c:pt idx="36">
                  <c:v>7.1724204499999997</c:v>
                </c:pt>
                <c:pt idx="37">
                  <c:v>7.1950088499999998</c:v>
                </c:pt>
                <c:pt idx="38">
                  <c:v>7.2247318700000003</c:v>
                </c:pt>
                <c:pt idx="39">
                  <c:v>7.2583649100000001</c:v>
                </c:pt>
                <c:pt idx="40">
                  <c:v>7.30115347</c:v>
                </c:pt>
                <c:pt idx="41">
                  <c:v>7.3416671300000003</c:v>
                </c:pt>
                <c:pt idx="42">
                  <c:v>7.3841484099999999</c:v>
                </c:pt>
                <c:pt idx="43">
                  <c:v>7.4188305300000001</c:v>
                </c:pt>
                <c:pt idx="44">
                  <c:v>7.46052844</c:v>
                </c:pt>
                <c:pt idx="45">
                  <c:v>7.4889746300000004</c:v>
                </c:pt>
                <c:pt idx="46">
                  <c:v>7.5177768199999999</c:v>
                </c:pt>
                <c:pt idx="47">
                  <c:v>7.5439512000000004</c:v>
                </c:pt>
                <c:pt idx="48">
                  <c:v>7.5718505699999996</c:v>
                </c:pt>
                <c:pt idx="49">
                  <c:v>7.5983820099999999</c:v>
                </c:pt>
                <c:pt idx="50">
                  <c:v>7.6259198499999998</c:v>
                </c:pt>
                <c:pt idx="51">
                  <c:v>7.6548665700000003</c:v>
                </c:pt>
                <c:pt idx="52">
                  <c:v>7.6857856099999999</c:v>
                </c:pt>
                <c:pt idx="53">
                  <c:v>7.7175747399999999</c:v>
                </c:pt>
                <c:pt idx="54">
                  <c:v>7.7515473699999999</c:v>
                </c:pt>
                <c:pt idx="55">
                  <c:v>7.7816108699999997</c:v>
                </c:pt>
                <c:pt idx="56">
                  <c:v>7.8094615899999997</c:v>
                </c:pt>
                <c:pt idx="57">
                  <c:v>7.8324530599999997</c:v>
                </c:pt>
                <c:pt idx="58">
                  <c:v>7.8589468499999997</c:v>
                </c:pt>
                <c:pt idx="59">
                  <c:v>7.8756872500000004</c:v>
                </c:pt>
                <c:pt idx="60">
                  <c:v>7.8958517700000002</c:v>
                </c:pt>
                <c:pt idx="61">
                  <c:v>7.9137305800000002</c:v>
                </c:pt>
                <c:pt idx="62">
                  <c:v>7.9371608800000004</c:v>
                </c:pt>
                <c:pt idx="63">
                  <c:v>7.9637999600000002</c:v>
                </c:pt>
                <c:pt idx="64">
                  <c:v>7.98765883</c:v>
                </c:pt>
                <c:pt idx="65">
                  <c:v>8.0147736999999992</c:v>
                </c:pt>
                <c:pt idx="66">
                  <c:v>8.0433401999999994</c:v>
                </c:pt>
                <c:pt idx="67">
                  <c:v>8.0745047000000003</c:v>
                </c:pt>
                <c:pt idx="68">
                  <c:v>8.105474000000001</c:v>
                </c:pt>
                <c:pt idx="69">
                  <c:v>8.1392422999999994</c:v>
                </c:pt>
                <c:pt idx="70">
                  <c:v>8.1753693999999992</c:v>
                </c:pt>
                <c:pt idx="71">
                  <c:v>8.2128008000000001</c:v>
                </c:pt>
                <c:pt idx="72">
                  <c:v>8.2516084000000003</c:v>
                </c:pt>
                <c:pt idx="73">
                  <c:v>8.2876729000000005</c:v>
                </c:pt>
                <c:pt idx="74">
                  <c:v>8.3134441999999993</c:v>
                </c:pt>
                <c:pt idx="75">
                  <c:v>8.3452304000000002</c:v>
                </c:pt>
                <c:pt idx="76">
                  <c:v>8.3663865000000008</c:v>
                </c:pt>
                <c:pt idx="77">
                  <c:v>8.3871617999999994</c:v>
                </c:pt>
                <c:pt idx="78">
                  <c:v>8.3984079000000005</c:v>
                </c:pt>
                <c:pt idx="79">
                  <c:v>8.4077958000000006</c:v>
                </c:pt>
                <c:pt idx="80">
                  <c:v>8.4102873000000002</c:v>
                </c:pt>
                <c:pt idx="81">
                  <c:v>8.4095464</c:v>
                </c:pt>
                <c:pt idx="82">
                  <c:v>8.4038366999999994</c:v>
                </c:pt>
                <c:pt idx="83">
                  <c:v>8.3974764000000004</c:v>
                </c:pt>
                <c:pt idx="84">
                  <c:v>8.3952834000000003</c:v>
                </c:pt>
                <c:pt idx="85">
                  <c:v>8.394482</c:v>
                </c:pt>
                <c:pt idx="86">
                  <c:v>8.3968925999999993</c:v>
                </c:pt>
                <c:pt idx="87">
                  <c:v>8.3875133999999996</c:v>
                </c:pt>
                <c:pt idx="88">
                  <c:v>8.3873111999999992</c:v>
                </c:pt>
                <c:pt idx="89">
                  <c:v>8.3859467999999993</c:v>
                </c:pt>
                <c:pt idx="90">
                  <c:v>8.3790077000000007</c:v>
                </c:pt>
                <c:pt idx="91">
                  <c:v>8.371409700000001</c:v>
                </c:pt>
                <c:pt idx="92">
                  <c:v>8.3604646000000002</c:v>
                </c:pt>
                <c:pt idx="93">
                  <c:v>8.3457937999999992</c:v>
                </c:pt>
                <c:pt idx="94">
                  <c:v>8.3320851999999999</c:v>
                </c:pt>
                <c:pt idx="95">
                  <c:v>8.3126801999999991</c:v>
                </c:pt>
                <c:pt idx="96">
                  <c:v>8.2940882000000009</c:v>
                </c:pt>
                <c:pt idx="97">
                  <c:v>8.2739285000000002</c:v>
                </c:pt>
                <c:pt idx="98">
                  <c:v>8.2543617000000005</c:v>
                </c:pt>
                <c:pt idx="99">
                  <c:v>8.2369325</c:v>
                </c:pt>
                <c:pt idx="100">
                  <c:v>8.2168024000000006</c:v>
                </c:pt>
                <c:pt idx="101">
                  <c:v>8.2000191000000004</c:v>
                </c:pt>
                <c:pt idx="102">
                  <c:v>8.1829286000000003</c:v>
                </c:pt>
                <c:pt idx="103">
                  <c:v>8.1683778</c:v>
                </c:pt>
                <c:pt idx="104">
                  <c:v>8.1549191000000008</c:v>
                </c:pt>
                <c:pt idx="105">
                  <c:v>8.1421428999999996</c:v>
                </c:pt>
                <c:pt idx="106">
                  <c:v>8.1294480999999994</c:v>
                </c:pt>
                <c:pt idx="107">
                  <c:v>8.1194507999999992</c:v>
                </c:pt>
                <c:pt idx="108">
                  <c:v>8.1084753000000003</c:v>
                </c:pt>
                <c:pt idx="109">
                  <c:v>8.0967424000000001</c:v>
                </c:pt>
                <c:pt idx="110">
                  <c:v>8.0962423000000001</c:v>
                </c:pt>
                <c:pt idx="111">
                  <c:v>8.0899411000000008</c:v>
                </c:pt>
                <c:pt idx="112">
                  <c:v>8.0891090999999999</c:v>
                </c:pt>
                <c:pt idx="113">
                  <c:v>8.0860280000000007</c:v>
                </c:pt>
                <c:pt idx="114">
                  <c:v>8.0873895000000005</c:v>
                </c:pt>
                <c:pt idx="115">
                  <c:v>8.0855203000000007</c:v>
                </c:pt>
                <c:pt idx="116">
                  <c:v>8.0877099999999995</c:v>
                </c:pt>
                <c:pt idx="117">
                  <c:v>8.0900101000000006</c:v>
                </c:pt>
                <c:pt idx="118">
                  <c:v>8.0915090000000003</c:v>
                </c:pt>
                <c:pt idx="119">
                  <c:v>8.0931633999999999</c:v>
                </c:pt>
                <c:pt idx="120">
                  <c:v>8.0898892999999994</c:v>
                </c:pt>
                <c:pt idx="121">
                  <c:v>8.0959643000000003</c:v>
                </c:pt>
                <c:pt idx="122">
                  <c:v>8.0980395000000005</c:v>
                </c:pt>
                <c:pt idx="123">
                  <c:v>8.1010300999999991</c:v>
                </c:pt>
                <c:pt idx="124">
                  <c:v>8.1056193000000007</c:v>
                </c:pt>
                <c:pt idx="125">
                  <c:v>8.1042698000000009</c:v>
                </c:pt>
                <c:pt idx="126">
                  <c:v>8.1067494999999994</c:v>
                </c:pt>
                <c:pt idx="127">
                  <c:v>8.1086995999999996</c:v>
                </c:pt>
                <c:pt idx="128">
                  <c:v>8.1080144000000001</c:v>
                </c:pt>
                <c:pt idx="129">
                  <c:v>8.1102007</c:v>
                </c:pt>
                <c:pt idx="130">
                  <c:v>8.1109268999999991</c:v>
                </c:pt>
                <c:pt idx="131">
                  <c:v>8.1107247000000005</c:v>
                </c:pt>
                <c:pt idx="132">
                  <c:v>8.111482800000001</c:v>
                </c:pt>
                <c:pt idx="133">
                  <c:v>8.1091484999999999</c:v>
                </c:pt>
                <c:pt idx="134">
                  <c:v>8.1049471000000004</c:v>
                </c:pt>
                <c:pt idx="135">
                  <c:v>8.0962425000000007</c:v>
                </c:pt>
                <c:pt idx="136">
                  <c:v>8.0836152999999999</c:v>
                </c:pt>
                <c:pt idx="137">
                  <c:v>8.0698665999999992</c:v>
                </c:pt>
                <c:pt idx="138">
                  <c:v>8.0568544000000006</c:v>
                </c:pt>
                <c:pt idx="139">
                  <c:v>8.0432020000000009</c:v>
                </c:pt>
                <c:pt idx="140">
                  <c:v>8.0299745999999992</c:v>
                </c:pt>
                <c:pt idx="141">
                  <c:v>8.0155975999999995</c:v>
                </c:pt>
                <c:pt idx="142">
                  <c:v>8.0030108999999996</c:v>
                </c:pt>
                <c:pt idx="143">
                  <c:v>7.9875767499999997</c:v>
                </c:pt>
                <c:pt idx="144">
                  <c:v>7.9735987799999997</c:v>
                </c:pt>
                <c:pt idx="145">
                  <c:v>7.9632882499999997</c:v>
                </c:pt>
                <c:pt idx="146">
                  <c:v>7.9471579700000001</c:v>
                </c:pt>
                <c:pt idx="147">
                  <c:v>7.9396850900000002</c:v>
                </c:pt>
                <c:pt idx="148">
                  <c:v>7.9293978799999998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EF3-4C40-98F4-BD65D354196F}"/>
            </c:ext>
          </c:extLst>
        </c:ser>
        <c:ser>
          <c:idx val="35"/>
          <c:order val="15"/>
          <c:tx>
            <c:v>P37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data'!$BE$3:$BE$151</c:f>
              <c:numCache>
                <c:formatCode>0.00E+00</c:formatCode>
                <c:ptCount val="149"/>
                <c:pt idx="0">
                  <c:v>7.0072313818999996</c:v>
                </c:pt>
                <c:pt idx="1">
                  <c:v>7.0076850416000003</c:v>
                </c:pt>
                <c:pt idx="2">
                  <c:v>7.0080805676000004</c:v>
                </c:pt>
                <c:pt idx="3">
                  <c:v>7.0088147782999997</c:v>
                </c:pt>
                <c:pt idx="4">
                  <c:v>7.0094848910999996</c:v>
                </c:pt>
                <c:pt idx="5">
                  <c:v>7.0103892659999998</c:v>
                </c:pt>
                <c:pt idx="6">
                  <c:v>7.0116023500000004</c:v>
                </c:pt>
                <c:pt idx="7">
                  <c:v>7.0118346819999999</c:v>
                </c:pt>
                <c:pt idx="8">
                  <c:v>7.0129256739999999</c:v>
                </c:pt>
                <c:pt idx="9">
                  <c:v>7.0147522139999996</c:v>
                </c:pt>
                <c:pt idx="10">
                  <c:v>7.0161293880000004</c:v>
                </c:pt>
                <c:pt idx="11">
                  <c:v>7.0187764369999996</c:v>
                </c:pt>
                <c:pt idx="12">
                  <c:v>7.0222604950000003</c:v>
                </c:pt>
                <c:pt idx="13">
                  <c:v>7.0274139560000002</c:v>
                </c:pt>
                <c:pt idx="14">
                  <c:v>7.0342103280000003</c:v>
                </c:pt>
                <c:pt idx="15">
                  <c:v>7.0455378250000003</c:v>
                </c:pt>
                <c:pt idx="16">
                  <c:v>7.0627654990000002</c:v>
                </c:pt>
                <c:pt idx="17">
                  <c:v>7.085941901</c:v>
                </c:pt>
                <c:pt idx="18">
                  <c:v>7.10793769</c:v>
                </c:pt>
                <c:pt idx="19">
                  <c:v>7.11422869</c:v>
                </c:pt>
                <c:pt idx="20">
                  <c:v>7.1062129399999998</c:v>
                </c:pt>
                <c:pt idx="21">
                  <c:v>7.0968299139999997</c:v>
                </c:pt>
                <c:pt idx="22">
                  <c:v>7.0916020289999997</c:v>
                </c:pt>
                <c:pt idx="23">
                  <c:v>7.0921116160000004</c:v>
                </c:pt>
                <c:pt idx="24">
                  <c:v>7.0957435459999996</c:v>
                </c:pt>
                <c:pt idx="25">
                  <c:v>7.0996866320000001</c:v>
                </c:pt>
                <c:pt idx="26">
                  <c:v>7.1035508299999996</c:v>
                </c:pt>
                <c:pt idx="27">
                  <c:v>7.1060285299999997</c:v>
                </c:pt>
                <c:pt idx="28">
                  <c:v>7.1072921300000003</c:v>
                </c:pt>
                <c:pt idx="29">
                  <c:v>7.10734406</c:v>
                </c:pt>
                <c:pt idx="30">
                  <c:v>7.1085054300000001</c:v>
                </c:pt>
                <c:pt idx="31">
                  <c:v>7.1124373600000004</c:v>
                </c:pt>
                <c:pt idx="32">
                  <c:v>7.1189458300000004</c:v>
                </c:pt>
                <c:pt idx="33">
                  <c:v>7.12980299</c:v>
                </c:pt>
                <c:pt idx="34">
                  <c:v>7.14418738</c:v>
                </c:pt>
                <c:pt idx="35">
                  <c:v>7.1652461799999996</c:v>
                </c:pt>
                <c:pt idx="36">
                  <c:v>7.1915025400000001</c:v>
                </c:pt>
                <c:pt idx="37">
                  <c:v>7.2237664300000004</c:v>
                </c:pt>
                <c:pt idx="38">
                  <c:v>7.2653005999999998</c:v>
                </c:pt>
                <c:pt idx="39">
                  <c:v>7.3102600100000004</c:v>
                </c:pt>
                <c:pt idx="40">
                  <c:v>7.3623528599999997</c:v>
                </c:pt>
                <c:pt idx="41">
                  <c:v>7.4136684299999995</c:v>
                </c:pt>
                <c:pt idx="42">
                  <c:v>7.4541371700000001</c:v>
                </c:pt>
                <c:pt idx="43">
                  <c:v>7.4773383500000001</c:v>
                </c:pt>
                <c:pt idx="44">
                  <c:v>7.4853075000000002</c:v>
                </c:pt>
                <c:pt idx="45">
                  <c:v>7.4899417899999996</c:v>
                </c:pt>
                <c:pt idx="46">
                  <c:v>7.49864716</c:v>
                </c:pt>
                <c:pt idx="47">
                  <c:v>7.5141486400000002</c:v>
                </c:pt>
                <c:pt idx="48">
                  <c:v>7.5355376400000003</c:v>
                </c:pt>
                <c:pt idx="49">
                  <c:v>7.5611134099999999</c:v>
                </c:pt>
                <c:pt idx="50">
                  <c:v>7.5892919899999995</c:v>
                </c:pt>
                <c:pt idx="51">
                  <c:v>7.6200415599999998</c:v>
                </c:pt>
                <c:pt idx="52">
                  <c:v>7.6516045999999998</c:v>
                </c:pt>
                <c:pt idx="53">
                  <c:v>7.6858778799999996</c:v>
                </c:pt>
                <c:pt idx="54">
                  <c:v>7.7228018</c:v>
                </c:pt>
                <c:pt idx="55">
                  <c:v>7.7553251799999998</c:v>
                </c:pt>
                <c:pt idx="56">
                  <c:v>7.7835878899999997</c:v>
                </c:pt>
                <c:pt idx="57">
                  <c:v>7.8052099799999999</c:v>
                </c:pt>
                <c:pt idx="58">
                  <c:v>7.8226908100000001</c:v>
                </c:pt>
                <c:pt idx="59">
                  <c:v>7.8393144000000001</c:v>
                </c:pt>
                <c:pt idx="60">
                  <c:v>7.8577825499999996</c:v>
                </c:pt>
                <c:pt idx="61">
                  <c:v>7.8812243799999999</c:v>
                </c:pt>
                <c:pt idx="62">
                  <c:v>7.9088425999999998</c:v>
                </c:pt>
                <c:pt idx="63">
                  <c:v>7.94214646</c:v>
                </c:pt>
                <c:pt idx="64">
                  <c:v>7.9819507700000001</c:v>
                </c:pt>
                <c:pt idx="65">
                  <c:v>8.0244654000000004</c:v>
                </c:pt>
                <c:pt idx="66">
                  <c:v>8.0681113</c:v>
                </c:pt>
                <c:pt idx="67">
                  <c:v>8.1122972000000004</c:v>
                </c:pt>
                <c:pt idx="68">
                  <c:v>8.1559173999999999</c:v>
                </c:pt>
                <c:pt idx="69">
                  <c:v>8.1982903</c:v>
                </c:pt>
                <c:pt idx="70">
                  <c:v>8.2368976000000007</c:v>
                </c:pt>
                <c:pt idx="71">
                  <c:v>8.2738823999999997</c:v>
                </c:pt>
                <c:pt idx="72">
                  <c:v>8.3037980000000005</c:v>
                </c:pt>
                <c:pt idx="73">
                  <c:v>8.3266439000000005</c:v>
                </c:pt>
                <c:pt idx="74">
                  <c:v>8.3452675999999997</c:v>
                </c:pt>
                <c:pt idx="75">
                  <c:v>8.3592437999999998</c:v>
                </c:pt>
                <c:pt idx="76">
                  <c:v>8.3726315000000007</c:v>
                </c:pt>
                <c:pt idx="77">
                  <c:v>8.3840325999999994</c:v>
                </c:pt>
                <c:pt idx="78">
                  <c:v>8.3921101999999994</c:v>
                </c:pt>
                <c:pt idx="79">
                  <c:v>8.3961421999999999</c:v>
                </c:pt>
                <c:pt idx="80">
                  <c:v>8.3957326000000005</c:v>
                </c:pt>
                <c:pt idx="81">
                  <c:v>8.3915948999999994</c:v>
                </c:pt>
                <c:pt idx="82">
                  <c:v>8.3848947999999996</c:v>
                </c:pt>
                <c:pt idx="83">
                  <c:v>8.3772148000000008</c:v>
                </c:pt>
                <c:pt idx="84">
                  <c:v>8.3695961000000008</c:v>
                </c:pt>
                <c:pt idx="85">
                  <c:v>8.3663355999999993</c:v>
                </c:pt>
                <c:pt idx="86">
                  <c:v>8.364291399999999</c:v>
                </c:pt>
                <c:pt idx="87">
                  <c:v>8.3674661999999991</c:v>
                </c:pt>
                <c:pt idx="88">
                  <c:v>8.3704651000000005</c:v>
                </c:pt>
                <c:pt idx="89">
                  <c:v>8.3742462999999994</c:v>
                </c:pt>
                <c:pt idx="90">
                  <c:v>8.3741824000000005</c:v>
                </c:pt>
                <c:pt idx="91">
                  <c:v>8.3701232000000001</c:v>
                </c:pt>
                <c:pt idx="92">
                  <c:v>8.3599019999999999</c:v>
                </c:pt>
                <c:pt idx="93">
                  <c:v>8.345036799999999</c:v>
                </c:pt>
                <c:pt idx="94">
                  <c:v>8.3270152</c:v>
                </c:pt>
                <c:pt idx="95">
                  <c:v>8.3063909000000002</c:v>
                </c:pt>
                <c:pt idx="96">
                  <c:v>8.2865830000000003</c:v>
                </c:pt>
                <c:pt idx="97">
                  <c:v>8.2684022000000006</c:v>
                </c:pt>
                <c:pt idx="98">
                  <c:v>8.2498070000000006</c:v>
                </c:pt>
                <c:pt idx="99">
                  <c:v>8.2330131000000009</c:v>
                </c:pt>
                <c:pt idx="100">
                  <c:v>8.2157595000000008</c:v>
                </c:pt>
                <c:pt idx="101">
                  <c:v>8.2004000000000001</c:v>
                </c:pt>
                <c:pt idx="102">
                  <c:v>8.1857971999999997</c:v>
                </c:pt>
                <c:pt idx="103">
                  <c:v>8.1716499999999996</c:v>
                </c:pt>
                <c:pt idx="104">
                  <c:v>8.1613965999999998</c:v>
                </c:pt>
                <c:pt idx="105">
                  <c:v>8.1506252000000003</c:v>
                </c:pt>
                <c:pt idx="106">
                  <c:v>8.1412803</c:v>
                </c:pt>
                <c:pt idx="107">
                  <c:v>8.1350757999999992</c:v>
                </c:pt>
                <c:pt idx="108">
                  <c:v>8.128741999999999</c:v>
                </c:pt>
                <c:pt idx="109">
                  <c:v>8.1237957999999999</c:v>
                </c:pt>
                <c:pt idx="110">
                  <c:v>8.1206528000000002</c:v>
                </c:pt>
                <c:pt idx="111">
                  <c:v>8.1187982000000005</c:v>
                </c:pt>
                <c:pt idx="112">
                  <c:v>8.1178755000000002</c:v>
                </c:pt>
                <c:pt idx="113">
                  <c:v>8.1171991000000006</c:v>
                </c:pt>
                <c:pt idx="114">
                  <c:v>8.1169735999999997</c:v>
                </c:pt>
                <c:pt idx="115">
                  <c:v>8.1172007999999991</c:v>
                </c:pt>
                <c:pt idx="116">
                  <c:v>8.1175032999999992</c:v>
                </c:pt>
                <c:pt idx="117">
                  <c:v>8.1183134999999993</c:v>
                </c:pt>
                <c:pt idx="118">
                  <c:v>8.1193299000000003</c:v>
                </c:pt>
                <c:pt idx="119">
                  <c:v>8.1204798999999994</c:v>
                </c:pt>
                <c:pt idx="120">
                  <c:v>8.1214560000000002</c:v>
                </c:pt>
                <c:pt idx="121">
                  <c:v>8.1227780000000003</c:v>
                </c:pt>
                <c:pt idx="122">
                  <c:v>8.1240155000000005</c:v>
                </c:pt>
                <c:pt idx="123">
                  <c:v>8.1245580000000004</c:v>
                </c:pt>
                <c:pt idx="124">
                  <c:v>8.1255763999999999</c:v>
                </c:pt>
                <c:pt idx="125">
                  <c:v>8.1252153000000007</c:v>
                </c:pt>
                <c:pt idx="126">
                  <c:v>8.1243423000000003</c:v>
                </c:pt>
                <c:pt idx="127">
                  <c:v>8.1233638999999993</c:v>
                </c:pt>
                <c:pt idx="128">
                  <c:v>8.1212739000000003</c:v>
                </c:pt>
                <c:pt idx="129">
                  <c:v>8.1185779999999994</c:v>
                </c:pt>
                <c:pt idx="130">
                  <c:v>8.1158794000000007</c:v>
                </c:pt>
                <c:pt idx="131">
                  <c:v>8.1125951999999995</c:v>
                </c:pt>
                <c:pt idx="132">
                  <c:v>8.1086107999999992</c:v>
                </c:pt>
                <c:pt idx="133">
                  <c:v>8.1062601000000001</c:v>
                </c:pt>
                <c:pt idx="134">
                  <c:v>8.0962429</c:v>
                </c:pt>
                <c:pt idx="135">
                  <c:v>8.0863096999999993</c:v>
                </c:pt>
                <c:pt idx="136">
                  <c:v>8.0778195000000004</c:v>
                </c:pt>
                <c:pt idx="137">
                  <c:v>8.0683313999999999</c:v>
                </c:pt>
                <c:pt idx="138">
                  <c:v>8.05884</c:v>
                </c:pt>
                <c:pt idx="139">
                  <c:v>8.0475636000000002</c:v>
                </c:pt>
                <c:pt idx="140">
                  <c:v>8.0339683999999991</c:v>
                </c:pt>
                <c:pt idx="141">
                  <c:v>8.0193753999999995</c:v>
                </c:pt>
                <c:pt idx="142">
                  <c:v>8.0050404000000004</c:v>
                </c:pt>
                <c:pt idx="143">
                  <c:v>7.9900760000000002</c:v>
                </c:pt>
                <c:pt idx="144">
                  <c:v>7.9747427499999999</c:v>
                </c:pt>
                <c:pt idx="145">
                  <c:v>7.9598258099999999</c:v>
                </c:pt>
                <c:pt idx="146">
                  <c:v>7.9448828499999999</c:v>
                </c:pt>
                <c:pt idx="147">
                  <c:v>7.9302459399999998</c:v>
                </c:pt>
                <c:pt idx="148">
                  <c:v>7.9170853799999996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EF3-4C40-98F4-BD65D354196F}"/>
            </c:ext>
          </c:extLst>
        </c:ser>
        <c:ser>
          <c:idx val="36"/>
          <c:order val="16"/>
          <c:tx>
            <c:v>P40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data'!$BJ$3:$BJ$151</c:f>
              <c:numCache>
                <c:formatCode>0.00E+00</c:formatCode>
                <c:ptCount val="149"/>
                <c:pt idx="0">
                  <c:v>8.0079996504000004</c:v>
                </c:pt>
                <c:pt idx="1">
                  <c:v>8.0071761895000009</c:v>
                </c:pt>
                <c:pt idx="2">
                  <c:v>8.0080705107999997</c:v>
                </c:pt>
                <c:pt idx="3">
                  <c:v>8.0084043633000004</c:v>
                </c:pt>
                <c:pt idx="4">
                  <c:v>8.0096062223000004</c:v>
                </c:pt>
                <c:pt idx="5">
                  <c:v>8.0098526683000006</c:v>
                </c:pt>
                <c:pt idx="6">
                  <c:v>8.0108439619999992</c:v>
                </c:pt>
                <c:pt idx="7">
                  <c:v>8.0111091660000007</c:v>
                </c:pt>
                <c:pt idx="8">
                  <c:v>8.0117084399999996</c:v>
                </c:pt>
                <c:pt idx="9">
                  <c:v>8.0135369500000007</c:v>
                </c:pt>
                <c:pt idx="10">
                  <c:v>8.0158104110000004</c:v>
                </c:pt>
                <c:pt idx="11">
                  <c:v>8.0169901320000001</c:v>
                </c:pt>
                <c:pt idx="12">
                  <c:v>8.0192706329999996</c:v>
                </c:pt>
                <c:pt idx="13">
                  <c:v>8.0247494560000003</c:v>
                </c:pt>
                <c:pt idx="14">
                  <c:v>8.0299572539999993</c:v>
                </c:pt>
                <c:pt idx="15">
                  <c:v>8.0384694220000004</c:v>
                </c:pt>
                <c:pt idx="16">
                  <c:v>8.0483153250000008</c:v>
                </c:pt>
                <c:pt idx="17">
                  <c:v>8.0600178370000002</c:v>
                </c:pt>
                <c:pt idx="18">
                  <c:v>8.0716517420000002</c:v>
                </c:pt>
                <c:pt idx="19">
                  <c:v>8.0752961170000006</c:v>
                </c:pt>
                <c:pt idx="20">
                  <c:v>8.0731399449999994</c:v>
                </c:pt>
                <c:pt idx="21">
                  <c:v>8.0728531619999995</c:v>
                </c:pt>
                <c:pt idx="22">
                  <c:v>8.0722444079999995</c:v>
                </c:pt>
                <c:pt idx="23">
                  <c:v>8.0773598750000009</c:v>
                </c:pt>
                <c:pt idx="24">
                  <c:v>8.0851590550000001</c:v>
                </c:pt>
                <c:pt idx="25">
                  <c:v>8.0914121800000007</c:v>
                </c:pt>
                <c:pt idx="26">
                  <c:v>8.097012007</c:v>
                </c:pt>
                <c:pt idx="27">
                  <c:v>8.0972067750000001</c:v>
                </c:pt>
                <c:pt idx="28">
                  <c:v>8.0978497419999993</c:v>
                </c:pt>
                <c:pt idx="29">
                  <c:v>8.0967750429999992</c:v>
                </c:pt>
                <c:pt idx="30">
                  <c:v>8.0981515319999993</c:v>
                </c:pt>
                <c:pt idx="31">
                  <c:v>8.10255334</c:v>
                </c:pt>
                <c:pt idx="32">
                  <c:v>8.1105224699999994</c:v>
                </c:pt>
                <c:pt idx="33">
                  <c:v>8.1209645699999999</c:v>
                </c:pt>
                <c:pt idx="34">
                  <c:v>8.1315480900000008</c:v>
                </c:pt>
                <c:pt idx="35">
                  <c:v>8.1468585299999994</c:v>
                </c:pt>
                <c:pt idx="36">
                  <c:v>8.1630396300000001</c:v>
                </c:pt>
                <c:pt idx="37">
                  <c:v>8.1844241100000001</c:v>
                </c:pt>
                <c:pt idx="38">
                  <c:v>8.2120714400000008</c:v>
                </c:pt>
                <c:pt idx="39">
                  <c:v>8.2442292300000002</c:v>
                </c:pt>
                <c:pt idx="40">
                  <c:v>8.2815620200000009</c:v>
                </c:pt>
                <c:pt idx="41">
                  <c:v>8.3191989300000007</c:v>
                </c:pt>
                <c:pt idx="42">
                  <c:v>8.3596635599999995</c:v>
                </c:pt>
                <c:pt idx="43">
                  <c:v>8.3940765699999993</c:v>
                </c:pt>
                <c:pt idx="44">
                  <c:v>8.4294634500000001</c:v>
                </c:pt>
                <c:pt idx="45">
                  <c:v>8.4613052500000006</c:v>
                </c:pt>
                <c:pt idx="46">
                  <c:v>8.4942072599999996</c:v>
                </c:pt>
                <c:pt idx="47">
                  <c:v>8.5250029999999999</c:v>
                </c:pt>
                <c:pt idx="48">
                  <c:v>8.5533511900000008</c:v>
                </c:pt>
                <c:pt idx="49">
                  <c:v>8.5830283400000003</c:v>
                </c:pt>
                <c:pt idx="50">
                  <c:v>8.60970105</c:v>
                </c:pt>
                <c:pt idx="51">
                  <c:v>8.6437615000000001</c:v>
                </c:pt>
                <c:pt idx="52">
                  <c:v>8.6722581299999995</c:v>
                </c:pt>
                <c:pt idx="53">
                  <c:v>8.7065661999999993</c:v>
                </c:pt>
                <c:pt idx="54">
                  <c:v>8.7382461300000003</c:v>
                </c:pt>
                <c:pt idx="55">
                  <c:v>8.7694593600000008</c:v>
                </c:pt>
                <c:pt idx="56">
                  <c:v>8.7964954500000001</c:v>
                </c:pt>
                <c:pt idx="57">
                  <c:v>8.8209907899999997</c:v>
                </c:pt>
                <c:pt idx="58">
                  <c:v>8.8444362699999992</c:v>
                </c:pt>
                <c:pt idx="59">
                  <c:v>8.8631104300000008</c:v>
                </c:pt>
                <c:pt idx="60">
                  <c:v>8.8832258199999998</c:v>
                </c:pt>
                <c:pt idx="61">
                  <c:v>8.9095595500000009</c:v>
                </c:pt>
                <c:pt idx="62">
                  <c:v>8.9317263800000006</c:v>
                </c:pt>
                <c:pt idx="63">
                  <c:v>8.9613054699999992</c:v>
                </c:pt>
                <c:pt idx="64">
                  <c:v>8.9875895799999999</c:v>
                </c:pt>
                <c:pt idx="65">
                  <c:v>9.0212985000000003</c:v>
                </c:pt>
                <c:pt idx="66">
                  <c:v>9.0481081000000003</c:v>
                </c:pt>
                <c:pt idx="67">
                  <c:v>9.0820807000000006</c:v>
                </c:pt>
                <c:pt idx="68">
                  <c:v>9.1153805000000006</c:v>
                </c:pt>
                <c:pt idx="69">
                  <c:v>9.1477222999999999</c:v>
                </c:pt>
                <c:pt idx="70">
                  <c:v>9.1890585999999992</c:v>
                </c:pt>
                <c:pt idx="71">
                  <c:v>9.2235960000000006</c:v>
                </c:pt>
                <c:pt idx="72">
                  <c:v>9.2634510999999993</c:v>
                </c:pt>
                <c:pt idx="73">
                  <c:v>9.2958833999999992</c:v>
                </c:pt>
                <c:pt idx="74">
                  <c:v>9.3258255999999999</c:v>
                </c:pt>
                <c:pt idx="75">
                  <c:v>9.3552780999999996</c:v>
                </c:pt>
                <c:pt idx="76">
                  <c:v>9.3805589000000005</c:v>
                </c:pt>
                <c:pt idx="77">
                  <c:v>9.4001137000000003</c:v>
                </c:pt>
                <c:pt idx="78">
                  <c:v>9.412068099999999</c:v>
                </c:pt>
                <c:pt idx="79">
                  <c:v>9.4151501</c:v>
                </c:pt>
                <c:pt idx="80">
                  <c:v>9.4216826999999999</c:v>
                </c:pt>
                <c:pt idx="81">
                  <c:v>9.4180866000000005</c:v>
                </c:pt>
                <c:pt idx="82">
                  <c:v>9.4158112000000003</c:v>
                </c:pt>
                <c:pt idx="83">
                  <c:v>9.4124145000000006</c:v>
                </c:pt>
                <c:pt idx="84">
                  <c:v>9.4103215999999996</c:v>
                </c:pt>
                <c:pt idx="85">
                  <c:v>9.4101528000000005</c:v>
                </c:pt>
                <c:pt idx="86">
                  <c:v>9.4089038000000009</c:v>
                </c:pt>
                <c:pt idx="87">
                  <c:v>9.4101548000000008</c:v>
                </c:pt>
                <c:pt idx="88">
                  <c:v>9.4136635999999996</c:v>
                </c:pt>
                <c:pt idx="89">
                  <c:v>9.4093307999999993</c:v>
                </c:pt>
                <c:pt idx="90">
                  <c:v>9.4030117999999998</c:v>
                </c:pt>
                <c:pt idx="91">
                  <c:v>9.3939486999999993</c:v>
                </c:pt>
                <c:pt idx="92">
                  <c:v>9.3789254999999994</c:v>
                </c:pt>
                <c:pt idx="93">
                  <c:v>9.3625772999999999</c:v>
                </c:pt>
                <c:pt idx="94">
                  <c:v>9.3452582999999994</c:v>
                </c:pt>
                <c:pt idx="95">
                  <c:v>9.3293011999999997</c:v>
                </c:pt>
                <c:pt idx="96">
                  <c:v>9.3118481000000006</c:v>
                </c:pt>
                <c:pt idx="97">
                  <c:v>9.2902258</c:v>
                </c:pt>
                <c:pt idx="98">
                  <c:v>9.2700898000000009</c:v>
                </c:pt>
                <c:pt idx="99">
                  <c:v>9.2526741000000001</c:v>
                </c:pt>
                <c:pt idx="100">
                  <c:v>9.2342204999999993</c:v>
                </c:pt>
                <c:pt idx="101">
                  <c:v>9.2149424</c:v>
                </c:pt>
                <c:pt idx="102">
                  <c:v>9.1977180000000001</c:v>
                </c:pt>
                <c:pt idx="103">
                  <c:v>9.1850424000000004</c:v>
                </c:pt>
                <c:pt idx="104">
                  <c:v>9.1697439999999997</c:v>
                </c:pt>
                <c:pt idx="105">
                  <c:v>9.1566094000000007</c:v>
                </c:pt>
                <c:pt idx="106">
                  <c:v>9.1437293000000004</c:v>
                </c:pt>
                <c:pt idx="107">
                  <c:v>9.1327368</c:v>
                </c:pt>
                <c:pt idx="108">
                  <c:v>9.1236911999999997</c:v>
                </c:pt>
                <c:pt idx="109">
                  <c:v>9.1141959000000003</c:v>
                </c:pt>
                <c:pt idx="110">
                  <c:v>9.1087577</c:v>
                </c:pt>
                <c:pt idx="111">
                  <c:v>9.1037730999999997</c:v>
                </c:pt>
                <c:pt idx="112">
                  <c:v>9.1008563999999996</c:v>
                </c:pt>
                <c:pt idx="113">
                  <c:v>9.0970216999999991</c:v>
                </c:pt>
                <c:pt idx="114">
                  <c:v>9.0992081000000002</c:v>
                </c:pt>
                <c:pt idx="115">
                  <c:v>9.1014309000000004</c:v>
                </c:pt>
                <c:pt idx="116">
                  <c:v>9.0993002999999995</c:v>
                </c:pt>
                <c:pt idx="117">
                  <c:v>9.1004646000000005</c:v>
                </c:pt>
                <c:pt idx="118">
                  <c:v>9.1044315999999998</c:v>
                </c:pt>
                <c:pt idx="119">
                  <c:v>9.1053458000000003</c:v>
                </c:pt>
                <c:pt idx="120">
                  <c:v>9.1101618000000002</c:v>
                </c:pt>
                <c:pt idx="121">
                  <c:v>9.1118263000000006</c:v>
                </c:pt>
                <c:pt idx="122">
                  <c:v>9.1133856000000009</c:v>
                </c:pt>
                <c:pt idx="123">
                  <c:v>9.1195535999999997</c:v>
                </c:pt>
                <c:pt idx="124">
                  <c:v>9.1212242999999997</c:v>
                </c:pt>
                <c:pt idx="125">
                  <c:v>9.1237251999999991</c:v>
                </c:pt>
                <c:pt idx="126">
                  <c:v>9.1260586000000004</c:v>
                </c:pt>
                <c:pt idx="127">
                  <c:v>9.1304096000000001</c:v>
                </c:pt>
                <c:pt idx="128">
                  <c:v>9.1300486999999997</c:v>
                </c:pt>
                <c:pt idx="129">
                  <c:v>9.1334917000000004</c:v>
                </c:pt>
                <c:pt idx="130">
                  <c:v>9.1311166999999998</c:v>
                </c:pt>
                <c:pt idx="131">
                  <c:v>9.1322027000000006</c:v>
                </c:pt>
                <c:pt idx="132">
                  <c:v>9.1322889000000007</c:v>
                </c:pt>
                <c:pt idx="133">
                  <c:v>9.1304111999999993</c:v>
                </c:pt>
                <c:pt idx="134">
                  <c:v>9.1259206000000006</c:v>
                </c:pt>
                <c:pt idx="135">
                  <c:v>9.1139478</c:v>
                </c:pt>
                <c:pt idx="136">
                  <c:v>9.1026188999999995</c:v>
                </c:pt>
                <c:pt idx="137">
                  <c:v>9.0849241999999997</c:v>
                </c:pt>
                <c:pt idx="138">
                  <c:v>9.0707626999999995</c:v>
                </c:pt>
                <c:pt idx="139">
                  <c:v>9.0556339000000001</c:v>
                </c:pt>
                <c:pt idx="140">
                  <c:v>9.0398522000000003</c:v>
                </c:pt>
                <c:pt idx="141">
                  <c:v>9.0256009000000006</c:v>
                </c:pt>
                <c:pt idx="142">
                  <c:v>9.014282399999999</c:v>
                </c:pt>
                <c:pt idx="143">
                  <c:v>8.9963545600000003</c:v>
                </c:pt>
                <c:pt idx="144">
                  <c:v>8.9821857299999994</c:v>
                </c:pt>
                <c:pt idx="145">
                  <c:v>8.9690114199999993</c:v>
                </c:pt>
                <c:pt idx="146">
                  <c:v>8.9558018500000003</c:v>
                </c:pt>
                <c:pt idx="147">
                  <c:v>8.9438477400000007</c:v>
                </c:pt>
                <c:pt idx="148">
                  <c:v>8.9316245100000007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EF3-4C40-98F4-BD65D354196F}"/>
            </c:ext>
          </c:extLst>
        </c:ser>
        <c:ser>
          <c:idx val="37"/>
          <c:order val="17"/>
          <c:tx>
            <c:v>P40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data'!$BK$3:$BK$151</c:f>
              <c:numCache>
                <c:formatCode>0.00E+00</c:formatCode>
                <c:ptCount val="149"/>
                <c:pt idx="0">
                  <c:v>8.0070760414999995</c:v>
                </c:pt>
                <c:pt idx="1">
                  <c:v>8.0075188009999998</c:v>
                </c:pt>
                <c:pt idx="2">
                  <c:v>8.0079086818</c:v>
                </c:pt>
                <c:pt idx="3">
                  <c:v>8.0086241485999992</c:v>
                </c:pt>
                <c:pt idx="4">
                  <c:v>8.00927422</c:v>
                </c:pt>
                <c:pt idx="5">
                  <c:v>8.0101382510000008</c:v>
                </c:pt>
                <c:pt idx="6">
                  <c:v>8.0112936829999999</c:v>
                </c:pt>
                <c:pt idx="7">
                  <c:v>8.0115749740000002</c:v>
                </c:pt>
                <c:pt idx="8">
                  <c:v>8.0126274619999993</c:v>
                </c:pt>
                <c:pt idx="9">
                  <c:v>8.0143648009999993</c:v>
                </c:pt>
                <c:pt idx="10">
                  <c:v>8.0157262070000002</c:v>
                </c:pt>
                <c:pt idx="11">
                  <c:v>8.0182529369999997</c:v>
                </c:pt>
                <c:pt idx="12">
                  <c:v>8.0216228839999992</c:v>
                </c:pt>
                <c:pt idx="13">
                  <c:v>8.0265804260000007</c:v>
                </c:pt>
                <c:pt idx="14">
                  <c:v>8.0331887040000005</c:v>
                </c:pt>
                <c:pt idx="15">
                  <c:v>8.0441045340000006</c:v>
                </c:pt>
                <c:pt idx="16">
                  <c:v>8.0604453889999998</c:v>
                </c:pt>
                <c:pt idx="17">
                  <c:v>8.0822350089999997</c:v>
                </c:pt>
                <c:pt idx="18">
                  <c:v>8.1029064099999992</c:v>
                </c:pt>
                <c:pt idx="19">
                  <c:v>8.10912392</c:v>
                </c:pt>
                <c:pt idx="20">
                  <c:v>8.1020375399999995</c:v>
                </c:pt>
                <c:pt idx="21">
                  <c:v>8.0935498030000002</c:v>
                </c:pt>
                <c:pt idx="22">
                  <c:v>8.0889130169999994</c:v>
                </c:pt>
                <c:pt idx="23">
                  <c:v>8.0897981790000006</c:v>
                </c:pt>
                <c:pt idx="24">
                  <c:v>8.0936188869999999</c:v>
                </c:pt>
                <c:pt idx="25">
                  <c:v>8.0976338820000002</c:v>
                </c:pt>
                <c:pt idx="26">
                  <c:v>8.1013989599999991</c:v>
                </c:pt>
                <c:pt idx="27">
                  <c:v>8.1037223399999991</c:v>
                </c:pt>
                <c:pt idx="28">
                  <c:v>8.1048266800000004</c:v>
                </c:pt>
                <c:pt idx="29">
                  <c:v>8.1047968699999995</c:v>
                </c:pt>
                <c:pt idx="30">
                  <c:v>8.1058304000000003</c:v>
                </c:pt>
                <c:pt idx="31">
                  <c:v>8.1094364999999993</c:v>
                </c:pt>
                <c:pt idx="32">
                  <c:v>8.1154060399999999</c:v>
                </c:pt>
                <c:pt idx="33">
                  <c:v>8.1254107700000002</c:v>
                </c:pt>
                <c:pt idx="34">
                  <c:v>8.1386363500000005</c:v>
                </c:pt>
                <c:pt idx="35">
                  <c:v>8.1579010400000005</c:v>
                </c:pt>
                <c:pt idx="36">
                  <c:v>8.1819278499999992</c:v>
                </c:pt>
                <c:pt idx="37">
                  <c:v>8.2114786300000002</c:v>
                </c:pt>
                <c:pt idx="38">
                  <c:v>8.2495896700000007</c:v>
                </c:pt>
                <c:pt idx="39">
                  <c:v>8.2910503599999998</c:v>
                </c:pt>
                <c:pt idx="40">
                  <c:v>8.3394637599999992</c:v>
                </c:pt>
                <c:pt idx="41">
                  <c:v>8.3875612900000007</c:v>
                </c:pt>
                <c:pt idx="42">
                  <c:v>8.4263842199999992</c:v>
                </c:pt>
                <c:pt idx="43">
                  <c:v>8.4500679999999999</c:v>
                </c:pt>
                <c:pt idx="44">
                  <c:v>8.4602615100000005</c:v>
                </c:pt>
                <c:pt idx="45">
                  <c:v>8.4674977800000004</c:v>
                </c:pt>
                <c:pt idx="46">
                  <c:v>8.4781337299999997</c:v>
                </c:pt>
                <c:pt idx="47">
                  <c:v>8.4947721900000008</c:v>
                </c:pt>
                <c:pt idx="48">
                  <c:v>8.5167664799999994</c:v>
                </c:pt>
                <c:pt idx="49">
                  <c:v>8.5428008599999998</c:v>
                </c:pt>
                <c:pt idx="50">
                  <c:v>8.5714225800000001</c:v>
                </c:pt>
                <c:pt idx="51">
                  <c:v>8.6025255299999994</c:v>
                </c:pt>
                <c:pt idx="52">
                  <c:v>8.6339627500000002</c:v>
                </c:pt>
                <c:pt idx="53">
                  <c:v>8.6674666400000007</c:v>
                </c:pt>
                <c:pt idx="54">
                  <c:v>8.7032293200000002</c:v>
                </c:pt>
                <c:pt idx="55">
                  <c:v>8.7347423099999997</c:v>
                </c:pt>
                <c:pt idx="56">
                  <c:v>8.7628551199999993</c:v>
                </c:pt>
                <c:pt idx="57">
                  <c:v>8.7854066799999995</c:v>
                </c:pt>
                <c:pt idx="58">
                  <c:v>8.8049205599999993</c:v>
                </c:pt>
                <c:pt idx="59">
                  <c:v>8.8241766800000008</c:v>
                </c:pt>
                <c:pt idx="60">
                  <c:v>8.8454083699999995</c:v>
                </c:pt>
                <c:pt idx="61">
                  <c:v>8.8715698799999991</c:v>
                </c:pt>
                <c:pt idx="62">
                  <c:v>8.9016866399999994</c:v>
                </c:pt>
                <c:pt idx="63">
                  <c:v>8.9371889099999997</c:v>
                </c:pt>
                <c:pt idx="64">
                  <c:v>8.9787383199999997</c:v>
                </c:pt>
                <c:pt idx="65">
                  <c:v>9.0224244999999996</c:v>
                </c:pt>
                <c:pt idx="66">
                  <c:v>9.0664998000000008</c:v>
                </c:pt>
                <c:pt idx="67">
                  <c:v>9.110437300000001</c:v>
                </c:pt>
                <c:pt idx="68">
                  <c:v>9.1533391000000002</c:v>
                </c:pt>
                <c:pt idx="69">
                  <c:v>9.1948752000000002</c:v>
                </c:pt>
                <c:pt idx="70">
                  <c:v>9.2327534999999994</c:v>
                </c:pt>
                <c:pt idx="71">
                  <c:v>9.2693215000000002</c:v>
                </c:pt>
                <c:pt idx="72">
                  <c:v>9.2990116999999994</c:v>
                </c:pt>
                <c:pt idx="73">
                  <c:v>9.3218437999999999</c:v>
                </c:pt>
                <c:pt idx="74">
                  <c:v>9.3406047999999995</c:v>
                </c:pt>
                <c:pt idx="75">
                  <c:v>9.3546644000000008</c:v>
                </c:pt>
                <c:pt idx="76">
                  <c:v>9.3679169000000009</c:v>
                </c:pt>
                <c:pt idx="77">
                  <c:v>9.3791557000000001</c:v>
                </c:pt>
                <c:pt idx="78">
                  <c:v>9.3871693999999994</c:v>
                </c:pt>
                <c:pt idx="79">
                  <c:v>9.3914018000000006</c:v>
                </c:pt>
                <c:pt idx="80">
                  <c:v>9.3916059999999995</c:v>
                </c:pt>
                <c:pt idx="81">
                  <c:v>9.3882072000000001</c:v>
                </c:pt>
                <c:pt idx="82">
                  <c:v>9.3825026999999999</c:v>
                </c:pt>
                <c:pt idx="83">
                  <c:v>9.3758605999999993</c:v>
                </c:pt>
                <c:pt idx="84">
                  <c:v>9.3690119999999997</c:v>
                </c:pt>
                <c:pt idx="85">
                  <c:v>9.3663170999999998</c:v>
                </c:pt>
                <c:pt idx="86">
                  <c:v>9.3644263999999993</c:v>
                </c:pt>
                <c:pt idx="87">
                  <c:v>9.3675317000000007</c:v>
                </c:pt>
                <c:pt idx="88">
                  <c:v>9.3702152999999999</c:v>
                </c:pt>
                <c:pt idx="89">
                  <c:v>9.3738189999999992</c:v>
                </c:pt>
                <c:pt idx="90">
                  <c:v>9.3736250000000005</c:v>
                </c:pt>
                <c:pt idx="91">
                  <c:v>9.3696327999999998</c:v>
                </c:pt>
                <c:pt idx="92">
                  <c:v>9.3597505000000005</c:v>
                </c:pt>
                <c:pt idx="93">
                  <c:v>9.3453534000000005</c:v>
                </c:pt>
                <c:pt idx="94">
                  <c:v>9.3278581000000003</c:v>
                </c:pt>
                <c:pt idx="95">
                  <c:v>9.3076655000000006</c:v>
                </c:pt>
                <c:pt idx="96">
                  <c:v>9.2880882000000007</c:v>
                </c:pt>
                <c:pt idx="97">
                  <c:v>9.2701658000000009</c:v>
                </c:pt>
                <c:pt idx="98">
                  <c:v>9.2518189999999993</c:v>
                </c:pt>
                <c:pt idx="99">
                  <c:v>9.2352513999999992</c:v>
                </c:pt>
                <c:pt idx="100">
                  <c:v>9.2184396999999993</c:v>
                </c:pt>
                <c:pt idx="101">
                  <c:v>9.2035882999999998</c:v>
                </c:pt>
                <c:pt idx="102">
                  <c:v>9.1895106999999996</c:v>
                </c:pt>
                <c:pt idx="103">
                  <c:v>9.1759196000000003</c:v>
                </c:pt>
                <c:pt idx="104">
                  <c:v>9.1661523999999996</c:v>
                </c:pt>
                <c:pt idx="105">
                  <c:v>9.1557849000000004</c:v>
                </c:pt>
                <c:pt idx="106">
                  <c:v>9.1466060999999996</c:v>
                </c:pt>
                <c:pt idx="107">
                  <c:v>9.1403540000000003</c:v>
                </c:pt>
                <c:pt idx="108">
                  <c:v>9.1339050999999998</c:v>
                </c:pt>
                <c:pt idx="109">
                  <c:v>9.1287140000000004</c:v>
                </c:pt>
                <c:pt idx="110">
                  <c:v>9.1251694000000008</c:v>
                </c:pt>
                <c:pt idx="111">
                  <c:v>9.1229358999999999</c:v>
                </c:pt>
                <c:pt idx="112">
                  <c:v>9.1216714000000003</c:v>
                </c:pt>
                <c:pt idx="113">
                  <c:v>9.1207492999999999</c:v>
                </c:pt>
                <c:pt idx="114">
                  <c:v>9.1203856000000005</c:v>
                </c:pt>
                <c:pt idx="115">
                  <c:v>9.1205254</c:v>
                </c:pt>
                <c:pt idx="116">
                  <c:v>9.1208682999999997</c:v>
                </c:pt>
                <c:pt idx="117">
                  <c:v>9.1217991000000005</c:v>
                </c:pt>
                <c:pt idx="118">
                  <c:v>9.1230088000000009</c:v>
                </c:pt>
                <c:pt idx="119">
                  <c:v>9.1244242</c:v>
                </c:pt>
                <c:pt idx="120">
                  <c:v>9.1257490000000008</c:v>
                </c:pt>
                <c:pt idx="121">
                  <c:v>9.1274273000000008</c:v>
                </c:pt>
                <c:pt idx="122">
                  <c:v>9.1290346000000007</c:v>
                </c:pt>
                <c:pt idx="123">
                  <c:v>9.1300288999999992</c:v>
                </c:pt>
                <c:pt idx="124">
                  <c:v>9.1314238999999997</c:v>
                </c:pt>
                <c:pt idx="125">
                  <c:v>9.1315206999999994</c:v>
                </c:pt>
                <c:pt idx="126">
                  <c:v>9.1310766999999995</c:v>
                </c:pt>
                <c:pt idx="127">
                  <c:v>9.1304637</c:v>
                </c:pt>
                <c:pt idx="128">
                  <c:v>9.1287555999999999</c:v>
                </c:pt>
                <c:pt idx="129">
                  <c:v>9.1263927999999996</c:v>
                </c:pt>
                <c:pt idx="130">
                  <c:v>9.1239273000000001</c:v>
                </c:pt>
                <c:pt idx="131">
                  <c:v>9.1208092999999995</c:v>
                </c:pt>
                <c:pt idx="132">
                  <c:v>9.1169495999999999</c:v>
                </c:pt>
                <c:pt idx="133">
                  <c:v>9.1146039000000005</c:v>
                </c:pt>
                <c:pt idx="134">
                  <c:v>9.1044418</c:v>
                </c:pt>
                <c:pt idx="135">
                  <c:v>9.0938504000000009</c:v>
                </c:pt>
                <c:pt idx="136">
                  <c:v>9.0841729000000004</c:v>
                </c:pt>
                <c:pt idx="137">
                  <c:v>9.0734572</c:v>
                </c:pt>
                <c:pt idx="138">
                  <c:v>9.0627914999999994</c:v>
                </c:pt>
                <c:pt idx="139">
                  <c:v>9.0505928999999998</c:v>
                </c:pt>
                <c:pt idx="140">
                  <c:v>9.0363210000000009</c:v>
                </c:pt>
                <c:pt idx="141">
                  <c:v>9.0212149000000004</c:v>
                </c:pt>
                <c:pt idx="142">
                  <c:v>9.0063489000000008</c:v>
                </c:pt>
                <c:pt idx="143">
                  <c:v>8.9908599299999992</c:v>
                </c:pt>
                <c:pt idx="144">
                  <c:v>8.9750882399999998</c:v>
                </c:pt>
                <c:pt idx="145">
                  <c:v>8.9597720199999991</c:v>
                </c:pt>
                <c:pt idx="146">
                  <c:v>8.9446229800000001</c:v>
                </c:pt>
                <c:pt idx="147">
                  <c:v>8.92997117</c:v>
                </c:pt>
                <c:pt idx="148">
                  <c:v>8.9167966599999993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EF3-4C40-98F4-BD65D354196F}"/>
            </c:ext>
          </c:extLst>
        </c:ser>
        <c:ser>
          <c:idx val="38"/>
          <c:order val="18"/>
          <c:tx>
            <c:v>P46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data'!$BP$3:$BP$151</c:f>
              <c:numCache>
                <c:formatCode>0.00E+00</c:formatCode>
                <c:ptCount val="149"/>
                <c:pt idx="0">
                  <c:v>9.0095811897000004</c:v>
                </c:pt>
                <c:pt idx="1">
                  <c:v>9.0084703727999997</c:v>
                </c:pt>
                <c:pt idx="2">
                  <c:v>9.0093625466000002</c:v>
                </c:pt>
                <c:pt idx="3">
                  <c:v>9.0105612659999998</c:v>
                </c:pt>
                <c:pt idx="4">
                  <c:v>9.0084522358000001</c:v>
                </c:pt>
                <c:pt idx="5">
                  <c:v>9.0109221870000002</c:v>
                </c:pt>
                <c:pt idx="6">
                  <c:v>9.0107066089999996</c:v>
                </c:pt>
                <c:pt idx="7">
                  <c:v>9.0124563640000002</c:v>
                </c:pt>
                <c:pt idx="8">
                  <c:v>9.012626569</c:v>
                </c:pt>
                <c:pt idx="9">
                  <c:v>9.0151094979999993</c:v>
                </c:pt>
                <c:pt idx="10">
                  <c:v>9.0160226039999998</c:v>
                </c:pt>
                <c:pt idx="11">
                  <c:v>9.0169732410000005</c:v>
                </c:pt>
                <c:pt idx="12">
                  <c:v>9.0217185559999997</c:v>
                </c:pt>
                <c:pt idx="13">
                  <c:v>9.0248566619999995</c:v>
                </c:pt>
                <c:pt idx="14">
                  <c:v>9.0291491130000008</c:v>
                </c:pt>
                <c:pt idx="15">
                  <c:v>9.0386820770000007</c:v>
                </c:pt>
                <c:pt idx="16">
                  <c:v>9.0466014559999994</c:v>
                </c:pt>
                <c:pt idx="17">
                  <c:v>9.0574311269999992</c:v>
                </c:pt>
                <c:pt idx="18">
                  <c:v>9.0654056670000003</c:v>
                </c:pt>
                <c:pt idx="19">
                  <c:v>9.0724430500000004</c:v>
                </c:pt>
                <c:pt idx="20">
                  <c:v>9.0716517069999991</c:v>
                </c:pt>
                <c:pt idx="21">
                  <c:v>9.0705513700000004</c:v>
                </c:pt>
                <c:pt idx="22">
                  <c:v>9.0729789210000007</c:v>
                </c:pt>
                <c:pt idx="23">
                  <c:v>9.0750569779999992</c:v>
                </c:pt>
                <c:pt idx="24">
                  <c:v>9.0822785889999995</c:v>
                </c:pt>
                <c:pt idx="25">
                  <c:v>9.0894506059999998</c:v>
                </c:pt>
                <c:pt idx="26">
                  <c:v>9.0935149150000001</c:v>
                </c:pt>
                <c:pt idx="27">
                  <c:v>9.0951837260000001</c:v>
                </c:pt>
                <c:pt idx="28">
                  <c:v>9.0951159149999992</c:v>
                </c:pt>
                <c:pt idx="29">
                  <c:v>9.0943708280000006</c:v>
                </c:pt>
                <c:pt idx="30">
                  <c:v>9.0937804690000004</c:v>
                </c:pt>
                <c:pt idx="31">
                  <c:v>9.0967425669999997</c:v>
                </c:pt>
                <c:pt idx="32">
                  <c:v>9.1028765899999993</c:v>
                </c:pt>
                <c:pt idx="33">
                  <c:v>9.1101566999999992</c:v>
                </c:pt>
                <c:pt idx="34">
                  <c:v>9.1197241899999995</c:v>
                </c:pt>
                <c:pt idx="35">
                  <c:v>9.1295465300000007</c:v>
                </c:pt>
                <c:pt idx="36">
                  <c:v>9.1430647700000005</c:v>
                </c:pt>
                <c:pt idx="37">
                  <c:v>9.16216279</c:v>
                </c:pt>
                <c:pt idx="38">
                  <c:v>9.1834802</c:v>
                </c:pt>
                <c:pt idx="39">
                  <c:v>9.2099045499999992</c:v>
                </c:pt>
                <c:pt idx="40">
                  <c:v>9.2402562100000001</c:v>
                </c:pt>
                <c:pt idx="41">
                  <c:v>9.2730607700000007</c:v>
                </c:pt>
                <c:pt idx="42">
                  <c:v>9.3067836199999991</c:v>
                </c:pt>
                <c:pt idx="43">
                  <c:v>9.33726828</c:v>
                </c:pt>
                <c:pt idx="44">
                  <c:v>9.3736754500000004</c:v>
                </c:pt>
                <c:pt idx="45">
                  <c:v>9.4043995999999996</c:v>
                </c:pt>
                <c:pt idx="46">
                  <c:v>9.4363236300000004</c:v>
                </c:pt>
                <c:pt idx="47">
                  <c:v>9.4698745199999994</c:v>
                </c:pt>
                <c:pt idx="48">
                  <c:v>9.4994523799999993</c:v>
                </c:pt>
                <c:pt idx="49">
                  <c:v>9.5318376199999992</c:v>
                </c:pt>
                <c:pt idx="50">
                  <c:v>9.5625710700000006</c:v>
                </c:pt>
                <c:pt idx="51">
                  <c:v>9.5969816699999999</c:v>
                </c:pt>
                <c:pt idx="52">
                  <c:v>9.6251381600000006</c:v>
                </c:pt>
                <c:pt idx="53">
                  <c:v>9.6569979500000009</c:v>
                </c:pt>
                <c:pt idx="54">
                  <c:v>9.6893791700000005</c:v>
                </c:pt>
                <c:pt idx="55">
                  <c:v>9.7165169999999996</c:v>
                </c:pt>
                <c:pt idx="56">
                  <c:v>9.7458949799999992</c:v>
                </c:pt>
                <c:pt idx="57">
                  <c:v>9.7688337399999998</c:v>
                </c:pt>
                <c:pt idx="58">
                  <c:v>9.8003476000000003</c:v>
                </c:pt>
                <c:pt idx="59">
                  <c:v>9.8212629000000007</c:v>
                </c:pt>
                <c:pt idx="60">
                  <c:v>9.8503059099999994</c:v>
                </c:pt>
                <c:pt idx="61">
                  <c:v>9.8791604700000004</c:v>
                </c:pt>
                <c:pt idx="62">
                  <c:v>9.9099723100000006</c:v>
                </c:pt>
                <c:pt idx="63">
                  <c:v>9.9424606999999998</c:v>
                </c:pt>
                <c:pt idx="64">
                  <c:v>9.9743107700000007</c:v>
                </c:pt>
                <c:pt idx="65">
                  <c:v>10.011472100000001</c:v>
                </c:pt>
                <c:pt idx="66">
                  <c:v>10.048071200000001</c:v>
                </c:pt>
                <c:pt idx="67">
                  <c:v>10.0835644</c:v>
                </c:pt>
                <c:pt idx="68">
                  <c:v>10.122034599999999</c:v>
                </c:pt>
                <c:pt idx="69">
                  <c:v>10.161374500000001</c:v>
                </c:pt>
                <c:pt idx="70">
                  <c:v>10.2048331</c:v>
                </c:pt>
                <c:pt idx="71">
                  <c:v>10.236181800000001</c:v>
                </c:pt>
                <c:pt idx="72">
                  <c:v>10.2768997</c:v>
                </c:pt>
                <c:pt idx="73">
                  <c:v>10.3069036</c:v>
                </c:pt>
                <c:pt idx="74">
                  <c:v>10.342938</c:v>
                </c:pt>
                <c:pt idx="75">
                  <c:v>10.3696818</c:v>
                </c:pt>
                <c:pt idx="76">
                  <c:v>10.3951686</c:v>
                </c:pt>
                <c:pt idx="77">
                  <c:v>10.412982299999999</c:v>
                </c:pt>
                <c:pt idx="78">
                  <c:v>10.433081100000001</c:v>
                </c:pt>
                <c:pt idx="79">
                  <c:v>10.4312212</c:v>
                </c:pt>
                <c:pt idx="80">
                  <c:v>10.4403562</c:v>
                </c:pt>
                <c:pt idx="81">
                  <c:v>10.441106400000001</c:v>
                </c:pt>
                <c:pt idx="82">
                  <c:v>10.441868899999999</c:v>
                </c:pt>
                <c:pt idx="83">
                  <c:v>10.441140000000001</c:v>
                </c:pt>
                <c:pt idx="84">
                  <c:v>10.4423475</c:v>
                </c:pt>
                <c:pt idx="85">
                  <c:v>10.4405546</c:v>
                </c:pt>
                <c:pt idx="86">
                  <c:v>10.439943400000001</c:v>
                </c:pt>
                <c:pt idx="87">
                  <c:v>10.4387013</c:v>
                </c:pt>
                <c:pt idx="88">
                  <c:v>10.4333303</c:v>
                </c:pt>
                <c:pt idx="89">
                  <c:v>10.4283901</c:v>
                </c:pt>
                <c:pt idx="90">
                  <c:v>10.411606799999999</c:v>
                </c:pt>
                <c:pt idx="91">
                  <c:v>10.403411699999999</c:v>
                </c:pt>
                <c:pt idx="92">
                  <c:v>10.388355499999999</c:v>
                </c:pt>
                <c:pt idx="93">
                  <c:v>10.373891799999999</c:v>
                </c:pt>
                <c:pt idx="94">
                  <c:v>10.3586828</c:v>
                </c:pt>
                <c:pt idx="95">
                  <c:v>10.3340573</c:v>
                </c:pt>
                <c:pt idx="96">
                  <c:v>10.3199612</c:v>
                </c:pt>
                <c:pt idx="97">
                  <c:v>10.2972634</c:v>
                </c:pt>
                <c:pt idx="98">
                  <c:v>10.2808242</c:v>
                </c:pt>
                <c:pt idx="99">
                  <c:v>10.2613564</c:v>
                </c:pt>
                <c:pt idx="100">
                  <c:v>10.248138300000001</c:v>
                </c:pt>
                <c:pt idx="101">
                  <c:v>10.2306168</c:v>
                </c:pt>
                <c:pt idx="102">
                  <c:v>10.2154784</c:v>
                </c:pt>
                <c:pt idx="103">
                  <c:v>10.199597300000001</c:v>
                </c:pt>
                <c:pt idx="104">
                  <c:v>10.1832832</c:v>
                </c:pt>
                <c:pt idx="105">
                  <c:v>10.1707655</c:v>
                </c:pt>
                <c:pt idx="106">
                  <c:v>10.1623018</c:v>
                </c:pt>
                <c:pt idx="107">
                  <c:v>10.1456692</c:v>
                </c:pt>
                <c:pt idx="108">
                  <c:v>10.137263300000001</c:v>
                </c:pt>
                <c:pt idx="109">
                  <c:v>10.1339571</c:v>
                </c:pt>
                <c:pt idx="110">
                  <c:v>10.124295999999999</c:v>
                </c:pt>
                <c:pt idx="111">
                  <c:v>10.120937700000001</c:v>
                </c:pt>
                <c:pt idx="112">
                  <c:v>10.118925300000001</c:v>
                </c:pt>
                <c:pt idx="113">
                  <c:v>10.1140954</c:v>
                </c:pt>
                <c:pt idx="114">
                  <c:v>10.114521400000001</c:v>
                </c:pt>
                <c:pt idx="115">
                  <c:v>10.116809399999999</c:v>
                </c:pt>
                <c:pt idx="116">
                  <c:v>10.116004800000001</c:v>
                </c:pt>
                <c:pt idx="117">
                  <c:v>10.1160739</c:v>
                </c:pt>
                <c:pt idx="118">
                  <c:v>10.1215189</c:v>
                </c:pt>
                <c:pt idx="119">
                  <c:v>10.1272608</c:v>
                </c:pt>
                <c:pt idx="120">
                  <c:v>10.1331893</c:v>
                </c:pt>
                <c:pt idx="121">
                  <c:v>10.132647</c:v>
                </c:pt>
                <c:pt idx="122">
                  <c:v>10.133454499999999</c:v>
                </c:pt>
                <c:pt idx="123">
                  <c:v>10.1407428</c:v>
                </c:pt>
                <c:pt idx="124">
                  <c:v>10.1469124</c:v>
                </c:pt>
                <c:pt idx="125">
                  <c:v>10.1498797</c:v>
                </c:pt>
                <c:pt idx="126">
                  <c:v>10.1501705</c:v>
                </c:pt>
                <c:pt idx="127">
                  <c:v>10.1515199</c:v>
                </c:pt>
                <c:pt idx="128">
                  <c:v>10.1547904</c:v>
                </c:pt>
                <c:pt idx="129">
                  <c:v>10.155780200000001</c:v>
                </c:pt>
                <c:pt idx="130">
                  <c:v>10.154797500000001</c:v>
                </c:pt>
                <c:pt idx="131">
                  <c:v>10.1582402</c:v>
                </c:pt>
                <c:pt idx="132">
                  <c:v>10.1575316</c:v>
                </c:pt>
                <c:pt idx="133">
                  <c:v>10.1565675</c:v>
                </c:pt>
                <c:pt idx="134">
                  <c:v>10.1465248</c:v>
                </c:pt>
                <c:pt idx="135">
                  <c:v>10.1337022</c:v>
                </c:pt>
                <c:pt idx="136">
                  <c:v>10.1166362</c:v>
                </c:pt>
                <c:pt idx="137">
                  <c:v>10.097784600000001</c:v>
                </c:pt>
                <c:pt idx="138">
                  <c:v>10.0781787</c:v>
                </c:pt>
                <c:pt idx="139">
                  <c:v>10.057322299999999</c:v>
                </c:pt>
                <c:pt idx="140">
                  <c:v>10.041479600000001</c:v>
                </c:pt>
                <c:pt idx="141">
                  <c:v>10.0252883</c:v>
                </c:pt>
                <c:pt idx="142">
                  <c:v>10.0089752</c:v>
                </c:pt>
                <c:pt idx="143">
                  <c:v>9.9916113299999996</c:v>
                </c:pt>
                <c:pt idx="144">
                  <c:v>9.9759226400000003</c:v>
                </c:pt>
                <c:pt idx="145">
                  <c:v>9.9586020899999994</c:v>
                </c:pt>
                <c:pt idx="146">
                  <c:v>9.9459062300000003</c:v>
                </c:pt>
                <c:pt idx="147">
                  <c:v>9.9305190999999997</c:v>
                </c:pt>
                <c:pt idx="148">
                  <c:v>9.9236318699999995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EF3-4C40-98F4-BD65D354196F}"/>
            </c:ext>
          </c:extLst>
        </c:ser>
        <c:ser>
          <c:idx val="39"/>
          <c:order val="19"/>
          <c:tx>
            <c:v>P46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data'!$BQ$3:$BQ$151</c:f>
              <c:numCache>
                <c:formatCode>0.00E+00</c:formatCode>
                <c:ptCount val="149"/>
                <c:pt idx="0">
                  <c:v>9.0067186545000002</c:v>
                </c:pt>
                <c:pt idx="1">
                  <c:v>9.0071365967000006</c:v>
                </c:pt>
                <c:pt idx="2">
                  <c:v>9.0075137412000004</c:v>
                </c:pt>
                <c:pt idx="3">
                  <c:v>9.0081866151999996</c:v>
                </c:pt>
                <c:pt idx="4">
                  <c:v>9.0087905557999992</c:v>
                </c:pt>
                <c:pt idx="5">
                  <c:v>9.0095618549999994</c:v>
                </c:pt>
                <c:pt idx="6">
                  <c:v>9.0105859089999996</c:v>
                </c:pt>
                <c:pt idx="7">
                  <c:v>9.0109784659999992</c:v>
                </c:pt>
                <c:pt idx="8">
                  <c:v>9.0119432039999996</c:v>
                </c:pt>
                <c:pt idx="9">
                  <c:v>9.0134764769999993</c:v>
                </c:pt>
                <c:pt idx="10">
                  <c:v>9.0148018780000001</c:v>
                </c:pt>
                <c:pt idx="11">
                  <c:v>9.0170535770000004</c:v>
                </c:pt>
                <c:pt idx="12">
                  <c:v>9.0201626800000003</c:v>
                </c:pt>
                <c:pt idx="13">
                  <c:v>9.0246711099999999</c:v>
                </c:pt>
                <c:pt idx="14">
                  <c:v>9.0308459410000008</c:v>
                </c:pt>
                <c:pt idx="15">
                  <c:v>9.0408166940000001</c:v>
                </c:pt>
                <c:pt idx="16">
                  <c:v>9.0551345780000005</c:v>
                </c:pt>
                <c:pt idx="17">
                  <c:v>9.0737794770000004</c:v>
                </c:pt>
                <c:pt idx="18">
                  <c:v>9.0914506379999995</c:v>
                </c:pt>
                <c:pt idx="19">
                  <c:v>9.0975176579999992</c:v>
                </c:pt>
                <c:pt idx="20">
                  <c:v>9.0925548729999992</c:v>
                </c:pt>
                <c:pt idx="21">
                  <c:v>9.0860973129999998</c:v>
                </c:pt>
                <c:pt idx="22">
                  <c:v>9.0827938429999993</c:v>
                </c:pt>
                <c:pt idx="23">
                  <c:v>9.0845338990000002</c:v>
                </c:pt>
                <c:pt idx="24">
                  <c:v>9.0887890690000006</c:v>
                </c:pt>
                <c:pt idx="25">
                  <c:v>9.0929697859999994</c:v>
                </c:pt>
                <c:pt idx="26">
                  <c:v>9.0965032909999994</c:v>
                </c:pt>
                <c:pt idx="27">
                  <c:v>9.0984584900000005</c:v>
                </c:pt>
                <c:pt idx="28">
                  <c:v>9.0991786609999998</c:v>
                </c:pt>
                <c:pt idx="29">
                  <c:v>9.0989398710000007</c:v>
                </c:pt>
                <c:pt idx="30">
                  <c:v>9.0996653030000001</c:v>
                </c:pt>
                <c:pt idx="31">
                  <c:v>9.1025184100000001</c:v>
                </c:pt>
                <c:pt idx="32">
                  <c:v>9.1072533500000006</c:v>
                </c:pt>
                <c:pt idx="33">
                  <c:v>9.1153121499999994</c:v>
                </c:pt>
                <c:pt idx="34">
                  <c:v>9.1258928000000008</c:v>
                </c:pt>
                <c:pt idx="35">
                  <c:v>9.1410629599999993</c:v>
                </c:pt>
                <c:pt idx="36">
                  <c:v>9.1600008499999994</c:v>
                </c:pt>
                <c:pt idx="37">
                  <c:v>9.1833573699999995</c:v>
                </c:pt>
                <c:pt idx="38">
                  <c:v>9.2136498299999996</c:v>
                </c:pt>
                <c:pt idx="39">
                  <c:v>9.2471153000000008</c:v>
                </c:pt>
                <c:pt idx="40">
                  <c:v>9.2871175600000004</c:v>
                </c:pt>
                <c:pt idx="41">
                  <c:v>9.3278513000000007</c:v>
                </c:pt>
                <c:pt idx="42">
                  <c:v>9.3628844700000009</c:v>
                </c:pt>
                <c:pt idx="43">
                  <c:v>9.3876195300000003</c:v>
                </c:pt>
                <c:pt idx="44">
                  <c:v>9.4028256300000006</c:v>
                </c:pt>
                <c:pt idx="45">
                  <c:v>9.4159335599999991</c:v>
                </c:pt>
                <c:pt idx="46">
                  <c:v>9.4309314900000007</c:v>
                </c:pt>
                <c:pt idx="47">
                  <c:v>9.4501329999999992</c:v>
                </c:pt>
                <c:pt idx="48">
                  <c:v>9.4734946400000002</c:v>
                </c:pt>
                <c:pt idx="49">
                  <c:v>9.5005481100000004</c:v>
                </c:pt>
                <c:pt idx="50">
                  <c:v>9.5301379599999994</c:v>
                </c:pt>
                <c:pt idx="51">
                  <c:v>9.5619954699999994</c:v>
                </c:pt>
                <c:pt idx="52">
                  <c:v>9.5930838099999995</c:v>
                </c:pt>
                <c:pt idx="53">
                  <c:v>9.6247819799999998</c:v>
                </c:pt>
                <c:pt idx="54">
                  <c:v>9.6578473599999999</c:v>
                </c:pt>
                <c:pt idx="55">
                  <c:v>9.6870118200000004</c:v>
                </c:pt>
                <c:pt idx="56">
                  <c:v>9.7147458600000007</c:v>
                </c:pt>
                <c:pt idx="57">
                  <c:v>9.7393855899999995</c:v>
                </c:pt>
                <c:pt idx="58">
                  <c:v>9.7635135599999998</c:v>
                </c:pt>
                <c:pt idx="59">
                  <c:v>9.7887578899999994</c:v>
                </c:pt>
                <c:pt idx="60">
                  <c:v>9.8162815899999991</c:v>
                </c:pt>
                <c:pt idx="61">
                  <c:v>9.8486247200000001</c:v>
                </c:pt>
                <c:pt idx="62">
                  <c:v>9.8844226699999993</c:v>
                </c:pt>
                <c:pt idx="63">
                  <c:v>9.9249253100000008</c:v>
                </c:pt>
                <c:pt idx="64">
                  <c:v>9.9704646399999994</c:v>
                </c:pt>
                <c:pt idx="65">
                  <c:v>10.016843</c:v>
                </c:pt>
                <c:pt idx="66">
                  <c:v>10.0619136</c:v>
                </c:pt>
                <c:pt idx="67">
                  <c:v>10.105316999999999</c:v>
                </c:pt>
                <c:pt idx="68">
                  <c:v>10.146603900000001</c:v>
                </c:pt>
                <c:pt idx="69">
                  <c:v>10.186275999999999</c:v>
                </c:pt>
                <c:pt idx="70">
                  <c:v>10.22254</c:v>
                </c:pt>
                <c:pt idx="71">
                  <c:v>10.258236800000001</c:v>
                </c:pt>
                <c:pt idx="72">
                  <c:v>10.2874915</c:v>
                </c:pt>
                <c:pt idx="73">
                  <c:v>10.3103661</c:v>
                </c:pt>
                <c:pt idx="74">
                  <c:v>10.329521100000001</c:v>
                </c:pt>
                <c:pt idx="75">
                  <c:v>10.3438365</c:v>
                </c:pt>
                <c:pt idx="76">
                  <c:v>10.356842</c:v>
                </c:pt>
                <c:pt idx="77">
                  <c:v>10.3677589</c:v>
                </c:pt>
                <c:pt idx="78">
                  <c:v>10.375657199999999</c:v>
                </c:pt>
                <c:pt idx="79">
                  <c:v>10.380367</c:v>
                </c:pt>
                <c:pt idx="80">
                  <c:v>10.3819917</c:v>
                </c:pt>
                <c:pt idx="81">
                  <c:v>10.3802976</c:v>
                </c:pt>
                <c:pt idx="82">
                  <c:v>10.3769084</c:v>
                </c:pt>
                <c:pt idx="83">
                  <c:v>10.372700399999999</c:v>
                </c:pt>
                <c:pt idx="84">
                  <c:v>10.367683</c:v>
                </c:pt>
                <c:pt idx="85">
                  <c:v>10.366387899999999</c:v>
                </c:pt>
                <c:pt idx="86">
                  <c:v>10.364949599999999</c:v>
                </c:pt>
                <c:pt idx="87">
                  <c:v>10.368019799999999</c:v>
                </c:pt>
                <c:pt idx="88">
                  <c:v>10.370086799999999</c:v>
                </c:pt>
                <c:pt idx="89">
                  <c:v>10.373384</c:v>
                </c:pt>
                <c:pt idx="90">
                  <c:v>10.372959399999999</c:v>
                </c:pt>
                <c:pt idx="91">
                  <c:v>10.369152400000001</c:v>
                </c:pt>
                <c:pt idx="92">
                  <c:v>10.3600387</c:v>
                </c:pt>
                <c:pt idx="93">
                  <c:v>10.3466717</c:v>
                </c:pt>
                <c:pt idx="94">
                  <c:v>10.3303148</c:v>
                </c:pt>
                <c:pt idx="95">
                  <c:v>10.311022299999999</c:v>
                </c:pt>
                <c:pt idx="96">
                  <c:v>10.291881800000001</c:v>
                </c:pt>
                <c:pt idx="97">
                  <c:v>10.2744716</c:v>
                </c:pt>
                <c:pt idx="98">
                  <c:v>10.2566139</c:v>
                </c:pt>
                <c:pt idx="99">
                  <c:v>10.2404969</c:v>
                </c:pt>
                <c:pt idx="100">
                  <c:v>10.224638000000001</c:v>
                </c:pt>
                <c:pt idx="101">
                  <c:v>10.2109063</c:v>
                </c:pt>
                <c:pt idx="102">
                  <c:v>10.1979994</c:v>
                </c:pt>
                <c:pt idx="103">
                  <c:v>10.1856598</c:v>
                </c:pt>
                <c:pt idx="104">
                  <c:v>10.1770057</c:v>
                </c:pt>
                <c:pt idx="105">
                  <c:v>10.167562500000001</c:v>
                </c:pt>
                <c:pt idx="106">
                  <c:v>10.158763799999999</c:v>
                </c:pt>
                <c:pt idx="107">
                  <c:v>10.1524109</c:v>
                </c:pt>
                <c:pt idx="108">
                  <c:v>10.145702699999999</c:v>
                </c:pt>
                <c:pt idx="109">
                  <c:v>10.139952300000001</c:v>
                </c:pt>
                <c:pt idx="110">
                  <c:v>10.1354918</c:v>
                </c:pt>
                <c:pt idx="111">
                  <c:v>10.1323949</c:v>
                </c:pt>
                <c:pt idx="112">
                  <c:v>10.130352500000001</c:v>
                </c:pt>
                <c:pt idx="113">
                  <c:v>10.1288742</c:v>
                </c:pt>
                <c:pt idx="114">
                  <c:v>10.128199500000001</c:v>
                </c:pt>
                <c:pt idx="115">
                  <c:v>10.128147800000001</c:v>
                </c:pt>
                <c:pt idx="116">
                  <c:v>10.128593500000001</c:v>
                </c:pt>
                <c:pt idx="117">
                  <c:v>10.129812899999999</c:v>
                </c:pt>
                <c:pt idx="118">
                  <c:v>10.1314815</c:v>
                </c:pt>
                <c:pt idx="119">
                  <c:v>10.133522599999999</c:v>
                </c:pt>
                <c:pt idx="120">
                  <c:v>10.135663600000001</c:v>
                </c:pt>
                <c:pt idx="121">
                  <c:v>10.1381748</c:v>
                </c:pt>
                <c:pt idx="122">
                  <c:v>10.140644200000001</c:v>
                </c:pt>
                <c:pt idx="123">
                  <c:v>10.142685500000001</c:v>
                </c:pt>
                <c:pt idx="124">
                  <c:v>10.1449523</c:v>
                </c:pt>
                <c:pt idx="125">
                  <c:v>10.1461044</c:v>
                </c:pt>
                <c:pt idx="126">
                  <c:v>10.1466475</c:v>
                </c:pt>
                <c:pt idx="127">
                  <c:v>10.146874499999999</c:v>
                </c:pt>
                <c:pt idx="128">
                  <c:v>10.146042</c:v>
                </c:pt>
                <c:pt idx="129">
                  <c:v>10.1444431</c:v>
                </c:pt>
                <c:pt idx="130">
                  <c:v>10.142512399999999</c:v>
                </c:pt>
                <c:pt idx="131">
                  <c:v>10.1397774</c:v>
                </c:pt>
                <c:pt idx="132">
                  <c:v>10.1362059</c:v>
                </c:pt>
                <c:pt idx="133">
                  <c:v>10.1338738</c:v>
                </c:pt>
                <c:pt idx="134">
                  <c:v>10.1233878</c:v>
                </c:pt>
                <c:pt idx="135">
                  <c:v>10.1113018</c:v>
                </c:pt>
                <c:pt idx="136">
                  <c:v>10.0989237</c:v>
                </c:pt>
                <c:pt idx="137">
                  <c:v>10.085419099999999</c:v>
                </c:pt>
                <c:pt idx="138">
                  <c:v>10.072087700000001</c:v>
                </c:pt>
                <c:pt idx="139">
                  <c:v>10.057794899999999</c:v>
                </c:pt>
                <c:pt idx="140">
                  <c:v>10.0419783</c:v>
                </c:pt>
                <c:pt idx="141">
                  <c:v>10.025698200000001</c:v>
                </c:pt>
                <c:pt idx="142">
                  <c:v>10.009614599999999</c:v>
                </c:pt>
                <c:pt idx="143">
                  <c:v>9.9929157199999992</c:v>
                </c:pt>
                <c:pt idx="144">
                  <c:v>9.9761245600000006</c:v>
                </c:pt>
                <c:pt idx="145">
                  <c:v>9.9598739500000004</c:v>
                </c:pt>
                <c:pt idx="146">
                  <c:v>9.9442266099999994</c:v>
                </c:pt>
                <c:pt idx="147">
                  <c:v>9.9295071299999993</c:v>
                </c:pt>
                <c:pt idx="148">
                  <c:v>9.91626561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EF3-4C40-98F4-BD65D354196F}"/>
            </c:ext>
          </c:extLst>
        </c:ser>
        <c:ser>
          <c:idx val="0"/>
          <c:order val="20"/>
          <c:tx>
            <c:v>P01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data'!$B$3:$B$151</c:f>
              <c:numCache>
                <c:formatCode>0.00E+00</c:formatCode>
                <c:ptCount val="149"/>
                <c:pt idx="0">
                  <c:v>1.7262293000000001E-2</c:v>
                </c:pt>
                <c:pt idx="1">
                  <c:v>1.4798317E-2</c:v>
                </c:pt>
                <c:pt idx="2">
                  <c:v>1.842821E-2</c:v>
                </c:pt>
                <c:pt idx="3">
                  <c:v>1.7904678E-2</c:v>
                </c:pt>
                <c:pt idx="4">
                  <c:v>1.7571375E-2</c:v>
                </c:pt>
                <c:pt idx="5">
                  <c:v>2.2164868000000001E-2</c:v>
                </c:pt>
                <c:pt idx="6">
                  <c:v>2.1516824E-2</c:v>
                </c:pt>
                <c:pt idx="7">
                  <c:v>2.0670718000000001E-2</c:v>
                </c:pt>
                <c:pt idx="8">
                  <c:v>2.6058854999999999E-2</c:v>
                </c:pt>
                <c:pt idx="9">
                  <c:v>2.3922750999999999E-2</c:v>
                </c:pt>
                <c:pt idx="10">
                  <c:v>2.5567242E-2</c:v>
                </c:pt>
                <c:pt idx="11">
                  <c:v>2.8725862000000001E-2</c:v>
                </c:pt>
                <c:pt idx="12">
                  <c:v>3.2812002999999999E-2</c:v>
                </c:pt>
                <c:pt idx="13">
                  <c:v>4.0264684000000002E-2</c:v>
                </c:pt>
                <c:pt idx="14">
                  <c:v>4.7429474999999999E-2</c:v>
                </c:pt>
                <c:pt idx="15">
                  <c:v>5.6074760000000001E-2</c:v>
                </c:pt>
                <c:pt idx="16">
                  <c:v>6.4325258999999996E-2</c:v>
                </c:pt>
                <c:pt idx="17">
                  <c:v>7.1119850999999998E-2</c:v>
                </c:pt>
                <c:pt idx="18">
                  <c:v>8.1218937000000005E-2</c:v>
                </c:pt>
                <c:pt idx="19">
                  <c:v>8.3993218999999994E-2</c:v>
                </c:pt>
                <c:pt idx="20">
                  <c:v>8.3073457000000003E-2</c:v>
                </c:pt>
                <c:pt idx="21">
                  <c:v>8.3218807000000006E-2</c:v>
                </c:pt>
                <c:pt idx="22">
                  <c:v>9.4140539999999995E-2</c:v>
                </c:pt>
                <c:pt idx="23" formatCode="General">
                  <c:v>0.10794614</c:v>
                </c:pt>
                <c:pt idx="24" formatCode="General">
                  <c:v>0.12304179</c:v>
                </c:pt>
                <c:pt idx="25" formatCode="General">
                  <c:v>0.13515063999999999</c:v>
                </c:pt>
                <c:pt idx="26" formatCode="General">
                  <c:v>0.14778093</c:v>
                </c:pt>
                <c:pt idx="27" formatCode="General">
                  <c:v>0.15027787000000001</c:v>
                </c:pt>
                <c:pt idx="28" formatCode="General">
                  <c:v>0.15141319</c:v>
                </c:pt>
                <c:pt idx="29" formatCode="General">
                  <c:v>0.15407413</c:v>
                </c:pt>
                <c:pt idx="30" formatCode="General">
                  <c:v>0.15735656000000001</c:v>
                </c:pt>
                <c:pt idx="31" formatCode="General">
                  <c:v>0.16456596000000001</c:v>
                </c:pt>
                <c:pt idx="32" formatCode="General">
                  <c:v>0.18076559</c:v>
                </c:pt>
                <c:pt idx="33" formatCode="General">
                  <c:v>0.20184824000000001</c:v>
                </c:pt>
                <c:pt idx="34" formatCode="General">
                  <c:v>0.21910695999999999</c:v>
                </c:pt>
                <c:pt idx="35" formatCode="General">
                  <c:v>0.23753643999999999</c:v>
                </c:pt>
                <c:pt idx="36" formatCode="General">
                  <c:v>0.25235735999999998</c:v>
                </c:pt>
                <c:pt idx="37" formatCode="General">
                  <c:v>0.27253913000000002</c:v>
                </c:pt>
                <c:pt idx="38" formatCode="General">
                  <c:v>0.30360823999999997</c:v>
                </c:pt>
                <c:pt idx="39" formatCode="General">
                  <c:v>0.3463909</c:v>
                </c:pt>
                <c:pt idx="40" formatCode="General">
                  <c:v>0.3960938</c:v>
                </c:pt>
                <c:pt idx="41" formatCode="General">
                  <c:v>0.46161084000000002</c:v>
                </c:pt>
                <c:pt idx="42" formatCode="General">
                  <c:v>0.54050063999999998</c:v>
                </c:pt>
                <c:pt idx="43" formatCode="General">
                  <c:v>0.63265671000000001</c:v>
                </c:pt>
                <c:pt idx="44" formatCode="General">
                  <c:v>0.73625649000000004</c:v>
                </c:pt>
                <c:pt idx="45" formatCode="General">
                  <c:v>0.84318303000000006</c:v>
                </c:pt>
                <c:pt idx="46" formatCode="General">
                  <c:v>0.94248072999999999</c:v>
                </c:pt>
                <c:pt idx="47" formatCode="General">
                  <c:v>1.0262043999999999</c:v>
                </c:pt>
                <c:pt idx="48" formatCode="General">
                  <c:v>1.0823666000000001</c:v>
                </c:pt>
                <c:pt idx="49" formatCode="General">
                  <c:v>1.1238535000000001</c:v>
                </c:pt>
                <c:pt idx="50" formatCode="General">
                  <c:v>1.1427687</c:v>
                </c:pt>
                <c:pt idx="51" formatCode="General">
                  <c:v>1.1612161999999999</c:v>
                </c:pt>
                <c:pt idx="52" formatCode="General">
                  <c:v>1.181332</c:v>
                </c:pt>
                <c:pt idx="53" formatCode="General">
                  <c:v>1.2056186</c:v>
                </c:pt>
                <c:pt idx="54" formatCode="General">
                  <c:v>1.2323932</c:v>
                </c:pt>
                <c:pt idx="55" formatCode="General">
                  <c:v>1.2589189000000001</c:v>
                </c:pt>
                <c:pt idx="56" formatCode="General">
                  <c:v>1.2752763</c:v>
                </c:pt>
                <c:pt idx="57" formatCode="General">
                  <c:v>1.2881275999999999</c:v>
                </c:pt>
                <c:pt idx="58" formatCode="General">
                  <c:v>1.2925762000000001</c:v>
                </c:pt>
                <c:pt idx="59" formatCode="General">
                  <c:v>1.2949815</c:v>
                </c:pt>
                <c:pt idx="60" formatCode="General">
                  <c:v>1.2970219000000001</c:v>
                </c:pt>
                <c:pt idx="61" formatCode="General">
                  <c:v>1.3040478</c:v>
                </c:pt>
                <c:pt idx="62" formatCode="General">
                  <c:v>1.3145963000000001</c:v>
                </c:pt>
                <c:pt idx="63" formatCode="General">
                  <c:v>1.3263655999999999</c:v>
                </c:pt>
                <c:pt idx="64" formatCode="General">
                  <c:v>1.332762</c:v>
                </c:pt>
                <c:pt idx="65" formatCode="General">
                  <c:v>1.3455466</c:v>
                </c:pt>
                <c:pt idx="66" formatCode="General">
                  <c:v>1.3537357999999999</c:v>
                </c:pt>
                <c:pt idx="67" formatCode="General">
                  <c:v>1.3484602000000001</c:v>
                </c:pt>
                <c:pt idx="68" formatCode="General">
                  <c:v>1.3530362</c:v>
                </c:pt>
                <c:pt idx="69" formatCode="General">
                  <c:v>1.3488616</c:v>
                </c:pt>
                <c:pt idx="70" formatCode="General">
                  <c:v>1.3367836</c:v>
                </c:pt>
                <c:pt idx="71" formatCode="General">
                  <c:v>1.3275459000000001</c:v>
                </c:pt>
                <c:pt idx="72" formatCode="General">
                  <c:v>1.3144123000000001</c:v>
                </c:pt>
                <c:pt idx="73" formatCode="General">
                  <c:v>1.3113588</c:v>
                </c:pt>
                <c:pt idx="74" formatCode="General">
                  <c:v>1.3086450999999999</c:v>
                </c:pt>
                <c:pt idx="75" formatCode="General">
                  <c:v>1.3103119000000001</c:v>
                </c:pt>
                <c:pt idx="76" formatCode="General">
                  <c:v>1.320214</c:v>
                </c:pt>
                <c:pt idx="77" formatCode="General">
                  <c:v>1.3289485999999999</c:v>
                </c:pt>
                <c:pt idx="78" formatCode="General">
                  <c:v>1.3376760000000001</c:v>
                </c:pt>
                <c:pt idx="79" formatCode="General">
                  <c:v>1.3439649</c:v>
                </c:pt>
                <c:pt idx="80" formatCode="General">
                  <c:v>1.3444396999999999</c:v>
                </c:pt>
                <c:pt idx="81" formatCode="General">
                  <c:v>1.3372033999999999</c:v>
                </c:pt>
                <c:pt idx="82" formatCode="General">
                  <c:v>1.3309378000000001</c:v>
                </c:pt>
                <c:pt idx="83" formatCode="General">
                  <c:v>1.3103038</c:v>
                </c:pt>
                <c:pt idx="84" formatCode="General">
                  <c:v>1.2943513</c:v>
                </c:pt>
                <c:pt idx="85" formatCode="General">
                  <c:v>1.2714633</c:v>
                </c:pt>
                <c:pt idx="86" formatCode="General">
                  <c:v>1.2493415999999999</c:v>
                </c:pt>
                <c:pt idx="87" formatCode="General">
                  <c:v>1.2272285999999999</c:v>
                </c:pt>
                <c:pt idx="88" formatCode="General">
                  <c:v>1.2055108999999999</c:v>
                </c:pt>
                <c:pt idx="89" formatCode="General">
                  <c:v>1.1846926</c:v>
                </c:pt>
                <c:pt idx="90" formatCode="General">
                  <c:v>1.1655123999999999</c:v>
                </c:pt>
                <c:pt idx="91" formatCode="General">
                  <c:v>1.1453141</c:v>
                </c:pt>
                <c:pt idx="92" formatCode="General">
                  <c:v>1.1245349</c:v>
                </c:pt>
                <c:pt idx="93" formatCode="General">
                  <c:v>1.1077796</c:v>
                </c:pt>
                <c:pt idx="94" formatCode="General">
                  <c:v>1.0862533999999999</c:v>
                </c:pt>
                <c:pt idx="95" formatCode="General">
                  <c:v>1.0765012</c:v>
                </c:pt>
                <c:pt idx="96" formatCode="General">
                  <c:v>1.0616078</c:v>
                </c:pt>
                <c:pt idx="97" formatCode="General">
                  <c:v>1.0510858999999999</c:v>
                </c:pt>
                <c:pt idx="98" formatCode="General">
                  <c:v>1.0335715000000001</c:v>
                </c:pt>
                <c:pt idx="99" formatCode="General">
                  <c:v>1.0253642000000001</c:v>
                </c:pt>
                <c:pt idx="100" formatCode="General">
                  <c:v>1.0132342000000001</c:v>
                </c:pt>
                <c:pt idx="101" formatCode="General">
                  <c:v>1.0031559000000001</c:v>
                </c:pt>
                <c:pt idx="102" formatCode="General">
                  <c:v>0.98881805</c:v>
                </c:pt>
                <c:pt idx="103" formatCode="General">
                  <c:v>0.97550234000000002</c:v>
                </c:pt>
                <c:pt idx="104" formatCode="General">
                  <c:v>0.96643639000000003</c:v>
                </c:pt>
                <c:pt idx="105" formatCode="General">
                  <c:v>0.95828785000000005</c:v>
                </c:pt>
                <c:pt idx="106" formatCode="General">
                  <c:v>0.94846509999999995</c:v>
                </c:pt>
                <c:pt idx="107" formatCode="General">
                  <c:v>0.93447347999999997</c:v>
                </c:pt>
                <c:pt idx="108" formatCode="General">
                  <c:v>0.92555125000000005</c:v>
                </c:pt>
                <c:pt idx="109" formatCode="General">
                  <c:v>0.92001058999999996</c:v>
                </c:pt>
                <c:pt idx="110" formatCode="General">
                  <c:v>0.90979010999999999</c:v>
                </c:pt>
                <c:pt idx="111" formatCode="General">
                  <c:v>0.90967074999999997</c:v>
                </c:pt>
                <c:pt idx="112" formatCode="General">
                  <c:v>0.90330343000000002</c:v>
                </c:pt>
                <c:pt idx="113" formatCode="General">
                  <c:v>0.90052628000000001</c:v>
                </c:pt>
                <c:pt idx="114" formatCode="General">
                  <c:v>0.90451576</c:v>
                </c:pt>
                <c:pt idx="115" formatCode="General">
                  <c:v>0.90520783000000005</c:v>
                </c:pt>
                <c:pt idx="116" formatCode="General">
                  <c:v>0.90565094000000002</c:v>
                </c:pt>
                <c:pt idx="117" formatCode="General">
                  <c:v>0.90527833999999996</c:v>
                </c:pt>
                <c:pt idx="118" formatCode="General">
                  <c:v>0.90436455999999998</c:v>
                </c:pt>
                <c:pt idx="119" formatCode="General">
                  <c:v>0.90768963000000003</c:v>
                </c:pt>
                <c:pt idx="120" formatCode="General">
                  <c:v>0.91433927999999998</c:v>
                </c:pt>
                <c:pt idx="121" formatCode="General">
                  <c:v>0.90846722999999996</c:v>
                </c:pt>
                <c:pt idx="122" formatCode="General">
                  <c:v>0.91048958000000002</c:v>
                </c:pt>
                <c:pt idx="123" formatCode="General">
                  <c:v>0.90964942000000004</c:v>
                </c:pt>
                <c:pt idx="124" formatCode="General">
                  <c:v>0.91127614000000001</c:v>
                </c:pt>
                <c:pt idx="125" formatCode="General">
                  <c:v>0.91022007000000005</c:v>
                </c:pt>
                <c:pt idx="126" formatCode="General">
                  <c:v>0.90472463999999997</c:v>
                </c:pt>
                <c:pt idx="127" formatCode="General">
                  <c:v>0.90473941000000002</c:v>
                </c:pt>
                <c:pt idx="128" formatCode="General">
                  <c:v>0.9020224</c:v>
                </c:pt>
                <c:pt idx="129" formatCode="General">
                  <c:v>0.90182876000000001</c:v>
                </c:pt>
                <c:pt idx="130" formatCode="General">
                  <c:v>0.89643923999999997</c:v>
                </c:pt>
                <c:pt idx="131" formatCode="General">
                  <c:v>0.89428399000000003</c:v>
                </c:pt>
                <c:pt idx="132" formatCode="General">
                  <c:v>0.89337774000000003</c:v>
                </c:pt>
                <c:pt idx="133" formatCode="General">
                  <c:v>0.89260317</c:v>
                </c:pt>
                <c:pt idx="134" formatCode="General">
                  <c:v>0.89273519000000001</c:v>
                </c:pt>
                <c:pt idx="135" formatCode="General">
                  <c:v>0.89027493999999996</c:v>
                </c:pt>
                <c:pt idx="136" formatCode="General">
                  <c:v>0.89614402999999998</c:v>
                </c:pt>
                <c:pt idx="137" formatCode="General">
                  <c:v>0.90436870999999996</c:v>
                </c:pt>
                <c:pt idx="138" formatCode="General">
                  <c:v>0.90291876000000004</c:v>
                </c:pt>
                <c:pt idx="139" formatCode="General">
                  <c:v>0.90253713000000002</c:v>
                </c:pt>
                <c:pt idx="140" formatCode="General">
                  <c:v>0.90659182000000005</c:v>
                </c:pt>
                <c:pt idx="141" formatCode="General">
                  <c:v>0.90924567999999995</c:v>
                </c:pt>
                <c:pt idx="142" formatCode="General">
                  <c:v>0.90015672999999996</c:v>
                </c:pt>
                <c:pt idx="143" formatCode="General">
                  <c:v>0.90445973000000002</c:v>
                </c:pt>
                <c:pt idx="144" formatCode="General">
                  <c:v>0.90138775000000004</c:v>
                </c:pt>
                <c:pt idx="145" formatCode="General">
                  <c:v>0.90051890000000001</c:v>
                </c:pt>
                <c:pt idx="146" formatCode="General">
                  <c:v>0.90288038999999998</c:v>
                </c:pt>
                <c:pt idx="147" formatCode="General">
                  <c:v>0.90060244</c:v>
                </c:pt>
                <c:pt idx="148" formatCode="General">
                  <c:v>0.90523567000000005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F3-4C40-98F4-BD65D354196F}"/>
            </c:ext>
          </c:extLst>
        </c:ser>
        <c:ser>
          <c:idx val="1"/>
          <c:order val="21"/>
          <c:tx>
            <c:v>P01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data'!$C$3:$C$151</c:f>
              <c:numCache>
                <c:formatCode>0.00E+00</c:formatCode>
                <c:ptCount val="149"/>
                <c:pt idx="0">
                  <c:v>1.1095345E-2</c:v>
                </c:pt>
                <c:pt idx="1">
                  <c:v>1.1432404E-2</c:v>
                </c:pt>
                <c:pt idx="2">
                  <c:v>1.1989191E-2</c:v>
                </c:pt>
                <c:pt idx="3">
                  <c:v>1.2584579E-2</c:v>
                </c:pt>
                <c:pt idx="4">
                  <c:v>1.3526475E-2</c:v>
                </c:pt>
                <c:pt idx="5">
                  <c:v>1.3851597E-2</c:v>
                </c:pt>
                <c:pt idx="6">
                  <c:v>1.4782200000000001E-2</c:v>
                </c:pt>
                <c:pt idx="7">
                  <c:v>1.6080470999999999E-2</c:v>
                </c:pt>
                <c:pt idx="8">
                  <c:v>1.7283117000000001E-2</c:v>
                </c:pt>
                <c:pt idx="9">
                  <c:v>1.8397652E-2</c:v>
                </c:pt>
                <c:pt idx="10">
                  <c:v>2.0270694999999998E-2</c:v>
                </c:pt>
                <c:pt idx="11">
                  <c:v>2.2669456000000001E-2</c:v>
                </c:pt>
                <c:pt idx="12">
                  <c:v>2.5757703999999999E-2</c:v>
                </c:pt>
                <c:pt idx="13">
                  <c:v>3.0724326999999999E-2</c:v>
                </c:pt>
                <c:pt idx="14">
                  <c:v>3.6245610999999997E-2</c:v>
                </c:pt>
                <c:pt idx="15">
                  <c:v>4.2327114999999998E-2</c:v>
                </c:pt>
                <c:pt idx="16">
                  <c:v>4.8117666000000003E-2</c:v>
                </c:pt>
                <c:pt idx="17">
                  <c:v>5.2235323E-2</c:v>
                </c:pt>
                <c:pt idx="18">
                  <c:v>5.3242091999999998E-2</c:v>
                </c:pt>
                <c:pt idx="19">
                  <c:v>5.180974E-2</c:v>
                </c:pt>
                <c:pt idx="20">
                  <c:v>5.0115619E-2</c:v>
                </c:pt>
                <c:pt idx="21">
                  <c:v>4.8776590000000002E-2</c:v>
                </c:pt>
                <c:pt idx="22">
                  <c:v>4.9606919999999999E-2</c:v>
                </c:pt>
                <c:pt idx="23">
                  <c:v>5.1448198000000001E-2</c:v>
                </c:pt>
                <c:pt idx="24">
                  <c:v>5.4367504999999997E-2</c:v>
                </c:pt>
                <c:pt idx="25">
                  <c:v>5.8140721999999999E-2</c:v>
                </c:pt>
                <c:pt idx="26">
                  <c:v>6.2753851999999999E-2</c:v>
                </c:pt>
                <c:pt idx="27">
                  <c:v>6.8422902999999993E-2</c:v>
                </c:pt>
                <c:pt idx="28">
                  <c:v>7.5538148999999999E-2</c:v>
                </c:pt>
                <c:pt idx="29">
                  <c:v>8.5024811000000006E-2</c:v>
                </c:pt>
                <c:pt idx="30">
                  <c:v>9.7259472E-2</c:v>
                </c:pt>
                <c:pt idx="31" formatCode="General">
                  <c:v>0.11386681999999999</c:v>
                </c:pt>
                <c:pt idx="32" formatCode="General">
                  <c:v>0.13463274</c:v>
                </c:pt>
                <c:pt idx="33" formatCode="General">
                  <c:v>0.16000933000000001</c:v>
                </c:pt>
                <c:pt idx="34" formatCode="General">
                  <c:v>0.1892086</c:v>
                </c:pt>
                <c:pt idx="35" formatCode="General">
                  <c:v>0.22352532999999999</c:v>
                </c:pt>
                <c:pt idx="36" formatCode="General">
                  <c:v>0.26163060999999999</c:v>
                </c:pt>
                <c:pt idx="37" formatCode="General">
                  <c:v>0.30685307000000001</c:v>
                </c:pt>
                <c:pt idx="38" formatCode="General">
                  <c:v>0.35853717000000002</c:v>
                </c:pt>
                <c:pt idx="39" formatCode="General">
                  <c:v>0.41311646000000002</c:v>
                </c:pt>
                <c:pt idx="40" formatCode="General">
                  <c:v>0.47596939999999999</c:v>
                </c:pt>
                <c:pt idx="41" formatCode="General">
                  <c:v>0.54198073000000002</c:v>
                </c:pt>
                <c:pt idx="42" formatCode="General">
                  <c:v>0.60989698000000003</c:v>
                </c:pt>
                <c:pt idx="43" formatCode="General">
                  <c:v>0.68207912000000004</c:v>
                </c:pt>
                <c:pt idx="44" formatCode="General">
                  <c:v>0.75080159000000002</c:v>
                </c:pt>
                <c:pt idx="45" formatCode="General">
                  <c:v>0.81864031000000004</c:v>
                </c:pt>
                <c:pt idx="46" formatCode="General">
                  <c:v>0.88416066999999998</c:v>
                </c:pt>
                <c:pt idx="47" formatCode="General">
                  <c:v>0.94723069000000004</c:v>
                </c:pt>
                <c:pt idx="48" formatCode="General">
                  <c:v>1.0064412</c:v>
                </c:pt>
                <c:pt idx="49" formatCode="General">
                  <c:v>1.058616</c:v>
                </c:pt>
                <c:pt idx="50" formatCode="General">
                  <c:v>1.1061964</c:v>
                </c:pt>
                <c:pt idx="51" formatCode="General">
                  <c:v>1.1500446</c:v>
                </c:pt>
                <c:pt idx="52" formatCode="General">
                  <c:v>1.1906760000000001</c:v>
                </c:pt>
                <c:pt idx="53" formatCode="General">
                  <c:v>1.2317244000000001</c:v>
                </c:pt>
                <c:pt idx="54" formatCode="General">
                  <c:v>1.2727569000000001</c:v>
                </c:pt>
                <c:pt idx="55" formatCode="General">
                  <c:v>1.3088759000000001</c:v>
                </c:pt>
                <c:pt idx="56" formatCode="General">
                  <c:v>1.3385767</c:v>
                </c:pt>
                <c:pt idx="57" formatCode="General">
                  <c:v>1.3603947000000001</c:v>
                </c:pt>
                <c:pt idx="58" formatCode="General">
                  <c:v>1.3751289</c:v>
                </c:pt>
                <c:pt idx="59" formatCode="General">
                  <c:v>1.3824771</c:v>
                </c:pt>
                <c:pt idx="60" formatCode="General">
                  <c:v>1.3808478</c:v>
                </c:pt>
                <c:pt idx="61" formatCode="General">
                  <c:v>1.3731872000000001</c:v>
                </c:pt>
                <c:pt idx="62" formatCode="General">
                  <c:v>1.3601968</c:v>
                </c:pt>
                <c:pt idx="63" formatCode="General">
                  <c:v>1.3428134</c:v>
                </c:pt>
                <c:pt idx="64" formatCode="General">
                  <c:v>1.3236399999999999</c:v>
                </c:pt>
                <c:pt idx="65" formatCode="General">
                  <c:v>1.3037638</c:v>
                </c:pt>
                <c:pt idx="66" formatCode="General">
                  <c:v>1.2854897000000001</c:v>
                </c:pt>
                <c:pt idx="67" formatCode="General">
                  <c:v>1.2695559000000001</c:v>
                </c:pt>
                <c:pt idx="68" formatCode="General">
                  <c:v>1.2578476999999999</c:v>
                </c:pt>
                <c:pt idx="69" formatCode="General">
                  <c:v>1.2495489</c:v>
                </c:pt>
                <c:pt idx="70" formatCode="General">
                  <c:v>1.2480089000000001</c:v>
                </c:pt>
                <c:pt idx="71" formatCode="General">
                  <c:v>1.25231</c:v>
                </c:pt>
                <c:pt idx="72" formatCode="General">
                  <c:v>1.2597377999999999</c:v>
                </c:pt>
                <c:pt idx="73" formatCode="General">
                  <c:v>1.2714871999999999</c:v>
                </c:pt>
                <c:pt idx="74" formatCode="General">
                  <c:v>1.2857662000000001</c:v>
                </c:pt>
                <c:pt idx="75" formatCode="General">
                  <c:v>1.3017107999999999</c:v>
                </c:pt>
                <c:pt idx="76" formatCode="General">
                  <c:v>1.3201935</c:v>
                </c:pt>
                <c:pt idx="77" formatCode="General">
                  <c:v>1.3401984</c:v>
                </c:pt>
                <c:pt idx="78" formatCode="General">
                  <c:v>1.3556820000000001</c:v>
                </c:pt>
                <c:pt idx="79" formatCode="General">
                  <c:v>1.3660312999999999</c:v>
                </c:pt>
                <c:pt idx="80" formatCode="General">
                  <c:v>1.3700554</c:v>
                </c:pt>
                <c:pt idx="81" formatCode="General">
                  <c:v>1.3671191</c:v>
                </c:pt>
                <c:pt idx="82" formatCode="General">
                  <c:v>1.3575843999999999</c:v>
                </c:pt>
                <c:pt idx="83" formatCode="General">
                  <c:v>1.3421915</c:v>
                </c:pt>
                <c:pt idx="84" formatCode="General">
                  <c:v>1.3210115</c:v>
                </c:pt>
                <c:pt idx="85" formatCode="General">
                  <c:v>1.2950006000000001</c:v>
                </c:pt>
                <c:pt idx="86" formatCode="General">
                  <c:v>1.2674335999999999</c:v>
                </c:pt>
                <c:pt idx="87" formatCode="General">
                  <c:v>1.2406459000000001</c:v>
                </c:pt>
                <c:pt idx="88" formatCode="General">
                  <c:v>1.2158722</c:v>
                </c:pt>
                <c:pt idx="89" formatCode="General">
                  <c:v>1.1929348</c:v>
                </c:pt>
                <c:pt idx="90" formatCode="General">
                  <c:v>1.1705407000000001</c:v>
                </c:pt>
                <c:pt idx="91" formatCode="General">
                  <c:v>1.1502781</c:v>
                </c:pt>
                <c:pt idx="92" formatCode="General">
                  <c:v>1.1322421</c:v>
                </c:pt>
                <c:pt idx="93" formatCode="General">
                  <c:v>1.1150987000000001</c:v>
                </c:pt>
                <c:pt idx="94" formatCode="General">
                  <c:v>1.0987096000000001</c:v>
                </c:pt>
                <c:pt idx="95" formatCode="General">
                  <c:v>1.0835313</c:v>
                </c:pt>
                <c:pt idx="96" formatCode="General">
                  <c:v>1.0695653000000001</c:v>
                </c:pt>
                <c:pt idx="97" formatCode="General">
                  <c:v>1.0578552999999999</c:v>
                </c:pt>
                <c:pt idx="98" formatCode="General">
                  <c:v>1.0485112000000001</c:v>
                </c:pt>
                <c:pt idx="99" formatCode="General">
                  <c:v>1.0402126</c:v>
                </c:pt>
                <c:pt idx="100" formatCode="General">
                  <c:v>1.0330492</c:v>
                </c:pt>
                <c:pt idx="101" formatCode="General">
                  <c:v>1.0258757999999999</c:v>
                </c:pt>
                <c:pt idx="102" formatCode="General">
                  <c:v>1.0193331999999999</c:v>
                </c:pt>
                <c:pt idx="103" formatCode="General">
                  <c:v>1.0131825000000001</c:v>
                </c:pt>
                <c:pt idx="104" formatCode="General">
                  <c:v>1.0078328999999999</c:v>
                </c:pt>
                <c:pt idx="105" formatCode="General">
                  <c:v>1.0033805</c:v>
                </c:pt>
                <c:pt idx="106" formatCode="General">
                  <c:v>0.99954288000000002</c:v>
                </c:pt>
                <c:pt idx="107" formatCode="General">
                  <c:v>0.99678169000000005</c:v>
                </c:pt>
                <c:pt idx="108" formatCode="General">
                  <c:v>0.99403363</c:v>
                </c:pt>
                <c:pt idx="109" formatCode="General">
                  <c:v>0.99165674000000004</c:v>
                </c:pt>
                <c:pt idx="110" formatCode="General">
                  <c:v>0.98960292999999999</c:v>
                </c:pt>
                <c:pt idx="111" formatCode="General">
                  <c:v>0.98725947999999997</c:v>
                </c:pt>
                <c:pt idx="112" formatCode="General">
                  <c:v>0.98416992000000003</c:v>
                </c:pt>
                <c:pt idx="113" formatCode="General">
                  <c:v>0.98033965999999995</c:v>
                </c:pt>
                <c:pt idx="114" formatCode="General">
                  <c:v>0.97570464000000001</c:v>
                </c:pt>
                <c:pt idx="115" formatCode="General">
                  <c:v>0.97076266</c:v>
                </c:pt>
                <c:pt idx="116" formatCode="General">
                  <c:v>0.96533332999999999</c:v>
                </c:pt>
                <c:pt idx="117" formatCode="General">
                  <c:v>0.95943016000000003</c:v>
                </c:pt>
                <c:pt idx="118" formatCode="General">
                  <c:v>0.95321418999999996</c:v>
                </c:pt>
                <c:pt idx="119" formatCode="General">
                  <c:v>0.94658602000000003</c:v>
                </c:pt>
                <c:pt idx="120" formatCode="General">
                  <c:v>0.93923285999999995</c:v>
                </c:pt>
                <c:pt idx="121" formatCode="General">
                  <c:v>0.93134978000000002</c:v>
                </c:pt>
                <c:pt idx="122" formatCode="General">
                  <c:v>0.92350513999999995</c:v>
                </c:pt>
                <c:pt idx="123" formatCode="General">
                  <c:v>0.91616405000000001</c:v>
                </c:pt>
                <c:pt idx="124" formatCode="General">
                  <c:v>0.90938553</c:v>
                </c:pt>
                <c:pt idx="125" formatCode="General">
                  <c:v>0.90279357000000005</c:v>
                </c:pt>
                <c:pt idx="126" formatCode="General">
                  <c:v>0.89659761000000004</c:v>
                </c:pt>
                <c:pt idx="127" formatCode="General">
                  <c:v>0.89091198999999999</c:v>
                </c:pt>
                <c:pt idx="128" formatCode="General">
                  <c:v>0.88594613</c:v>
                </c:pt>
                <c:pt idx="129" formatCode="General">
                  <c:v>0.88167359000000001</c:v>
                </c:pt>
                <c:pt idx="130" formatCode="General">
                  <c:v>0.87776198000000005</c:v>
                </c:pt>
                <c:pt idx="131" formatCode="General">
                  <c:v>0.87419994999999995</c:v>
                </c:pt>
                <c:pt idx="132" formatCode="General">
                  <c:v>0.87098606000000001</c:v>
                </c:pt>
                <c:pt idx="133" formatCode="General">
                  <c:v>0.86908388000000003</c:v>
                </c:pt>
                <c:pt idx="134" formatCode="General">
                  <c:v>0.86456370999999999</c:v>
                </c:pt>
                <c:pt idx="135" formatCode="General">
                  <c:v>0.86258654000000001</c:v>
                </c:pt>
                <c:pt idx="136" formatCode="General">
                  <c:v>0.86141509999999999</c:v>
                </c:pt>
                <c:pt idx="137" formatCode="General">
                  <c:v>0.86189477999999997</c:v>
                </c:pt>
                <c:pt idx="138" formatCode="General">
                  <c:v>0.86269530000000005</c:v>
                </c:pt>
                <c:pt idx="139" formatCode="General">
                  <c:v>0.86401249000000002</c:v>
                </c:pt>
                <c:pt idx="140" formatCode="General">
                  <c:v>0.86623128000000005</c:v>
                </c:pt>
                <c:pt idx="141" formatCode="General">
                  <c:v>0.86911415999999997</c:v>
                </c:pt>
                <c:pt idx="142" formatCode="General">
                  <c:v>0.87319168000000003</c:v>
                </c:pt>
                <c:pt idx="143" formatCode="General">
                  <c:v>0.87824802000000002</c:v>
                </c:pt>
                <c:pt idx="144" formatCode="General">
                  <c:v>0.88436530999999996</c:v>
                </c:pt>
                <c:pt idx="145" formatCode="General">
                  <c:v>0.89125198999999999</c:v>
                </c:pt>
                <c:pt idx="146" formatCode="General">
                  <c:v>0.89856199000000003</c:v>
                </c:pt>
                <c:pt idx="147" formatCode="General">
                  <c:v>0.90570373000000004</c:v>
                </c:pt>
                <c:pt idx="148" formatCode="General">
                  <c:v>0.91305267999999995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F3-4C40-98F4-BD65D354196F}"/>
            </c:ext>
          </c:extLst>
        </c:ser>
        <c:ser>
          <c:idx val="2"/>
          <c:order val="22"/>
          <c:tx>
            <c:strRef>
              <c:f>'old_column data'!$F$1</c:f>
              <c:strCache>
                <c:ptCount val="1"/>
                <c:pt idx="0">
                  <c:v>P05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data'!$H$3:$H$151</c:f>
              <c:numCache>
                <c:formatCode>0.00E+00</c:formatCode>
                <c:ptCount val="149"/>
                <c:pt idx="0">
                  <c:v>1.0135544219999999</c:v>
                </c:pt>
                <c:pt idx="1">
                  <c:v>1.013500281</c:v>
                </c:pt>
                <c:pt idx="2">
                  <c:v>1.017366727</c:v>
                </c:pt>
                <c:pt idx="3">
                  <c:v>1.0145073449999999</c:v>
                </c:pt>
                <c:pt idx="4">
                  <c:v>1.0165664480000001</c:v>
                </c:pt>
                <c:pt idx="5">
                  <c:v>1.016818521</c:v>
                </c:pt>
                <c:pt idx="6">
                  <c:v>1.019235691</c:v>
                </c:pt>
                <c:pt idx="7">
                  <c:v>1.019291653</c:v>
                </c:pt>
                <c:pt idx="8">
                  <c:v>1.019632673</c:v>
                </c:pt>
                <c:pt idx="9">
                  <c:v>1.021401885</c:v>
                </c:pt>
                <c:pt idx="10">
                  <c:v>1.02265842</c:v>
                </c:pt>
                <c:pt idx="11">
                  <c:v>1.0241066700000001</c:v>
                </c:pt>
                <c:pt idx="12">
                  <c:v>1.0308047419999999</c:v>
                </c:pt>
                <c:pt idx="13">
                  <c:v>1.0369851480000001</c:v>
                </c:pt>
                <c:pt idx="14">
                  <c:v>1.0440124660000001</c:v>
                </c:pt>
                <c:pt idx="15">
                  <c:v>1.056037041</c:v>
                </c:pt>
                <c:pt idx="16">
                  <c:v>1.068115141</c:v>
                </c:pt>
                <c:pt idx="17">
                  <c:v>1.081177533</c:v>
                </c:pt>
                <c:pt idx="18">
                  <c:v>1.0900670649999999</c:v>
                </c:pt>
                <c:pt idx="19">
                  <c:v>1.091248196</c:v>
                </c:pt>
                <c:pt idx="20">
                  <c:v>1.088072688</c:v>
                </c:pt>
                <c:pt idx="21">
                  <c:v>1.0898464409999999</c:v>
                </c:pt>
                <c:pt idx="22">
                  <c:v>1.0971887709999999</c:v>
                </c:pt>
                <c:pt idx="23">
                  <c:v>1.10573543</c:v>
                </c:pt>
                <c:pt idx="24">
                  <c:v>1.11809486</c:v>
                </c:pt>
                <c:pt idx="25">
                  <c:v>1.1312535100000001</c:v>
                </c:pt>
                <c:pt idx="26">
                  <c:v>1.1423230900000001</c:v>
                </c:pt>
                <c:pt idx="27">
                  <c:v>1.1447538800000001</c:v>
                </c:pt>
                <c:pt idx="28">
                  <c:v>1.14578392</c:v>
                </c:pt>
                <c:pt idx="29">
                  <c:v>1.1455779699999999</c:v>
                </c:pt>
                <c:pt idx="30">
                  <c:v>1.14928505</c:v>
                </c:pt>
                <c:pt idx="31">
                  <c:v>1.15969901</c:v>
                </c:pt>
                <c:pt idx="32">
                  <c:v>1.1791689700000001</c:v>
                </c:pt>
                <c:pt idx="33">
                  <c:v>1.1970955000000001</c:v>
                </c:pt>
                <c:pt idx="34">
                  <c:v>1.2172421099999999</c:v>
                </c:pt>
                <c:pt idx="35">
                  <c:v>1.2352486</c:v>
                </c:pt>
                <c:pt idx="36">
                  <c:v>1.25515194</c:v>
                </c:pt>
                <c:pt idx="37">
                  <c:v>1.28404012</c:v>
                </c:pt>
                <c:pt idx="38">
                  <c:v>1.32083668</c:v>
                </c:pt>
                <c:pt idx="39">
                  <c:v>1.366001</c:v>
                </c:pt>
                <c:pt idx="40">
                  <c:v>1.4271747000000001</c:v>
                </c:pt>
                <c:pt idx="41">
                  <c:v>1.4998987100000001</c:v>
                </c:pt>
                <c:pt idx="42">
                  <c:v>1.58413431</c:v>
                </c:pt>
                <c:pt idx="43">
                  <c:v>1.66551421</c:v>
                </c:pt>
                <c:pt idx="44">
                  <c:v>1.7548812599999999</c:v>
                </c:pt>
                <c:pt idx="45">
                  <c:v>1.83468418</c:v>
                </c:pt>
                <c:pt idx="46">
                  <c:v>1.90866388</c:v>
                </c:pt>
                <c:pt idx="47">
                  <c:v>1.96916475</c:v>
                </c:pt>
                <c:pt idx="48">
                  <c:v>2.0148486999999999</c:v>
                </c:pt>
                <c:pt idx="49">
                  <c:v>2.0416758000000002</c:v>
                </c:pt>
                <c:pt idx="50">
                  <c:v>2.0634908999999997</c:v>
                </c:pt>
                <c:pt idx="51">
                  <c:v>2.0815178999999997</c:v>
                </c:pt>
                <c:pt idx="52">
                  <c:v>2.1016743</c:v>
                </c:pt>
                <c:pt idx="53">
                  <c:v>2.1271794000000002</c:v>
                </c:pt>
                <c:pt idx="54">
                  <c:v>2.1557303000000001</c:v>
                </c:pt>
                <c:pt idx="55">
                  <c:v>2.1866691</c:v>
                </c:pt>
                <c:pt idx="56">
                  <c:v>2.2047590000000001</c:v>
                </c:pt>
                <c:pt idx="57">
                  <c:v>2.2171133999999997</c:v>
                </c:pt>
                <c:pt idx="58">
                  <c:v>2.2237865000000001</c:v>
                </c:pt>
                <c:pt idx="59">
                  <c:v>2.2272932000000001</c:v>
                </c:pt>
                <c:pt idx="60">
                  <c:v>2.2329600000000003</c:v>
                </c:pt>
                <c:pt idx="61">
                  <c:v>2.2474826999999999</c:v>
                </c:pt>
                <c:pt idx="62">
                  <c:v>2.2564858000000001</c:v>
                </c:pt>
                <c:pt idx="63">
                  <c:v>2.2703256999999999</c:v>
                </c:pt>
                <c:pt idx="64">
                  <c:v>2.291506</c:v>
                </c:pt>
                <c:pt idx="65">
                  <c:v>2.3029115</c:v>
                </c:pt>
                <c:pt idx="66">
                  <c:v>2.3223604</c:v>
                </c:pt>
                <c:pt idx="67">
                  <c:v>2.3345203999999997</c:v>
                </c:pt>
                <c:pt idx="68">
                  <c:v>2.3432363</c:v>
                </c:pt>
                <c:pt idx="69">
                  <c:v>2.3513145</c:v>
                </c:pt>
                <c:pt idx="70">
                  <c:v>2.3587351000000001</c:v>
                </c:pt>
                <c:pt idx="71">
                  <c:v>2.3614934000000001</c:v>
                </c:pt>
                <c:pt idx="72">
                  <c:v>2.3661738000000003</c:v>
                </c:pt>
                <c:pt idx="73">
                  <c:v>2.3725677999999997</c:v>
                </c:pt>
                <c:pt idx="74">
                  <c:v>2.3771285</c:v>
                </c:pt>
                <c:pt idx="75">
                  <c:v>2.3896630000000001</c:v>
                </c:pt>
                <c:pt idx="76">
                  <c:v>2.4010413000000002</c:v>
                </c:pt>
                <c:pt idx="77">
                  <c:v>2.4065032999999998</c:v>
                </c:pt>
                <c:pt idx="78">
                  <c:v>2.4131648999999999</c:v>
                </c:pt>
                <c:pt idx="79">
                  <c:v>2.4236352999999999</c:v>
                </c:pt>
                <c:pt idx="80">
                  <c:v>2.4206287</c:v>
                </c:pt>
                <c:pt idx="81">
                  <c:v>2.4089092000000001</c:v>
                </c:pt>
                <c:pt idx="82">
                  <c:v>2.3920453999999998</c:v>
                </c:pt>
                <c:pt idx="83">
                  <c:v>2.3731065</c:v>
                </c:pt>
                <c:pt idx="84">
                  <c:v>2.3521543999999999</c:v>
                </c:pt>
                <c:pt idx="85">
                  <c:v>2.3259278999999999</c:v>
                </c:pt>
                <c:pt idx="86">
                  <c:v>2.3049710000000001</c:v>
                </c:pt>
                <c:pt idx="87">
                  <c:v>2.2819693000000001</c:v>
                </c:pt>
                <c:pt idx="88">
                  <c:v>2.2572899</c:v>
                </c:pt>
                <c:pt idx="89">
                  <c:v>2.2346415999999998</c:v>
                </c:pt>
                <c:pt idx="90">
                  <c:v>2.2104754</c:v>
                </c:pt>
                <c:pt idx="91">
                  <c:v>2.1936903999999999</c:v>
                </c:pt>
                <c:pt idx="92">
                  <c:v>2.1720866000000001</c:v>
                </c:pt>
                <c:pt idx="93">
                  <c:v>2.1575373999999998</c:v>
                </c:pt>
                <c:pt idx="94">
                  <c:v>2.1401520000000001</c:v>
                </c:pt>
                <c:pt idx="95">
                  <c:v>2.1252458000000001</c:v>
                </c:pt>
                <c:pt idx="96">
                  <c:v>2.1168103</c:v>
                </c:pt>
                <c:pt idx="97">
                  <c:v>2.1003248999999999</c:v>
                </c:pt>
                <c:pt idx="98">
                  <c:v>2.0913919000000001</c:v>
                </c:pt>
                <c:pt idx="99">
                  <c:v>2.0803498</c:v>
                </c:pt>
                <c:pt idx="100">
                  <c:v>2.0673550000000001</c:v>
                </c:pt>
                <c:pt idx="101">
                  <c:v>2.0514245</c:v>
                </c:pt>
                <c:pt idx="102">
                  <c:v>2.0399266000000003</c:v>
                </c:pt>
                <c:pt idx="103">
                  <c:v>2.0247444999999997</c:v>
                </c:pt>
                <c:pt idx="104">
                  <c:v>2.0171706</c:v>
                </c:pt>
                <c:pt idx="105">
                  <c:v>2.0026766</c:v>
                </c:pt>
                <c:pt idx="106">
                  <c:v>1.98882446</c:v>
                </c:pt>
                <c:pt idx="107">
                  <c:v>1.9766428</c:v>
                </c:pt>
                <c:pt idx="108">
                  <c:v>1.9662272700000001</c:v>
                </c:pt>
                <c:pt idx="109">
                  <c:v>1.9601700499999999</c:v>
                </c:pt>
                <c:pt idx="110">
                  <c:v>1.9515489499999998</c:v>
                </c:pt>
                <c:pt idx="111">
                  <c:v>1.94752104</c:v>
                </c:pt>
                <c:pt idx="112">
                  <c:v>1.94042333</c:v>
                </c:pt>
                <c:pt idx="113">
                  <c:v>1.9419516300000002</c:v>
                </c:pt>
                <c:pt idx="114">
                  <c:v>1.9398054</c:v>
                </c:pt>
                <c:pt idx="115">
                  <c:v>1.93888818</c:v>
                </c:pt>
                <c:pt idx="116">
                  <c:v>1.94002732</c:v>
                </c:pt>
                <c:pt idx="117">
                  <c:v>1.9400388400000002</c:v>
                </c:pt>
                <c:pt idx="118">
                  <c:v>1.94136098</c:v>
                </c:pt>
                <c:pt idx="119">
                  <c:v>1.9397236200000001</c:v>
                </c:pt>
                <c:pt idx="120">
                  <c:v>1.94185751</c:v>
                </c:pt>
                <c:pt idx="121">
                  <c:v>1.94342784</c:v>
                </c:pt>
                <c:pt idx="122">
                  <c:v>1.9439515000000001</c:v>
                </c:pt>
                <c:pt idx="123">
                  <c:v>1.9399141100000001</c:v>
                </c:pt>
                <c:pt idx="124">
                  <c:v>1.94177047</c:v>
                </c:pt>
                <c:pt idx="125">
                  <c:v>1.94173113</c:v>
                </c:pt>
                <c:pt idx="126">
                  <c:v>1.9386082099999999</c:v>
                </c:pt>
                <c:pt idx="127">
                  <c:v>1.9378757100000001</c:v>
                </c:pt>
                <c:pt idx="128">
                  <c:v>1.9329421899999999</c:v>
                </c:pt>
                <c:pt idx="129">
                  <c:v>1.93462906</c:v>
                </c:pt>
                <c:pt idx="130">
                  <c:v>1.92996156</c:v>
                </c:pt>
                <c:pt idx="131">
                  <c:v>1.9234916800000001</c:v>
                </c:pt>
                <c:pt idx="132">
                  <c:v>1.92364351</c:v>
                </c:pt>
                <c:pt idx="133">
                  <c:v>1.92408033</c:v>
                </c:pt>
                <c:pt idx="134">
                  <c:v>1.9201610099999999</c:v>
                </c:pt>
                <c:pt idx="135">
                  <c:v>1.91830773</c:v>
                </c:pt>
                <c:pt idx="136">
                  <c:v>1.91671758</c:v>
                </c:pt>
                <c:pt idx="137">
                  <c:v>1.9191722100000002</c:v>
                </c:pt>
                <c:pt idx="138">
                  <c:v>1.92038778</c:v>
                </c:pt>
                <c:pt idx="139">
                  <c:v>1.9205070200000001</c:v>
                </c:pt>
                <c:pt idx="140">
                  <c:v>1.91873117</c:v>
                </c:pt>
                <c:pt idx="141">
                  <c:v>1.9157816599999999</c:v>
                </c:pt>
                <c:pt idx="142">
                  <c:v>1.9106141399999998</c:v>
                </c:pt>
                <c:pt idx="143">
                  <c:v>1.9092651899999999</c:v>
                </c:pt>
                <c:pt idx="144">
                  <c:v>1.90574932</c:v>
                </c:pt>
                <c:pt idx="145">
                  <c:v>1.9014503700000001</c:v>
                </c:pt>
                <c:pt idx="146">
                  <c:v>1.89839895</c:v>
                </c:pt>
                <c:pt idx="147">
                  <c:v>1.9010282599999999</c:v>
                </c:pt>
                <c:pt idx="148">
                  <c:v>1.90190748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F3-4C40-98F4-BD65D354196F}"/>
            </c:ext>
          </c:extLst>
        </c:ser>
        <c:ser>
          <c:idx val="3"/>
          <c:order val="23"/>
          <c:tx>
            <c:v>P05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data'!$I$3:$I$151</c:f>
              <c:numCache>
                <c:formatCode>0.00E+00</c:formatCode>
                <c:ptCount val="149"/>
                <c:pt idx="0">
                  <c:v>1.011067833</c:v>
                </c:pt>
                <c:pt idx="1">
                  <c:v>1.0114621479999999</c:v>
                </c:pt>
                <c:pt idx="2">
                  <c:v>1.011989512</c:v>
                </c:pt>
                <c:pt idx="3">
                  <c:v>1.012796518</c:v>
                </c:pt>
                <c:pt idx="4">
                  <c:v>1.0135796109999999</c:v>
                </c:pt>
                <c:pt idx="5">
                  <c:v>1.014450758</c:v>
                </c:pt>
                <c:pt idx="6">
                  <c:v>1.015565389</c:v>
                </c:pt>
                <c:pt idx="7">
                  <c:v>1.016366316</c:v>
                </c:pt>
                <c:pt idx="8">
                  <c:v>1.017540822</c:v>
                </c:pt>
                <c:pt idx="9">
                  <c:v>1.0191983680000001</c:v>
                </c:pt>
                <c:pt idx="10">
                  <c:v>1.0209206260000001</c:v>
                </c:pt>
                <c:pt idx="11">
                  <c:v>1.0237962860000001</c:v>
                </c:pt>
                <c:pt idx="12">
                  <c:v>1.0274055230000001</c:v>
                </c:pt>
                <c:pt idx="13">
                  <c:v>1.032992127</c:v>
                </c:pt>
                <c:pt idx="14">
                  <c:v>1.039814996</c:v>
                </c:pt>
                <c:pt idx="15">
                  <c:v>1.049108776</c:v>
                </c:pt>
                <c:pt idx="16">
                  <c:v>1.0616717959999999</c:v>
                </c:pt>
                <c:pt idx="17">
                  <c:v>1.0762392110000001</c:v>
                </c:pt>
                <c:pt idx="18">
                  <c:v>1.0879929909999999</c:v>
                </c:pt>
                <c:pt idx="19">
                  <c:v>1.088812844</c:v>
                </c:pt>
                <c:pt idx="20">
                  <c:v>1.0814529850000001</c:v>
                </c:pt>
                <c:pt idx="21">
                  <c:v>1.0746877320000001</c:v>
                </c:pt>
                <c:pt idx="22">
                  <c:v>1.0714867859999999</c:v>
                </c:pt>
                <c:pt idx="23">
                  <c:v>1.0714688219999999</c:v>
                </c:pt>
                <c:pt idx="24">
                  <c:v>1.073603144</c:v>
                </c:pt>
                <c:pt idx="25">
                  <c:v>1.0769014539999999</c:v>
                </c:pt>
                <c:pt idx="26">
                  <c:v>1.0814080770000001</c:v>
                </c:pt>
                <c:pt idx="27">
                  <c:v>1.0866500800000001</c:v>
                </c:pt>
                <c:pt idx="28">
                  <c:v>1.092398387</c:v>
                </c:pt>
                <c:pt idx="29">
                  <c:v>1.0990797109999999</c:v>
                </c:pt>
                <c:pt idx="30">
                  <c:v>1.10755201</c:v>
                </c:pt>
                <c:pt idx="31">
                  <c:v>1.11958332</c:v>
                </c:pt>
                <c:pt idx="32">
                  <c:v>1.1358094300000001</c:v>
                </c:pt>
                <c:pt idx="33">
                  <c:v>1.1577192599999999</c:v>
                </c:pt>
                <c:pt idx="34">
                  <c:v>1.1856740400000001</c:v>
                </c:pt>
                <c:pt idx="35">
                  <c:v>1.22253513</c:v>
                </c:pt>
                <c:pt idx="36">
                  <c:v>1.26617571</c:v>
                </c:pt>
                <c:pt idx="37">
                  <c:v>1.3191940899999999</c:v>
                </c:pt>
                <c:pt idx="38">
                  <c:v>1.38181697</c:v>
                </c:pt>
                <c:pt idx="39">
                  <c:v>1.4468013</c:v>
                </c:pt>
                <c:pt idx="40">
                  <c:v>1.52013917</c:v>
                </c:pt>
                <c:pt idx="41">
                  <c:v>1.59288213</c:v>
                </c:pt>
                <c:pt idx="42">
                  <c:v>1.6581224699999999</c:v>
                </c:pt>
                <c:pt idx="43">
                  <c:v>1.71083764</c:v>
                </c:pt>
                <c:pt idx="44">
                  <c:v>1.75017197</c:v>
                </c:pt>
                <c:pt idx="45">
                  <c:v>1.7855746099999998</c:v>
                </c:pt>
                <c:pt idx="46">
                  <c:v>1.82163816</c:v>
                </c:pt>
                <c:pt idx="47">
                  <c:v>1.86052207</c:v>
                </c:pt>
                <c:pt idx="48">
                  <c:v>1.90102364</c:v>
                </c:pt>
                <c:pt idx="49">
                  <c:v>1.94145261</c:v>
                </c:pt>
                <c:pt idx="50">
                  <c:v>1.9840693</c:v>
                </c:pt>
                <c:pt idx="51">
                  <c:v>2.0290232000000001</c:v>
                </c:pt>
                <c:pt idx="52">
                  <c:v>2.0752804</c:v>
                </c:pt>
                <c:pt idx="53">
                  <c:v>2.1256499</c:v>
                </c:pt>
                <c:pt idx="54">
                  <c:v>2.1788382999999998</c:v>
                </c:pt>
                <c:pt idx="55">
                  <c:v>2.2273038999999999</c:v>
                </c:pt>
                <c:pt idx="56">
                  <c:v>2.2668609000000002</c:v>
                </c:pt>
                <c:pt idx="57">
                  <c:v>2.2938144999999999</c:v>
                </c:pt>
                <c:pt idx="58">
                  <c:v>2.3095116999999998</c:v>
                </c:pt>
                <c:pt idx="59">
                  <c:v>2.3165345999999998</c:v>
                </c:pt>
                <c:pt idx="60">
                  <c:v>2.3163711</c:v>
                </c:pt>
                <c:pt idx="61">
                  <c:v>2.3124785000000001</c:v>
                </c:pt>
                <c:pt idx="62">
                  <c:v>2.3060171</c:v>
                </c:pt>
                <c:pt idx="63">
                  <c:v>2.2986735999999999</c:v>
                </c:pt>
                <c:pt idx="64">
                  <c:v>2.2923003</c:v>
                </c:pt>
                <c:pt idx="65">
                  <c:v>2.287963</c:v>
                </c:pt>
                <c:pt idx="66">
                  <c:v>2.2867591000000003</c:v>
                </c:pt>
                <c:pt idx="67">
                  <c:v>2.2886294</c:v>
                </c:pt>
                <c:pt idx="68">
                  <c:v>2.2940779999999998</c:v>
                </c:pt>
                <c:pt idx="69">
                  <c:v>2.3007664999999999</c:v>
                </c:pt>
                <c:pt idx="70">
                  <c:v>2.3108126000000002</c:v>
                </c:pt>
                <c:pt idx="71">
                  <c:v>2.3228654999999998</c:v>
                </c:pt>
                <c:pt idx="72">
                  <c:v>2.3347069</c:v>
                </c:pt>
                <c:pt idx="73">
                  <c:v>2.3470024</c:v>
                </c:pt>
                <c:pt idx="74">
                  <c:v>2.359445</c:v>
                </c:pt>
                <c:pt idx="75">
                  <c:v>2.3717313999999998</c:v>
                </c:pt>
                <c:pt idx="76">
                  <c:v>2.3863763000000002</c:v>
                </c:pt>
                <c:pt idx="77">
                  <c:v>2.4013904999999998</c:v>
                </c:pt>
                <c:pt idx="78">
                  <c:v>2.4116613</c:v>
                </c:pt>
                <c:pt idx="79">
                  <c:v>2.4147841000000003</c:v>
                </c:pt>
                <c:pt idx="80">
                  <c:v>2.4102633</c:v>
                </c:pt>
                <c:pt idx="81">
                  <c:v>2.3994692</c:v>
                </c:pt>
                <c:pt idx="82">
                  <c:v>2.3813402999999997</c:v>
                </c:pt>
                <c:pt idx="83">
                  <c:v>2.358053</c:v>
                </c:pt>
                <c:pt idx="84">
                  <c:v>2.3318023999999999</c:v>
                </c:pt>
                <c:pt idx="85">
                  <c:v>2.3041229999999997</c:v>
                </c:pt>
                <c:pt idx="86">
                  <c:v>2.2779898000000003</c:v>
                </c:pt>
                <c:pt idx="87">
                  <c:v>2.2552151</c:v>
                </c:pt>
                <c:pt idx="88">
                  <c:v>2.2354718</c:v>
                </c:pt>
                <c:pt idx="89">
                  <c:v>2.2173745</c:v>
                </c:pt>
                <c:pt idx="90">
                  <c:v>2.1993840000000002</c:v>
                </c:pt>
                <c:pt idx="91">
                  <c:v>2.1815674</c:v>
                </c:pt>
                <c:pt idx="92">
                  <c:v>2.1644899999999998</c:v>
                </c:pt>
                <c:pt idx="93">
                  <c:v>2.1477691999999999</c:v>
                </c:pt>
                <c:pt idx="94">
                  <c:v>2.1308037</c:v>
                </c:pt>
                <c:pt idx="95">
                  <c:v>2.1150283999999999</c:v>
                </c:pt>
                <c:pt idx="96">
                  <c:v>2.1014964000000003</c:v>
                </c:pt>
                <c:pt idx="97">
                  <c:v>2.0901639000000003</c:v>
                </c:pt>
                <c:pt idx="98">
                  <c:v>2.0802724000000001</c:v>
                </c:pt>
                <c:pt idx="99">
                  <c:v>2.0717448999999997</c:v>
                </c:pt>
                <c:pt idx="100">
                  <c:v>2.0630337999999999</c:v>
                </c:pt>
                <c:pt idx="101">
                  <c:v>2.0546201000000002</c:v>
                </c:pt>
                <c:pt idx="102">
                  <c:v>2.0472313</c:v>
                </c:pt>
                <c:pt idx="103">
                  <c:v>2.0400586999999999</c:v>
                </c:pt>
                <c:pt idx="104">
                  <c:v>2.0343773000000001</c:v>
                </c:pt>
                <c:pt idx="105">
                  <c:v>2.0291475000000001</c:v>
                </c:pt>
                <c:pt idx="106">
                  <c:v>2.0252635000000003</c:v>
                </c:pt>
                <c:pt idx="107">
                  <c:v>2.0233819999999998</c:v>
                </c:pt>
                <c:pt idx="108">
                  <c:v>2.0214112000000002</c:v>
                </c:pt>
                <c:pt idx="109">
                  <c:v>2.0205238000000003</c:v>
                </c:pt>
                <c:pt idx="110">
                  <c:v>2.0208545999999998</c:v>
                </c:pt>
                <c:pt idx="111">
                  <c:v>2.0212485999999998</c:v>
                </c:pt>
                <c:pt idx="112">
                  <c:v>2.0212862</c:v>
                </c:pt>
                <c:pt idx="113">
                  <c:v>2.0204348999999997</c:v>
                </c:pt>
                <c:pt idx="114">
                  <c:v>2.0186247000000002</c:v>
                </c:pt>
                <c:pt idx="115">
                  <c:v>2.0164020000000002</c:v>
                </c:pt>
                <c:pt idx="116">
                  <c:v>2.0132265</c:v>
                </c:pt>
                <c:pt idx="117">
                  <c:v>2.0093452000000003</c:v>
                </c:pt>
                <c:pt idx="118">
                  <c:v>2.0047704</c:v>
                </c:pt>
                <c:pt idx="119">
                  <c:v>1.9994027999999999</c:v>
                </c:pt>
                <c:pt idx="120">
                  <c:v>1.99289761</c:v>
                </c:pt>
                <c:pt idx="121">
                  <c:v>1.9858893399999999</c:v>
                </c:pt>
                <c:pt idx="122">
                  <c:v>1.9787109200000002</c:v>
                </c:pt>
                <c:pt idx="123">
                  <c:v>1.97132033</c:v>
                </c:pt>
                <c:pt idx="124">
                  <c:v>1.96473516</c:v>
                </c:pt>
                <c:pt idx="125">
                  <c:v>1.9575494199999999</c:v>
                </c:pt>
                <c:pt idx="126">
                  <c:v>1.95061153</c:v>
                </c:pt>
                <c:pt idx="127">
                  <c:v>1.9442809400000001</c:v>
                </c:pt>
                <c:pt idx="128">
                  <c:v>1.9381144400000001</c:v>
                </c:pt>
                <c:pt idx="129">
                  <c:v>1.9324616300000002</c:v>
                </c:pt>
                <c:pt idx="130">
                  <c:v>1.92741552</c:v>
                </c:pt>
                <c:pt idx="131">
                  <c:v>1.92264057</c:v>
                </c:pt>
                <c:pt idx="132">
                  <c:v>1.91803313</c:v>
                </c:pt>
                <c:pt idx="133">
                  <c:v>1.9155258100000001</c:v>
                </c:pt>
                <c:pt idx="134">
                  <c:v>1.9084265600000001</c:v>
                </c:pt>
                <c:pt idx="135">
                  <c:v>1.90519744</c:v>
                </c:pt>
                <c:pt idx="136">
                  <c:v>1.9049380899999999</c:v>
                </c:pt>
                <c:pt idx="137">
                  <c:v>1.90564395</c:v>
                </c:pt>
                <c:pt idx="138">
                  <c:v>1.90641558</c:v>
                </c:pt>
                <c:pt idx="139">
                  <c:v>1.9064242500000002</c:v>
                </c:pt>
                <c:pt idx="140">
                  <c:v>1.90593232</c:v>
                </c:pt>
                <c:pt idx="141">
                  <c:v>1.9047694900000001</c:v>
                </c:pt>
                <c:pt idx="142">
                  <c:v>1.9042813199999999</c:v>
                </c:pt>
                <c:pt idx="143">
                  <c:v>1.90408749</c:v>
                </c:pt>
                <c:pt idx="144">
                  <c:v>1.90396655</c:v>
                </c:pt>
                <c:pt idx="145">
                  <c:v>1.9046422199999999</c:v>
                </c:pt>
                <c:pt idx="146">
                  <c:v>1.9056871800000001</c:v>
                </c:pt>
                <c:pt idx="147">
                  <c:v>1.90666483</c:v>
                </c:pt>
                <c:pt idx="148">
                  <c:v>1.90858898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F3-4C40-98F4-BD65D354196F}"/>
            </c:ext>
          </c:extLst>
        </c:ser>
        <c:ser>
          <c:idx val="4"/>
          <c:order val="24"/>
          <c:tx>
            <c:v>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data'!$N$3:$N$151</c:f>
              <c:numCache>
                <c:formatCode>0.00E+00</c:formatCode>
                <c:ptCount val="149"/>
                <c:pt idx="0">
                  <c:v>2.0125058309999999</c:v>
                </c:pt>
                <c:pt idx="1">
                  <c:v>2.0128469980000001</c:v>
                </c:pt>
                <c:pt idx="2">
                  <c:v>2.011994708</c:v>
                </c:pt>
                <c:pt idx="3">
                  <c:v>2.0123237779999998</c:v>
                </c:pt>
                <c:pt idx="4">
                  <c:v>2.0144621659999999</c:v>
                </c:pt>
                <c:pt idx="5">
                  <c:v>2.0150251680000002</c:v>
                </c:pt>
                <c:pt idx="6">
                  <c:v>2.0184197949999998</c:v>
                </c:pt>
                <c:pt idx="7">
                  <c:v>2.017056953</c:v>
                </c:pt>
                <c:pt idx="8">
                  <c:v>2.0193391389999999</c:v>
                </c:pt>
                <c:pt idx="9">
                  <c:v>2.0207957109999999</c:v>
                </c:pt>
                <c:pt idx="10">
                  <c:v>2.0242493189999999</c:v>
                </c:pt>
                <c:pt idx="11">
                  <c:v>2.0240781299999999</c:v>
                </c:pt>
                <c:pt idx="12">
                  <c:v>2.0285732360000002</c:v>
                </c:pt>
                <c:pt idx="13">
                  <c:v>2.037792305</c:v>
                </c:pt>
                <c:pt idx="14">
                  <c:v>2.0422436030000002</c:v>
                </c:pt>
                <c:pt idx="15">
                  <c:v>2.0568674520000001</c:v>
                </c:pt>
                <c:pt idx="16">
                  <c:v>2.074746357</c:v>
                </c:pt>
                <c:pt idx="17">
                  <c:v>2.0937088149999998</c:v>
                </c:pt>
                <c:pt idx="18">
                  <c:v>2.1026368</c:v>
                </c:pt>
                <c:pt idx="19">
                  <c:v>2.1026331800000002</c:v>
                </c:pt>
                <c:pt idx="20">
                  <c:v>2.1001950800000002</c:v>
                </c:pt>
                <c:pt idx="21">
                  <c:v>2.0939645609999999</c:v>
                </c:pt>
                <c:pt idx="22">
                  <c:v>2.0995596860000001</c:v>
                </c:pt>
                <c:pt idx="23">
                  <c:v>2.1040293999999999</c:v>
                </c:pt>
                <c:pt idx="24">
                  <c:v>2.1135092100000001</c:v>
                </c:pt>
                <c:pt idx="25">
                  <c:v>2.1196408199999999</c:v>
                </c:pt>
                <c:pt idx="26">
                  <c:v>2.1249229000000001</c:v>
                </c:pt>
                <c:pt idx="27">
                  <c:v>2.1269341100000001</c:v>
                </c:pt>
                <c:pt idx="28">
                  <c:v>2.1296261799999998</c:v>
                </c:pt>
                <c:pt idx="29">
                  <c:v>2.1322059100000001</c:v>
                </c:pt>
                <c:pt idx="30">
                  <c:v>2.1355897399999999</c:v>
                </c:pt>
                <c:pt idx="31">
                  <c:v>2.1456379499999998</c:v>
                </c:pt>
                <c:pt idx="32">
                  <c:v>2.16063245</c:v>
                </c:pt>
                <c:pt idx="33">
                  <c:v>2.1773918000000001</c:v>
                </c:pt>
                <c:pt idx="34">
                  <c:v>2.1949355100000001</c:v>
                </c:pt>
                <c:pt idx="35">
                  <c:v>2.2156399000000002</c:v>
                </c:pt>
                <c:pt idx="36">
                  <c:v>2.2406449899999998</c:v>
                </c:pt>
                <c:pt idx="37">
                  <c:v>2.2733359699999998</c:v>
                </c:pt>
                <c:pt idx="38">
                  <c:v>2.3191159900000002</c:v>
                </c:pt>
                <c:pt idx="39">
                  <c:v>2.3696329500000002</c:v>
                </c:pt>
                <c:pt idx="40">
                  <c:v>2.4351156</c:v>
                </c:pt>
                <c:pt idx="41">
                  <c:v>2.4925109499999998</c:v>
                </c:pt>
                <c:pt idx="42">
                  <c:v>2.55116144</c:v>
                </c:pt>
                <c:pt idx="43">
                  <c:v>2.5976850900000001</c:v>
                </c:pt>
                <c:pt idx="44">
                  <c:v>2.6358034699999999</c:v>
                </c:pt>
                <c:pt idx="45">
                  <c:v>2.6656112900000002</c:v>
                </c:pt>
                <c:pt idx="46">
                  <c:v>2.6852843599999998</c:v>
                </c:pt>
                <c:pt idx="47">
                  <c:v>2.7057812500000002</c:v>
                </c:pt>
                <c:pt idx="48">
                  <c:v>2.7223502800000001</c:v>
                </c:pt>
                <c:pt idx="49">
                  <c:v>2.7457779499999999</c:v>
                </c:pt>
                <c:pt idx="50">
                  <c:v>2.7684958399999999</c:v>
                </c:pt>
                <c:pt idx="51">
                  <c:v>2.7973095199999998</c:v>
                </c:pt>
                <c:pt idx="52">
                  <c:v>2.82756907</c:v>
                </c:pt>
                <c:pt idx="53">
                  <c:v>2.8655513400000001</c:v>
                </c:pt>
                <c:pt idx="54">
                  <c:v>2.8998254700000001</c:v>
                </c:pt>
                <c:pt idx="55">
                  <c:v>2.9304506999999997</c:v>
                </c:pt>
                <c:pt idx="56">
                  <c:v>2.9617178100000001</c:v>
                </c:pt>
                <c:pt idx="57">
                  <c:v>2.9848192999999998</c:v>
                </c:pt>
                <c:pt idx="58">
                  <c:v>3.0016620000000001</c:v>
                </c:pt>
                <c:pt idx="59">
                  <c:v>3.0112838000000002</c:v>
                </c:pt>
                <c:pt idx="60">
                  <c:v>3.0227668000000003</c:v>
                </c:pt>
                <c:pt idx="61">
                  <c:v>3.0336379999999998</c:v>
                </c:pt>
                <c:pt idx="62">
                  <c:v>3.0462275999999999</c:v>
                </c:pt>
                <c:pt idx="63">
                  <c:v>3.0630281999999998</c:v>
                </c:pt>
                <c:pt idx="64">
                  <c:v>3.0878300999999997</c:v>
                </c:pt>
                <c:pt idx="65">
                  <c:v>3.1096177000000003</c:v>
                </c:pt>
                <c:pt idx="66">
                  <c:v>3.1410967000000003</c:v>
                </c:pt>
                <c:pt idx="67">
                  <c:v>3.1765569</c:v>
                </c:pt>
                <c:pt idx="68">
                  <c:v>3.2168764999999997</c:v>
                </c:pt>
                <c:pt idx="69">
                  <c:v>3.2545938999999997</c:v>
                </c:pt>
                <c:pt idx="70">
                  <c:v>3.2969558999999999</c:v>
                </c:pt>
                <c:pt idx="71">
                  <c:v>3.3372392</c:v>
                </c:pt>
                <c:pt idx="72">
                  <c:v>3.3763179000000001</c:v>
                </c:pt>
                <c:pt idx="73">
                  <c:v>3.4109617999999999</c:v>
                </c:pt>
                <c:pt idx="74">
                  <c:v>3.4413081999999999</c:v>
                </c:pt>
                <c:pt idx="75">
                  <c:v>3.4678408999999997</c:v>
                </c:pt>
                <c:pt idx="76">
                  <c:v>3.4850015999999999</c:v>
                </c:pt>
                <c:pt idx="77">
                  <c:v>3.5071593999999999</c:v>
                </c:pt>
                <c:pt idx="78">
                  <c:v>3.5080745000000002</c:v>
                </c:pt>
                <c:pt idx="79">
                  <c:v>3.511746</c:v>
                </c:pt>
                <c:pt idx="80">
                  <c:v>3.5061603999999997</c:v>
                </c:pt>
                <c:pt idx="81">
                  <c:v>3.4995779000000002</c:v>
                </c:pt>
                <c:pt idx="82">
                  <c:v>3.4957006000000002</c:v>
                </c:pt>
                <c:pt idx="83">
                  <c:v>3.4805114000000001</c:v>
                </c:pt>
                <c:pt idx="84">
                  <c:v>3.4763944000000002</c:v>
                </c:pt>
                <c:pt idx="85">
                  <c:v>3.4719495</c:v>
                </c:pt>
                <c:pt idx="86">
                  <c:v>3.4676489999999998</c:v>
                </c:pt>
                <c:pt idx="87">
                  <c:v>3.4667747000000002</c:v>
                </c:pt>
                <c:pt idx="88">
                  <c:v>3.4591647999999999</c:v>
                </c:pt>
                <c:pt idx="89">
                  <c:v>3.4574110999999998</c:v>
                </c:pt>
                <c:pt idx="90">
                  <c:v>3.4473906999999997</c:v>
                </c:pt>
                <c:pt idx="91">
                  <c:v>3.4441303000000003</c:v>
                </c:pt>
                <c:pt idx="92">
                  <c:v>3.4312697000000001</c:v>
                </c:pt>
                <c:pt idx="93">
                  <c:v>3.4154358</c:v>
                </c:pt>
                <c:pt idx="94">
                  <c:v>3.3960818000000002</c:v>
                </c:pt>
                <c:pt idx="95">
                  <c:v>3.381291</c:v>
                </c:pt>
                <c:pt idx="96">
                  <c:v>3.3565583000000001</c:v>
                </c:pt>
                <c:pt idx="97">
                  <c:v>3.3390823000000003</c:v>
                </c:pt>
                <c:pt idx="98">
                  <c:v>3.3155660999999998</c:v>
                </c:pt>
                <c:pt idx="99">
                  <c:v>3.2945872999999999</c:v>
                </c:pt>
                <c:pt idx="100">
                  <c:v>3.2710452999999999</c:v>
                </c:pt>
                <c:pt idx="101">
                  <c:v>3.2515456</c:v>
                </c:pt>
                <c:pt idx="102">
                  <c:v>3.2333902999999999</c:v>
                </c:pt>
                <c:pt idx="103">
                  <c:v>3.2188533000000001</c:v>
                </c:pt>
                <c:pt idx="104">
                  <c:v>3.2014870000000002</c:v>
                </c:pt>
                <c:pt idx="105">
                  <c:v>3.1822008999999998</c:v>
                </c:pt>
                <c:pt idx="106">
                  <c:v>3.1695042</c:v>
                </c:pt>
                <c:pt idx="107">
                  <c:v>3.1580545</c:v>
                </c:pt>
                <c:pt idx="108">
                  <c:v>3.1437726000000001</c:v>
                </c:pt>
                <c:pt idx="109">
                  <c:v>3.1381544999999997</c:v>
                </c:pt>
                <c:pt idx="110">
                  <c:v>3.1293591000000003</c:v>
                </c:pt>
                <c:pt idx="111">
                  <c:v>3.1211755999999999</c:v>
                </c:pt>
                <c:pt idx="112">
                  <c:v>3.1184786999999998</c:v>
                </c:pt>
                <c:pt idx="113">
                  <c:v>3.1186254</c:v>
                </c:pt>
                <c:pt idx="114">
                  <c:v>3.1148018</c:v>
                </c:pt>
                <c:pt idx="115">
                  <c:v>3.1186787000000002</c:v>
                </c:pt>
                <c:pt idx="116">
                  <c:v>3.1120856999999997</c:v>
                </c:pt>
                <c:pt idx="117">
                  <c:v>3.1139327999999997</c:v>
                </c:pt>
                <c:pt idx="118">
                  <c:v>3.1133826999999998</c:v>
                </c:pt>
                <c:pt idx="119">
                  <c:v>3.1134295999999999</c:v>
                </c:pt>
                <c:pt idx="120">
                  <c:v>3.1199029</c:v>
                </c:pt>
                <c:pt idx="121">
                  <c:v>3.1138953000000003</c:v>
                </c:pt>
                <c:pt idx="122">
                  <c:v>3.1123050000000001</c:v>
                </c:pt>
                <c:pt idx="123">
                  <c:v>3.1150308999999998</c:v>
                </c:pt>
                <c:pt idx="124">
                  <c:v>3.1166852</c:v>
                </c:pt>
                <c:pt idx="125">
                  <c:v>3.1142205000000001</c:v>
                </c:pt>
                <c:pt idx="126">
                  <c:v>3.1203830999999997</c:v>
                </c:pt>
                <c:pt idx="127">
                  <c:v>3.115631</c:v>
                </c:pt>
                <c:pt idx="128">
                  <c:v>3.1177676999999999</c:v>
                </c:pt>
                <c:pt idx="129">
                  <c:v>3.1174619999999997</c:v>
                </c:pt>
                <c:pt idx="130">
                  <c:v>3.1143242</c:v>
                </c:pt>
                <c:pt idx="131">
                  <c:v>3.1118174999999999</c:v>
                </c:pt>
                <c:pt idx="132">
                  <c:v>3.1087698000000001</c:v>
                </c:pt>
                <c:pt idx="133">
                  <c:v>3.1076961999999999</c:v>
                </c:pt>
                <c:pt idx="134">
                  <c:v>3.1029911999999999</c:v>
                </c:pt>
                <c:pt idx="135">
                  <c:v>3.0992367000000001</c:v>
                </c:pt>
                <c:pt idx="136">
                  <c:v>3.0898718000000001</c:v>
                </c:pt>
                <c:pt idx="137">
                  <c:v>3.0817234999999998</c:v>
                </c:pt>
                <c:pt idx="138">
                  <c:v>3.0700557000000002</c:v>
                </c:pt>
                <c:pt idx="139">
                  <c:v>3.0587895000000001</c:v>
                </c:pt>
                <c:pt idx="140">
                  <c:v>3.0527683000000003</c:v>
                </c:pt>
                <c:pt idx="141">
                  <c:v>3.0414563999999999</c:v>
                </c:pt>
                <c:pt idx="142">
                  <c:v>3.0284946000000001</c:v>
                </c:pt>
                <c:pt idx="143">
                  <c:v>3.0148609999999998</c:v>
                </c:pt>
                <c:pt idx="144">
                  <c:v>3.0041016000000003</c:v>
                </c:pt>
                <c:pt idx="145">
                  <c:v>2.9936205400000002</c:v>
                </c:pt>
                <c:pt idx="146">
                  <c:v>2.9810562900000002</c:v>
                </c:pt>
                <c:pt idx="147">
                  <c:v>2.9705747200000001</c:v>
                </c:pt>
                <c:pt idx="148">
                  <c:v>2.95895251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F3-4C40-98F4-BD65D354196F}"/>
            </c:ext>
          </c:extLst>
        </c:ser>
        <c:ser>
          <c:idx val="5"/>
          <c:order val="25"/>
          <c:tx>
            <c:v>P10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data'!$O$3:$O$151</c:f>
              <c:numCache>
                <c:formatCode>0.00E+00</c:formatCode>
                <c:ptCount val="149"/>
                <c:pt idx="0">
                  <c:v>2.0060540886</c:v>
                </c:pt>
                <c:pt idx="1">
                  <c:v>2.0061726698000002</c:v>
                </c:pt>
                <c:pt idx="2">
                  <c:v>2.0067855216999999</c:v>
                </c:pt>
                <c:pt idx="3">
                  <c:v>2.0076443449000001</c:v>
                </c:pt>
                <c:pt idx="4">
                  <c:v>2.0084967160999998</c:v>
                </c:pt>
                <c:pt idx="5">
                  <c:v>2.0094997441000002</c:v>
                </c:pt>
                <c:pt idx="6">
                  <c:v>2.01075384</c:v>
                </c:pt>
                <c:pt idx="7">
                  <c:v>2.0108424230000002</c:v>
                </c:pt>
                <c:pt idx="8">
                  <c:v>2.0121655450000002</c:v>
                </c:pt>
                <c:pt idx="9">
                  <c:v>2.0142555469999999</c:v>
                </c:pt>
                <c:pt idx="10">
                  <c:v>2.0156083549999999</c:v>
                </c:pt>
                <c:pt idx="11">
                  <c:v>2.0189327929999998</c:v>
                </c:pt>
                <c:pt idx="12">
                  <c:v>2.022763383</c:v>
                </c:pt>
                <c:pt idx="13">
                  <c:v>2.0289239659999998</c:v>
                </c:pt>
                <c:pt idx="14">
                  <c:v>2.0368942969999999</c:v>
                </c:pt>
                <c:pt idx="15">
                  <c:v>2.0498863680000001</c:v>
                </c:pt>
                <c:pt idx="16">
                  <c:v>2.0705919690000001</c:v>
                </c:pt>
                <c:pt idx="17">
                  <c:v>2.0991662149999999</c:v>
                </c:pt>
                <c:pt idx="18">
                  <c:v>2.1270878999999998</c:v>
                </c:pt>
                <c:pt idx="19">
                  <c:v>2.1343944800000001</c:v>
                </c:pt>
                <c:pt idx="20">
                  <c:v>2.1227959300000001</c:v>
                </c:pt>
                <c:pt idx="21">
                  <c:v>2.1096235700000001</c:v>
                </c:pt>
                <c:pt idx="22">
                  <c:v>2.1015263399999999</c:v>
                </c:pt>
                <c:pt idx="23">
                  <c:v>2.0985031709999999</c:v>
                </c:pt>
                <c:pt idx="24">
                  <c:v>2.1006100299999999</c:v>
                </c:pt>
                <c:pt idx="25">
                  <c:v>2.1039991300000001</c:v>
                </c:pt>
                <c:pt idx="26">
                  <c:v>2.10799637</c:v>
                </c:pt>
                <c:pt idx="27">
                  <c:v>2.1123409199999998</c:v>
                </c:pt>
                <c:pt idx="28">
                  <c:v>2.1155887999999998</c:v>
                </c:pt>
                <c:pt idx="29">
                  <c:v>2.1169758700000001</c:v>
                </c:pt>
                <c:pt idx="30">
                  <c:v>2.1188535499999999</c:v>
                </c:pt>
                <c:pt idx="31">
                  <c:v>2.1246840599999999</c:v>
                </c:pt>
                <c:pt idx="32">
                  <c:v>2.13443205</c:v>
                </c:pt>
                <c:pt idx="33">
                  <c:v>2.1491916500000001</c:v>
                </c:pt>
                <c:pt idx="34">
                  <c:v>2.1697345800000001</c:v>
                </c:pt>
                <c:pt idx="35">
                  <c:v>2.20086972</c:v>
                </c:pt>
                <c:pt idx="36">
                  <c:v>2.2392622499999999</c:v>
                </c:pt>
                <c:pt idx="37">
                  <c:v>2.2861051300000002</c:v>
                </c:pt>
                <c:pt idx="38">
                  <c:v>2.34585468</c:v>
                </c:pt>
                <c:pt idx="39">
                  <c:v>2.40956642</c:v>
                </c:pt>
                <c:pt idx="40">
                  <c:v>2.4805818099999999</c:v>
                </c:pt>
                <c:pt idx="41">
                  <c:v>2.5476290800000001</c:v>
                </c:pt>
                <c:pt idx="42">
                  <c:v>2.5958611299999999</c:v>
                </c:pt>
                <c:pt idx="43">
                  <c:v>2.6161879699999999</c:v>
                </c:pt>
                <c:pt idx="44">
                  <c:v>2.6124692400000002</c:v>
                </c:pt>
                <c:pt idx="45">
                  <c:v>2.60492122</c:v>
                </c:pt>
                <c:pt idx="46">
                  <c:v>2.6055896600000001</c:v>
                </c:pt>
                <c:pt idx="47">
                  <c:v>2.6182614200000001</c:v>
                </c:pt>
                <c:pt idx="48">
                  <c:v>2.6394888999999999</c:v>
                </c:pt>
                <c:pt idx="49">
                  <c:v>2.6660396999999998</c:v>
                </c:pt>
                <c:pt idx="50">
                  <c:v>2.6965654900000002</c:v>
                </c:pt>
                <c:pt idx="51">
                  <c:v>2.73071105</c:v>
                </c:pt>
                <c:pt idx="52">
                  <c:v>2.76951115</c:v>
                </c:pt>
                <c:pt idx="53">
                  <c:v>2.8156270399999999</c:v>
                </c:pt>
                <c:pt idx="54">
                  <c:v>2.86776184</c:v>
                </c:pt>
                <c:pt idx="55">
                  <c:v>2.9151395</c:v>
                </c:pt>
                <c:pt idx="56">
                  <c:v>2.9533207500000001</c:v>
                </c:pt>
                <c:pt idx="57">
                  <c:v>2.9774045199999999</c:v>
                </c:pt>
                <c:pt idx="58">
                  <c:v>2.9888721700000001</c:v>
                </c:pt>
                <c:pt idx="59">
                  <c:v>2.9934334599999999</c:v>
                </c:pt>
                <c:pt idx="60">
                  <c:v>2.9967993499999999</c:v>
                </c:pt>
                <c:pt idx="61">
                  <c:v>3.0045221</c:v>
                </c:pt>
                <c:pt idx="62">
                  <c:v>3.0156139</c:v>
                </c:pt>
                <c:pt idx="63">
                  <c:v>3.0326564999999999</c:v>
                </c:pt>
                <c:pt idx="64">
                  <c:v>3.0561094</c:v>
                </c:pt>
                <c:pt idx="65">
                  <c:v>3.0846891999999997</c:v>
                </c:pt>
                <c:pt idx="66">
                  <c:v>3.1206513999999999</c:v>
                </c:pt>
                <c:pt idx="67">
                  <c:v>3.1608508</c:v>
                </c:pt>
                <c:pt idx="68">
                  <c:v>3.2050476999999997</c:v>
                </c:pt>
                <c:pt idx="69">
                  <c:v>3.2480224</c:v>
                </c:pt>
                <c:pt idx="70">
                  <c:v>3.2866759999999999</c:v>
                </c:pt>
                <c:pt idx="71">
                  <c:v>3.3203230000000001</c:v>
                </c:pt>
                <c:pt idx="72">
                  <c:v>3.3483200000000002</c:v>
                </c:pt>
                <c:pt idx="73">
                  <c:v>3.3706968000000002</c:v>
                </c:pt>
                <c:pt idx="74">
                  <c:v>3.3884527000000002</c:v>
                </c:pt>
                <c:pt idx="75">
                  <c:v>3.4042763000000003</c:v>
                </c:pt>
                <c:pt idx="76">
                  <c:v>3.4216515000000003</c:v>
                </c:pt>
                <c:pt idx="77">
                  <c:v>3.4392092000000001</c:v>
                </c:pt>
                <c:pt idx="78">
                  <c:v>3.4536142000000001</c:v>
                </c:pt>
                <c:pt idx="79">
                  <c:v>3.4618386000000001</c:v>
                </c:pt>
                <c:pt idx="80">
                  <c:v>3.4634035000000001</c:v>
                </c:pt>
                <c:pt idx="81">
                  <c:v>3.4598667000000001</c:v>
                </c:pt>
                <c:pt idx="82">
                  <c:v>3.4502712</c:v>
                </c:pt>
                <c:pt idx="83">
                  <c:v>3.4385707000000001</c:v>
                </c:pt>
                <c:pt idx="84">
                  <c:v>3.4283596000000003</c:v>
                </c:pt>
                <c:pt idx="85">
                  <c:v>3.4205641</c:v>
                </c:pt>
                <c:pt idx="86">
                  <c:v>3.4166825999999997</c:v>
                </c:pt>
                <c:pt idx="87">
                  <c:v>3.4163807999999998</c:v>
                </c:pt>
                <c:pt idx="88">
                  <c:v>3.4178351</c:v>
                </c:pt>
                <c:pt idx="89">
                  <c:v>3.4173599000000001</c:v>
                </c:pt>
                <c:pt idx="90">
                  <c:v>3.4136667999999997</c:v>
                </c:pt>
                <c:pt idx="91">
                  <c:v>3.4058660999999999</c:v>
                </c:pt>
                <c:pt idx="92">
                  <c:v>3.3914752999999997</c:v>
                </c:pt>
                <c:pt idx="93">
                  <c:v>3.3730533999999999</c:v>
                </c:pt>
                <c:pt idx="94">
                  <c:v>3.3531721999999999</c:v>
                </c:pt>
                <c:pt idx="95">
                  <c:v>3.3318528000000001</c:v>
                </c:pt>
                <c:pt idx="96">
                  <c:v>3.3130196999999999</c:v>
                </c:pt>
                <c:pt idx="97">
                  <c:v>3.2945155000000002</c:v>
                </c:pt>
                <c:pt idx="98">
                  <c:v>3.2756936000000003</c:v>
                </c:pt>
                <c:pt idx="99">
                  <c:v>3.2586705</c:v>
                </c:pt>
                <c:pt idx="100">
                  <c:v>3.2385786000000003</c:v>
                </c:pt>
                <c:pt idx="101">
                  <c:v>3.2201021999999999</c:v>
                </c:pt>
                <c:pt idx="102">
                  <c:v>3.2021670000000002</c:v>
                </c:pt>
                <c:pt idx="103">
                  <c:v>3.1840824999999997</c:v>
                </c:pt>
                <c:pt idx="104">
                  <c:v>3.1699771999999999</c:v>
                </c:pt>
                <c:pt idx="105">
                  <c:v>3.1562302</c:v>
                </c:pt>
                <c:pt idx="106">
                  <c:v>3.1456651999999998</c:v>
                </c:pt>
                <c:pt idx="107">
                  <c:v>3.1390906999999997</c:v>
                </c:pt>
                <c:pt idx="108">
                  <c:v>3.1332399</c:v>
                </c:pt>
                <c:pt idx="109">
                  <c:v>3.1302031000000001</c:v>
                </c:pt>
                <c:pt idx="110">
                  <c:v>3.129416</c:v>
                </c:pt>
                <c:pt idx="111">
                  <c:v>3.1294443000000003</c:v>
                </c:pt>
                <c:pt idx="112">
                  <c:v>3.1301736</c:v>
                </c:pt>
                <c:pt idx="113">
                  <c:v>3.1304075</c:v>
                </c:pt>
                <c:pt idx="114">
                  <c:v>3.1306101000000002</c:v>
                </c:pt>
                <c:pt idx="115">
                  <c:v>3.1303264999999998</c:v>
                </c:pt>
                <c:pt idx="116">
                  <c:v>3.1285179999999997</c:v>
                </c:pt>
                <c:pt idx="117">
                  <c:v>3.1268769999999999</c:v>
                </c:pt>
                <c:pt idx="118">
                  <c:v>3.1247914000000003</c:v>
                </c:pt>
                <c:pt idx="119">
                  <c:v>3.1220514000000001</c:v>
                </c:pt>
                <c:pt idx="120">
                  <c:v>3.1188057000000002</c:v>
                </c:pt>
                <c:pt idx="121">
                  <c:v>3.1155187</c:v>
                </c:pt>
                <c:pt idx="122">
                  <c:v>3.1123867999999999</c:v>
                </c:pt>
                <c:pt idx="123">
                  <c:v>3.1085813</c:v>
                </c:pt>
                <c:pt idx="124">
                  <c:v>3.1054497999999997</c:v>
                </c:pt>
                <c:pt idx="125">
                  <c:v>3.1010312</c:v>
                </c:pt>
                <c:pt idx="126">
                  <c:v>3.0970314999999999</c:v>
                </c:pt>
                <c:pt idx="127">
                  <c:v>3.0933539000000003</c:v>
                </c:pt>
                <c:pt idx="128">
                  <c:v>3.0887254999999998</c:v>
                </c:pt>
                <c:pt idx="129">
                  <c:v>3.0838435999999998</c:v>
                </c:pt>
                <c:pt idx="130">
                  <c:v>3.0791519000000003</c:v>
                </c:pt>
                <c:pt idx="131">
                  <c:v>3.0741008000000001</c:v>
                </c:pt>
                <c:pt idx="132">
                  <c:v>3.0694865</c:v>
                </c:pt>
                <c:pt idx="133">
                  <c:v>3.0671135999999999</c:v>
                </c:pt>
                <c:pt idx="134">
                  <c:v>3.0567836000000002</c:v>
                </c:pt>
                <c:pt idx="135">
                  <c:v>3.0501084999999999</c:v>
                </c:pt>
                <c:pt idx="136">
                  <c:v>3.0474236000000001</c:v>
                </c:pt>
                <c:pt idx="137">
                  <c:v>3.0433722999999997</c:v>
                </c:pt>
                <c:pt idx="138">
                  <c:v>3.0392032000000002</c:v>
                </c:pt>
                <c:pt idx="139">
                  <c:v>3.0315121</c:v>
                </c:pt>
                <c:pt idx="140">
                  <c:v>3.0217175000000003</c:v>
                </c:pt>
                <c:pt idx="141">
                  <c:v>3.0099172999999997</c:v>
                </c:pt>
                <c:pt idx="142">
                  <c:v>2.9991817899999997</c:v>
                </c:pt>
                <c:pt idx="143">
                  <c:v>2.98776734</c:v>
                </c:pt>
                <c:pt idx="144">
                  <c:v>2.9761930200000002</c:v>
                </c:pt>
                <c:pt idx="145">
                  <c:v>2.9644930499999997</c:v>
                </c:pt>
                <c:pt idx="146">
                  <c:v>2.9512170800000002</c:v>
                </c:pt>
                <c:pt idx="147">
                  <c:v>2.9378282699999998</c:v>
                </c:pt>
                <c:pt idx="148">
                  <c:v>2.9255942799999999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EF3-4C40-98F4-BD65D354196F}"/>
            </c:ext>
          </c:extLst>
        </c:ser>
        <c:ser>
          <c:idx val="6"/>
          <c:order val="26"/>
          <c:tx>
            <c:v>P16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data'!$Z$3:$Z$151</c:f>
              <c:numCache>
                <c:formatCode>0.00E+00</c:formatCode>
                <c:ptCount val="149"/>
                <c:pt idx="0">
                  <c:v>3.0070710371999998</c:v>
                </c:pt>
                <c:pt idx="1">
                  <c:v>3.0063743771000002</c:v>
                </c:pt>
                <c:pt idx="2">
                  <c:v>3.0075338458999998</c:v>
                </c:pt>
                <c:pt idx="3">
                  <c:v>3.0089094938000001</c:v>
                </c:pt>
                <c:pt idx="4">
                  <c:v>3.0090538227999999</c:v>
                </c:pt>
                <c:pt idx="5">
                  <c:v>3.0094897212</c:v>
                </c:pt>
                <c:pt idx="6">
                  <c:v>3.010749568</c:v>
                </c:pt>
                <c:pt idx="7">
                  <c:v>3.0109888740000001</c:v>
                </c:pt>
                <c:pt idx="8">
                  <c:v>3.0116585859999998</c:v>
                </c:pt>
                <c:pt idx="9">
                  <c:v>3.0125055089999999</c:v>
                </c:pt>
                <c:pt idx="10">
                  <c:v>3.014115726</c:v>
                </c:pt>
                <c:pt idx="11">
                  <c:v>3.015773319</c:v>
                </c:pt>
                <c:pt idx="12">
                  <c:v>3.0171513339999998</c:v>
                </c:pt>
                <c:pt idx="13">
                  <c:v>3.0190962080000001</c:v>
                </c:pt>
                <c:pt idx="14">
                  <c:v>3.0239759089999998</c:v>
                </c:pt>
                <c:pt idx="15">
                  <c:v>3.03001305</c:v>
                </c:pt>
                <c:pt idx="16">
                  <c:v>3.0369069080000002</c:v>
                </c:pt>
                <c:pt idx="17">
                  <c:v>3.0471787670000001</c:v>
                </c:pt>
                <c:pt idx="18">
                  <c:v>3.0592687939999998</c:v>
                </c:pt>
                <c:pt idx="19">
                  <c:v>3.0676686919999998</c:v>
                </c:pt>
                <c:pt idx="20">
                  <c:v>3.0725680679999998</c:v>
                </c:pt>
                <c:pt idx="21">
                  <c:v>3.0699172670000001</c:v>
                </c:pt>
                <c:pt idx="22">
                  <c:v>3.0681735039999998</c:v>
                </c:pt>
                <c:pt idx="23">
                  <c:v>3.071721224</c:v>
                </c:pt>
                <c:pt idx="24">
                  <c:v>3.0792942989999998</c:v>
                </c:pt>
                <c:pt idx="25">
                  <c:v>3.085279978</c:v>
                </c:pt>
                <c:pt idx="26">
                  <c:v>3.0895081100000001</c:v>
                </c:pt>
                <c:pt idx="27">
                  <c:v>3.0908884470000002</c:v>
                </c:pt>
                <c:pt idx="28">
                  <c:v>3.0884599819999998</c:v>
                </c:pt>
                <c:pt idx="29">
                  <c:v>3.0850788649999998</c:v>
                </c:pt>
                <c:pt idx="30">
                  <c:v>3.0821164539999999</c:v>
                </c:pt>
                <c:pt idx="31">
                  <c:v>3.0820996300000001</c:v>
                </c:pt>
                <c:pt idx="32">
                  <c:v>3.0835123360000001</c:v>
                </c:pt>
                <c:pt idx="33">
                  <c:v>3.086624617</c:v>
                </c:pt>
                <c:pt idx="34">
                  <c:v>3.091427317</c:v>
                </c:pt>
                <c:pt idx="35">
                  <c:v>3.0963420529999999</c:v>
                </c:pt>
                <c:pt idx="36">
                  <c:v>3.1007177800000001</c:v>
                </c:pt>
                <c:pt idx="37">
                  <c:v>3.1099135699999998</c:v>
                </c:pt>
                <c:pt idx="38">
                  <c:v>3.1215217499999999</c:v>
                </c:pt>
                <c:pt idx="39">
                  <c:v>3.1339752399999998</c:v>
                </c:pt>
                <c:pt idx="40">
                  <c:v>3.15236465</c:v>
                </c:pt>
                <c:pt idx="41">
                  <c:v>3.1685914899999998</c:v>
                </c:pt>
                <c:pt idx="42">
                  <c:v>3.1891793800000001</c:v>
                </c:pt>
                <c:pt idx="43">
                  <c:v>3.20553811</c:v>
                </c:pt>
                <c:pt idx="44">
                  <c:v>3.2266474199999999</c:v>
                </c:pt>
                <c:pt idx="45">
                  <c:v>3.24592429</c:v>
                </c:pt>
                <c:pt idx="46">
                  <c:v>3.2665130800000002</c:v>
                </c:pt>
                <c:pt idx="47">
                  <c:v>3.2908189399999999</c:v>
                </c:pt>
                <c:pt idx="48">
                  <c:v>3.3138254599999999</c:v>
                </c:pt>
                <c:pt idx="49">
                  <c:v>3.34214521</c:v>
                </c:pt>
                <c:pt idx="50">
                  <c:v>3.37200108</c:v>
                </c:pt>
                <c:pt idx="51">
                  <c:v>3.4051508200000002</c:v>
                </c:pt>
                <c:pt idx="52">
                  <c:v>3.44007716</c:v>
                </c:pt>
                <c:pt idx="53">
                  <c:v>3.4731322900000001</c:v>
                </c:pt>
                <c:pt idx="54">
                  <c:v>3.5109900299999999</c:v>
                </c:pt>
                <c:pt idx="55">
                  <c:v>3.54364949</c:v>
                </c:pt>
                <c:pt idx="56">
                  <c:v>3.5759065300000001</c:v>
                </c:pt>
                <c:pt idx="57">
                  <c:v>3.6070029899999998</c:v>
                </c:pt>
                <c:pt idx="58">
                  <c:v>3.6359073400000002</c:v>
                </c:pt>
                <c:pt idx="59">
                  <c:v>3.6636464800000001</c:v>
                </c:pt>
                <c:pt idx="60">
                  <c:v>3.6921683400000003</c:v>
                </c:pt>
                <c:pt idx="61">
                  <c:v>3.72449304</c:v>
                </c:pt>
                <c:pt idx="62">
                  <c:v>3.7538293600000001</c:v>
                </c:pt>
                <c:pt idx="63">
                  <c:v>3.79484486</c:v>
                </c:pt>
                <c:pt idx="64">
                  <c:v>3.8311259199999999</c:v>
                </c:pt>
                <c:pt idx="65">
                  <c:v>3.8733019400000002</c:v>
                </c:pt>
                <c:pt idx="66">
                  <c:v>3.9182188199999999</c:v>
                </c:pt>
                <c:pt idx="67">
                  <c:v>3.9628229500000001</c:v>
                </c:pt>
                <c:pt idx="68">
                  <c:v>4.0075259000000001</c:v>
                </c:pt>
                <c:pt idx="69">
                  <c:v>4.0534363999999998</c:v>
                </c:pt>
                <c:pt idx="70">
                  <c:v>4.1066456999999996</c:v>
                </c:pt>
                <c:pt idx="71">
                  <c:v>4.1546880999999996</c:v>
                </c:pt>
                <c:pt idx="72">
                  <c:v>4.2055778999999998</c:v>
                </c:pt>
                <c:pt idx="73">
                  <c:v>4.2600854999999997</c:v>
                </c:pt>
                <c:pt idx="74">
                  <c:v>4.3080349</c:v>
                </c:pt>
                <c:pt idx="75">
                  <c:v>4.3549226000000001</c:v>
                </c:pt>
                <c:pt idx="76">
                  <c:v>4.3962190999999997</c:v>
                </c:pt>
                <c:pt idx="77">
                  <c:v>4.4334313000000005</c:v>
                </c:pt>
                <c:pt idx="78">
                  <c:v>4.4556827000000006</c:v>
                </c:pt>
                <c:pt idx="79">
                  <c:v>4.4755148</c:v>
                </c:pt>
                <c:pt idx="80">
                  <c:v>4.4891746999999995</c:v>
                </c:pt>
                <c:pt idx="81">
                  <c:v>4.5045735000000002</c:v>
                </c:pt>
                <c:pt idx="82">
                  <c:v>4.5101335999999996</c:v>
                </c:pt>
                <c:pt idx="83">
                  <c:v>4.5202068999999998</c:v>
                </c:pt>
                <c:pt idx="84">
                  <c:v>4.5350887000000002</c:v>
                </c:pt>
                <c:pt idx="85">
                  <c:v>4.5458496000000004</c:v>
                </c:pt>
                <c:pt idx="86">
                  <c:v>4.5665189000000002</c:v>
                </c:pt>
                <c:pt idx="87">
                  <c:v>4.5880878999999997</c:v>
                </c:pt>
                <c:pt idx="88">
                  <c:v>4.6030265999999997</c:v>
                </c:pt>
                <c:pt idx="89">
                  <c:v>4.6211178000000004</c:v>
                </c:pt>
                <c:pt idx="90">
                  <c:v>4.6213953999999999</c:v>
                </c:pt>
                <c:pt idx="91">
                  <c:v>4.6227917999999999</c:v>
                </c:pt>
                <c:pt idx="92">
                  <c:v>4.6080890999999999</c:v>
                </c:pt>
                <c:pt idx="93">
                  <c:v>4.5922419000000003</c:v>
                </c:pt>
                <c:pt idx="94">
                  <c:v>4.5693904999999999</c:v>
                </c:pt>
                <c:pt idx="95">
                  <c:v>4.5412119000000004</c:v>
                </c:pt>
                <c:pt idx="96">
                  <c:v>4.5130198000000004</c:v>
                </c:pt>
                <c:pt idx="97">
                  <c:v>4.4811376000000003</c:v>
                </c:pt>
                <c:pt idx="98">
                  <c:v>4.4536870000000004</c:v>
                </c:pt>
                <c:pt idx="99">
                  <c:v>4.4216908000000004</c:v>
                </c:pt>
                <c:pt idx="100">
                  <c:v>4.3934794000000004</c:v>
                </c:pt>
                <c:pt idx="101">
                  <c:v>4.3651771000000004</c:v>
                </c:pt>
                <c:pt idx="102">
                  <c:v>4.3399277000000005</c:v>
                </c:pt>
                <c:pt idx="103">
                  <c:v>4.3170671</c:v>
                </c:pt>
                <c:pt idx="104">
                  <c:v>4.2992635999999997</c:v>
                </c:pt>
                <c:pt idx="105">
                  <c:v>4.2794827</c:v>
                </c:pt>
                <c:pt idx="106">
                  <c:v>4.2593702000000002</c:v>
                </c:pt>
                <c:pt idx="107">
                  <c:v>4.2471528999999997</c:v>
                </c:pt>
                <c:pt idx="108">
                  <c:v>4.2358555999999998</c:v>
                </c:pt>
                <c:pt idx="109">
                  <c:v>4.2264318000000003</c:v>
                </c:pt>
                <c:pt idx="110">
                  <c:v>4.2196347000000003</c:v>
                </c:pt>
                <c:pt idx="111">
                  <c:v>4.2129104000000002</c:v>
                </c:pt>
                <c:pt idx="112">
                  <c:v>4.2118406000000004</c:v>
                </c:pt>
                <c:pt idx="113">
                  <c:v>4.2095742000000005</c:v>
                </c:pt>
                <c:pt idx="114">
                  <c:v>4.2116417999999998</c:v>
                </c:pt>
                <c:pt idx="115">
                  <c:v>4.2106181999999999</c:v>
                </c:pt>
                <c:pt idx="116">
                  <c:v>4.2130431000000002</c:v>
                </c:pt>
                <c:pt idx="117">
                  <c:v>4.2162288999999999</c:v>
                </c:pt>
                <c:pt idx="118">
                  <c:v>4.2176624</c:v>
                </c:pt>
                <c:pt idx="119">
                  <c:v>4.2246401999999996</c:v>
                </c:pt>
                <c:pt idx="120">
                  <c:v>4.2293835</c:v>
                </c:pt>
                <c:pt idx="121">
                  <c:v>4.2352404999999997</c:v>
                </c:pt>
                <c:pt idx="122">
                  <c:v>4.2408454999999998</c:v>
                </c:pt>
                <c:pt idx="123">
                  <c:v>4.2466474999999999</c:v>
                </c:pt>
                <c:pt idx="124">
                  <c:v>4.2566394000000001</c:v>
                </c:pt>
                <c:pt idx="125">
                  <c:v>4.2621073000000003</c:v>
                </c:pt>
                <c:pt idx="126">
                  <c:v>4.2698111999999995</c:v>
                </c:pt>
                <c:pt idx="127">
                  <c:v>4.2764712999999999</c:v>
                </c:pt>
                <c:pt idx="128">
                  <c:v>4.2797837000000003</c:v>
                </c:pt>
                <c:pt idx="129">
                  <c:v>4.2873786000000003</c:v>
                </c:pt>
                <c:pt idx="130">
                  <c:v>4.2942321000000003</c:v>
                </c:pt>
                <c:pt idx="131">
                  <c:v>4.2962930000000004</c:v>
                </c:pt>
                <c:pt idx="132">
                  <c:v>4.2998196000000002</c:v>
                </c:pt>
                <c:pt idx="133">
                  <c:v>4.2986930000000001</c:v>
                </c:pt>
                <c:pt idx="134">
                  <c:v>4.2964617000000001</c:v>
                </c:pt>
                <c:pt idx="135">
                  <c:v>4.2881476999999997</c:v>
                </c:pt>
                <c:pt idx="136">
                  <c:v>4.2707449999999998</c:v>
                </c:pt>
                <c:pt idx="137">
                  <c:v>4.2450378999999998</c:v>
                </c:pt>
                <c:pt idx="138">
                  <c:v>4.2206036999999998</c:v>
                </c:pt>
                <c:pt idx="139">
                  <c:v>4.1945494999999999</c:v>
                </c:pt>
                <c:pt idx="140">
                  <c:v>4.1671870000000002</c:v>
                </c:pt>
                <c:pt idx="141">
                  <c:v>4.1433315999999998</c:v>
                </c:pt>
                <c:pt idx="142">
                  <c:v>4.1171648000000003</c:v>
                </c:pt>
                <c:pt idx="143">
                  <c:v>4.0939800999999996</c:v>
                </c:pt>
                <c:pt idx="144">
                  <c:v>4.0722962000000003</c:v>
                </c:pt>
                <c:pt idx="145">
                  <c:v>4.0441149999999997</c:v>
                </c:pt>
                <c:pt idx="146">
                  <c:v>4.0189751000000005</c:v>
                </c:pt>
                <c:pt idx="147">
                  <c:v>3.9991864499999998</c:v>
                </c:pt>
                <c:pt idx="148">
                  <c:v>3.9751954400000002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EF3-4C40-98F4-BD65D354196F}"/>
            </c:ext>
          </c:extLst>
        </c:ser>
        <c:ser>
          <c:idx val="7"/>
          <c:order val="27"/>
          <c:tx>
            <c:v>P16 Fit</c:v>
          </c:tx>
          <c:spPr>
            <a:ln w="12700" cap="rnd">
              <a:solidFill>
                <a:srgbClr val="FF0000">
                  <a:alpha val="74976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data'!$AA$3:$AA$151</c:f>
              <c:numCache>
                <c:formatCode>0.00E+00</c:formatCode>
                <c:ptCount val="149"/>
                <c:pt idx="0">
                  <c:v>2.9984812982000002</c:v>
                </c:pt>
                <c:pt idx="1">
                  <c:v>2.9976161563999999</c:v>
                </c:pt>
                <c:pt idx="2">
                  <c:v>2.9982944623000001</c:v>
                </c:pt>
                <c:pt idx="3">
                  <c:v>2.9993192712100001</c:v>
                </c:pt>
                <c:pt idx="4">
                  <c:v>2.9998426613000002</c:v>
                </c:pt>
                <c:pt idx="5">
                  <c:v>2.9998743192699999</c:v>
                </c:pt>
                <c:pt idx="6">
                  <c:v>3.0002328489700001</c:v>
                </c:pt>
                <c:pt idx="7">
                  <c:v>3.0013609185000001</c:v>
                </c:pt>
                <c:pt idx="8">
                  <c:v>3.002242957</c:v>
                </c:pt>
                <c:pt idx="9">
                  <c:v>3.0024486515</c:v>
                </c:pt>
                <c:pt idx="10">
                  <c:v>3.0030269233000002</c:v>
                </c:pt>
                <c:pt idx="11">
                  <c:v>3.0044707539000002</c:v>
                </c:pt>
                <c:pt idx="12">
                  <c:v>3.0062184538999999</c:v>
                </c:pt>
                <c:pt idx="13">
                  <c:v>3.0090259285999998</c:v>
                </c:pt>
                <c:pt idx="14">
                  <c:v>3.0137060550000001</c:v>
                </c:pt>
                <c:pt idx="15">
                  <c:v>3.0188147270000001</c:v>
                </c:pt>
                <c:pt idx="16">
                  <c:v>3.0245383609999998</c:v>
                </c:pt>
                <c:pt idx="17">
                  <c:v>3.0325572869999999</c:v>
                </c:pt>
                <c:pt idx="18">
                  <c:v>3.0438790029999998</c:v>
                </c:pt>
                <c:pt idx="19">
                  <c:v>3.0565895240000001</c:v>
                </c:pt>
                <c:pt idx="20">
                  <c:v>3.0638604169999999</c:v>
                </c:pt>
                <c:pt idx="21">
                  <c:v>3.064935416</c:v>
                </c:pt>
                <c:pt idx="22">
                  <c:v>3.0643692690000002</c:v>
                </c:pt>
                <c:pt idx="23">
                  <c:v>3.0642006089999998</c:v>
                </c:pt>
                <c:pt idx="24">
                  <c:v>3.069812679</c:v>
                </c:pt>
                <c:pt idx="25">
                  <c:v>3.0750887260000002</c:v>
                </c:pt>
                <c:pt idx="26">
                  <c:v>3.076484996</c:v>
                </c:pt>
                <c:pt idx="27">
                  <c:v>3.0784186390000001</c:v>
                </c:pt>
                <c:pt idx="28">
                  <c:v>3.0779835950000001</c:v>
                </c:pt>
                <c:pt idx="29">
                  <c:v>3.075553406</c:v>
                </c:pt>
                <c:pt idx="30">
                  <c:v>3.0716325289999999</c:v>
                </c:pt>
                <c:pt idx="31">
                  <c:v>3.0699142419999998</c:v>
                </c:pt>
                <c:pt idx="32">
                  <c:v>3.0706849190000001</c:v>
                </c:pt>
                <c:pt idx="33">
                  <c:v>3.0702442259999998</c:v>
                </c:pt>
                <c:pt idx="34">
                  <c:v>3.0720174569999998</c:v>
                </c:pt>
                <c:pt idx="35">
                  <c:v>3.0763785769999998</c:v>
                </c:pt>
                <c:pt idx="36">
                  <c:v>3.0811676540000001</c:v>
                </c:pt>
                <c:pt idx="37">
                  <c:v>3.0867548870000001</c:v>
                </c:pt>
                <c:pt idx="38">
                  <c:v>3.0944883480000001</c:v>
                </c:pt>
                <c:pt idx="39">
                  <c:v>3.1048650599999998</c:v>
                </c:pt>
                <c:pt idx="40">
                  <c:v>3.1179103000000001</c:v>
                </c:pt>
                <c:pt idx="41">
                  <c:v>3.1318597000000001</c:v>
                </c:pt>
                <c:pt idx="42">
                  <c:v>3.1483980699999998</c:v>
                </c:pt>
                <c:pt idx="43">
                  <c:v>3.1671778800000001</c:v>
                </c:pt>
                <c:pt idx="44">
                  <c:v>3.1863619999999999</c:v>
                </c:pt>
                <c:pt idx="45">
                  <c:v>3.2096682900000002</c:v>
                </c:pt>
                <c:pt idx="46">
                  <c:v>3.2351746800000001</c:v>
                </c:pt>
                <c:pt idx="47">
                  <c:v>3.2633781700000002</c:v>
                </c:pt>
                <c:pt idx="48">
                  <c:v>3.2937300299999999</c:v>
                </c:pt>
                <c:pt idx="49">
                  <c:v>3.3264910300000001</c:v>
                </c:pt>
                <c:pt idx="50">
                  <c:v>3.36336185</c:v>
                </c:pt>
                <c:pt idx="51">
                  <c:v>3.4024793199999999</c:v>
                </c:pt>
                <c:pt idx="52">
                  <c:v>3.4407262699999999</c:v>
                </c:pt>
                <c:pt idx="53">
                  <c:v>3.48037135</c:v>
                </c:pt>
                <c:pt idx="54">
                  <c:v>3.5222363400000001</c:v>
                </c:pt>
                <c:pt idx="55">
                  <c:v>3.5613445500000003</c:v>
                </c:pt>
                <c:pt idx="56">
                  <c:v>3.6009919500000001</c:v>
                </c:pt>
                <c:pt idx="57">
                  <c:v>3.6379618100000002</c:v>
                </c:pt>
                <c:pt idx="58">
                  <c:v>3.6739846699999998</c:v>
                </c:pt>
                <c:pt idx="59">
                  <c:v>3.7081499899999999</c:v>
                </c:pt>
                <c:pt idx="60">
                  <c:v>3.7403573200000002</c:v>
                </c:pt>
                <c:pt idx="61">
                  <c:v>3.7740623800000002</c:v>
                </c:pt>
                <c:pt idx="62">
                  <c:v>3.8058405300000002</c:v>
                </c:pt>
                <c:pt idx="63">
                  <c:v>3.83861067</c:v>
                </c:pt>
                <c:pt idx="64">
                  <c:v>3.8714728200000001</c:v>
                </c:pt>
                <c:pt idx="65">
                  <c:v>3.9035283600000001</c:v>
                </c:pt>
                <c:pt idx="66">
                  <c:v>3.9379238700000001</c:v>
                </c:pt>
                <c:pt idx="67">
                  <c:v>3.9710748000000002</c:v>
                </c:pt>
                <c:pt idx="68">
                  <c:v>4.0073550999999998</c:v>
                </c:pt>
                <c:pt idx="69">
                  <c:v>4.0447226999999994</c:v>
                </c:pt>
                <c:pt idx="70">
                  <c:v>4.0825994000000003</c:v>
                </c:pt>
                <c:pt idx="71">
                  <c:v>4.1219099999999997</c:v>
                </c:pt>
                <c:pt idx="72">
                  <c:v>4.1636449999999998</c:v>
                </c:pt>
                <c:pt idx="73">
                  <c:v>4.2070395999999999</c:v>
                </c:pt>
                <c:pt idx="74">
                  <c:v>4.2491099000000006</c:v>
                </c:pt>
                <c:pt idx="75">
                  <c:v>4.2921551000000004</c:v>
                </c:pt>
                <c:pt idx="76">
                  <c:v>4.3346917999999999</c:v>
                </c:pt>
                <c:pt idx="77">
                  <c:v>4.3788828999999998</c:v>
                </c:pt>
                <c:pt idx="78">
                  <c:v>4.4199751000000003</c:v>
                </c:pt>
                <c:pt idx="79">
                  <c:v>4.4545769000000002</c:v>
                </c:pt>
                <c:pt idx="80">
                  <c:v>4.4874472000000001</c:v>
                </c:pt>
                <c:pt idx="81">
                  <c:v>4.5134138999999998</c:v>
                </c:pt>
                <c:pt idx="82">
                  <c:v>4.5335786000000002</c:v>
                </c:pt>
                <c:pt idx="83">
                  <c:v>4.5514210999999998</c:v>
                </c:pt>
                <c:pt idx="84">
                  <c:v>4.5662570999999996</c:v>
                </c:pt>
                <c:pt idx="85">
                  <c:v>4.5784507999999997</c:v>
                </c:pt>
                <c:pt idx="86">
                  <c:v>4.5888622999999997</c:v>
                </c:pt>
                <c:pt idx="87">
                  <c:v>4.5972387000000001</c:v>
                </c:pt>
                <c:pt idx="88">
                  <c:v>4.6023429</c:v>
                </c:pt>
                <c:pt idx="89">
                  <c:v>4.6031065</c:v>
                </c:pt>
                <c:pt idx="90">
                  <c:v>4.5987184000000001</c:v>
                </c:pt>
                <c:pt idx="91">
                  <c:v>4.5895947000000001</c:v>
                </c:pt>
                <c:pt idx="92">
                  <c:v>4.5742875999999999</c:v>
                </c:pt>
                <c:pt idx="93">
                  <c:v>4.5545340999999997</c:v>
                </c:pt>
                <c:pt idx="94">
                  <c:v>4.534211</c:v>
                </c:pt>
                <c:pt idx="95">
                  <c:v>4.5082385</c:v>
                </c:pt>
                <c:pt idx="96">
                  <c:v>4.4815012999999997</c:v>
                </c:pt>
                <c:pt idx="97">
                  <c:v>4.4539397999999997</c:v>
                </c:pt>
                <c:pt idx="98">
                  <c:v>4.4253698999999997</c:v>
                </c:pt>
                <c:pt idx="99">
                  <c:v>4.3995458000000003</c:v>
                </c:pt>
                <c:pt idx="100">
                  <c:v>4.3720414000000005</c:v>
                </c:pt>
                <c:pt idx="101">
                  <c:v>4.3493200000000005</c:v>
                </c:pt>
                <c:pt idx="102">
                  <c:v>4.3286078000000003</c:v>
                </c:pt>
                <c:pt idx="103">
                  <c:v>4.3090801000000001</c:v>
                </c:pt>
                <c:pt idx="104">
                  <c:v>4.2952041000000003</c:v>
                </c:pt>
                <c:pt idx="105">
                  <c:v>4.2814956999999998</c:v>
                </c:pt>
                <c:pt idx="106">
                  <c:v>4.2689890999999998</c:v>
                </c:pt>
                <c:pt idx="107">
                  <c:v>4.2584587999999997</c:v>
                </c:pt>
                <c:pt idx="108">
                  <c:v>4.2484580999999997</c:v>
                </c:pt>
                <c:pt idx="109">
                  <c:v>4.2407952</c:v>
                </c:pt>
                <c:pt idx="110">
                  <c:v>4.2328492000000004</c:v>
                </c:pt>
                <c:pt idx="111">
                  <c:v>4.2261416000000001</c:v>
                </c:pt>
                <c:pt idx="112">
                  <c:v>4.2211597000000003</c:v>
                </c:pt>
                <c:pt idx="113">
                  <c:v>4.2171465000000001</c:v>
                </c:pt>
                <c:pt idx="114">
                  <c:v>4.2156003000000002</c:v>
                </c:pt>
                <c:pt idx="115">
                  <c:v>4.214137</c:v>
                </c:pt>
                <c:pt idx="116">
                  <c:v>4.2122957000000003</c:v>
                </c:pt>
                <c:pt idx="117">
                  <c:v>4.2124842000000005</c:v>
                </c:pt>
                <c:pt idx="118">
                  <c:v>4.2137178999999998</c:v>
                </c:pt>
                <c:pt idx="119">
                  <c:v>4.2155795000000005</c:v>
                </c:pt>
                <c:pt idx="120">
                  <c:v>4.2187216999999997</c:v>
                </c:pt>
                <c:pt idx="121">
                  <c:v>4.2216965000000002</c:v>
                </c:pt>
                <c:pt idx="122">
                  <c:v>4.2257188000000001</c:v>
                </c:pt>
                <c:pt idx="123">
                  <c:v>4.2312937000000002</c:v>
                </c:pt>
                <c:pt idx="124">
                  <c:v>4.2361772000000002</c:v>
                </c:pt>
                <c:pt idx="125">
                  <c:v>4.2417686000000003</c:v>
                </c:pt>
                <c:pt idx="126">
                  <c:v>4.2486581999999995</c:v>
                </c:pt>
                <c:pt idx="127">
                  <c:v>4.2545491999999996</c:v>
                </c:pt>
                <c:pt idx="128">
                  <c:v>4.2603778000000005</c:v>
                </c:pt>
                <c:pt idx="129">
                  <c:v>4.2652801</c:v>
                </c:pt>
                <c:pt idx="130">
                  <c:v>4.2672694</c:v>
                </c:pt>
                <c:pt idx="131">
                  <c:v>4.2681130999999999</c:v>
                </c:pt>
                <c:pt idx="132">
                  <c:v>4.2704861000000003</c:v>
                </c:pt>
                <c:pt idx="133">
                  <c:v>4.2710512000000005</c:v>
                </c:pt>
                <c:pt idx="134">
                  <c:v>4.2653185000000002</c:v>
                </c:pt>
                <c:pt idx="135">
                  <c:v>4.2549910999999998</c:v>
                </c:pt>
                <c:pt idx="136">
                  <c:v>4.2388718999999995</c:v>
                </c:pt>
                <c:pt idx="137">
                  <c:v>4.2177167999999998</c:v>
                </c:pt>
                <c:pt idx="138">
                  <c:v>4.1959146</c:v>
                </c:pt>
                <c:pt idx="139">
                  <c:v>4.1713553000000001</c:v>
                </c:pt>
                <c:pt idx="140">
                  <c:v>4.1479220999999997</c:v>
                </c:pt>
                <c:pt idx="141">
                  <c:v>4.1231743999999999</c:v>
                </c:pt>
                <c:pt idx="142">
                  <c:v>4.1003042999999995</c:v>
                </c:pt>
                <c:pt idx="143">
                  <c:v>4.0757187999999998</c:v>
                </c:pt>
                <c:pt idx="144">
                  <c:v>4.0525766000000001</c:v>
                </c:pt>
                <c:pt idx="145">
                  <c:v>4.0294129000000005</c:v>
                </c:pt>
                <c:pt idx="146">
                  <c:v>4.0057422000000003</c:v>
                </c:pt>
                <c:pt idx="147">
                  <c:v>3.9857275400000001</c:v>
                </c:pt>
                <c:pt idx="148">
                  <c:v>3.96621801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EF3-4C40-98F4-BD65D354196F}"/>
            </c:ext>
          </c:extLst>
        </c:ser>
        <c:ser>
          <c:idx val="8"/>
          <c:order val="28"/>
          <c:tx>
            <c:v>P20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data'!$AF$3:$AF$150</c:f>
              <c:numCache>
                <c:formatCode>0.00E+00</c:formatCode>
                <c:ptCount val="148"/>
                <c:pt idx="0">
                  <c:v>4.0068615976000004</c:v>
                </c:pt>
                <c:pt idx="1">
                  <c:v>4.0069897582999996</c:v>
                </c:pt>
                <c:pt idx="2">
                  <c:v>4.0075160010999999</c:v>
                </c:pt>
                <c:pt idx="3">
                  <c:v>4.0093991031999998</c:v>
                </c:pt>
                <c:pt idx="4">
                  <c:v>4.0087873536999998</c:v>
                </c:pt>
                <c:pt idx="5">
                  <c:v>4.0095502887999999</c:v>
                </c:pt>
                <c:pt idx="6">
                  <c:v>4.0094511259000001</c:v>
                </c:pt>
                <c:pt idx="7">
                  <c:v>4.0119901149999997</c:v>
                </c:pt>
                <c:pt idx="8">
                  <c:v>4.0111329260000002</c:v>
                </c:pt>
                <c:pt idx="9">
                  <c:v>4.0121910549999997</c:v>
                </c:pt>
                <c:pt idx="10">
                  <c:v>4.0141603520000002</c:v>
                </c:pt>
                <c:pt idx="11">
                  <c:v>4.0158918799999999</c:v>
                </c:pt>
                <c:pt idx="12">
                  <c:v>4.0170916979999998</c:v>
                </c:pt>
                <c:pt idx="13">
                  <c:v>4.0213701119999996</c:v>
                </c:pt>
                <c:pt idx="14">
                  <c:v>4.0270854529999998</c:v>
                </c:pt>
                <c:pt idx="15">
                  <c:v>4.0325143929999996</c:v>
                </c:pt>
                <c:pt idx="16">
                  <c:v>4.041511324</c:v>
                </c:pt>
                <c:pt idx="17">
                  <c:v>4.05342615</c:v>
                </c:pt>
                <c:pt idx="18">
                  <c:v>4.0650112639999998</c:v>
                </c:pt>
                <c:pt idx="19">
                  <c:v>4.0735813419999998</c:v>
                </c:pt>
                <c:pt idx="20">
                  <c:v>4.0755195410000002</c:v>
                </c:pt>
                <c:pt idx="21">
                  <c:v>4.0734475139999997</c:v>
                </c:pt>
                <c:pt idx="22">
                  <c:v>4.07245686</c:v>
                </c:pt>
                <c:pt idx="23">
                  <c:v>4.075927772</c:v>
                </c:pt>
                <c:pt idx="24">
                  <c:v>4.0826709169999997</c:v>
                </c:pt>
                <c:pt idx="25">
                  <c:v>4.0902113389999997</c:v>
                </c:pt>
                <c:pt idx="26">
                  <c:v>4.0968780999999996</c:v>
                </c:pt>
                <c:pt idx="27">
                  <c:v>4.0982674230000002</c:v>
                </c:pt>
                <c:pt idx="28">
                  <c:v>4.0956683250000001</c:v>
                </c:pt>
                <c:pt idx="29">
                  <c:v>4.0944387290000002</c:v>
                </c:pt>
                <c:pt idx="30">
                  <c:v>4.0915987740000004</c:v>
                </c:pt>
                <c:pt idx="31">
                  <c:v>4.0918266059999997</c:v>
                </c:pt>
                <c:pt idx="32">
                  <c:v>4.097692135</c:v>
                </c:pt>
                <c:pt idx="33">
                  <c:v>4.1030120300000004</c:v>
                </c:pt>
                <c:pt idx="34">
                  <c:v>4.1088166700000004</c:v>
                </c:pt>
                <c:pt idx="35">
                  <c:v>4.1169226600000002</c:v>
                </c:pt>
                <c:pt idx="36">
                  <c:v>4.1271760999999998</c:v>
                </c:pt>
                <c:pt idx="37">
                  <c:v>4.1393177000000003</c:v>
                </c:pt>
                <c:pt idx="38">
                  <c:v>4.1548341300000002</c:v>
                </c:pt>
                <c:pt idx="39">
                  <c:v>4.1757291099999998</c:v>
                </c:pt>
                <c:pt idx="40">
                  <c:v>4.2025469500000003</c:v>
                </c:pt>
                <c:pt idx="41">
                  <c:v>4.2289835199999999</c:v>
                </c:pt>
                <c:pt idx="42">
                  <c:v>4.2612280199999999</c:v>
                </c:pt>
                <c:pt idx="43">
                  <c:v>4.2872853099999997</c:v>
                </c:pt>
                <c:pt idx="44">
                  <c:v>4.3144665800000004</c:v>
                </c:pt>
                <c:pt idx="45">
                  <c:v>4.3392796300000001</c:v>
                </c:pt>
                <c:pt idx="46">
                  <c:v>4.3619147299999996</c:v>
                </c:pt>
                <c:pt idx="47">
                  <c:v>4.3861331799999999</c:v>
                </c:pt>
                <c:pt idx="48">
                  <c:v>4.4114177799999998</c:v>
                </c:pt>
                <c:pt idx="49">
                  <c:v>4.4379561499999998</c:v>
                </c:pt>
                <c:pt idx="50">
                  <c:v>4.4661093300000001</c:v>
                </c:pt>
                <c:pt idx="51">
                  <c:v>4.4951974899999998</c:v>
                </c:pt>
                <c:pt idx="52">
                  <c:v>4.5239149000000003</c:v>
                </c:pt>
                <c:pt idx="53">
                  <c:v>4.5577068399999998</c:v>
                </c:pt>
                <c:pt idx="54">
                  <c:v>4.5928514199999997</c:v>
                </c:pt>
                <c:pt idx="55">
                  <c:v>4.6238918599999996</c:v>
                </c:pt>
                <c:pt idx="56">
                  <c:v>4.6574493199999996</c:v>
                </c:pt>
                <c:pt idx="57">
                  <c:v>4.6856896500000005</c:v>
                </c:pt>
                <c:pt idx="58">
                  <c:v>4.7145785799999995</c:v>
                </c:pt>
                <c:pt idx="59">
                  <c:v>4.7435984600000003</c:v>
                </c:pt>
                <c:pt idx="60">
                  <c:v>4.76887156</c:v>
                </c:pt>
                <c:pt idx="61">
                  <c:v>4.7970168300000005</c:v>
                </c:pt>
                <c:pt idx="62">
                  <c:v>4.8263133800000002</c:v>
                </c:pt>
                <c:pt idx="63">
                  <c:v>4.8567413500000001</c:v>
                </c:pt>
                <c:pt idx="64">
                  <c:v>4.8903494700000003</c:v>
                </c:pt>
                <c:pt idx="65">
                  <c:v>4.9245959399999997</c:v>
                </c:pt>
                <c:pt idx="66">
                  <c:v>4.96090111</c:v>
                </c:pt>
                <c:pt idx="67">
                  <c:v>4.9976611100000001</c:v>
                </c:pt>
                <c:pt idx="68">
                  <c:v>5.0343581000000004</c:v>
                </c:pt>
                <c:pt idx="69">
                  <c:v>5.0755806999999997</c:v>
                </c:pt>
                <c:pt idx="70">
                  <c:v>5.1169839000000001</c:v>
                </c:pt>
                <c:pt idx="71">
                  <c:v>5.1594215999999999</c:v>
                </c:pt>
                <c:pt idx="72">
                  <c:v>5.2022741000000003</c:v>
                </c:pt>
                <c:pt idx="73">
                  <c:v>5.2443005999999999</c:v>
                </c:pt>
                <c:pt idx="74">
                  <c:v>5.2821886999999998</c:v>
                </c:pt>
                <c:pt idx="75">
                  <c:v>5.3198138000000004</c:v>
                </c:pt>
                <c:pt idx="76">
                  <c:v>5.3511082000000005</c:v>
                </c:pt>
                <c:pt idx="77">
                  <c:v>5.3820565</c:v>
                </c:pt>
                <c:pt idx="78">
                  <c:v>5.4061178000000005</c:v>
                </c:pt>
                <c:pt idx="79">
                  <c:v>5.4204549000000002</c:v>
                </c:pt>
                <c:pt idx="80">
                  <c:v>5.4373246999999996</c:v>
                </c:pt>
                <c:pt idx="81">
                  <c:v>5.4465199000000002</c:v>
                </c:pt>
                <c:pt idx="82">
                  <c:v>5.4558403000000002</c:v>
                </c:pt>
                <c:pt idx="83">
                  <c:v>5.4646594000000004</c:v>
                </c:pt>
                <c:pt idx="84">
                  <c:v>5.4729839</c:v>
                </c:pt>
                <c:pt idx="85">
                  <c:v>5.4837347000000003</c:v>
                </c:pt>
                <c:pt idx="86">
                  <c:v>5.4960222000000005</c:v>
                </c:pt>
                <c:pt idx="87">
                  <c:v>5.5079994000000001</c:v>
                </c:pt>
                <c:pt idx="88">
                  <c:v>5.5168420000000005</c:v>
                </c:pt>
                <c:pt idx="89">
                  <c:v>5.5230189999999997</c:v>
                </c:pt>
                <c:pt idx="90">
                  <c:v>5.5229815999999996</c:v>
                </c:pt>
                <c:pt idx="91">
                  <c:v>5.5196009000000004</c:v>
                </c:pt>
                <c:pt idx="92">
                  <c:v>5.5070283</c:v>
                </c:pt>
                <c:pt idx="93">
                  <c:v>5.4881669999999998</c:v>
                </c:pt>
                <c:pt idx="94">
                  <c:v>5.4641811000000002</c:v>
                </c:pt>
                <c:pt idx="95">
                  <c:v>5.4376436999999997</c:v>
                </c:pt>
                <c:pt idx="96">
                  <c:v>5.4126491999999997</c:v>
                </c:pt>
                <c:pt idx="97">
                  <c:v>5.3798352000000005</c:v>
                </c:pt>
                <c:pt idx="98">
                  <c:v>5.3551995999999997</c:v>
                </c:pt>
                <c:pt idx="99">
                  <c:v>5.3270379000000005</c:v>
                </c:pt>
                <c:pt idx="100">
                  <c:v>5.3012132999999997</c:v>
                </c:pt>
                <c:pt idx="101">
                  <c:v>5.2812318000000005</c:v>
                </c:pt>
                <c:pt idx="102">
                  <c:v>5.2578828</c:v>
                </c:pt>
                <c:pt idx="103">
                  <c:v>5.2386393</c:v>
                </c:pt>
                <c:pt idx="104">
                  <c:v>5.2186772999999995</c:v>
                </c:pt>
                <c:pt idx="105">
                  <c:v>5.2061352000000003</c:v>
                </c:pt>
                <c:pt idx="106">
                  <c:v>5.1924954000000003</c:v>
                </c:pt>
                <c:pt idx="107">
                  <c:v>5.1832984</c:v>
                </c:pt>
                <c:pt idx="108">
                  <c:v>5.1713316000000003</c:v>
                </c:pt>
                <c:pt idx="109">
                  <c:v>5.1624504</c:v>
                </c:pt>
                <c:pt idx="110">
                  <c:v>5.1570611</c:v>
                </c:pt>
                <c:pt idx="111">
                  <c:v>5.1526665999999999</c:v>
                </c:pt>
                <c:pt idx="112">
                  <c:v>5.1475080999999996</c:v>
                </c:pt>
                <c:pt idx="113">
                  <c:v>5.1472443000000005</c:v>
                </c:pt>
                <c:pt idx="114">
                  <c:v>5.1447997999999995</c:v>
                </c:pt>
                <c:pt idx="115">
                  <c:v>5.1479672999999995</c:v>
                </c:pt>
                <c:pt idx="116">
                  <c:v>5.1486581000000005</c:v>
                </c:pt>
                <c:pt idx="117">
                  <c:v>5.1497523000000003</c:v>
                </c:pt>
                <c:pt idx="118">
                  <c:v>5.1540698999999996</c:v>
                </c:pt>
                <c:pt idx="119">
                  <c:v>5.1578157999999998</c:v>
                </c:pt>
                <c:pt idx="120">
                  <c:v>5.1616667999999999</c:v>
                </c:pt>
                <c:pt idx="121">
                  <c:v>5.1647487000000005</c:v>
                </c:pt>
                <c:pt idx="122">
                  <c:v>5.1686709999999998</c:v>
                </c:pt>
                <c:pt idx="123">
                  <c:v>5.1785303000000003</c:v>
                </c:pt>
                <c:pt idx="124">
                  <c:v>5.1813063000000001</c:v>
                </c:pt>
                <c:pt idx="125">
                  <c:v>5.1845239000000003</c:v>
                </c:pt>
                <c:pt idx="126">
                  <c:v>5.1922769999999998</c:v>
                </c:pt>
                <c:pt idx="127">
                  <c:v>5.1973756</c:v>
                </c:pt>
                <c:pt idx="128">
                  <c:v>5.1993425999999996</c:v>
                </c:pt>
                <c:pt idx="129">
                  <c:v>5.2020438999999996</c:v>
                </c:pt>
                <c:pt idx="130">
                  <c:v>5.2033407</c:v>
                </c:pt>
                <c:pt idx="131">
                  <c:v>5.2032530999999995</c:v>
                </c:pt>
                <c:pt idx="132">
                  <c:v>5.2031874</c:v>
                </c:pt>
                <c:pt idx="133">
                  <c:v>5.2031355999999995</c:v>
                </c:pt>
                <c:pt idx="134">
                  <c:v>5.2003775000000001</c:v>
                </c:pt>
                <c:pt idx="135">
                  <c:v>5.1884630999999999</c:v>
                </c:pt>
                <c:pt idx="136">
                  <c:v>5.1768850999999998</c:v>
                </c:pt>
                <c:pt idx="137">
                  <c:v>5.1586107999999999</c:v>
                </c:pt>
                <c:pt idx="138">
                  <c:v>5.1416341000000001</c:v>
                </c:pt>
                <c:pt idx="139">
                  <c:v>5.1260722000000003</c:v>
                </c:pt>
                <c:pt idx="140">
                  <c:v>5.1049085000000005</c:v>
                </c:pt>
                <c:pt idx="141">
                  <c:v>5.0876580000000002</c:v>
                </c:pt>
                <c:pt idx="142">
                  <c:v>5.0680092000000005</c:v>
                </c:pt>
                <c:pt idx="143">
                  <c:v>5.0487795000000002</c:v>
                </c:pt>
                <c:pt idx="144">
                  <c:v>5.0281234999999995</c:v>
                </c:pt>
                <c:pt idx="145">
                  <c:v>5.0081308</c:v>
                </c:pt>
                <c:pt idx="146">
                  <c:v>4.9883071599999997</c:v>
                </c:pt>
                <c:pt idx="147">
                  <c:v>4.9703507800000004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EF3-4C40-98F4-BD65D354196F}"/>
            </c:ext>
          </c:extLst>
        </c:ser>
        <c:ser>
          <c:idx val="9"/>
          <c:order val="29"/>
          <c:tx>
            <c:v>P20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data'!$AG$3:$AG$150</c:f>
              <c:numCache>
                <c:formatCode>0.00E+00</c:formatCode>
                <c:ptCount val="148"/>
                <c:pt idx="0">
                  <c:v>4.0013647563000001</c:v>
                </c:pt>
                <c:pt idx="1">
                  <c:v>4.0009693996999998</c:v>
                </c:pt>
                <c:pt idx="2">
                  <c:v>4.0016745862</c:v>
                </c:pt>
                <c:pt idx="3">
                  <c:v>4.0027120165000003</c:v>
                </c:pt>
                <c:pt idx="4">
                  <c:v>4.0031955006000004</c:v>
                </c:pt>
                <c:pt idx="5">
                  <c:v>4.003423272</c:v>
                </c:pt>
                <c:pt idx="6">
                  <c:v>4.0042204754000004</c:v>
                </c:pt>
                <c:pt idx="7">
                  <c:v>4.0050191351000004</c:v>
                </c:pt>
                <c:pt idx="8">
                  <c:v>4.0060378322999997</c:v>
                </c:pt>
                <c:pt idx="9">
                  <c:v>4.0069062707000001</c:v>
                </c:pt>
                <c:pt idx="10">
                  <c:v>4.0078597562000002</c:v>
                </c:pt>
                <c:pt idx="11">
                  <c:v>4.0098530647999997</c:v>
                </c:pt>
                <c:pt idx="12">
                  <c:v>4.0124603350000001</c:v>
                </c:pt>
                <c:pt idx="13">
                  <c:v>4.0165023680000003</c:v>
                </c:pt>
                <c:pt idx="14">
                  <c:v>4.0222301319999998</c:v>
                </c:pt>
                <c:pt idx="15">
                  <c:v>4.0300287910000003</c:v>
                </c:pt>
                <c:pt idx="16">
                  <c:v>4.0411041230000002</c:v>
                </c:pt>
                <c:pt idx="17">
                  <c:v>4.0573196640000004</c:v>
                </c:pt>
                <c:pt idx="18">
                  <c:v>4.0749151379999997</c:v>
                </c:pt>
                <c:pt idx="19">
                  <c:v>4.085746844</c:v>
                </c:pt>
                <c:pt idx="20">
                  <c:v>4.0858679130000004</c:v>
                </c:pt>
                <c:pt idx="21">
                  <c:v>4.0809286929999997</c:v>
                </c:pt>
                <c:pt idx="22">
                  <c:v>4.0768773500000002</c:v>
                </c:pt>
                <c:pt idx="23">
                  <c:v>4.076034538</c:v>
                </c:pt>
                <c:pt idx="24">
                  <c:v>4.0808493710000002</c:v>
                </c:pt>
                <c:pt idx="25">
                  <c:v>4.0855592349999998</c:v>
                </c:pt>
                <c:pt idx="26">
                  <c:v>4.0875624369999999</c:v>
                </c:pt>
                <c:pt idx="27">
                  <c:v>4.0893477599999999</c:v>
                </c:pt>
                <c:pt idx="28">
                  <c:v>4.0890493360000004</c:v>
                </c:pt>
                <c:pt idx="29">
                  <c:v>4.0869730090000003</c:v>
                </c:pt>
                <c:pt idx="30">
                  <c:v>4.0846194909999998</c:v>
                </c:pt>
                <c:pt idx="31">
                  <c:v>4.0853177990000002</c:v>
                </c:pt>
                <c:pt idx="32">
                  <c:v>4.0890347589999996</c:v>
                </c:pt>
                <c:pt idx="33">
                  <c:v>4.093954761</c:v>
                </c:pt>
                <c:pt idx="34">
                  <c:v>4.1019855400000003</c:v>
                </c:pt>
                <c:pt idx="35">
                  <c:v>4.1149684600000001</c:v>
                </c:pt>
                <c:pt idx="36">
                  <c:v>4.1306894100000004</c:v>
                </c:pt>
                <c:pt idx="37">
                  <c:v>4.14968878</c:v>
                </c:pt>
                <c:pt idx="38">
                  <c:v>4.1742003199999997</c:v>
                </c:pt>
                <c:pt idx="39">
                  <c:v>4.2018269899999998</c:v>
                </c:pt>
                <c:pt idx="40">
                  <c:v>4.23429068</c:v>
                </c:pt>
                <c:pt idx="41">
                  <c:v>4.26641125</c:v>
                </c:pt>
                <c:pt idx="42">
                  <c:v>4.2939898999999997</c:v>
                </c:pt>
                <c:pt idx="43">
                  <c:v>4.3134560000000004</c:v>
                </c:pt>
                <c:pt idx="44">
                  <c:v>4.3246219200000002</c:v>
                </c:pt>
                <c:pt idx="45">
                  <c:v>4.3364515199999998</c:v>
                </c:pt>
                <c:pt idx="46">
                  <c:v>4.3525910000000003</c:v>
                </c:pt>
                <c:pt idx="47">
                  <c:v>4.3738239600000002</c:v>
                </c:pt>
                <c:pt idx="48">
                  <c:v>4.3995829999999998</c:v>
                </c:pt>
                <c:pt idx="49">
                  <c:v>4.4272857400000003</c:v>
                </c:pt>
                <c:pt idx="50">
                  <c:v>4.4577782599999995</c:v>
                </c:pt>
                <c:pt idx="51">
                  <c:v>4.4899633300000001</c:v>
                </c:pt>
                <c:pt idx="52">
                  <c:v>4.5209285799999996</c:v>
                </c:pt>
                <c:pt idx="53">
                  <c:v>4.5548696700000004</c:v>
                </c:pt>
                <c:pt idx="54">
                  <c:v>4.5913719100000003</c:v>
                </c:pt>
                <c:pt idx="55">
                  <c:v>4.6246963499999998</c:v>
                </c:pt>
                <c:pt idx="56">
                  <c:v>4.6568979099999996</c:v>
                </c:pt>
                <c:pt idx="57">
                  <c:v>4.6847005800000003</c:v>
                </c:pt>
                <c:pt idx="58">
                  <c:v>4.7106595499999999</c:v>
                </c:pt>
                <c:pt idx="59">
                  <c:v>4.73561722</c:v>
                </c:pt>
                <c:pt idx="60">
                  <c:v>4.7608027699999997</c:v>
                </c:pt>
                <c:pt idx="61">
                  <c:v>4.7886843500000005</c:v>
                </c:pt>
                <c:pt idx="62">
                  <c:v>4.8176400399999997</c:v>
                </c:pt>
                <c:pt idx="63">
                  <c:v>4.8499326099999998</c:v>
                </c:pt>
                <c:pt idx="64">
                  <c:v>4.8862702799999997</c:v>
                </c:pt>
                <c:pt idx="65">
                  <c:v>4.9235955699999998</c:v>
                </c:pt>
                <c:pt idx="66">
                  <c:v>4.9626656699999998</c:v>
                </c:pt>
                <c:pt idx="67">
                  <c:v>5.0022345000000001</c:v>
                </c:pt>
                <c:pt idx="68">
                  <c:v>5.0429060999999997</c:v>
                </c:pt>
                <c:pt idx="69">
                  <c:v>5.0846952999999999</c:v>
                </c:pt>
                <c:pt idx="70">
                  <c:v>5.1246761000000003</c:v>
                </c:pt>
                <c:pt idx="71">
                  <c:v>5.1661729999999997</c:v>
                </c:pt>
                <c:pt idx="72">
                  <c:v>5.2056798999999998</c:v>
                </c:pt>
                <c:pt idx="73">
                  <c:v>5.2424394999999997</c:v>
                </c:pt>
                <c:pt idx="74">
                  <c:v>5.2766364000000001</c:v>
                </c:pt>
                <c:pt idx="75">
                  <c:v>5.3077306000000002</c:v>
                </c:pt>
                <c:pt idx="76">
                  <c:v>5.3380042999999997</c:v>
                </c:pt>
                <c:pt idx="77">
                  <c:v>5.3683838000000002</c:v>
                </c:pt>
                <c:pt idx="78">
                  <c:v>5.3946474999999996</c:v>
                </c:pt>
                <c:pt idx="79">
                  <c:v>5.415279</c:v>
                </c:pt>
                <c:pt idx="80">
                  <c:v>5.4336593999999998</c:v>
                </c:pt>
                <c:pt idx="81">
                  <c:v>5.4468873000000002</c:v>
                </c:pt>
                <c:pt idx="82">
                  <c:v>5.4572934000000002</c:v>
                </c:pt>
                <c:pt idx="83">
                  <c:v>5.4675611000000002</c:v>
                </c:pt>
                <c:pt idx="84">
                  <c:v>5.4770137999999999</c:v>
                </c:pt>
                <c:pt idx="85">
                  <c:v>5.4884512999999995</c:v>
                </c:pt>
                <c:pt idx="86">
                  <c:v>5.4989846</c:v>
                </c:pt>
                <c:pt idx="87">
                  <c:v>5.5115274000000003</c:v>
                </c:pt>
                <c:pt idx="88">
                  <c:v>5.5209188000000005</c:v>
                </c:pt>
                <c:pt idx="89">
                  <c:v>5.5275477999999998</c:v>
                </c:pt>
                <c:pt idx="90">
                  <c:v>5.5276521000000001</c:v>
                </c:pt>
                <c:pt idx="91">
                  <c:v>5.5213897000000003</c:v>
                </c:pt>
                <c:pt idx="92">
                  <c:v>5.5066676000000001</c:v>
                </c:pt>
                <c:pt idx="93">
                  <c:v>5.4858063000000001</c:v>
                </c:pt>
                <c:pt idx="94">
                  <c:v>5.4623007000000001</c:v>
                </c:pt>
                <c:pt idx="95">
                  <c:v>5.4331806</c:v>
                </c:pt>
                <c:pt idx="96">
                  <c:v>5.4042542000000005</c:v>
                </c:pt>
                <c:pt idx="97">
                  <c:v>5.3764700999999997</c:v>
                </c:pt>
                <c:pt idx="98">
                  <c:v>5.3479247000000001</c:v>
                </c:pt>
                <c:pt idx="99">
                  <c:v>5.3226925000000005</c:v>
                </c:pt>
                <c:pt idx="100">
                  <c:v>5.2966367000000005</c:v>
                </c:pt>
                <c:pt idx="101">
                  <c:v>5.2751922000000002</c:v>
                </c:pt>
                <c:pt idx="102">
                  <c:v>5.2559053999999996</c:v>
                </c:pt>
                <c:pt idx="103">
                  <c:v>5.2378926999999997</c:v>
                </c:pt>
                <c:pt idx="104">
                  <c:v>5.2262225000000004</c:v>
                </c:pt>
                <c:pt idx="105">
                  <c:v>5.2141897999999998</c:v>
                </c:pt>
                <c:pt idx="106">
                  <c:v>5.2033370000000003</c:v>
                </c:pt>
                <c:pt idx="107">
                  <c:v>5.1954951000000005</c:v>
                </c:pt>
                <c:pt idx="108">
                  <c:v>5.1875369999999998</c:v>
                </c:pt>
                <c:pt idx="109">
                  <c:v>5.1816766999999997</c:v>
                </c:pt>
                <c:pt idx="110">
                  <c:v>5.1765549000000002</c:v>
                </c:pt>
                <c:pt idx="111">
                  <c:v>5.1726095999999995</c:v>
                </c:pt>
                <c:pt idx="112">
                  <c:v>5.1702598000000002</c:v>
                </c:pt>
                <c:pt idx="113">
                  <c:v>5.1688422000000003</c:v>
                </c:pt>
                <c:pt idx="114">
                  <c:v>5.1691073000000003</c:v>
                </c:pt>
                <c:pt idx="115">
                  <c:v>5.1695307000000001</c:v>
                </c:pt>
                <c:pt idx="116">
                  <c:v>5.1695554999999995</c:v>
                </c:pt>
                <c:pt idx="117">
                  <c:v>5.1711463999999996</c:v>
                </c:pt>
                <c:pt idx="118">
                  <c:v>5.1736966999999998</c:v>
                </c:pt>
                <c:pt idx="119">
                  <c:v>5.1765162</c:v>
                </c:pt>
                <c:pt idx="120">
                  <c:v>5.1800186999999998</c:v>
                </c:pt>
                <c:pt idx="121">
                  <c:v>5.1832602999999997</c:v>
                </c:pt>
                <c:pt idx="122">
                  <c:v>5.1869163</c:v>
                </c:pt>
                <c:pt idx="123">
                  <c:v>5.1911297999999997</c:v>
                </c:pt>
                <c:pt idx="124">
                  <c:v>5.194591</c:v>
                </c:pt>
                <c:pt idx="125">
                  <c:v>5.1977123000000001</c:v>
                </c:pt>
                <c:pt idx="126">
                  <c:v>5.2013265999999998</c:v>
                </c:pt>
                <c:pt idx="127">
                  <c:v>5.2040638999999995</c:v>
                </c:pt>
                <c:pt idx="128">
                  <c:v>5.2060744000000003</c:v>
                </c:pt>
                <c:pt idx="129">
                  <c:v>5.2070954</c:v>
                </c:pt>
                <c:pt idx="130">
                  <c:v>5.2061785</c:v>
                </c:pt>
                <c:pt idx="131">
                  <c:v>5.2041516000000003</c:v>
                </c:pt>
                <c:pt idx="132">
                  <c:v>5.2031270999999997</c:v>
                </c:pt>
                <c:pt idx="133">
                  <c:v>5.2020301</c:v>
                </c:pt>
                <c:pt idx="134">
                  <c:v>5.1926455000000002</c:v>
                </c:pt>
                <c:pt idx="135">
                  <c:v>5.1816614999999997</c:v>
                </c:pt>
                <c:pt idx="136">
                  <c:v>5.1688926999999998</c:v>
                </c:pt>
                <c:pt idx="137">
                  <c:v>5.1534592000000004</c:v>
                </c:pt>
                <c:pt idx="138">
                  <c:v>5.1384186999999999</c:v>
                </c:pt>
                <c:pt idx="139">
                  <c:v>5.1209408999999999</c:v>
                </c:pt>
                <c:pt idx="140">
                  <c:v>5.1031016000000005</c:v>
                </c:pt>
                <c:pt idx="141">
                  <c:v>5.0839002999999998</c:v>
                </c:pt>
                <c:pt idx="142">
                  <c:v>5.0660046999999997</c:v>
                </c:pt>
                <c:pt idx="143">
                  <c:v>5.0461507000000001</c:v>
                </c:pt>
                <c:pt idx="144">
                  <c:v>5.0265196999999997</c:v>
                </c:pt>
                <c:pt idx="145">
                  <c:v>5.0064549999999999</c:v>
                </c:pt>
                <c:pt idx="146">
                  <c:v>4.9854453899999998</c:v>
                </c:pt>
                <c:pt idx="147">
                  <c:v>4.9664891799999999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EF3-4C40-98F4-BD65D354196F}"/>
            </c:ext>
          </c:extLst>
        </c:ser>
        <c:ser>
          <c:idx val="10"/>
          <c:order val="30"/>
          <c:tx>
            <c:v>P25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data'!$AL$3:$AL$151</c:f>
              <c:numCache>
                <c:formatCode>0.00E+00</c:formatCode>
                <c:ptCount val="149"/>
                <c:pt idx="0">
                  <c:v>5.0100372660000003</c:v>
                </c:pt>
                <c:pt idx="1">
                  <c:v>5.0110673889999999</c:v>
                </c:pt>
                <c:pt idx="2">
                  <c:v>5.0103214039999999</c:v>
                </c:pt>
                <c:pt idx="3">
                  <c:v>5.0118021480000001</c:v>
                </c:pt>
                <c:pt idx="4">
                  <c:v>5.0120184759999997</c:v>
                </c:pt>
                <c:pt idx="5">
                  <c:v>5.0128996719999996</c:v>
                </c:pt>
                <c:pt idx="6">
                  <c:v>5.0156334300000003</c:v>
                </c:pt>
                <c:pt idx="7">
                  <c:v>5.0151226339999999</c:v>
                </c:pt>
                <c:pt idx="8">
                  <c:v>5.0159930529999999</c:v>
                </c:pt>
                <c:pt idx="9">
                  <c:v>5.016669351</c:v>
                </c:pt>
                <c:pt idx="10">
                  <c:v>5.0174925229999996</c:v>
                </c:pt>
                <c:pt idx="11">
                  <c:v>5.0208899909999998</c:v>
                </c:pt>
                <c:pt idx="12">
                  <c:v>5.0238013610000003</c:v>
                </c:pt>
                <c:pt idx="13">
                  <c:v>5.0284006239999997</c:v>
                </c:pt>
                <c:pt idx="14">
                  <c:v>5.0350240700000004</c:v>
                </c:pt>
                <c:pt idx="15">
                  <c:v>5.045708329</c:v>
                </c:pt>
                <c:pt idx="16">
                  <c:v>5.0568122310000003</c:v>
                </c:pt>
                <c:pt idx="17">
                  <c:v>5.0693351629999999</c:v>
                </c:pt>
                <c:pt idx="18">
                  <c:v>5.0794705130000004</c:v>
                </c:pt>
                <c:pt idx="19">
                  <c:v>5.0820087410000001</c:v>
                </c:pt>
                <c:pt idx="20">
                  <c:v>5.0815012800000003</c:v>
                </c:pt>
                <c:pt idx="21">
                  <c:v>5.0804693710000004</c:v>
                </c:pt>
                <c:pt idx="22">
                  <c:v>5.0812123409999996</c:v>
                </c:pt>
                <c:pt idx="23">
                  <c:v>5.0856251639999996</c:v>
                </c:pt>
                <c:pt idx="24">
                  <c:v>5.0922206169999997</c:v>
                </c:pt>
                <c:pt idx="25">
                  <c:v>5.0991265920000002</c:v>
                </c:pt>
                <c:pt idx="26">
                  <c:v>5.1059362000000004</c:v>
                </c:pt>
                <c:pt idx="27">
                  <c:v>5.1075698100000002</c:v>
                </c:pt>
                <c:pt idx="28">
                  <c:v>5.1071837699999998</c:v>
                </c:pt>
                <c:pt idx="29">
                  <c:v>5.1079592500000004</c:v>
                </c:pt>
                <c:pt idx="30">
                  <c:v>5.1108277700000002</c:v>
                </c:pt>
                <c:pt idx="31">
                  <c:v>5.1166421399999997</c:v>
                </c:pt>
                <c:pt idx="32">
                  <c:v>5.1260955099999999</c:v>
                </c:pt>
                <c:pt idx="33">
                  <c:v>5.1404895399999999</c:v>
                </c:pt>
                <c:pt idx="34">
                  <c:v>5.1545291300000002</c:v>
                </c:pt>
                <c:pt idx="35">
                  <c:v>5.1734219799999996</c:v>
                </c:pt>
                <c:pt idx="36">
                  <c:v>5.1937773600000003</c:v>
                </c:pt>
                <c:pt idx="37">
                  <c:v>5.2223463800000003</c:v>
                </c:pt>
                <c:pt idx="38">
                  <c:v>5.2556254400000002</c:v>
                </c:pt>
                <c:pt idx="39">
                  <c:v>5.2965173500000002</c:v>
                </c:pt>
                <c:pt idx="40">
                  <c:v>5.3461670400000001</c:v>
                </c:pt>
                <c:pt idx="41">
                  <c:v>5.3899326199999997</c:v>
                </c:pt>
                <c:pt idx="42">
                  <c:v>5.4423313899999997</c:v>
                </c:pt>
                <c:pt idx="43">
                  <c:v>5.4840588199999996</c:v>
                </c:pt>
                <c:pt idx="44">
                  <c:v>5.5293187000000001</c:v>
                </c:pt>
                <c:pt idx="45">
                  <c:v>5.5675369200000002</c:v>
                </c:pt>
                <c:pt idx="46">
                  <c:v>5.6070211800000003</c:v>
                </c:pt>
                <c:pt idx="47">
                  <c:v>5.6446383400000002</c:v>
                </c:pt>
                <c:pt idx="48">
                  <c:v>5.6784839399999996</c:v>
                </c:pt>
                <c:pt idx="49">
                  <c:v>5.7128644699999995</c:v>
                </c:pt>
                <c:pt idx="50">
                  <c:v>5.7406246999999997</c:v>
                </c:pt>
                <c:pt idx="51">
                  <c:v>5.7723230799999996</c:v>
                </c:pt>
                <c:pt idx="52">
                  <c:v>5.8043863</c:v>
                </c:pt>
                <c:pt idx="53">
                  <c:v>5.8400675099999999</c:v>
                </c:pt>
                <c:pt idx="54">
                  <c:v>5.8758677099999996</c:v>
                </c:pt>
                <c:pt idx="55">
                  <c:v>5.9087204499999997</c:v>
                </c:pt>
                <c:pt idx="56">
                  <c:v>5.9386193800000004</c:v>
                </c:pt>
                <c:pt idx="57">
                  <c:v>5.9631283000000002</c:v>
                </c:pt>
                <c:pt idx="58">
                  <c:v>5.9875793999999996</c:v>
                </c:pt>
                <c:pt idx="59">
                  <c:v>6.0097234000000004</c:v>
                </c:pt>
                <c:pt idx="60">
                  <c:v>6.0311424000000002</c:v>
                </c:pt>
                <c:pt idx="61">
                  <c:v>6.0533900000000003</c:v>
                </c:pt>
                <c:pt idx="62">
                  <c:v>6.0809417999999997</c:v>
                </c:pt>
                <c:pt idx="63">
                  <c:v>6.1035689</c:v>
                </c:pt>
                <c:pt idx="64">
                  <c:v>6.1280855000000001</c:v>
                </c:pt>
                <c:pt idx="65">
                  <c:v>6.1558013000000003</c:v>
                </c:pt>
                <c:pt idx="66">
                  <c:v>6.1817332</c:v>
                </c:pt>
                <c:pt idx="67">
                  <c:v>6.2071512000000002</c:v>
                </c:pt>
                <c:pt idx="68">
                  <c:v>6.2391316999999997</c:v>
                </c:pt>
                <c:pt idx="69">
                  <c:v>6.2686548000000002</c:v>
                </c:pt>
                <c:pt idx="70">
                  <c:v>6.3044604</c:v>
                </c:pt>
                <c:pt idx="71">
                  <c:v>6.3355011999999995</c:v>
                </c:pt>
                <c:pt idx="72">
                  <c:v>6.3623006000000002</c:v>
                </c:pt>
                <c:pt idx="73">
                  <c:v>6.3907192999999998</c:v>
                </c:pt>
                <c:pt idx="74">
                  <c:v>6.4186987999999996</c:v>
                </c:pt>
                <c:pt idx="75">
                  <c:v>6.4407765000000001</c:v>
                </c:pt>
                <c:pt idx="76">
                  <c:v>6.4618932000000004</c:v>
                </c:pt>
                <c:pt idx="77">
                  <c:v>6.4770984</c:v>
                </c:pt>
                <c:pt idx="78">
                  <c:v>6.4882277999999998</c:v>
                </c:pt>
                <c:pt idx="79">
                  <c:v>6.4954029000000002</c:v>
                </c:pt>
                <c:pt idx="80">
                  <c:v>6.4999454999999999</c:v>
                </c:pt>
                <c:pt idx="81">
                  <c:v>6.4914699999999996</c:v>
                </c:pt>
                <c:pt idx="82">
                  <c:v>6.4885063000000001</c:v>
                </c:pt>
                <c:pt idx="83">
                  <c:v>6.4818403</c:v>
                </c:pt>
                <c:pt idx="84">
                  <c:v>6.4751320000000003</c:v>
                </c:pt>
                <c:pt idx="85">
                  <c:v>6.4699106000000004</c:v>
                </c:pt>
                <c:pt idx="86">
                  <c:v>6.4654335999999999</c:v>
                </c:pt>
                <c:pt idx="87">
                  <c:v>6.4581780999999996</c:v>
                </c:pt>
                <c:pt idx="88">
                  <c:v>6.4504555000000003</c:v>
                </c:pt>
                <c:pt idx="89">
                  <c:v>6.4420511999999999</c:v>
                </c:pt>
                <c:pt idx="90">
                  <c:v>6.4296588999999997</c:v>
                </c:pt>
                <c:pt idx="91">
                  <c:v>6.4151908999999998</c:v>
                </c:pt>
                <c:pt idx="92">
                  <c:v>6.4026778000000002</c:v>
                </c:pt>
                <c:pt idx="93">
                  <c:v>6.3841435999999998</c:v>
                </c:pt>
                <c:pt idx="94">
                  <c:v>6.3639121999999997</c:v>
                </c:pt>
                <c:pt idx="95">
                  <c:v>6.3463890000000003</c:v>
                </c:pt>
                <c:pt idx="96">
                  <c:v>6.3292181999999997</c:v>
                </c:pt>
                <c:pt idx="97">
                  <c:v>6.3110049999999998</c:v>
                </c:pt>
                <c:pt idx="98">
                  <c:v>6.2889094999999999</c:v>
                </c:pt>
                <c:pt idx="99">
                  <c:v>6.2723107999999996</c:v>
                </c:pt>
                <c:pt idx="100">
                  <c:v>6.2543427000000005</c:v>
                </c:pt>
                <c:pt idx="101">
                  <c:v>6.2406823999999999</c:v>
                </c:pt>
                <c:pt idx="102">
                  <c:v>6.2224089999999999</c:v>
                </c:pt>
                <c:pt idx="103">
                  <c:v>6.2097220000000002</c:v>
                </c:pt>
                <c:pt idx="104">
                  <c:v>6.1962890999999996</c:v>
                </c:pt>
                <c:pt idx="105">
                  <c:v>6.1800103000000002</c:v>
                </c:pt>
                <c:pt idx="106">
                  <c:v>6.1727983000000002</c:v>
                </c:pt>
                <c:pt idx="107">
                  <c:v>6.1607823000000002</c:v>
                </c:pt>
                <c:pt idx="108">
                  <c:v>6.1487145999999999</c:v>
                </c:pt>
                <c:pt idx="109">
                  <c:v>6.1425478</c:v>
                </c:pt>
                <c:pt idx="110">
                  <c:v>6.1389731999999997</c:v>
                </c:pt>
                <c:pt idx="111">
                  <c:v>6.1310342999999996</c:v>
                </c:pt>
                <c:pt idx="112">
                  <c:v>6.1289639999999999</c:v>
                </c:pt>
                <c:pt idx="113">
                  <c:v>6.1316877999999999</c:v>
                </c:pt>
                <c:pt idx="114">
                  <c:v>6.1286570000000005</c:v>
                </c:pt>
                <c:pt idx="115">
                  <c:v>6.1298725999999997</c:v>
                </c:pt>
                <c:pt idx="116">
                  <c:v>6.1268126000000001</c:v>
                </c:pt>
                <c:pt idx="117">
                  <c:v>6.1274236999999996</c:v>
                </c:pt>
                <c:pt idx="118">
                  <c:v>6.1307673999999999</c:v>
                </c:pt>
                <c:pt idx="119">
                  <c:v>6.1293237000000005</c:v>
                </c:pt>
                <c:pt idx="120">
                  <c:v>6.1298779999999997</c:v>
                </c:pt>
                <c:pt idx="121">
                  <c:v>6.1361518999999998</c:v>
                </c:pt>
                <c:pt idx="122">
                  <c:v>6.1343630999999998</c:v>
                </c:pt>
                <c:pt idx="123">
                  <c:v>6.1390852000000002</c:v>
                </c:pt>
                <c:pt idx="124">
                  <c:v>6.1375732999999997</c:v>
                </c:pt>
                <c:pt idx="125">
                  <c:v>6.1413224</c:v>
                </c:pt>
                <c:pt idx="126">
                  <c:v>6.1400997000000004</c:v>
                </c:pt>
                <c:pt idx="127">
                  <c:v>6.1384607999999998</c:v>
                </c:pt>
                <c:pt idx="128">
                  <c:v>6.1445767</c:v>
                </c:pt>
                <c:pt idx="129">
                  <c:v>6.1374164000000002</c:v>
                </c:pt>
                <c:pt idx="130">
                  <c:v>6.1365724000000004</c:v>
                </c:pt>
                <c:pt idx="131">
                  <c:v>6.1371359999999999</c:v>
                </c:pt>
                <c:pt idx="132">
                  <c:v>6.1351877999999997</c:v>
                </c:pt>
                <c:pt idx="133">
                  <c:v>6.1304618</c:v>
                </c:pt>
                <c:pt idx="134">
                  <c:v>6.1249222000000003</c:v>
                </c:pt>
                <c:pt idx="135">
                  <c:v>6.1116716000000002</c:v>
                </c:pt>
                <c:pt idx="136">
                  <c:v>6.0966218999999997</c:v>
                </c:pt>
                <c:pt idx="137">
                  <c:v>6.0858188999999996</c:v>
                </c:pt>
                <c:pt idx="138">
                  <c:v>6.0692458</c:v>
                </c:pt>
                <c:pt idx="139">
                  <c:v>6.0555959000000001</c:v>
                </c:pt>
                <c:pt idx="140">
                  <c:v>6.0433026000000005</c:v>
                </c:pt>
                <c:pt idx="141">
                  <c:v>6.0312863999999999</c:v>
                </c:pt>
                <c:pt idx="142">
                  <c:v>6.0172474999999999</c:v>
                </c:pt>
                <c:pt idx="143">
                  <c:v>6.0041516000000001</c:v>
                </c:pt>
                <c:pt idx="144">
                  <c:v>5.9942388399999995</c:v>
                </c:pt>
                <c:pt idx="145">
                  <c:v>5.9807405899999999</c:v>
                </c:pt>
                <c:pt idx="146">
                  <c:v>5.9696452300000002</c:v>
                </c:pt>
                <c:pt idx="147">
                  <c:v>5.9589303000000005</c:v>
                </c:pt>
                <c:pt idx="148">
                  <c:v>5.9505589900000002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EF3-4C40-98F4-BD65D354196F}"/>
            </c:ext>
          </c:extLst>
        </c:ser>
        <c:ser>
          <c:idx val="11"/>
          <c:order val="31"/>
          <c:tx>
            <c:v>P25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data'!$AM$3:$AM$151</c:f>
              <c:numCache>
                <c:formatCode>0.00E+00</c:formatCode>
                <c:ptCount val="149"/>
                <c:pt idx="0">
                  <c:v>5.0060077760999997</c:v>
                </c:pt>
                <c:pt idx="1">
                  <c:v>5.0060863885</c:v>
                </c:pt>
                <c:pt idx="2">
                  <c:v>5.0067387022999998</c:v>
                </c:pt>
                <c:pt idx="3">
                  <c:v>5.0073450093999998</c:v>
                </c:pt>
                <c:pt idx="4">
                  <c:v>5.0082776121999997</c:v>
                </c:pt>
                <c:pt idx="5">
                  <c:v>5.0092797275000001</c:v>
                </c:pt>
                <c:pt idx="6">
                  <c:v>5.0101385599999997</c:v>
                </c:pt>
                <c:pt idx="7">
                  <c:v>5.0102385429999998</c:v>
                </c:pt>
                <c:pt idx="8">
                  <c:v>5.0114468939999997</c:v>
                </c:pt>
                <c:pt idx="9">
                  <c:v>5.0133361289999998</c:v>
                </c:pt>
                <c:pt idx="10">
                  <c:v>5.01472988</c:v>
                </c:pt>
                <c:pt idx="11">
                  <c:v>5.017831556</c:v>
                </c:pt>
                <c:pt idx="12">
                  <c:v>5.0212068370000003</c:v>
                </c:pt>
                <c:pt idx="13">
                  <c:v>5.0267760480000003</c:v>
                </c:pt>
                <c:pt idx="14">
                  <c:v>5.034244664</c:v>
                </c:pt>
                <c:pt idx="15">
                  <c:v>5.0460170800000004</c:v>
                </c:pt>
                <c:pt idx="16">
                  <c:v>5.0642582520000001</c:v>
                </c:pt>
                <c:pt idx="17">
                  <c:v>5.0890040780000003</c:v>
                </c:pt>
                <c:pt idx="18">
                  <c:v>5.1131496500000004</c:v>
                </c:pt>
                <c:pt idx="19">
                  <c:v>5.1196042899999998</c:v>
                </c:pt>
                <c:pt idx="20">
                  <c:v>5.1099040899999997</c:v>
                </c:pt>
                <c:pt idx="21">
                  <c:v>5.0988091879999997</c:v>
                </c:pt>
                <c:pt idx="22">
                  <c:v>5.0920383249999999</c:v>
                </c:pt>
                <c:pt idx="23">
                  <c:v>5.0896253739999997</c:v>
                </c:pt>
                <c:pt idx="24">
                  <c:v>5.0916215359999999</c:v>
                </c:pt>
                <c:pt idx="25">
                  <c:v>5.0948180010000002</c:v>
                </c:pt>
                <c:pt idx="26">
                  <c:v>5.0984206810000003</c:v>
                </c:pt>
                <c:pt idx="27">
                  <c:v>5.1022573199999997</c:v>
                </c:pt>
                <c:pt idx="28">
                  <c:v>5.1052049100000003</c:v>
                </c:pt>
                <c:pt idx="29">
                  <c:v>5.1065968100000001</c:v>
                </c:pt>
                <c:pt idx="30">
                  <c:v>5.1085419999999999</c:v>
                </c:pt>
                <c:pt idx="31">
                  <c:v>5.1140240300000004</c:v>
                </c:pt>
                <c:pt idx="32">
                  <c:v>5.1227034900000001</c:v>
                </c:pt>
                <c:pt idx="33">
                  <c:v>5.1357518000000004</c:v>
                </c:pt>
                <c:pt idx="34">
                  <c:v>5.1540630800000002</c:v>
                </c:pt>
                <c:pt idx="35">
                  <c:v>5.1813742999999999</c:v>
                </c:pt>
                <c:pt idx="36">
                  <c:v>5.2147463600000004</c:v>
                </c:pt>
                <c:pt idx="37">
                  <c:v>5.2553496900000001</c:v>
                </c:pt>
                <c:pt idx="38">
                  <c:v>5.3068383299999997</c:v>
                </c:pt>
                <c:pt idx="39">
                  <c:v>5.3618621800000001</c:v>
                </c:pt>
                <c:pt idx="40">
                  <c:v>5.42326277</c:v>
                </c:pt>
                <c:pt idx="41">
                  <c:v>5.4813733899999999</c:v>
                </c:pt>
                <c:pt idx="42">
                  <c:v>5.5243429099999997</c:v>
                </c:pt>
                <c:pt idx="43">
                  <c:v>5.5444416499999996</c:v>
                </c:pt>
                <c:pt idx="44">
                  <c:v>5.5448156700000002</c:v>
                </c:pt>
                <c:pt idx="45">
                  <c:v>5.5426392900000003</c:v>
                </c:pt>
                <c:pt idx="46">
                  <c:v>5.5478364400000002</c:v>
                </c:pt>
                <c:pt idx="47">
                  <c:v>5.5643621699999999</c:v>
                </c:pt>
                <c:pt idx="48">
                  <c:v>5.5889285500000003</c:v>
                </c:pt>
                <c:pt idx="49">
                  <c:v>5.6186632899999998</c:v>
                </c:pt>
                <c:pt idx="50">
                  <c:v>5.6524215199999999</c:v>
                </c:pt>
                <c:pt idx="51">
                  <c:v>5.6898236100000004</c:v>
                </c:pt>
                <c:pt idx="52">
                  <c:v>5.7314187499999996</c:v>
                </c:pt>
                <c:pt idx="53">
                  <c:v>5.7794161900000001</c:v>
                </c:pt>
                <c:pt idx="54">
                  <c:v>5.8333884200000004</c:v>
                </c:pt>
                <c:pt idx="55">
                  <c:v>5.8836924499999999</c:v>
                </c:pt>
                <c:pt idx="56">
                  <c:v>5.9275712199999999</c:v>
                </c:pt>
                <c:pt idx="57">
                  <c:v>5.95979305</c:v>
                </c:pt>
                <c:pt idx="58">
                  <c:v>5.9810664899999999</c:v>
                </c:pt>
                <c:pt idx="59">
                  <c:v>5.9954366800000001</c:v>
                </c:pt>
                <c:pt idx="60">
                  <c:v>6.0076090000000004</c:v>
                </c:pt>
                <c:pt idx="61">
                  <c:v>6.0232020999999998</c:v>
                </c:pt>
                <c:pt idx="62">
                  <c:v>6.0406437999999998</c:v>
                </c:pt>
                <c:pt idx="63">
                  <c:v>6.0624842000000001</c:v>
                </c:pt>
                <c:pt idx="64">
                  <c:v>6.0887317000000003</c:v>
                </c:pt>
                <c:pt idx="65">
                  <c:v>6.1182986000000001</c:v>
                </c:pt>
                <c:pt idx="66">
                  <c:v>6.1536504000000001</c:v>
                </c:pt>
                <c:pt idx="67">
                  <c:v>6.1913438999999997</c:v>
                </c:pt>
                <c:pt idx="68">
                  <c:v>6.2314157999999997</c:v>
                </c:pt>
                <c:pt idx="69">
                  <c:v>6.2692918999999998</c:v>
                </c:pt>
                <c:pt idx="70">
                  <c:v>6.3024978000000003</c:v>
                </c:pt>
                <c:pt idx="71">
                  <c:v>6.3309718000000004</c:v>
                </c:pt>
                <c:pt idx="72">
                  <c:v>6.3547709999999995</c:v>
                </c:pt>
                <c:pt idx="73">
                  <c:v>6.3743487999999999</c:v>
                </c:pt>
                <c:pt idx="74">
                  <c:v>6.3902938000000002</c:v>
                </c:pt>
                <c:pt idx="75">
                  <c:v>6.4048864999999999</c:v>
                </c:pt>
                <c:pt idx="76">
                  <c:v>6.4209164999999997</c:v>
                </c:pt>
                <c:pt idx="77">
                  <c:v>6.4371437</c:v>
                </c:pt>
                <c:pt idx="78">
                  <c:v>6.4505008000000004</c:v>
                </c:pt>
                <c:pt idx="79">
                  <c:v>6.4581353000000004</c:v>
                </c:pt>
                <c:pt idx="80">
                  <c:v>6.4598937999999997</c:v>
                </c:pt>
                <c:pt idx="81">
                  <c:v>6.4570702000000004</c:v>
                </c:pt>
                <c:pt idx="82">
                  <c:v>6.4492168000000003</c:v>
                </c:pt>
                <c:pt idx="83">
                  <c:v>6.4398906</c:v>
                </c:pt>
                <c:pt idx="84">
                  <c:v>6.4319831000000001</c:v>
                </c:pt>
                <c:pt idx="85">
                  <c:v>6.4261648000000005</c:v>
                </c:pt>
                <c:pt idx="86">
                  <c:v>6.4234431000000001</c:v>
                </c:pt>
                <c:pt idx="87">
                  <c:v>6.4233340000000005</c:v>
                </c:pt>
                <c:pt idx="88">
                  <c:v>6.4244431999999998</c:v>
                </c:pt>
                <c:pt idx="89">
                  <c:v>6.4235889000000004</c:v>
                </c:pt>
                <c:pt idx="90">
                  <c:v>6.4195586999999996</c:v>
                </c:pt>
                <c:pt idx="91">
                  <c:v>6.4120261999999997</c:v>
                </c:pt>
                <c:pt idx="92">
                  <c:v>6.3987131999999995</c:v>
                </c:pt>
                <c:pt idx="93">
                  <c:v>6.3816468000000004</c:v>
                </c:pt>
                <c:pt idx="94">
                  <c:v>6.3634360999999995</c:v>
                </c:pt>
                <c:pt idx="95">
                  <c:v>6.3439680000000003</c:v>
                </c:pt>
                <c:pt idx="96">
                  <c:v>6.3267088999999999</c:v>
                </c:pt>
                <c:pt idx="97">
                  <c:v>6.3098638000000005</c:v>
                </c:pt>
                <c:pt idx="98">
                  <c:v>6.2928478999999999</c:v>
                </c:pt>
                <c:pt idx="99">
                  <c:v>6.2775622000000002</c:v>
                </c:pt>
                <c:pt idx="100">
                  <c:v>6.2595928000000001</c:v>
                </c:pt>
                <c:pt idx="101">
                  <c:v>6.2434386000000002</c:v>
                </c:pt>
                <c:pt idx="102">
                  <c:v>6.2280230999999997</c:v>
                </c:pt>
                <c:pt idx="103">
                  <c:v>6.2124952000000002</c:v>
                </c:pt>
                <c:pt idx="104">
                  <c:v>6.2005849</c:v>
                </c:pt>
                <c:pt idx="105">
                  <c:v>6.1890323</c:v>
                </c:pt>
                <c:pt idx="106">
                  <c:v>6.1800047999999999</c:v>
                </c:pt>
                <c:pt idx="107">
                  <c:v>6.1741587999999998</c:v>
                </c:pt>
                <c:pt idx="108">
                  <c:v>6.1689164000000005</c:v>
                </c:pt>
                <c:pt idx="109">
                  <c:v>6.1659224999999998</c:v>
                </c:pt>
                <c:pt idx="110">
                  <c:v>6.1645966999999997</c:v>
                </c:pt>
                <c:pt idx="111">
                  <c:v>6.1638506</c:v>
                </c:pt>
                <c:pt idx="112">
                  <c:v>6.1636386999999999</c:v>
                </c:pt>
                <c:pt idx="113">
                  <c:v>6.1628784000000003</c:v>
                </c:pt>
                <c:pt idx="114">
                  <c:v>6.1620226999999996</c:v>
                </c:pt>
                <c:pt idx="115">
                  <c:v>6.1605467000000003</c:v>
                </c:pt>
                <c:pt idx="116">
                  <c:v>6.1575309000000003</c:v>
                </c:pt>
                <c:pt idx="117">
                  <c:v>6.1548321999999995</c:v>
                </c:pt>
                <c:pt idx="118">
                  <c:v>6.1516469000000003</c:v>
                </c:pt>
                <c:pt idx="119">
                  <c:v>6.1477580999999999</c:v>
                </c:pt>
                <c:pt idx="120">
                  <c:v>6.1434718000000004</c:v>
                </c:pt>
                <c:pt idx="121">
                  <c:v>6.1390326000000002</c:v>
                </c:pt>
                <c:pt idx="122">
                  <c:v>6.1347728999999998</c:v>
                </c:pt>
                <c:pt idx="123">
                  <c:v>6.1298653999999999</c:v>
                </c:pt>
                <c:pt idx="124">
                  <c:v>6.1254249000000005</c:v>
                </c:pt>
                <c:pt idx="125">
                  <c:v>6.1199687000000003</c:v>
                </c:pt>
                <c:pt idx="126">
                  <c:v>6.1149804999999997</c:v>
                </c:pt>
                <c:pt idx="127">
                  <c:v>6.1103703999999999</c:v>
                </c:pt>
                <c:pt idx="128">
                  <c:v>6.1048511000000003</c:v>
                </c:pt>
                <c:pt idx="129">
                  <c:v>6.0991242999999997</c:v>
                </c:pt>
                <c:pt idx="130">
                  <c:v>6.0937676999999999</c:v>
                </c:pt>
                <c:pt idx="131">
                  <c:v>6.0879118000000005</c:v>
                </c:pt>
                <c:pt idx="132">
                  <c:v>6.0824363999999997</c:v>
                </c:pt>
                <c:pt idx="133">
                  <c:v>6.0794550000000003</c:v>
                </c:pt>
                <c:pt idx="134">
                  <c:v>6.0670508999999999</c:v>
                </c:pt>
                <c:pt idx="135">
                  <c:v>6.0578327999999999</c:v>
                </c:pt>
                <c:pt idx="136">
                  <c:v>6.0516082000000004</c:v>
                </c:pt>
                <c:pt idx="137">
                  <c:v>6.0444542999999999</c:v>
                </c:pt>
                <c:pt idx="138">
                  <c:v>6.0375877999999998</c:v>
                </c:pt>
                <c:pt idx="139">
                  <c:v>6.0280971000000001</c:v>
                </c:pt>
                <c:pt idx="140">
                  <c:v>6.0176417000000004</c:v>
                </c:pt>
                <c:pt idx="141">
                  <c:v>6.0058287999999997</c:v>
                </c:pt>
                <c:pt idx="142">
                  <c:v>5.9950400000000004</c:v>
                </c:pt>
                <c:pt idx="143">
                  <c:v>5.9837718100000004</c:v>
                </c:pt>
                <c:pt idx="144">
                  <c:v>5.9727621800000001</c:v>
                </c:pt>
                <c:pt idx="145">
                  <c:v>5.9615142900000002</c:v>
                </c:pt>
                <c:pt idx="146">
                  <c:v>5.9491653400000004</c:v>
                </c:pt>
                <c:pt idx="147">
                  <c:v>5.9368795500000004</c:v>
                </c:pt>
                <c:pt idx="148">
                  <c:v>5.9256295999999997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EF3-4C40-98F4-BD65D354196F}"/>
            </c:ext>
          </c:extLst>
        </c:ser>
        <c:ser>
          <c:idx val="12"/>
          <c:order val="32"/>
          <c:tx>
            <c:v>P31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data'!$AX$3:$AX$151</c:f>
              <c:numCache>
                <c:formatCode>0.00E+00</c:formatCode>
                <c:ptCount val="149"/>
                <c:pt idx="0">
                  <c:v>6.0079411551000002</c:v>
                </c:pt>
                <c:pt idx="1">
                  <c:v>6.0093353111000001</c:v>
                </c:pt>
                <c:pt idx="2">
                  <c:v>6.0092119310000003</c:v>
                </c:pt>
                <c:pt idx="3">
                  <c:v>6.0084344091000004</c:v>
                </c:pt>
                <c:pt idx="4">
                  <c:v>6.0087280643999996</c:v>
                </c:pt>
                <c:pt idx="5">
                  <c:v>6.010399842</c:v>
                </c:pt>
                <c:pt idx="6">
                  <c:v>6.0106570589999997</c:v>
                </c:pt>
                <c:pt idx="7">
                  <c:v>6.0115551800000002</c:v>
                </c:pt>
                <c:pt idx="8">
                  <c:v>6.0105126709999999</c:v>
                </c:pt>
                <c:pt idx="9">
                  <c:v>6.0136966149999997</c:v>
                </c:pt>
                <c:pt idx="10">
                  <c:v>6.0163387559999997</c:v>
                </c:pt>
                <c:pt idx="11">
                  <c:v>6.0164613439999997</c:v>
                </c:pt>
                <c:pt idx="12">
                  <c:v>6.019556304</c:v>
                </c:pt>
                <c:pt idx="13">
                  <c:v>6.0230343419999999</c:v>
                </c:pt>
                <c:pt idx="14">
                  <c:v>6.0282429540000004</c:v>
                </c:pt>
                <c:pt idx="15">
                  <c:v>6.0359803459999997</c:v>
                </c:pt>
                <c:pt idx="16">
                  <c:v>6.047841815</c:v>
                </c:pt>
                <c:pt idx="17">
                  <c:v>6.0593050049999997</c:v>
                </c:pt>
                <c:pt idx="18">
                  <c:v>6.0699780079999996</c:v>
                </c:pt>
                <c:pt idx="19">
                  <c:v>6.0752976839999997</c:v>
                </c:pt>
                <c:pt idx="20">
                  <c:v>6.0758867609999996</c:v>
                </c:pt>
                <c:pt idx="21">
                  <c:v>6.0732426620000002</c:v>
                </c:pt>
                <c:pt idx="22">
                  <c:v>6.0744640219999999</c:v>
                </c:pt>
                <c:pt idx="23">
                  <c:v>6.0773348059999996</c:v>
                </c:pt>
                <c:pt idx="24">
                  <c:v>6.0843624580000002</c:v>
                </c:pt>
                <c:pt idx="25">
                  <c:v>6.0924334030000002</c:v>
                </c:pt>
                <c:pt idx="26">
                  <c:v>6.0973833099999997</c:v>
                </c:pt>
                <c:pt idx="27">
                  <c:v>6.0994108899999997</c:v>
                </c:pt>
                <c:pt idx="28">
                  <c:v>6.0990744780000004</c:v>
                </c:pt>
                <c:pt idx="29">
                  <c:v>6.0961594010000004</c:v>
                </c:pt>
                <c:pt idx="30">
                  <c:v>6.0967018910000004</c:v>
                </c:pt>
                <c:pt idx="31">
                  <c:v>6.099430849</c:v>
                </c:pt>
                <c:pt idx="32">
                  <c:v>6.1072773299999996</c:v>
                </c:pt>
                <c:pt idx="33">
                  <c:v>6.1165967800000001</c:v>
                </c:pt>
                <c:pt idx="34">
                  <c:v>6.1253097600000004</c:v>
                </c:pt>
                <c:pt idx="35">
                  <c:v>6.13681199</c:v>
                </c:pt>
                <c:pt idx="36">
                  <c:v>6.1502099599999998</c:v>
                </c:pt>
                <c:pt idx="37">
                  <c:v>6.1683320100000003</c:v>
                </c:pt>
                <c:pt idx="38">
                  <c:v>6.1915861100000003</c:v>
                </c:pt>
                <c:pt idx="39">
                  <c:v>6.21998037</c:v>
                </c:pt>
                <c:pt idx="40">
                  <c:v>6.2528652000000005</c:v>
                </c:pt>
                <c:pt idx="41">
                  <c:v>6.2893655199999996</c:v>
                </c:pt>
                <c:pt idx="42">
                  <c:v>6.3256504700000002</c:v>
                </c:pt>
                <c:pt idx="43">
                  <c:v>6.3617154600000001</c:v>
                </c:pt>
                <c:pt idx="44">
                  <c:v>6.3953838100000002</c:v>
                </c:pt>
                <c:pt idx="45">
                  <c:v>6.4248522100000001</c:v>
                </c:pt>
                <c:pt idx="46">
                  <c:v>6.4506118399999997</c:v>
                </c:pt>
                <c:pt idx="47">
                  <c:v>6.4755799700000001</c:v>
                </c:pt>
                <c:pt idx="48">
                  <c:v>6.5027565200000002</c:v>
                </c:pt>
                <c:pt idx="49">
                  <c:v>6.5293327999999997</c:v>
                </c:pt>
                <c:pt idx="50">
                  <c:v>6.5540337700000002</c:v>
                </c:pt>
                <c:pt idx="51">
                  <c:v>6.5849152599999998</c:v>
                </c:pt>
                <c:pt idx="52">
                  <c:v>6.6146401900000003</c:v>
                </c:pt>
                <c:pt idx="53">
                  <c:v>6.6478141199999996</c:v>
                </c:pt>
                <c:pt idx="54">
                  <c:v>6.6814015099999997</c:v>
                </c:pt>
                <c:pt idx="55">
                  <c:v>6.7118757000000002</c:v>
                </c:pt>
                <c:pt idx="56">
                  <c:v>6.7407967299999996</c:v>
                </c:pt>
                <c:pt idx="57">
                  <c:v>6.7641159499999999</c:v>
                </c:pt>
                <c:pt idx="58">
                  <c:v>6.78787919</c:v>
                </c:pt>
                <c:pt idx="59">
                  <c:v>6.8098174199999999</c:v>
                </c:pt>
                <c:pt idx="60">
                  <c:v>6.8297546999999996</c:v>
                </c:pt>
                <c:pt idx="61">
                  <c:v>6.8529241699999996</c:v>
                </c:pt>
                <c:pt idx="62">
                  <c:v>6.8773327100000001</c:v>
                </c:pt>
                <c:pt idx="63">
                  <c:v>6.9072319499999999</c:v>
                </c:pt>
                <c:pt idx="64">
                  <c:v>6.9337644899999997</c:v>
                </c:pt>
                <c:pt idx="65">
                  <c:v>6.9704377400000004</c:v>
                </c:pt>
                <c:pt idx="66">
                  <c:v>7.0023986000000003</c:v>
                </c:pt>
                <c:pt idx="67">
                  <c:v>7.0358020999999997</c:v>
                </c:pt>
                <c:pt idx="68">
                  <c:v>7.0725826999999999</c:v>
                </c:pt>
                <c:pt idx="69">
                  <c:v>7.1083088999999999</c:v>
                </c:pt>
                <c:pt idx="70">
                  <c:v>7.1518204000000001</c:v>
                </c:pt>
                <c:pt idx="71">
                  <c:v>7.1892956999999997</c:v>
                </c:pt>
                <c:pt idx="72">
                  <c:v>7.2336954000000002</c:v>
                </c:pt>
                <c:pt idx="73">
                  <c:v>7.2698003</c:v>
                </c:pt>
                <c:pt idx="74">
                  <c:v>7.3089716999999998</c:v>
                </c:pt>
                <c:pt idx="75">
                  <c:v>7.3421481000000002</c:v>
                </c:pt>
                <c:pt idx="76">
                  <c:v>7.3724401000000004</c:v>
                </c:pt>
                <c:pt idx="77">
                  <c:v>7.3963406999999997</c:v>
                </c:pt>
                <c:pt idx="78">
                  <c:v>7.4164270999999999</c:v>
                </c:pt>
                <c:pt idx="79">
                  <c:v>7.4236246000000001</c:v>
                </c:pt>
                <c:pt idx="80">
                  <c:v>7.4362770000000005</c:v>
                </c:pt>
                <c:pt idx="81">
                  <c:v>7.4359614999999994</c:v>
                </c:pt>
                <c:pt idx="82">
                  <c:v>7.4364825000000003</c:v>
                </c:pt>
                <c:pt idx="83">
                  <c:v>7.4385675999999998</c:v>
                </c:pt>
                <c:pt idx="84">
                  <c:v>7.4404241999999998</c:v>
                </c:pt>
                <c:pt idx="85">
                  <c:v>7.4430809</c:v>
                </c:pt>
                <c:pt idx="86">
                  <c:v>7.4474277999999998</c:v>
                </c:pt>
                <c:pt idx="87">
                  <c:v>7.4531722</c:v>
                </c:pt>
                <c:pt idx="88">
                  <c:v>7.4571474000000002</c:v>
                </c:pt>
                <c:pt idx="89">
                  <c:v>7.4591943000000001</c:v>
                </c:pt>
                <c:pt idx="90">
                  <c:v>7.4563984999999997</c:v>
                </c:pt>
                <c:pt idx="91">
                  <c:v>7.4495944000000005</c:v>
                </c:pt>
                <c:pt idx="92">
                  <c:v>7.4360391999999997</c:v>
                </c:pt>
                <c:pt idx="93">
                  <c:v>7.4195595999999995</c:v>
                </c:pt>
                <c:pt idx="94">
                  <c:v>7.4022677999999997</c:v>
                </c:pt>
                <c:pt idx="95">
                  <c:v>7.3786654</c:v>
                </c:pt>
                <c:pt idx="96">
                  <c:v>7.3544903000000001</c:v>
                </c:pt>
                <c:pt idx="97">
                  <c:v>7.3323260000000001</c:v>
                </c:pt>
                <c:pt idx="98">
                  <c:v>7.3086302999999999</c:v>
                </c:pt>
                <c:pt idx="99">
                  <c:v>7.2868285999999998</c:v>
                </c:pt>
                <c:pt idx="100">
                  <c:v>7.2667752999999999</c:v>
                </c:pt>
                <c:pt idx="101">
                  <c:v>7.2477625000000003</c:v>
                </c:pt>
                <c:pt idx="102">
                  <c:v>7.2251576000000002</c:v>
                </c:pt>
                <c:pt idx="103">
                  <c:v>7.2092111000000001</c:v>
                </c:pt>
                <c:pt idx="104">
                  <c:v>7.1917622999999997</c:v>
                </c:pt>
                <c:pt idx="105">
                  <c:v>7.1776244</c:v>
                </c:pt>
                <c:pt idx="106">
                  <c:v>7.1634294000000001</c:v>
                </c:pt>
                <c:pt idx="107">
                  <c:v>7.1530740999999995</c:v>
                </c:pt>
                <c:pt idx="108">
                  <c:v>7.1420152999999997</c:v>
                </c:pt>
                <c:pt idx="109">
                  <c:v>7.1311235000000002</c:v>
                </c:pt>
                <c:pt idx="110">
                  <c:v>7.1294260000000005</c:v>
                </c:pt>
                <c:pt idx="111">
                  <c:v>7.1226133000000003</c:v>
                </c:pt>
                <c:pt idx="112">
                  <c:v>7.1169171000000002</c:v>
                </c:pt>
                <c:pt idx="113">
                  <c:v>7.1173117999999995</c:v>
                </c:pt>
                <c:pt idx="114">
                  <c:v>7.1158378999999998</c:v>
                </c:pt>
                <c:pt idx="115">
                  <c:v>7.1178004999999995</c:v>
                </c:pt>
                <c:pt idx="116">
                  <c:v>7.1186166000000002</c:v>
                </c:pt>
                <c:pt idx="117">
                  <c:v>7.1195266000000004</c:v>
                </c:pt>
                <c:pt idx="118">
                  <c:v>7.1246898000000005</c:v>
                </c:pt>
                <c:pt idx="119">
                  <c:v>7.1210157000000001</c:v>
                </c:pt>
                <c:pt idx="120">
                  <c:v>7.1260349000000005</c:v>
                </c:pt>
                <c:pt idx="121">
                  <c:v>7.1282895000000002</c:v>
                </c:pt>
                <c:pt idx="122">
                  <c:v>7.1368650999999996</c:v>
                </c:pt>
                <c:pt idx="123">
                  <c:v>7.1387844999999999</c:v>
                </c:pt>
                <c:pt idx="124">
                  <c:v>7.1399816999999999</c:v>
                </c:pt>
                <c:pt idx="125">
                  <c:v>7.1439301000000004</c:v>
                </c:pt>
                <c:pt idx="126">
                  <c:v>7.1461756999999997</c:v>
                </c:pt>
                <c:pt idx="127">
                  <c:v>7.152126</c:v>
                </c:pt>
                <c:pt idx="128">
                  <c:v>7.1572417000000002</c:v>
                </c:pt>
                <c:pt idx="129">
                  <c:v>7.1569095000000003</c:v>
                </c:pt>
                <c:pt idx="130">
                  <c:v>7.1609588999999998</c:v>
                </c:pt>
                <c:pt idx="131">
                  <c:v>7.1587563000000003</c:v>
                </c:pt>
                <c:pt idx="132">
                  <c:v>7.1611349000000004</c:v>
                </c:pt>
                <c:pt idx="133">
                  <c:v>7.1607240000000001</c:v>
                </c:pt>
                <c:pt idx="134">
                  <c:v>7.1554130000000002</c:v>
                </c:pt>
                <c:pt idx="135">
                  <c:v>7.1445048</c:v>
                </c:pt>
                <c:pt idx="136">
                  <c:v>7.1360638000000005</c:v>
                </c:pt>
                <c:pt idx="137">
                  <c:v>7.1183174000000005</c:v>
                </c:pt>
                <c:pt idx="138">
                  <c:v>7.1037485</c:v>
                </c:pt>
                <c:pt idx="139">
                  <c:v>7.0850735</c:v>
                </c:pt>
                <c:pt idx="140">
                  <c:v>7.0669722000000004</c:v>
                </c:pt>
                <c:pt idx="141">
                  <c:v>7.0539339000000005</c:v>
                </c:pt>
                <c:pt idx="142">
                  <c:v>7.0357653999999998</c:v>
                </c:pt>
                <c:pt idx="143">
                  <c:v>7.0186093999999999</c:v>
                </c:pt>
                <c:pt idx="144">
                  <c:v>6.9997937500000003</c:v>
                </c:pt>
                <c:pt idx="145">
                  <c:v>6.9846970500000003</c:v>
                </c:pt>
                <c:pt idx="146">
                  <c:v>6.9681829500000001</c:v>
                </c:pt>
                <c:pt idx="147">
                  <c:v>6.9559387900000003</c:v>
                </c:pt>
                <c:pt idx="148">
                  <c:v>6.9392859600000003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EF3-4C40-98F4-BD65D354196F}"/>
            </c:ext>
          </c:extLst>
        </c:ser>
        <c:ser>
          <c:idx val="13"/>
          <c:order val="33"/>
          <c:tx>
            <c:v>P31 Fit</c:v>
          </c:tx>
          <c:spPr>
            <a:ln w="12700" cap="rnd">
              <a:solidFill>
                <a:srgbClr val="FF0000">
                  <a:alpha val="75363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data'!$AY$3:$AY$151</c:f>
              <c:numCache>
                <c:formatCode>0.00E+00</c:formatCode>
                <c:ptCount val="149"/>
                <c:pt idx="0">
                  <c:v>6.003561844</c:v>
                </c:pt>
                <c:pt idx="1">
                  <c:v>6.0034634465999996</c:v>
                </c:pt>
                <c:pt idx="2">
                  <c:v>6.0040806946999998</c:v>
                </c:pt>
                <c:pt idx="3">
                  <c:v>6.0050590080999999</c:v>
                </c:pt>
                <c:pt idx="4">
                  <c:v>6.0056414186999998</c:v>
                </c:pt>
                <c:pt idx="5">
                  <c:v>6.0061663238999996</c:v>
                </c:pt>
                <c:pt idx="6">
                  <c:v>6.0072158701999996</c:v>
                </c:pt>
                <c:pt idx="7">
                  <c:v>6.0077297338999998</c:v>
                </c:pt>
                <c:pt idx="8">
                  <c:v>6.0088504791000004</c:v>
                </c:pt>
                <c:pt idx="9">
                  <c:v>6.0102069680000003</c:v>
                </c:pt>
                <c:pt idx="10">
                  <c:v>6.0113293140000001</c:v>
                </c:pt>
                <c:pt idx="11">
                  <c:v>6.0137755730000002</c:v>
                </c:pt>
                <c:pt idx="12">
                  <c:v>6.0168954320000001</c:v>
                </c:pt>
                <c:pt idx="13">
                  <c:v>6.0216836000000002</c:v>
                </c:pt>
                <c:pt idx="14">
                  <c:v>6.0281163910000002</c:v>
                </c:pt>
                <c:pt idx="15">
                  <c:v>6.0378614989999999</c:v>
                </c:pt>
                <c:pt idx="16">
                  <c:v>6.0527282859999998</c:v>
                </c:pt>
                <c:pt idx="17">
                  <c:v>6.074109859</c:v>
                </c:pt>
                <c:pt idx="18">
                  <c:v>6.0959277119999999</c:v>
                </c:pt>
                <c:pt idx="19">
                  <c:v>6.1055292799999998</c:v>
                </c:pt>
                <c:pt idx="20">
                  <c:v>6.1011492199999999</c:v>
                </c:pt>
                <c:pt idx="21">
                  <c:v>6.0928910209999998</c:v>
                </c:pt>
                <c:pt idx="22">
                  <c:v>6.0871799299999996</c:v>
                </c:pt>
                <c:pt idx="23">
                  <c:v>6.0860017659999999</c:v>
                </c:pt>
                <c:pt idx="24">
                  <c:v>6.0900704140000004</c:v>
                </c:pt>
                <c:pt idx="25">
                  <c:v>6.094394952</c:v>
                </c:pt>
                <c:pt idx="26">
                  <c:v>6.0971729059999999</c:v>
                </c:pt>
                <c:pt idx="27">
                  <c:v>6.0994120179999998</c:v>
                </c:pt>
                <c:pt idx="28">
                  <c:v>6.0998338209999998</c:v>
                </c:pt>
                <c:pt idx="29">
                  <c:v>6.0984948440000002</c:v>
                </c:pt>
                <c:pt idx="30">
                  <c:v>6.0974523339999998</c:v>
                </c:pt>
                <c:pt idx="31">
                  <c:v>6.0998080080000001</c:v>
                </c:pt>
                <c:pt idx="32">
                  <c:v>6.1054955499999997</c:v>
                </c:pt>
                <c:pt idx="33">
                  <c:v>6.1140601099999996</c:v>
                </c:pt>
                <c:pt idx="34">
                  <c:v>6.1264922000000004</c:v>
                </c:pt>
                <c:pt idx="35">
                  <c:v>6.1457222700000003</c:v>
                </c:pt>
                <c:pt idx="36">
                  <c:v>6.1693649300000004</c:v>
                </c:pt>
                <c:pt idx="37">
                  <c:v>6.1981393200000001</c:v>
                </c:pt>
                <c:pt idx="38">
                  <c:v>6.2350594099999999</c:v>
                </c:pt>
                <c:pt idx="39">
                  <c:v>6.2753269899999999</c:v>
                </c:pt>
                <c:pt idx="40">
                  <c:v>6.3215222600000001</c:v>
                </c:pt>
                <c:pt idx="41">
                  <c:v>6.36626972</c:v>
                </c:pt>
                <c:pt idx="42">
                  <c:v>6.4011770099999996</c:v>
                </c:pt>
                <c:pt idx="43">
                  <c:v>6.4206126900000005</c:v>
                </c:pt>
                <c:pt idx="44">
                  <c:v>6.4259061199999996</c:v>
                </c:pt>
                <c:pt idx="45">
                  <c:v>6.4297905699999998</c:v>
                </c:pt>
                <c:pt idx="46">
                  <c:v>6.4393854399999997</c:v>
                </c:pt>
                <c:pt idx="47">
                  <c:v>6.4562960900000004</c:v>
                </c:pt>
                <c:pt idx="48">
                  <c:v>6.4793423499999996</c:v>
                </c:pt>
                <c:pt idx="49">
                  <c:v>6.5052849200000002</c:v>
                </c:pt>
                <c:pt idx="50">
                  <c:v>6.5339068899999999</c:v>
                </c:pt>
                <c:pt idx="51">
                  <c:v>6.5646420499999998</c:v>
                </c:pt>
                <c:pt idx="52">
                  <c:v>6.5957351600000003</c:v>
                </c:pt>
                <c:pt idx="53">
                  <c:v>6.6310839900000005</c:v>
                </c:pt>
                <c:pt idx="54">
                  <c:v>6.6698311500000003</c:v>
                </c:pt>
                <c:pt idx="55">
                  <c:v>6.7047226200000001</c:v>
                </c:pt>
                <c:pt idx="56">
                  <c:v>6.7357639300000001</c:v>
                </c:pt>
                <c:pt idx="57">
                  <c:v>6.7595126700000003</c:v>
                </c:pt>
                <c:pt idx="58">
                  <c:v>6.77847665</c:v>
                </c:pt>
                <c:pt idx="59">
                  <c:v>6.7953021400000004</c:v>
                </c:pt>
                <c:pt idx="60">
                  <c:v>6.8126378800000005</c:v>
                </c:pt>
                <c:pt idx="61">
                  <c:v>6.8334416000000004</c:v>
                </c:pt>
                <c:pt idx="62">
                  <c:v>6.8567927700000002</c:v>
                </c:pt>
                <c:pt idx="63">
                  <c:v>6.8848702299999998</c:v>
                </c:pt>
                <c:pt idx="64">
                  <c:v>6.9188302200000003</c:v>
                </c:pt>
                <c:pt idx="65">
                  <c:v>6.9555556599999999</c:v>
                </c:pt>
                <c:pt idx="66">
                  <c:v>6.9953156400000003</c:v>
                </c:pt>
                <c:pt idx="67">
                  <c:v>7.0370505000000003</c:v>
                </c:pt>
                <c:pt idx="68">
                  <c:v>7.0802594000000001</c:v>
                </c:pt>
                <c:pt idx="69">
                  <c:v>7.1241716000000004</c:v>
                </c:pt>
                <c:pt idx="70">
                  <c:v>7.1654412000000001</c:v>
                </c:pt>
                <c:pt idx="71">
                  <c:v>7.2067392999999997</c:v>
                </c:pt>
                <c:pt idx="72">
                  <c:v>7.2440107000000005</c:v>
                </c:pt>
                <c:pt idx="73">
                  <c:v>7.2766817000000001</c:v>
                </c:pt>
                <c:pt idx="74">
                  <c:v>7.3059835</c:v>
                </c:pt>
                <c:pt idx="75">
                  <c:v>7.3317139000000005</c:v>
                </c:pt>
                <c:pt idx="76">
                  <c:v>7.357119</c:v>
                </c:pt>
                <c:pt idx="77">
                  <c:v>7.3819412</c:v>
                </c:pt>
                <c:pt idx="78">
                  <c:v>7.4026119999999995</c:v>
                </c:pt>
                <c:pt idx="79">
                  <c:v>7.4175734999999996</c:v>
                </c:pt>
                <c:pt idx="80">
                  <c:v>7.4287365000000003</c:v>
                </c:pt>
                <c:pt idx="81">
                  <c:v>7.4349474000000004</c:v>
                </c:pt>
                <c:pt idx="82">
                  <c:v>7.4380268000000003</c:v>
                </c:pt>
                <c:pt idx="83">
                  <c:v>7.4407266999999999</c:v>
                </c:pt>
                <c:pt idx="84">
                  <c:v>7.4434810000000002</c:v>
                </c:pt>
                <c:pt idx="85">
                  <c:v>7.4495841</c:v>
                </c:pt>
                <c:pt idx="86">
                  <c:v>7.4562698999999997</c:v>
                </c:pt>
                <c:pt idx="87">
                  <c:v>7.4665642999999999</c:v>
                </c:pt>
                <c:pt idx="88">
                  <c:v>7.4750610999999996</c:v>
                </c:pt>
                <c:pt idx="89">
                  <c:v>7.4816428999999998</c:v>
                </c:pt>
                <c:pt idx="90">
                  <c:v>7.4823000999999998</c:v>
                </c:pt>
                <c:pt idx="91">
                  <c:v>7.4767808000000002</c:v>
                </c:pt>
                <c:pt idx="92">
                  <c:v>7.4628022000000005</c:v>
                </c:pt>
                <c:pt idx="93">
                  <c:v>7.4427355999999998</c:v>
                </c:pt>
                <c:pt idx="94">
                  <c:v>7.4196106999999998</c:v>
                </c:pt>
                <c:pt idx="95">
                  <c:v>7.3919199999999998</c:v>
                </c:pt>
                <c:pt idx="96">
                  <c:v>7.3650102000000004</c:v>
                </c:pt>
                <c:pt idx="97">
                  <c:v>7.3394075000000001</c:v>
                </c:pt>
                <c:pt idx="98">
                  <c:v>7.3131706000000003</c:v>
                </c:pt>
                <c:pt idx="99">
                  <c:v>7.2898676</c:v>
                </c:pt>
                <c:pt idx="100">
                  <c:v>7.2654741000000005</c:v>
                </c:pt>
                <c:pt idx="101">
                  <c:v>7.2447596000000001</c:v>
                </c:pt>
                <c:pt idx="102">
                  <c:v>7.2257788000000005</c:v>
                </c:pt>
                <c:pt idx="103">
                  <c:v>7.2077988</c:v>
                </c:pt>
                <c:pt idx="104">
                  <c:v>7.1956186999999998</c:v>
                </c:pt>
                <c:pt idx="105">
                  <c:v>7.1831901</c:v>
                </c:pt>
                <c:pt idx="106">
                  <c:v>7.1724926</c:v>
                </c:pt>
                <c:pt idx="107">
                  <c:v>7.1653175000000005</c:v>
                </c:pt>
                <c:pt idx="108">
                  <c:v>7.1581361000000001</c:v>
                </c:pt>
                <c:pt idx="109">
                  <c:v>7.1530645000000002</c:v>
                </c:pt>
                <c:pt idx="110">
                  <c:v>7.1493997</c:v>
                </c:pt>
                <c:pt idx="111">
                  <c:v>7.1469046000000001</c:v>
                </c:pt>
                <c:pt idx="112">
                  <c:v>7.1457214000000002</c:v>
                </c:pt>
                <c:pt idx="113">
                  <c:v>7.1450638</c:v>
                </c:pt>
                <c:pt idx="114">
                  <c:v>7.1454750000000002</c:v>
                </c:pt>
                <c:pt idx="115">
                  <c:v>7.1460533999999996</c:v>
                </c:pt>
                <c:pt idx="116">
                  <c:v>7.1461407000000001</c:v>
                </c:pt>
                <c:pt idx="117">
                  <c:v>7.1473044999999997</c:v>
                </c:pt>
                <c:pt idx="118">
                  <c:v>7.1490591000000006</c:v>
                </c:pt>
                <c:pt idx="119">
                  <c:v>7.1509036999999998</c:v>
                </c:pt>
                <c:pt idx="120">
                  <c:v>7.1529889000000004</c:v>
                </c:pt>
                <c:pt idx="121">
                  <c:v>7.1549901</c:v>
                </c:pt>
                <c:pt idx="122">
                  <c:v>7.1572089999999999</c:v>
                </c:pt>
                <c:pt idx="123">
                  <c:v>7.1594017000000001</c:v>
                </c:pt>
                <c:pt idx="124">
                  <c:v>7.1613747999999999</c:v>
                </c:pt>
                <c:pt idx="125">
                  <c:v>7.1624949999999998</c:v>
                </c:pt>
                <c:pt idx="126">
                  <c:v>7.1638311999999997</c:v>
                </c:pt>
                <c:pt idx="127">
                  <c:v>7.1646561000000002</c:v>
                </c:pt>
                <c:pt idx="128">
                  <c:v>7.1645897000000005</c:v>
                </c:pt>
                <c:pt idx="129">
                  <c:v>7.1637528000000001</c:v>
                </c:pt>
                <c:pt idx="130">
                  <c:v>7.1618022999999997</c:v>
                </c:pt>
                <c:pt idx="131">
                  <c:v>7.1590499999999997</c:v>
                </c:pt>
                <c:pt idx="132">
                  <c:v>7.1568351999999997</c:v>
                </c:pt>
                <c:pt idx="133">
                  <c:v>7.1553325000000001</c:v>
                </c:pt>
                <c:pt idx="134">
                  <c:v>7.1460718999999999</c:v>
                </c:pt>
                <c:pt idx="135">
                  <c:v>7.1368005999999999</c:v>
                </c:pt>
                <c:pt idx="136">
                  <c:v>7.1278692000000001</c:v>
                </c:pt>
                <c:pt idx="137">
                  <c:v>7.1169130999999997</c:v>
                </c:pt>
                <c:pt idx="138">
                  <c:v>7.1061209000000005</c:v>
                </c:pt>
                <c:pt idx="139">
                  <c:v>7.0925716000000003</c:v>
                </c:pt>
                <c:pt idx="140">
                  <c:v>7.0774752999999997</c:v>
                </c:pt>
                <c:pt idx="141">
                  <c:v>7.0607866999999995</c:v>
                </c:pt>
                <c:pt idx="142">
                  <c:v>7.0450889999999999</c:v>
                </c:pt>
                <c:pt idx="143">
                  <c:v>7.0278127000000001</c:v>
                </c:pt>
                <c:pt idx="144">
                  <c:v>7.0103622000000003</c:v>
                </c:pt>
                <c:pt idx="145">
                  <c:v>6.9926510400000002</c:v>
                </c:pt>
                <c:pt idx="146">
                  <c:v>6.9738755900000005</c:v>
                </c:pt>
                <c:pt idx="147">
                  <c:v>6.9561717999999999</c:v>
                </c:pt>
                <c:pt idx="148">
                  <c:v>6.9394527699999999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EF3-4C40-98F4-BD65D354196F}"/>
            </c:ext>
          </c:extLst>
        </c:ser>
        <c:ser>
          <c:idx val="14"/>
          <c:order val="34"/>
          <c:tx>
            <c:v>P37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data'!$BD$3:$BD$151</c:f>
              <c:numCache>
                <c:formatCode>0.00E+00</c:formatCode>
                <c:ptCount val="149"/>
                <c:pt idx="0">
                  <c:v>7.0096330093999999</c:v>
                </c:pt>
                <c:pt idx="1">
                  <c:v>7.0079932850000004</c:v>
                </c:pt>
                <c:pt idx="2">
                  <c:v>7.0087749255</c:v>
                </c:pt>
                <c:pt idx="3">
                  <c:v>7.0118811000000001</c:v>
                </c:pt>
                <c:pt idx="4">
                  <c:v>7.0097419074999996</c:v>
                </c:pt>
                <c:pt idx="5">
                  <c:v>7.0113710210000004</c:v>
                </c:pt>
                <c:pt idx="6">
                  <c:v>7.012835194</c:v>
                </c:pt>
                <c:pt idx="7">
                  <c:v>7.0126677979999998</c:v>
                </c:pt>
                <c:pt idx="8">
                  <c:v>7.0129389150000003</c:v>
                </c:pt>
                <c:pt idx="9">
                  <c:v>7.0142814400000004</c:v>
                </c:pt>
                <c:pt idx="10">
                  <c:v>7.0165632450000004</c:v>
                </c:pt>
                <c:pt idx="11">
                  <c:v>7.0199473499999998</c:v>
                </c:pt>
                <c:pt idx="12">
                  <c:v>7.0211035199999996</c:v>
                </c:pt>
                <c:pt idx="13">
                  <c:v>7.0263342209999999</c:v>
                </c:pt>
                <c:pt idx="14">
                  <c:v>7.0329162140000001</c:v>
                </c:pt>
                <c:pt idx="15">
                  <c:v>7.0387928720000001</c:v>
                </c:pt>
                <c:pt idx="16">
                  <c:v>7.0513421080000001</c:v>
                </c:pt>
                <c:pt idx="17">
                  <c:v>7.0634982419999996</c:v>
                </c:pt>
                <c:pt idx="18">
                  <c:v>7.0723651590000003</c:v>
                </c:pt>
                <c:pt idx="19">
                  <c:v>7.077256953</c:v>
                </c:pt>
                <c:pt idx="20">
                  <c:v>7.0750513809999998</c:v>
                </c:pt>
                <c:pt idx="21">
                  <c:v>7.0749832680000004</c:v>
                </c:pt>
                <c:pt idx="22">
                  <c:v>7.0750953369999996</c:v>
                </c:pt>
                <c:pt idx="23">
                  <c:v>7.0781433360000001</c:v>
                </c:pt>
                <c:pt idx="24">
                  <c:v>7.0834222709999999</c:v>
                </c:pt>
                <c:pt idx="25">
                  <c:v>7.0918770130000004</c:v>
                </c:pt>
                <c:pt idx="26">
                  <c:v>7.0965889039999999</c:v>
                </c:pt>
                <c:pt idx="27">
                  <c:v>7.0986801599999998</c:v>
                </c:pt>
                <c:pt idx="28">
                  <c:v>7.0977671850000004</c:v>
                </c:pt>
                <c:pt idx="29">
                  <c:v>7.1007052599999998</c:v>
                </c:pt>
                <c:pt idx="30">
                  <c:v>7.1003097799999999</c:v>
                </c:pt>
                <c:pt idx="31">
                  <c:v>7.1059233099999997</c:v>
                </c:pt>
                <c:pt idx="32">
                  <c:v>7.1150786200000002</c:v>
                </c:pt>
                <c:pt idx="33">
                  <c:v>7.12546546</c:v>
                </c:pt>
                <c:pt idx="34">
                  <c:v>7.1388513199999997</c:v>
                </c:pt>
                <c:pt idx="35">
                  <c:v>7.1538779999999997</c:v>
                </c:pt>
                <c:pt idx="36">
                  <c:v>7.1724204499999997</c:v>
                </c:pt>
                <c:pt idx="37">
                  <c:v>7.1950088499999998</c:v>
                </c:pt>
                <c:pt idx="38">
                  <c:v>7.2247318700000003</c:v>
                </c:pt>
                <c:pt idx="39">
                  <c:v>7.2583649100000001</c:v>
                </c:pt>
                <c:pt idx="40">
                  <c:v>7.30115347</c:v>
                </c:pt>
                <c:pt idx="41">
                  <c:v>7.3416671300000003</c:v>
                </c:pt>
                <c:pt idx="42">
                  <c:v>7.3841484099999999</c:v>
                </c:pt>
                <c:pt idx="43">
                  <c:v>7.4188305300000001</c:v>
                </c:pt>
                <c:pt idx="44">
                  <c:v>7.46052844</c:v>
                </c:pt>
                <c:pt idx="45">
                  <c:v>7.4889746300000004</c:v>
                </c:pt>
                <c:pt idx="46">
                  <c:v>7.5177768199999999</c:v>
                </c:pt>
                <c:pt idx="47">
                  <c:v>7.5439512000000004</c:v>
                </c:pt>
                <c:pt idx="48">
                  <c:v>7.5718505699999996</c:v>
                </c:pt>
                <c:pt idx="49">
                  <c:v>7.5983820099999999</c:v>
                </c:pt>
                <c:pt idx="50">
                  <c:v>7.6259198499999998</c:v>
                </c:pt>
                <c:pt idx="51">
                  <c:v>7.6548665700000003</c:v>
                </c:pt>
                <c:pt idx="52">
                  <c:v>7.6857856099999999</c:v>
                </c:pt>
                <c:pt idx="53">
                  <c:v>7.7175747399999999</c:v>
                </c:pt>
                <c:pt idx="54">
                  <c:v>7.7515473699999999</c:v>
                </c:pt>
                <c:pt idx="55">
                  <c:v>7.7816108699999997</c:v>
                </c:pt>
                <c:pt idx="56">
                  <c:v>7.8094615899999997</c:v>
                </c:pt>
                <c:pt idx="57">
                  <c:v>7.8324530599999997</c:v>
                </c:pt>
                <c:pt idx="58">
                  <c:v>7.8589468499999997</c:v>
                </c:pt>
                <c:pt idx="59">
                  <c:v>7.8756872500000004</c:v>
                </c:pt>
                <c:pt idx="60">
                  <c:v>7.8958517700000002</c:v>
                </c:pt>
                <c:pt idx="61">
                  <c:v>7.9137305800000002</c:v>
                </c:pt>
                <c:pt idx="62">
                  <c:v>7.9371608800000004</c:v>
                </c:pt>
                <c:pt idx="63">
                  <c:v>7.9637999600000002</c:v>
                </c:pt>
                <c:pt idx="64">
                  <c:v>7.98765883</c:v>
                </c:pt>
                <c:pt idx="65">
                  <c:v>8.0147736999999992</c:v>
                </c:pt>
                <c:pt idx="66">
                  <c:v>8.0433401999999994</c:v>
                </c:pt>
                <c:pt idx="67">
                  <c:v>8.0745047000000003</c:v>
                </c:pt>
                <c:pt idx="68">
                  <c:v>8.105474000000001</c:v>
                </c:pt>
                <c:pt idx="69">
                  <c:v>8.1392422999999994</c:v>
                </c:pt>
                <c:pt idx="70">
                  <c:v>8.1753693999999992</c:v>
                </c:pt>
                <c:pt idx="71">
                  <c:v>8.2128008000000001</c:v>
                </c:pt>
                <c:pt idx="72">
                  <c:v>8.2516084000000003</c:v>
                </c:pt>
                <c:pt idx="73">
                  <c:v>8.2876729000000005</c:v>
                </c:pt>
                <c:pt idx="74">
                  <c:v>8.3134441999999993</c:v>
                </c:pt>
                <c:pt idx="75">
                  <c:v>8.3452304000000002</c:v>
                </c:pt>
                <c:pt idx="76">
                  <c:v>8.3663865000000008</c:v>
                </c:pt>
                <c:pt idx="77">
                  <c:v>8.3871617999999994</c:v>
                </c:pt>
                <c:pt idx="78">
                  <c:v>8.3984079000000005</c:v>
                </c:pt>
                <c:pt idx="79">
                  <c:v>8.4077958000000006</c:v>
                </c:pt>
                <c:pt idx="80">
                  <c:v>8.4102873000000002</c:v>
                </c:pt>
                <c:pt idx="81">
                  <c:v>8.4095464</c:v>
                </c:pt>
                <c:pt idx="82">
                  <c:v>8.4038366999999994</c:v>
                </c:pt>
                <c:pt idx="83">
                  <c:v>8.3974764000000004</c:v>
                </c:pt>
                <c:pt idx="84">
                  <c:v>8.3952834000000003</c:v>
                </c:pt>
                <c:pt idx="85">
                  <c:v>8.394482</c:v>
                </c:pt>
                <c:pt idx="86">
                  <c:v>8.3968925999999993</c:v>
                </c:pt>
                <c:pt idx="87">
                  <c:v>8.3875133999999996</c:v>
                </c:pt>
                <c:pt idx="88">
                  <c:v>8.3873111999999992</c:v>
                </c:pt>
                <c:pt idx="89">
                  <c:v>8.3859467999999993</c:v>
                </c:pt>
                <c:pt idx="90">
                  <c:v>8.3790077000000007</c:v>
                </c:pt>
                <c:pt idx="91">
                  <c:v>8.371409700000001</c:v>
                </c:pt>
                <c:pt idx="92">
                  <c:v>8.3604646000000002</c:v>
                </c:pt>
                <c:pt idx="93">
                  <c:v>8.3457937999999992</c:v>
                </c:pt>
                <c:pt idx="94">
                  <c:v>8.3320851999999999</c:v>
                </c:pt>
                <c:pt idx="95">
                  <c:v>8.3126801999999991</c:v>
                </c:pt>
                <c:pt idx="96">
                  <c:v>8.2940882000000009</c:v>
                </c:pt>
                <c:pt idx="97">
                  <c:v>8.2739285000000002</c:v>
                </c:pt>
                <c:pt idx="98">
                  <c:v>8.2543617000000005</c:v>
                </c:pt>
                <c:pt idx="99">
                  <c:v>8.2369325</c:v>
                </c:pt>
                <c:pt idx="100">
                  <c:v>8.2168024000000006</c:v>
                </c:pt>
                <c:pt idx="101">
                  <c:v>8.2000191000000004</c:v>
                </c:pt>
                <c:pt idx="102">
                  <c:v>8.1829286000000003</c:v>
                </c:pt>
                <c:pt idx="103">
                  <c:v>8.1683778</c:v>
                </c:pt>
                <c:pt idx="104">
                  <c:v>8.1549191000000008</c:v>
                </c:pt>
                <c:pt idx="105">
                  <c:v>8.1421428999999996</c:v>
                </c:pt>
                <c:pt idx="106">
                  <c:v>8.1294480999999994</c:v>
                </c:pt>
                <c:pt idx="107">
                  <c:v>8.1194507999999992</c:v>
                </c:pt>
                <c:pt idx="108">
                  <c:v>8.1084753000000003</c:v>
                </c:pt>
                <c:pt idx="109">
                  <c:v>8.0967424000000001</c:v>
                </c:pt>
                <c:pt idx="110">
                  <c:v>8.0962423000000001</c:v>
                </c:pt>
                <c:pt idx="111">
                  <c:v>8.0899411000000008</c:v>
                </c:pt>
                <c:pt idx="112">
                  <c:v>8.0891090999999999</c:v>
                </c:pt>
                <c:pt idx="113">
                  <c:v>8.0860280000000007</c:v>
                </c:pt>
                <c:pt idx="114">
                  <c:v>8.0873895000000005</c:v>
                </c:pt>
                <c:pt idx="115">
                  <c:v>8.0855203000000007</c:v>
                </c:pt>
                <c:pt idx="116">
                  <c:v>8.0877099999999995</c:v>
                </c:pt>
                <c:pt idx="117">
                  <c:v>8.0900101000000006</c:v>
                </c:pt>
                <c:pt idx="118">
                  <c:v>8.0915090000000003</c:v>
                </c:pt>
                <c:pt idx="119">
                  <c:v>8.0931633999999999</c:v>
                </c:pt>
                <c:pt idx="120">
                  <c:v>8.0898892999999994</c:v>
                </c:pt>
                <c:pt idx="121">
                  <c:v>8.0959643000000003</c:v>
                </c:pt>
                <c:pt idx="122">
                  <c:v>8.0980395000000005</c:v>
                </c:pt>
                <c:pt idx="123">
                  <c:v>8.1010300999999991</c:v>
                </c:pt>
                <c:pt idx="124">
                  <c:v>8.1056193000000007</c:v>
                </c:pt>
                <c:pt idx="125">
                  <c:v>8.1042698000000009</c:v>
                </c:pt>
                <c:pt idx="126">
                  <c:v>8.1067494999999994</c:v>
                </c:pt>
                <c:pt idx="127">
                  <c:v>8.1086995999999996</c:v>
                </c:pt>
                <c:pt idx="128">
                  <c:v>8.1080144000000001</c:v>
                </c:pt>
                <c:pt idx="129">
                  <c:v>8.1102007</c:v>
                </c:pt>
                <c:pt idx="130">
                  <c:v>8.1109268999999991</c:v>
                </c:pt>
                <c:pt idx="131">
                  <c:v>8.1107247000000005</c:v>
                </c:pt>
                <c:pt idx="132">
                  <c:v>8.111482800000001</c:v>
                </c:pt>
                <c:pt idx="133">
                  <c:v>8.1091484999999999</c:v>
                </c:pt>
                <c:pt idx="134">
                  <c:v>8.1049471000000004</c:v>
                </c:pt>
                <c:pt idx="135">
                  <c:v>8.0962425000000007</c:v>
                </c:pt>
                <c:pt idx="136">
                  <c:v>8.0836152999999999</c:v>
                </c:pt>
                <c:pt idx="137">
                  <c:v>8.0698665999999992</c:v>
                </c:pt>
                <c:pt idx="138">
                  <c:v>8.0568544000000006</c:v>
                </c:pt>
                <c:pt idx="139">
                  <c:v>8.0432020000000009</c:v>
                </c:pt>
                <c:pt idx="140">
                  <c:v>8.0299745999999992</c:v>
                </c:pt>
                <c:pt idx="141">
                  <c:v>8.0155975999999995</c:v>
                </c:pt>
                <c:pt idx="142">
                  <c:v>8.0030108999999996</c:v>
                </c:pt>
                <c:pt idx="143">
                  <c:v>7.9875767499999997</c:v>
                </c:pt>
                <c:pt idx="144">
                  <c:v>7.9735987799999997</c:v>
                </c:pt>
                <c:pt idx="145">
                  <c:v>7.9632882499999997</c:v>
                </c:pt>
                <c:pt idx="146">
                  <c:v>7.9471579700000001</c:v>
                </c:pt>
                <c:pt idx="147">
                  <c:v>7.9396850900000002</c:v>
                </c:pt>
                <c:pt idx="148">
                  <c:v>7.9293978799999998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EF3-4C40-98F4-BD65D354196F}"/>
            </c:ext>
          </c:extLst>
        </c:ser>
        <c:ser>
          <c:idx val="15"/>
          <c:order val="35"/>
          <c:tx>
            <c:v>P37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data'!$BE$3:$BE$151</c:f>
              <c:numCache>
                <c:formatCode>0.00E+00</c:formatCode>
                <c:ptCount val="149"/>
                <c:pt idx="0">
                  <c:v>7.0072313818999996</c:v>
                </c:pt>
                <c:pt idx="1">
                  <c:v>7.0076850416000003</c:v>
                </c:pt>
                <c:pt idx="2">
                  <c:v>7.0080805676000004</c:v>
                </c:pt>
                <c:pt idx="3">
                  <c:v>7.0088147782999997</c:v>
                </c:pt>
                <c:pt idx="4">
                  <c:v>7.0094848910999996</c:v>
                </c:pt>
                <c:pt idx="5">
                  <c:v>7.0103892659999998</c:v>
                </c:pt>
                <c:pt idx="6">
                  <c:v>7.0116023500000004</c:v>
                </c:pt>
                <c:pt idx="7">
                  <c:v>7.0118346819999999</c:v>
                </c:pt>
                <c:pt idx="8">
                  <c:v>7.0129256739999999</c:v>
                </c:pt>
                <c:pt idx="9">
                  <c:v>7.0147522139999996</c:v>
                </c:pt>
                <c:pt idx="10">
                  <c:v>7.0161293880000004</c:v>
                </c:pt>
                <c:pt idx="11">
                  <c:v>7.0187764369999996</c:v>
                </c:pt>
                <c:pt idx="12">
                  <c:v>7.0222604950000003</c:v>
                </c:pt>
                <c:pt idx="13">
                  <c:v>7.0274139560000002</c:v>
                </c:pt>
                <c:pt idx="14">
                  <c:v>7.0342103280000003</c:v>
                </c:pt>
                <c:pt idx="15">
                  <c:v>7.0455378250000003</c:v>
                </c:pt>
                <c:pt idx="16">
                  <c:v>7.0627654990000002</c:v>
                </c:pt>
                <c:pt idx="17">
                  <c:v>7.085941901</c:v>
                </c:pt>
                <c:pt idx="18">
                  <c:v>7.10793769</c:v>
                </c:pt>
                <c:pt idx="19">
                  <c:v>7.11422869</c:v>
                </c:pt>
                <c:pt idx="20">
                  <c:v>7.1062129399999998</c:v>
                </c:pt>
                <c:pt idx="21">
                  <c:v>7.0968299139999997</c:v>
                </c:pt>
                <c:pt idx="22">
                  <c:v>7.0916020289999997</c:v>
                </c:pt>
                <c:pt idx="23">
                  <c:v>7.0921116160000004</c:v>
                </c:pt>
                <c:pt idx="24">
                  <c:v>7.0957435459999996</c:v>
                </c:pt>
                <c:pt idx="25">
                  <c:v>7.0996866320000001</c:v>
                </c:pt>
                <c:pt idx="26">
                  <c:v>7.1035508299999996</c:v>
                </c:pt>
                <c:pt idx="27">
                  <c:v>7.1060285299999997</c:v>
                </c:pt>
                <c:pt idx="28">
                  <c:v>7.1072921300000003</c:v>
                </c:pt>
                <c:pt idx="29">
                  <c:v>7.10734406</c:v>
                </c:pt>
                <c:pt idx="30">
                  <c:v>7.1085054300000001</c:v>
                </c:pt>
                <c:pt idx="31">
                  <c:v>7.1124373600000004</c:v>
                </c:pt>
                <c:pt idx="32">
                  <c:v>7.1189458300000004</c:v>
                </c:pt>
                <c:pt idx="33">
                  <c:v>7.12980299</c:v>
                </c:pt>
                <c:pt idx="34">
                  <c:v>7.14418738</c:v>
                </c:pt>
                <c:pt idx="35">
                  <c:v>7.1652461799999996</c:v>
                </c:pt>
                <c:pt idx="36">
                  <c:v>7.1915025400000001</c:v>
                </c:pt>
                <c:pt idx="37">
                  <c:v>7.2237664300000004</c:v>
                </c:pt>
                <c:pt idx="38">
                  <c:v>7.2653005999999998</c:v>
                </c:pt>
                <c:pt idx="39">
                  <c:v>7.3102600100000004</c:v>
                </c:pt>
                <c:pt idx="40">
                  <c:v>7.3623528599999997</c:v>
                </c:pt>
                <c:pt idx="41">
                  <c:v>7.4136684299999995</c:v>
                </c:pt>
                <c:pt idx="42">
                  <c:v>7.4541371700000001</c:v>
                </c:pt>
                <c:pt idx="43">
                  <c:v>7.4773383500000001</c:v>
                </c:pt>
                <c:pt idx="44">
                  <c:v>7.4853075000000002</c:v>
                </c:pt>
                <c:pt idx="45">
                  <c:v>7.4899417899999996</c:v>
                </c:pt>
                <c:pt idx="46">
                  <c:v>7.49864716</c:v>
                </c:pt>
                <c:pt idx="47">
                  <c:v>7.5141486400000002</c:v>
                </c:pt>
                <c:pt idx="48">
                  <c:v>7.5355376400000003</c:v>
                </c:pt>
                <c:pt idx="49">
                  <c:v>7.5611134099999999</c:v>
                </c:pt>
                <c:pt idx="50">
                  <c:v>7.5892919899999995</c:v>
                </c:pt>
                <c:pt idx="51">
                  <c:v>7.6200415599999998</c:v>
                </c:pt>
                <c:pt idx="52">
                  <c:v>7.6516045999999998</c:v>
                </c:pt>
                <c:pt idx="53">
                  <c:v>7.6858778799999996</c:v>
                </c:pt>
                <c:pt idx="54">
                  <c:v>7.7228018</c:v>
                </c:pt>
                <c:pt idx="55">
                  <c:v>7.7553251799999998</c:v>
                </c:pt>
                <c:pt idx="56">
                  <c:v>7.7835878899999997</c:v>
                </c:pt>
                <c:pt idx="57">
                  <c:v>7.8052099799999999</c:v>
                </c:pt>
                <c:pt idx="58">
                  <c:v>7.8226908100000001</c:v>
                </c:pt>
                <c:pt idx="59">
                  <c:v>7.8393144000000001</c:v>
                </c:pt>
                <c:pt idx="60">
                  <c:v>7.8577825499999996</c:v>
                </c:pt>
                <c:pt idx="61">
                  <c:v>7.8812243799999999</c:v>
                </c:pt>
                <c:pt idx="62">
                  <c:v>7.9088425999999998</c:v>
                </c:pt>
                <c:pt idx="63">
                  <c:v>7.94214646</c:v>
                </c:pt>
                <c:pt idx="64">
                  <c:v>7.9819507700000001</c:v>
                </c:pt>
                <c:pt idx="65">
                  <c:v>8.0244654000000004</c:v>
                </c:pt>
                <c:pt idx="66">
                  <c:v>8.0681113</c:v>
                </c:pt>
                <c:pt idx="67">
                  <c:v>8.1122972000000004</c:v>
                </c:pt>
                <c:pt idx="68">
                  <c:v>8.1559173999999999</c:v>
                </c:pt>
                <c:pt idx="69">
                  <c:v>8.1982903</c:v>
                </c:pt>
                <c:pt idx="70">
                  <c:v>8.2368976000000007</c:v>
                </c:pt>
                <c:pt idx="71">
                  <c:v>8.2738823999999997</c:v>
                </c:pt>
                <c:pt idx="72">
                  <c:v>8.3037980000000005</c:v>
                </c:pt>
                <c:pt idx="73">
                  <c:v>8.3266439000000005</c:v>
                </c:pt>
                <c:pt idx="74">
                  <c:v>8.3452675999999997</c:v>
                </c:pt>
                <c:pt idx="75">
                  <c:v>8.3592437999999998</c:v>
                </c:pt>
                <c:pt idx="76">
                  <c:v>8.3726315000000007</c:v>
                </c:pt>
                <c:pt idx="77">
                  <c:v>8.3840325999999994</c:v>
                </c:pt>
                <c:pt idx="78">
                  <c:v>8.3921101999999994</c:v>
                </c:pt>
                <c:pt idx="79">
                  <c:v>8.3961421999999999</c:v>
                </c:pt>
                <c:pt idx="80">
                  <c:v>8.3957326000000005</c:v>
                </c:pt>
                <c:pt idx="81">
                  <c:v>8.3915948999999994</c:v>
                </c:pt>
                <c:pt idx="82">
                  <c:v>8.3848947999999996</c:v>
                </c:pt>
                <c:pt idx="83">
                  <c:v>8.3772148000000008</c:v>
                </c:pt>
                <c:pt idx="84">
                  <c:v>8.3695961000000008</c:v>
                </c:pt>
                <c:pt idx="85">
                  <c:v>8.3663355999999993</c:v>
                </c:pt>
                <c:pt idx="86">
                  <c:v>8.364291399999999</c:v>
                </c:pt>
                <c:pt idx="87">
                  <c:v>8.3674661999999991</c:v>
                </c:pt>
                <c:pt idx="88">
                  <c:v>8.3704651000000005</c:v>
                </c:pt>
                <c:pt idx="89">
                  <c:v>8.3742462999999994</c:v>
                </c:pt>
                <c:pt idx="90">
                  <c:v>8.3741824000000005</c:v>
                </c:pt>
                <c:pt idx="91">
                  <c:v>8.3701232000000001</c:v>
                </c:pt>
                <c:pt idx="92">
                  <c:v>8.3599019999999999</c:v>
                </c:pt>
                <c:pt idx="93">
                  <c:v>8.345036799999999</c:v>
                </c:pt>
                <c:pt idx="94">
                  <c:v>8.3270152</c:v>
                </c:pt>
                <c:pt idx="95">
                  <c:v>8.3063909000000002</c:v>
                </c:pt>
                <c:pt idx="96">
                  <c:v>8.2865830000000003</c:v>
                </c:pt>
                <c:pt idx="97">
                  <c:v>8.2684022000000006</c:v>
                </c:pt>
                <c:pt idx="98">
                  <c:v>8.2498070000000006</c:v>
                </c:pt>
                <c:pt idx="99">
                  <c:v>8.2330131000000009</c:v>
                </c:pt>
                <c:pt idx="100">
                  <c:v>8.2157595000000008</c:v>
                </c:pt>
                <c:pt idx="101">
                  <c:v>8.2004000000000001</c:v>
                </c:pt>
                <c:pt idx="102">
                  <c:v>8.1857971999999997</c:v>
                </c:pt>
                <c:pt idx="103">
                  <c:v>8.1716499999999996</c:v>
                </c:pt>
                <c:pt idx="104">
                  <c:v>8.1613965999999998</c:v>
                </c:pt>
                <c:pt idx="105">
                  <c:v>8.1506252000000003</c:v>
                </c:pt>
                <c:pt idx="106">
                  <c:v>8.1412803</c:v>
                </c:pt>
                <c:pt idx="107">
                  <c:v>8.1350757999999992</c:v>
                </c:pt>
                <c:pt idx="108">
                  <c:v>8.128741999999999</c:v>
                </c:pt>
                <c:pt idx="109">
                  <c:v>8.1237957999999999</c:v>
                </c:pt>
                <c:pt idx="110">
                  <c:v>8.1206528000000002</c:v>
                </c:pt>
                <c:pt idx="111">
                  <c:v>8.1187982000000005</c:v>
                </c:pt>
                <c:pt idx="112">
                  <c:v>8.1178755000000002</c:v>
                </c:pt>
                <c:pt idx="113">
                  <c:v>8.1171991000000006</c:v>
                </c:pt>
                <c:pt idx="114">
                  <c:v>8.1169735999999997</c:v>
                </c:pt>
                <c:pt idx="115">
                  <c:v>8.1172007999999991</c:v>
                </c:pt>
                <c:pt idx="116">
                  <c:v>8.1175032999999992</c:v>
                </c:pt>
                <c:pt idx="117">
                  <c:v>8.1183134999999993</c:v>
                </c:pt>
                <c:pt idx="118">
                  <c:v>8.1193299000000003</c:v>
                </c:pt>
                <c:pt idx="119">
                  <c:v>8.1204798999999994</c:v>
                </c:pt>
                <c:pt idx="120">
                  <c:v>8.1214560000000002</c:v>
                </c:pt>
                <c:pt idx="121">
                  <c:v>8.1227780000000003</c:v>
                </c:pt>
                <c:pt idx="122">
                  <c:v>8.1240155000000005</c:v>
                </c:pt>
                <c:pt idx="123">
                  <c:v>8.1245580000000004</c:v>
                </c:pt>
                <c:pt idx="124">
                  <c:v>8.1255763999999999</c:v>
                </c:pt>
                <c:pt idx="125">
                  <c:v>8.1252153000000007</c:v>
                </c:pt>
                <c:pt idx="126">
                  <c:v>8.1243423000000003</c:v>
                </c:pt>
                <c:pt idx="127">
                  <c:v>8.1233638999999993</c:v>
                </c:pt>
                <c:pt idx="128">
                  <c:v>8.1212739000000003</c:v>
                </c:pt>
                <c:pt idx="129">
                  <c:v>8.1185779999999994</c:v>
                </c:pt>
                <c:pt idx="130">
                  <c:v>8.1158794000000007</c:v>
                </c:pt>
                <c:pt idx="131">
                  <c:v>8.1125951999999995</c:v>
                </c:pt>
                <c:pt idx="132">
                  <c:v>8.1086107999999992</c:v>
                </c:pt>
                <c:pt idx="133">
                  <c:v>8.1062601000000001</c:v>
                </c:pt>
                <c:pt idx="134">
                  <c:v>8.0962429</c:v>
                </c:pt>
                <c:pt idx="135">
                  <c:v>8.0863096999999993</c:v>
                </c:pt>
                <c:pt idx="136">
                  <c:v>8.0778195000000004</c:v>
                </c:pt>
                <c:pt idx="137">
                  <c:v>8.0683313999999999</c:v>
                </c:pt>
                <c:pt idx="138">
                  <c:v>8.05884</c:v>
                </c:pt>
                <c:pt idx="139">
                  <c:v>8.0475636000000002</c:v>
                </c:pt>
                <c:pt idx="140">
                  <c:v>8.0339683999999991</c:v>
                </c:pt>
                <c:pt idx="141">
                  <c:v>8.0193753999999995</c:v>
                </c:pt>
                <c:pt idx="142">
                  <c:v>8.0050404000000004</c:v>
                </c:pt>
                <c:pt idx="143">
                  <c:v>7.9900760000000002</c:v>
                </c:pt>
                <c:pt idx="144">
                  <c:v>7.9747427499999999</c:v>
                </c:pt>
                <c:pt idx="145">
                  <c:v>7.9598258099999999</c:v>
                </c:pt>
                <c:pt idx="146">
                  <c:v>7.9448828499999999</c:v>
                </c:pt>
                <c:pt idx="147">
                  <c:v>7.9302459399999998</c:v>
                </c:pt>
                <c:pt idx="148">
                  <c:v>7.9170853799999996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EF3-4C40-98F4-BD65D354196F}"/>
            </c:ext>
          </c:extLst>
        </c:ser>
        <c:ser>
          <c:idx val="16"/>
          <c:order val="36"/>
          <c:tx>
            <c:v>P40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data'!$BJ$3:$BJ$151</c:f>
              <c:numCache>
                <c:formatCode>0.00E+00</c:formatCode>
                <c:ptCount val="149"/>
                <c:pt idx="0">
                  <c:v>8.0079996504000004</c:v>
                </c:pt>
                <c:pt idx="1">
                  <c:v>8.0071761895000009</c:v>
                </c:pt>
                <c:pt idx="2">
                  <c:v>8.0080705107999997</c:v>
                </c:pt>
                <c:pt idx="3">
                  <c:v>8.0084043633000004</c:v>
                </c:pt>
                <c:pt idx="4">
                  <c:v>8.0096062223000004</c:v>
                </c:pt>
                <c:pt idx="5">
                  <c:v>8.0098526683000006</c:v>
                </c:pt>
                <c:pt idx="6">
                  <c:v>8.0108439619999992</c:v>
                </c:pt>
                <c:pt idx="7">
                  <c:v>8.0111091660000007</c:v>
                </c:pt>
                <c:pt idx="8">
                  <c:v>8.0117084399999996</c:v>
                </c:pt>
                <c:pt idx="9">
                  <c:v>8.0135369500000007</c:v>
                </c:pt>
                <c:pt idx="10">
                  <c:v>8.0158104110000004</c:v>
                </c:pt>
                <c:pt idx="11">
                  <c:v>8.0169901320000001</c:v>
                </c:pt>
                <c:pt idx="12">
                  <c:v>8.0192706329999996</c:v>
                </c:pt>
                <c:pt idx="13">
                  <c:v>8.0247494560000003</c:v>
                </c:pt>
                <c:pt idx="14">
                  <c:v>8.0299572539999993</c:v>
                </c:pt>
                <c:pt idx="15">
                  <c:v>8.0384694220000004</c:v>
                </c:pt>
                <c:pt idx="16">
                  <c:v>8.0483153250000008</c:v>
                </c:pt>
                <c:pt idx="17">
                  <c:v>8.0600178370000002</c:v>
                </c:pt>
                <c:pt idx="18">
                  <c:v>8.0716517420000002</c:v>
                </c:pt>
                <c:pt idx="19">
                  <c:v>8.0752961170000006</c:v>
                </c:pt>
                <c:pt idx="20">
                  <c:v>8.0731399449999994</c:v>
                </c:pt>
                <c:pt idx="21">
                  <c:v>8.0728531619999995</c:v>
                </c:pt>
                <c:pt idx="22">
                  <c:v>8.0722444079999995</c:v>
                </c:pt>
                <c:pt idx="23">
                  <c:v>8.0773598750000009</c:v>
                </c:pt>
                <c:pt idx="24">
                  <c:v>8.0851590550000001</c:v>
                </c:pt>
                <c:pt idx="25">
                  <c:v>8.0914121800000007</c:v>
                </c:pt>
                <c:pt idx="26">
                  <c:v>8.097012007</c:v>
                </c:pt>
                <c:pt idx="27">
                  <c:v>8.0972067750000001</c:v>
                </c:pt>
                <c:pt idx="28">
                  <c:v>8.0978497419999993</c:v>
                </c:pt>
                <c:pt idx="29">
                  <c:v>8.0967750429999992</c:v>
                </c:pt>
                <c:pt idx="30">
                  <c:v>8.0981515319999993</c:v>
                </c:pt>
                <c:pt idx="31">
                  <c:v>8.10255334</c:v>
                </c:pt>
                <c:pt idx="32">
                  <c:v>8.1105224699999994</c:v>
                </c:pt>
                <c:pt idx="33">
                  <c:v>8.1209645699999999</c:v>
                </c:pt>
                <c:pt idx="34">
                  <c:v>8.1315480900000008</c:v>
                </c:pt>
                <c:pt idx="35">
                  <c:v>8.1468585299999994</c:v>
                </c:pt>
                <c:pt idx="36">
                  <c:v>8.1630396300000001</c:v>
                </c:pt>
                <c:pt idx="37">
                  <c:v>8.1844241100000001</c:v>
                </c:pt>
                <c:pt idx="38">
                  <c:v>8.2120714400000008</c:v>
                </c:pt>
                <c:pt idx="39">
                  <c:v>8.2442292300000002</c:v>
                </c:pt>
                <c:pt idx="40">
                  <c:v>8.2815620200000009</c:v>
                </c:pt>
                <c:pt idx="41">
                  <c:v>8.3191989300000007</c:v>
                </c:pt>
                <c:pt idx="42">
                  <c:v>8.3596635599999995</c:v>
                </c:pt>
                <c:pt idx="43">
                  <c:v>8.3940765699999993</c:v>
                </c:pt>
                <c:pt idx="44">
                  <c:v>8.4294634500000001</c:v>
                </c:pt>
                <c:pt idx="45">
                  <c:v>8.4613052500000006</c:v>
                </c:pt>
                <c:pt idx="46">
                  <c:v>8.4942072599999996</c:v>
                </c:pt>
                <c:pt idx="47">
                  <c:v>8.5250029999999999</c:v>
                </c:pt>
                <c:pt idx="48">
                  <c:v>8.5533511900000008</c:v>
                </c:pt>
                <c:pt idx="49">
                  <c:v>8.5830283400000003</c:v>
                </c:pt>
                <c:pt idx="50">
                  <c:v>8.60970105</c:v>
                </c:pt>
                <c:pt idx="51">
                  <c:v>8.6437615000000001</c:v>
                </c:pt>
                <c:pt idx="52">
                  <c:v>8.6722581299999995</c:v>
                </c:pt>
                <c:pt idx="53">
                  <c:v>8.7065661999999993</c:v>
                </c:pt>
                <c:pt idx="54">
                  <c:v>8.7382461300000003</c:v>
                </c:pt>
                <c:pt idx="55">
                  <c:v>8.7694593600000008</c:v>
                </c:pt>
                <c:pt idx="56">
                  <c:v>8.7964954500000001</c:v>
                </c:pt>
                <c:pt idx="57">
                  <c:v>8.8209907899999997</c:v>
                </c:pt>
                <c:pt idx="58">
                  <c:v>8.8444362699999992</c:v>
                </c:pt>
                <c:pt idx="59">
                  <c:v>8.8631104300000008</c:v>
                </c:pt>
                <c:pt idx="60">
                  <c:v>8.8832258199999998</c:v>
                </c:pt>
                <c:pt idx="61">
                  <c:v>8.9095595500000009</c:v>
                </c:pt>
                <c:pt idx="62">
                  <c:v>8.9317263800000006</c:v>
                </c:pt>
                <c:pt idx="63">
                  <c:v>8.9613054699999992</c:v>
                </c:pt>
                <c:pt idx="64">
                  <c:v>8.9875895799999999</c:v>
                </c:pt>
                <c:pt idx="65">
                  <c:v>9.0212985000000003</c:v>
                </c:pt>
                <c:pt idx="66">
                  <c:v>9.0481081000000003</c:v>
                </c:pt>
                <c:pt idx="67">
                  <c:v>9.0820807000000006</c:v>
                </c:pt>
                <c:pt idx="68">
                  <c:v>9.1153805000000006</c:v>
                </c:pt>
                <c:pt idx="69">
                  <c:v>9.1477222999999999</c:v>
                </c:pt>
                <c:pt idx="70">
                  <c:v>9.1890585999999992</c:v>
                </c:pt>
                <c:pt idx="71">
                  <c:v>9.2235960000000006</c:v>
                </c:pt>
                <c:pt idx="72">
                  <c:v>9.2634510999999993</c:v>
                </c:pt>
                <c:pt idx="73">
                  <c:v>9.2958833999999992</c:v>
                </c:pt>
                <c:pt idx="74">
                  <c:v>9.3258255999999999</c:v>
                </c:pt>
                <c:pt idx="75">
                  <c:v>9.3552780999999996</c:v>
                </c:pt>
                <c:pt idx="76">
                  <c:v>9.3805589000000005</c:v>
                </c:pt>
                <c:pt idx="77">
                  <c:v>9.4001137000000003</c:v>
                </c:pt>
                <c:pt idx="78">
                  <c:v>9.412068099999999</c:v>
                </c:pt>
                <c:pt idx="79">
                  <c:v>9.4151501</c:v>
                </c:pt>
                <c:pt idx="80">
                  <c:v>9.4216826999999999</c:v>
                </c:pt>
                <c:pt idx="81">
                  <c:v>9.4180866000000005</c:v>
                </c:pt>
                <c:pt idx="82">
                  <c:v>9.4158112000000003</c:v>
                </c:pt>
                <c:pt idx="83">
                  <c:v>9.4124145000000006</c:v>
                </c:pt>
                <c:pt idx="84">
                  <c:v>9.4103215999999996</c:v>
                </c:pt>
                <c:pt idx="85">
                  <c:v>9.4101528000000005</c:v>
                </c:pt>
                <c:pt idx="86">
                  <c:v>9.4089038000000009</c:v>
                </c:pt>
                <c:pt idx="87">
                  <c:v>9.4101548000000008</c:v>
                </c:pt>
                <c:pt idx="88">
                  <c:v>9.4136635999999996</c:v>
                </c:pt>
                <c:pt idx="89">
                  <c:v>9.4093307999999993</c:v>
                </c:pt>
                <c:pt idx="90">
                  <c:v>9.4030117999999998</c:v>
                </c:pt>
                <c:pt idx="91">
                  <c:v>9.3939486999999993</c:v>
                </c:pt>
                <c:pt idx="92">
                  <c:v>9.3789254999999994</c:v>
                </c:pt>
                <c:pt idx="93">
                  <c:v>9.3625772999999999</c:v>
                </c:pt>
                <c:pt idx="94">
                  <c:v>9.3452582999999994</c:v>
                </c:pt>
                <c:pt idx="95">
                  <c:v>9.3293011999999997</c:v>
                </c:pt>
                <c:pt idx="96">
                  <c:v>9.3118481000000006</c:v>
                </c:pt>
                <c:pt idx="97">
                  <c:v>9.2902258</c:v>
                </c:pt>
                <c:pt idx="98">
                  <c:v>9.2700898000000009</c:v>
                </c:pt>
                <c:pt idx="99">
                  <c:v>9.2526741000000001</c:v>
                </c:pt>
                <c:pt idx="100">
                  <c:v>9.2342204999999993</c:v>
                </c:pt>
                <c:pt idx="101">
                  <c:v>9.2149424</c:v>
                </c:pt>
                <c:pt idx="102">
                  <c:v>9.1977180000000001</c:v>
                </c:pt>
                <c:pt idx="103">
                  <c:v>9.1850424000000004</c:v>
                </c:pt>
                <c:pt idx="104">
                  <c:v>9.1697439999999997</c:v>
                </c:pt>
                <c:pt idx="105">
                  <c:v>9.1566094000000007</c:v>
                </c:pt>
                <c:pt idx="106">
                  <c:v>9.1437293000000004</c:v>
                </c:pt>
                <c:pt idx="107">
                  <c:v>9.1327368</c:v>
                </c:pt>
                <c:pt idx="108">
                  <c:v>9.1236911999999997</c:v>
                </c:pt>
                <c:pt idx="109">
                  <c:v>9.1141959000000003</c:v>
                </c:pt>
                <c:pt idx="110">
                  <c:v>9.1087577</c:v>
                </c:pt>
                <c:pt idx="111">
                  <c:v>9.1037730999999997</c:v>
                </c:pt>
                <c:pt idx="112">
                  <c:v>9.1008563999999996</c:v>
                </c:pt>
                <c:pt idx="113">
                  <c:v>9.0970216999999991</c:v>
                </c:pt>
                <c:pt idx="114">
                  <c:v>9.0992081000000002</c:v>
                </c:pt>
                <c:pt idx="115">
                  <c:v>9.1014309000000004</c:v>
                </c:pt>
                <c:pt idx="116">
                  <c:v>9.0993002999999995</c:v>
                </c:pt>
                <c:pt idx="117">
                  <c:v>9.1004646000000005</c:v>
                </c:pt>
                <c:pt idx="118">
                  <c:v>9.1044315999999998</c:v>
                </c:pt>
                <c:pt idx="119">
                  <c:v>9.1053458000000003</c:v>
                </c:pt>
                <c:pt idx="120">
                  <c:v>9.1101618000000002</c:v>
                </c:pt>
                <c:pt idx="121">
                  <c:v>9.1118263000000006</c:v>
                </c:pt>
                <c:pt idx="122">
                  <c:v>9.1133856000000009</c:v>
                </c:pt>
                <c:pt idx="123">
                  <c:v>9.1195535999999997</c:v>
                </c:pt>
                <c:pt idx="124">
                  <c:v>9.1212242999999997</c:v>
                </c:pt>
                <c:pt idx="125">
                  <c:v>9.1237251999999991</c:v>
                </c:pt>
                <c:pt idx="126">
                  <c:v>9.1260586000000004</c:v>
                </c:pt>
                <c:pt idx="127">
                  <c:v>9.1304096000000001</c:v>
                </c:pt>
                <c:pt idx="128">
                  <c:v>9.1300486999999997</c:v>
                </c:pt>
                <c:pt idx="129">
                  <c:v>9.1334917000000004</c:v>
                </c:pt>
                <c:pt idx="130">
                  <c:v>9.1311166999999998</c:v>
                </c:pt>
                <c:pt idx="131">
                  <c:v>9.1322027000000006</c:v>
                </c:pt>
                <c:pt idx="132">
                  <c:v>9.1322889000000007</c:v>
                </c:pt>
                <c:pt idx="133">
                  <c:v>9.1304111999999993</c:v>
                </c:pt>
                <c:pt idx="134">
                  <c:v>9.1259206000000006</c:v>
                </c:pt>
                <c:pt idx="135">
                  <c:v>9.1139478</c:v>
                </c:pt>
                <c:pt idx="136">
                  <c:v>9.1026188999999995</c:v>
                </c:pt>
                <c:pt idx="137">
                  <c:v>9.0849241999999997</c:v>
                </c:pt>
                <c:pt idx="138">
                  <c:v>9.0707626999999995</c:v>
                </c:pt>
                <c:pt idx="139">
                  <c:v>9.0556339000000001</c:v>
                </c:pt>
                <c:pt idx="140">
                  <c:v>9.0398522000000003</c:v>
                </c:pt>
                <c:pt idx="141">
                  <c:v>9.0256009000000006</c:v>
                </c:pt>
                <c:pt idx="142">
                  <c:v>9.014282399999999</c:v>
                </c:pt>
                <c:pt idx="143">
                  <c:v>8.9963545600000003</c:v>
                </c:pt>
                <c:pt idx="144">
                  <c:v>8.9821857299999994</c:v>
                </c:pt>
                <c:pt idx="145">
                  <c:v>8.9690114199999993</c:v>
                </c:pt>
                <c:pt idx="146">
                  <c:v>8.9558018500000003</c:v>
                </c:pt>
                <c:pt idx="147">
                  <c:v>8.9438477400000007</c:v>
                </c:pt>
                <c:pt idx="148">
                  <c:v>8.9316245100000007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EF3-4C40-98F4-BD65D354196F}"/>
            </c:ext>
          </c:extLst>
        </c:ser>
        <c:ser>
          <c:idx val="17"/>
          <c:order val="37"/>
          <c:tx>
            <c:v>P40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data'!$BK$3:$BK$151</c:f>
              <c:numCache>
                <c:formatCode>0.00E+00</c:formatCode>
                <c:ptCount val="149"/>
                <c:pt idx="0">
                  <c:v>8.0070760414999995</c:v>
                </c:pt>
                <c:pt idx="1">
                  <c:v>8.0075188009999998</c:v>
                </c:pt>
                <c:pt idx="2">
                  <c:v>8.0079086818</c:v>
                </c:pt>
                <c:pt idx="3">
                  <c:v>8.0086241485999992</c:v>
                </c:pt>
                <c:pt idx="4">
                  <c:v>8.00927422</c:v>
                </c:pt>
                <c:pt idx="5">
                  <c:v>8.0101382510000008</c:v>
                </c:pt>
                <c:pt idx="6">
                  <c:v>8.0112936829999999</c:v>
                </c:pt>
                <c:pt idx="7">
                  <c:v>8.0115749740000002</c:v>
                </c:pt>
                <c:pt idx="8">
                  <c:v>8.0126274619999993</c:v>
                </c:pt>
                <c:pt idx="9">
                  <c:v>8.0143648009999993</c:v>
                </c:pt>
                <c:pt idx="10">
                  <c:v>8.0157262070000002</c:v>
                </c:pt>
                <c:pt idx="11">
                  <c:v>8.0182529369999997</c:v>
                </c:pt>
                <c:pt idx="12">
                  <c:v>8.0216228839999992</c:v>
                </c:pt>
                <c:pt idx="13">
                  <c:v>8.0265804260000007</c:v>
                </c:pt>
                <c:pt idx="14">
                  <c:v>8.0331887040000005</c:v>
                </c:pt>
                <c:pt idx="15">
                  <c:v>8.0441045340000006</c:v>
                </c:pt>
                <c:pt idx="16">
                  <c:v>8.0604453889999998</c:v>
                </c:pt>
                <c:pt idx="17">
                  <c:v>8.0822350089999997</c:v>
                </c:pt>
                <c:pt idx="18">
                  <c:v>8.1029064099999992</c:v>
                </c:pt>
                <c:pt idx="19">
                  <c:v>8.10912392</c:v>
                </c:pt>
                <c:pt idx="20">
                  <c:v>8.1020375399999995</c:v>
                </c:pt>
                <c:pt idx="21">
                  <c:v>8.0935498030000002</c:v>
                </c:pt>
                <c:pt idx="22">
                  <c:v>8.0889130169999994</c:v>
                </c:pt>
                <c:pt idx="23">
                  <c:v>8.0897981790000006</c:v>
                </c:pt>
                <c:pt idx="24">
                  <c:v>8.0936188869999999</c:v>
                </c:pt>
                <c:pt idx="25">
                  <c:v>8.0976338820000002</c:v>
                </c:pt>
                <c:pt idx="26">
                  <c:v>8.1013989599999991</c:v>
                </c:pt>
                <c:pt idx="27">
                  <c:v>8.1037223399999991</c:v>
                </c:pt>
                <c:pt idx="28">
                  <c:v>8.1048266800000004</c:v>
                </c:pt>
                <c:pt idx="29">
                  <c:v>8.1047968699999995</c:v>
                </c:pt>
                <c:pt idx="30">
                  <c:v>8.1058304000000003</c:v>
                </c:pt>
                <c:pt idx="31">
                  <c:v>8.1094364999999993</c:v>
                </c:pt>
                <c:pt idx="32">
                  <c:v>8.1154060399999999</c:v>
                </c:pt>
                <c:pt idx="33">
                  <c:v>8.1254107700000002</c:v>
                </c:pt>
                <c:pt idx="34">
                  <c:v>8.1386363500000005</c:v>
                </c:pt>
                <c:pt idx="35">
                  <c:v>8.1579010400000005</c:v>
                </c:pt>
                <c:pt idx="36">
                  <c:v>8.1819278499999992</c:v>
                </c:pt>
                <c:pt idx="37">
                  <c:v>8.2114786300000002</c:v>
                </c:pt>
                <c:pt idx="38">
                  <c:v>8.2495896700000007</c:v>
                </c:pt>
                <c:pt idx="39">
                  <c:v>8.2910503599999998</c:v>
                </c:pt>
                <c:pt idx="40">
                  <c:v>8.3394637599999992</c:v>
                </c:pt>
                <c:pt idx="41">
                  <c:v>8.3875612900000007</c:v>
                </c:pt>
                <c:pt idx="42">
                  <c:v>8.4263842199999992</c:v>
                </c:pt>
                <c:pt idx="43">
                  <c:v>8.4500679999999999</c:v>
                </c:pt>
                <c:pt idx="44">
                  <c:v>8.4602615100000005</c:v>
                </c:pt>
                <c:pt idx="45">
                  <c:v>8.4674977800000004</c:v>
                </c:pt>
                <c:pt idx="46">
                  <c:v>8.4781337299999997</c:v>
                </c:pt>
                <c:pt idx="47">
                  <c:v>8.4947721900000008</c:v>
                </c:pt>
                <c:pt idx="48">
                  <c:v>8.5167664799999994</c:v>
                </c:pt>
                <c:pt idx="49">
                  <c:v>8.5428008599999998</c:v>
                </c:pt>
                <c:pt idx="50">
                  <c:v>8.5714225800000001</c:v>
                </c:pt>
                <c:pt idx="51">
                  <c:v>8.6025255299999994</c:v>
                </c:pt>
                <c:pt idx="52">
                  <c:v>8.6339627500000002</c:v>
                </c:pt>
                <c:pt idx="53">
                  <c:v>8.6674666400000007</c:v>
                </c:pt>
                <c:pt idx="54">
                  <c:v>8.7032293200000002</c:v>
                </c:pt>
                <c:pt idx="55">
                  <c:v>8.7347423099999997</c:v>
                </c:pt>
                <c:pt idx="56">
                  <c:v>8.7628551199999993</c:v>
                </c:pt>
                <c:pt idx="57">
                  <c:v>8.7854066799999995</c:v>
                </c:pt>
                <c:pt idx="58">
                  <c:v>8.8049205599999993</c:v>
                </c:pt>
                <c:pt idx="59">
                  <c:v>8.8241766800000008</c:v>
                </c:pt>
                <c:pt idx="60">
                  <c:v>8.8454083699999995</c:v>
                </c:pt>
                <c:pt idx="61">
                  <c:v>8.8715698799999991</c:v>
                </c:pt>
                <c:pt idx="62">
                  <c:v>8.9016866399999994</c:v>
                </c:pt>
                <c:pt idx="63">
                  <c:v>8.9371889099999997</c:v>
                </c:pt>
                <c:pt idx="64">
                  <c:v>8.9787383199999997</c:v>
                </c:pt>
                <c:pt idx="65">
                  <c:v>9.0224244999999996</c:v>
                </c:pt>
                <c:pt idx="66">
                  <c:v>9.0664998000000008</c:v>
                </c:pt>
                <c:pt idx="67">
                  <c:v>9.110437300000001</c:v>
                </c:pt>
                <c:pt idx="68">
                  <c:v>9.1533391000000002</c:v>
                </c:pt>
                <c:pt idx="69">
                  <c:v>9.1948752000000002</c:v>
                </c:pt>
                <c:pt idx="70">
                  <c:v>9.2327534999999994</c:v>
                </c:pt>
                <c:pt idx="71">
                  <c:v>9.2693215000000002</c:v>
                </c:pt>
                <c:pt idx="72">
                  <c:v>9.2990116999999994</c:v>
                </c:pt>
                <c:pt idx="73">
                  <c:v>9.3218437999999999</c:v>
                </c:pt>
                <c:pt idx="74">
                  <c:v>9.3406047999999995</c:v>
                </c:pt>
                <c:pt idx="75">
                  <c:v>9.3546644000000008</c:v>
                </c:pt>
                <c:pt idx="76">
                  <c:v>9.3679169000000009</c:v>
                </c:pt>
                <c:pt idx="77">
                  <c:v>9.3791557000000001</c:v>
                </c:pt>
                <c:pt idx="78">
                  <c:v>9.3871693999999994</c:v>
                </c:pt>
                <c:pt idx="79">
                  <c:v>9.3914018000000006</c:v>
                </c:pt>
                <c:pt idx="80">
                  <c:v>9.3916059999999995</c:v>
                </c:pt>
                <c:pt idx="81">
                  <c:v>9.3882072000000001</c:v>
                </c:pt>
                <c:pt idx="82">
                  <c:v>9.3825026999999999</c:v>
                </c:pt>
                <c:pt idx="83">
                  <c:v>9.3758605999999993</c:v>
                </c:pt>
                <c:pt idx="84">
                  <c:v>9.3690119999999997</c:v>
                </c:pt>
                <c:pt idx="85">
                  <c:v>9.3663170999999998</c:v>
                </c:pt>
                <c:pt idx="86">
                  <c:v>9.3644263999999993</c:v>
                </c:pt>
                <c:pt idx="87">
                  <c:v>9.3675317000000007</c:v>
                </c:pt>
                <c:pt idx="88">
                  <c:v>9.3702152999999999</c:v>
                </c:pt>
                <c:pt idx="89">
                  <c:v>9.3738189999999992</c:v>
                </c:pt>
                <c:pt idx="90">
                  <c:v>9.3736250000000005</c:v>
                </c:pt>
                <c:pt idx="91">
                  <c:v>9.3696327999999998</c:v>
                </c:pt>
                <c:pt idx="92">
                  <c:v>9.3597505000000005</c:v>
                </c:pt>
                <c:pt idx="93">
                  <c:v>9.3453534000000005</c:v>
                </c:pt>
                <c:pt idx="94">
                  <c:v>9.3278581000000003</c:v>
                </c:pt>
                <c:pt idx="95">
                  <c:v>9.3076655000000006</c:v>
                </c:pt>
                <c:pt idx="96">
                  <c:v>9.2880882000000007</c:v>
                </c:pt>
                <c:pt idx="97">
                  <c:v>9.2701658000000009</c:v>
                </c:pt>
                <c:pt idx="98">
                  <c:v>9.2518189999999993</c:v>
                </c:pt>
                <c:pt idx="99">
                  <c:v>9.2352513999999992</c:v>
                </c:pt>
                <c:pt idx="100">
                  <c:v>9.2184396999999993</c:v>
                </c:pt>
                <c:pt idx="101">
                  <c:v>9.2035882999999998</c:v>
                </c:pt>
                <c:pt idx="102">
                  <c:v>9.1895106999999996</c:v>
                </c:pt>
                <c:pt idx="103">
                  <c:v>9.1759196000000003</c:v>
                </c:pt>
                <c:pt idx="104">
                  <c:v>9.1661523999999996</c:v>
                </c:pt>
                <c:pt idx="105">
                  <c:v>9.1557849000000004</c:v>
                </c:pt>
                <c:pt idx="106">
                  <c:v>9.1466060999999996</c:v>
                </c:pt>
                <c:pt idx="107">
                  <c:v>9.1403540000000003</c:v>
                </c:pt>
                <c:pt idx="108">
                  <c:v>9.1339050999999998</c:v>
                </c:pt>
                <c:pt idx="109">
                  <c:v>9.1287140000000004</c:v>
                </c:pt>
                <c:pt idx="110">
                  <c:v>9.1251694000000008</c:v>
                </c:pt>
                <c:pt idx="111">
                  <c:v>9.1229358999999999</c:v>
                </c:pt>
                <c:pt idx="112">
                  <c:v>9.1216714000000003</c:v>
                </c:pt>
                <c:pt idx="113">
                  <c:v>9.1207492999999999</c:v>
                </c:pt>
                <c:pt idx="114">
                  <c:v>9.1203856000000005</c:v>
                </c:pt>
                <c:pt idx="115">
                  <c:v>9.1205254</c:v>
                </c:pt>
                <c:pt idx="116">
                  <c:v>9.1208682999999997</c:v>
                </c:pt>
                <c:pt idx="117">
                  <c:v>9.1217991000000005</c:v>
                </c:pt>
                <c:pt idx="118">
                  <c:v>9.1230088000000009</c:v>
                </c:pt>
                <c:pt idx="119">
                  <c:v>9.1244242</c:v>
                </c:pt>
                <c:pt idx="120">
                  <c:v>9.1257490000000008</c:v>
                </c:pt>
                <c:pt idx="121">
                  <c:v>9.1274273000000008</c:v>
                </c:pt>
                <c:pt idx="122">
                  <c:v>9.1290346000000007</c:v>
                </c:pt>
                <c:pt idx="123">
                  <c:v>9.1300288999999992</c:v>
                </c:pt>
                <c:pt idx="124">
                  <c:v>9.1314238999999997</c:v>
                </c:pt>
                <c:pt idx="125">
                  <c:v>9.1315206999999994</c:v>
                </c:pt>
                <c:pt idx="126">
                  <c:v>9.1310766999999995</c:v>
                </c:pt>
                <c:pt idx="127">
                  <c:v>9.1304637</c:v>
                </c:pt>
                <c:pt idx="128">
                  <c:v>9.1287555999999999</c:v>
                </c:pt>
                <c:pt idx="129">
                  <c:v>9.1263927999999996</c:v>
                </c:pt>
                <c:pt idx="130">
                  <c:v>9.1239273000000001</c:v>
                </c:pt>
                <c:pt idx="131">
                  <c:v>9.1208092999999995</c:v>
                </c:pt>
                <c:pt idx="132">
                  <c:v>9.1169495999999999</c:v>
                </c:pt>
                <c:pt idx="133">
                  <c:v>9.1146039000000005</c:v>
                </c:pt>
                <c:pt idx="134">
                  <c:v>9.1044418</c:v>
                </c:pt>
                <c:pt idx="135">
                  <c:v>9.0938504000000009</c:v>
                </c:pt>
                <c:pt idx="136">
                  <c:v>9.0841729000000004</c:v>
                </c:pt>
                <c:pt idx="137">
                  <c:v>9.0734572</c:v>
                </c:pt>
                <c:pt idx="138">
                  <c:v>9.0627914999999994</c:v>
                </c:pt>
                <c:pt idx="139">
                  <c:v>9.0505928999999998</c:v>
                </c:pt>
                <c:pt idx="140">
                  <c:v>9.0363210000000009</c:v>
                </c:pt>
                <c:pt idx="141">
                  <c:v>9.0212149000000004</c:v>
                </c:pt>
                <c:pt idx="142">
                  <c:v>9.0063489000000008</c:v>
                </c:pt>
                <c:pt idx="143">
                  <c:v>8.9908599299999992</c:v>
                </c:pt>
                <c:pt idx="144">
                  <c:v>8.9750882399999998</c:v>
                </c:pt>
                <c:pt idx="145">
                  <c:v>8.9597720199999991</c:v>
                </c:pt>
                <c:pt idx="146">
                  <c:v>8.9446229800000001</c:v>
                </c:pt>
                <c:pt idx="147">
                  <c:v>8.92997117</c:v>
                </c:pt>
                <c:pt idx="148">
                  <c:v>8.9167966599999993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EF3-4C40-98F4-BD65D354196F}"/>
            </c:ext>
          </c:extLst>
        </c:ser>
        <c:ser>
          <c:idx val="18"/>
          <c:order val="38"/>
          <c:tx>
            <c:v>P46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data'!$BP$3:$BP$151</c:f>
              <c:numCache>
                <c:formatCode>0.00E+00</c:formatCode>
                <c:ptCount val="149"/>
                <c:pt idx="0">
                  <c:v>9.0095811897000004</c:v>
                </c:pt>
                <c:pt idx="1">
                  <c:v>9.0084703727999997</c:v>
                </c:pt>
                <c:pt idx="2">
                  <c:v>9.0093625466000002</c:v>
                </c:pt>
                <c:pt idx="3">
                  <c:v>9.0105612659999998</c:v>
                </c:pt>
                <c:pt idx="4">
                  <c:v>9.0084522358000001</c:v>
                </c:pt>
                <c:pt idx="5">
                  <c:v>9.0109221870000002</c:v>
                </c:pt>
                <c:pt idx="6">
                  <c:v>9.0107066089999996</c:v>
                </c:pt>
                <c:pt idx="7">
                  <c:v>9.0124563640000002</c:v>
                </c:pt>
                <c:pt idx="8">
                  <c:v>9.012626569</c:v>
                </c:pt>
                <c:pt idx="9">
                  <c:v>9.0151094979999993</c:v>
                </c:pt>
                <c:pt idx="10">
                  <c:v>9.0160226039999998</c:v>
                </c:pt>
                <c:pt idx="11">
                  <c:v>9.0169732410000005</c:v>
                </c:pt>
                <c:pt idx="12">
                  <c:v>9.0217185559999997</c:v>
                </c:pt>
                <c:pt idx="13">
                  <c:v>9.0248566619999995</c:v>
                </c:pt>
                <c:pt idx="14">
                  <c:v>9.0291491130000008</c:v>
                </c:pt>
                <c:pt idx="15">
                  <c:v>9.0386820770000007</c:v>
                </c:pt>
                <c:pt idx="16">
                  <c:v>9.0466014559999994</c:v>
                </c:pt>
                <c:pt idx="17">
                  <c:v>9.0574311269999992</c:v>
                </c:pt>
                <c:pt idx="18">
                  <c:v>9.0654056670000003</c:v>
                </c:pt>
                <c:pt idx="19">
                  <c:v>9.0724430500000004</c:v>
                </c:pt>
                <c:pt idx="20">
                  <c:v>9.0716517069999991</c:v>
                </c:pt>
                <c:pt idx="21">
                  <c:v>9.0705513700000004</c:v>
                </c:pt>
                <c:pt idx="22">
                  <c:v>9.0729789210000007</c:v>
                </c:pt>
                <c:pt idx="23">
                  <c:v>9.0750569779999992</c:v>
                </c:pt>
                <c:pt idx="24">
                  <c:v>9.0822785889999995</c:v>
                </c:pt>
                <c:pt idx="25">
                  <c:v>9.0894506059999998</c:v>
                </c:pt>
                <c:pt idx="26">
                  <c:v>9.0935149150000001</c:v>
                </c:pt>
                <c:pt idx="27">
                  <c:v>9.0951837260000001</c:v>
                </c:pt>
                <c:pt idx="28">
                  <c:v>9.0951159149999992</c:v>
                </c:pt>
                <c:pt idx="29">
                  <c:v>9.0943708280000006</c:v>
                </c:pt>
                <c:pt idx="30">
                  <c:v>9.0937804690000004</c:v>
                </c:pt>
                <c:pt idx="31">
                  <c:v>9.0967425669999997</c:v>
                </c:pt>
                <c:pt idx="32">
                  <c:v>9.1028765899999993</c:v>
                </c:pt>
                <c:pt idx="33">
                  <c:v>9.1101566999999992</c:v>
                </c:pt>
                <c:pt idx="34">
                  <c:v>9.1197241899999995</c:v>
                </c:pt>
                <c:pt idx="35">
                  <c:v>9.1295465300000007</c:v>
                </c:pt>
                <c:pt idx="36">
                  <c:v>9.1430647700000005</c:v>
                </c:pt>
                <c:pt idx="37">
                  <c:v>9.16216279</c:v>
                </c:pt>
                <c:pt idx="38">
                  <c:v>9.1834802</c:v>
                </c:pt>
                <c:pt idx="39">
                  <c:v>9.2099045499999992</c:v>
                </c:pt>
                <c:pt idx="40">
                  <c:v>9.2402562100000001</c:v>
                </c:pt>
                <c:pt idx="41">
                  <c:v>9.2730607700000007</c:v>
                </c:pt>
                <c:pt idx="42">
                  <c:v>9.3067836199999991</c:v>
                </c:pt>
                <c:pt idx="43">
                  <c:v>9.33726828</c:v>
                </c:pt>
                <c:pt idx="44">
                  <c:v>9.3736754500000004</c:v>
                </c:pt>
                <c:pt idx="45">
                  <c:v>9.4043995999999996</c:v>
                </c:pt>
                <c:pt idx="46">
                  <c:v>9.4363236300000004</c:v>
                </c:pt>
                <c:pt idx="47">
                  <c:v>9.4698745199999994</c:v>
                </c:pt>
                <c:pt idx="48">
                  <c:v>9.4994523799999993</c:v>
                </c:pt>
                <c:pt idx="49">
                  <c:v>9.5318376199999992</c:v>
                </c:pt>
                <c:pt idx="50">
                  <c:v>9.5625710700000006</c:v>
                </c:pt>
                <c:pt idx="51">
                  <c:v>9.5969816699999999</c:v>
                </c:pt>
                <c:pt idx="52">
                  <c:v>9.6251381600000006</c:v>
                </c:pt>
                <c:pt idx="53">
                  <c:v>9.6569979500000009</c:v>
                </c:pt>
                <c:pt idx="54">
                  <c:v>9.6893791700000005</c:v>
                </c:pt>
                <c:pt idx="55">
                  <c:v>9.7165169999999996</c:v>
                </c:pt>
                <c:pt idx="56">
                  <c:v>9.7458949799999992</c:v>
                </c:pt>
                <c:pt idx="57">
                  <c:v>9.7688337399999998</c:v>
                </c:pt>
                <c:pt idx="58">
                  <c:v>9.8003476000000003</c:v>
                </c:pt>
                <c:pt idx="59">
                  <c:v>9.8212629000000007</c:v>
                </c:pt>
                <c:pt idx="60">
                  <c:v>9.8503059099999994</c:v>
                </c:pt>
                <c:pt idx="61">
                  <c:v>9.8791604700000004</c:v>
                </c:pt>
                <c:pt idx="62">
                  <c:v>9.9099723100000006</c:v>
                </c:pt>
                <c:pt idx="63">
                  <c:v>9.9424606999999998</c:v>
                </c:pt>
                <c:pt idx="64">
                  <c:v>9.9743107700000007</c:v>
                </c:pt>
                <c:pt idx="65">
                  <c:v>10.011472100000001</c:v>
                </c:pt>
                <c:pt idx="66">
                  <c:v>10.048071200000001</c:v>
                </c:pt>
                <c:pt idx="67">
                  <c:v>10.0835644</c:v>
                </c:pt>
                <c:pt idx="68">
                  <c:v>10.122034599999999</c:v>
                </c:pt>
                <c:pt idx="69">
                  <c:v>10.161374500000001</c:v>
                </c:pt>
                <c:pt idx="70">
                  <c:v>10.2048331</c:v>
                </c:pt>
                <c:pt idx="71">
                  <c:v>10.236181800000001</c:v>
                </c:pt>
                <c:pt idx="72">
                  <c:v>10.2768997</c:v>
                </c:pt>
                <c:pt idx="73">
                  <c:v>10.3069036</c:v>
                </c:pt>
                <c:pt idx="74">
                  <c:v>10.342938</c:v>
                </c:pt>
                <c:pt idx="75">
                  <c:v>10.3696818</c:v>
                </c:pt>
                <c:pt idx="76">
                  <c:v>10.3951686</c:v>
                </c:pt>
                <c:pt idx="77">
                  <c:v>10.412982299999999</c:v>
                </c:pt>
                <c:pt idx="78">
                  <c:v>10.433081100000001</c:v>
                </c:pt>
                <c:pt idx="79">
                  <c:v>10.4312212</c:v>
                </c:pt>
                <c:pt idx="80">
                  <c:v>10.4403562</c:v>
                </c:pt>
                <c:pt idx="81">
                  <c:v>10.441106400000001</c:v>
                </c:pt>
                <c:pt idx="82">
                  <c:v>10.441868899999999</c:v>
                </c:pt>
                <c:pt idx="83">
                  <c:v>10.441140000000001</c:v>
                </c:pt>
                <c:pt idx="84">
                  <c:v>10.4423475</c:v>
                </c:pt>
                <c:pt idx="85">
                  <c:v>10.4405546</c:v>
                </c:pt>
                <c:pt idx="86">
                  <c:v>10.439943400000001</c:v>
                </c:pt>
                <c:pt idx="87">
                  <c:v>10.4387013</c:v>
                </c:pt>
                <c:pt idx="88">
                  <c:v>10.4333303</c:v>
                </c:pt>
                <c:pt idx="89">
                  <c:v>10.4283901</c:v>
                </c:pt>
                <c:pt idx="90">
                  <c:v>10.411606799999999</c:v>
                </c:pt>
                <c:pt idx="91">
                  <c:v>10.403411699999999</c:v>
                </c:pt>
                <c:pt idx="92">
                  <c:v>10.388355499999999</c:v>
                </c:pt>
                <c:pt idx="93">
                  <c:v>10.373891799999999</c:v>
                </c:pt>
                <c:pt idx="94">
                  <c:v>10.3586828</c:v>
                </c:pt>
                <c:pt idx="95">
                  <c:v>10.3340573</c:v>
                </c:pt>
                <c:pt idx="96">
                  <c:v>10.3199612</c:v>
                </c:pt>
                <c:pt idx="97">
                  <c:v>10.2972634</c:v>
                </c:pt>
                <c:pt idx="98">
                  <c:v>10.2808242</c:v>
                </c:pt>
                <c:pt idx="99">
                  <c:v>10.2613564</c:v>
                </c:pt>
                <c:pt idx="100">
                  <c:v>10.248138300000001</c:v>
                </c:pt>
                <c:pt idx="101">
                  <c:v>10.2306168</c:v>
                </c:pt>
                <c:pt idx="102">
                  <c:v>10.2154784</c:v>
                </c:pt>
                <c:pt idx="103">
                  <c:v>10.199597300000001</c:v>
                </c:pt>
                <c:pt idx="104">
                  <c:v>10.1832832</c:v>
                </c:pt>
                <c:pt idx="105">
                  <c:v>10.1707655</c:v>
                </c:pt>
                <c:pt idx="106">
                  <c:v>10.1623018</c:v>
                </c:pt>
                <c:pt idx="107">
                  <c:v>10.1456692</c:v>
                </c:pt>
                <c:pt idx="108">
                  <c:v>10.137263300000001</c:v>
                </c:pt>
                <c:pt idx="109">
                  <c:v>10.1339571</c:v>
                </c:pt>
                <c:pt idx="110">
                  <c:v>10.124295999999999</c:v>
                </c:pt>
                <c:pt idx="111">
                  <c:v>10.120937700000001</c:v>
                </c:pt>
                <c:pt idx="112">
                  <c:v>10.118925300000001</c:v>
                </c:pt>
                <c:pt idx="113">
                  <c:v>10.1140954</c:v>
                </c:pt>
                <c:pt idx="114">
                  <c:v>10.114521400000001</c:v>
                </c:pt>
                <c:pt idx="115">
                  <c:v>10.116809399999999</c:v>
                </c:pt>
                <c:pt idx="116">
                  <c:v>10.116004800000001</c:v>
                </c:pt>
                <c:pt idx="117">
                  <c:v>10.1160739</c:v>
                </c:pt>
                <c:pt idx="118">
                  <c:v>10.1215189</c:v>
                </c:pt>
                <c:pt idx="119">
                  <c:v>10.1272608</c:v>
                </c:pt>
                <c:pt idx="120">
                  <c:v>10.1331893</c:v>
                </c:pt>
                <c:pt idx="121">
                  <c:v>10.132647</c:v>
                </c:pt>
                <c:pt idx="122">
                  <c:v>10.133454499999999</c:v>
                </c:pt>
                <c:pt idx="123">
                  <c:v>10.1407428</c:v>
                </c:pt>
                <c:pt idx="124">
                  <c:v>10.1469124</c:v>
                </c:pt>
                <c:pt idx="125">
                  <c:v>10.1498797</c:v>
                </c:pt>
                <c:pt idx="126">
                  <c:v>10.1501705</c:v>
                </c:pt>
                <c:pt idx="127">
                  <c:v>10.1515199</c:v>
                </c:pt>
                <c:pt idx="128">
                  <c:v>10.1547904</c:v>
                </c:pt>
                <c:pt idx="129">
                  <c:v>10.155780200000001</c:v>
                </c:pt>
                <c:pt idx="130">
                  <c:v>10.154797500000001</c:v>
                </c:pt>
                <c:pt idx="131">
                  <c:v>10.1582402</c:v>
                </c:pt>
                <c:pt idx="132">
                  <c:v>10.1575316</c:v>
                </c:pt>
                <c:pt idx="133">
                  <c:v>10.1565675</c:v>
                </c:pt>
                <c:pt idx="134">
                  <c:v>10.1465248</c:v>
                </c:pt>
                <c:pt idx="135">
                  <c:v>10.1337022</c:v>
                </c:pt>
                <c:pt idx="136">
                  <c:v>10.1166362</c:v>
                </c:pt>
                <c:pt idx="137">
                  <c:v>10.097784600000001</c:v>
                </c:pt>
                <c:pt idx="138">
                  <c:v>10.0781787</c:v>
                </c:pt>
                <c:pt idx="139">
                  <c:v>10.057322299999999</c:v>
                </c:pt>
                <c:pt idx="140">
                  <c:v>10.041479600000001</c:v>
                </c:pt>
                <c:pt idx="141">
                  <c:v>10.0252883</c:v>
                </c:pt>
                <c:pt idx="142">
                  <c:v>10.0089752</c:v>
                </c:pt>
                <c:pt idx="143">
                  <c:v>9.9916113299999996</c:v>
                </c:pt>
                <c:pt idx="144">
                  <c:v>9.9759226400000003</c:v>
                </c:pt>
                <c:pt idx="145">
                  <c:v>9.9586020899999994</c:v>
                </c:pt>
                <c:pt idx="146">
                  <c:v>9.9459062300000003</c:v>
                </c:pt>
                <c:pt idx="147">
                  <c:v>9.9305190999999997</c:v>
                </c:pt>
                <c:pt idx="148">
                  <c:v>9.9236318699999995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EF3-4C40-98F4-BD65D354196F}"/>
            </c:ext>
          </c:extLst>
        </c:ser>
        <c:ser>
          <c:idx val="19"/>
          <c:order val="39"/>
          <c:tx>
            <c:v>P46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data'!$BQ$3:$BQ$151</c:f>
              <c:numCache>
                <c:formatCode>0.00E+00</c:formatCode>
                <c:ptCount val="149"/>
                <c:pt idx="0">
                  <c:v>9.0067186545000002</c:v>
                </c:pt>
                <c:pt idx="1">
                  <c:v>9.0071365967000006</c:v>
                </c:pt>
                <c:pt idx="2">
                  <c:v>9.0075137412000004</c:v>
                </c:pt>
                <c:pt idx="3">
                  <c:v>9.0081866151999996</c:v>
                </c:pt>
                <c:pt idx="4">
                  <c:v>9.0087905557999992</c:v>
                </c:pt>
                <c:pt idx="5">
                  <c:v>9.0095618549999994</c:v>
                </c:pt>
                <c:pt idx="6">
                  <c:v>9.0105859089999996</c:v>
                </c:pt>
                <c:pt idx="7">
                  <c:v>9.0109784659999992</c:v>
                </c:pt>
                <c:pt idx="8">
                  <c:v>9.0119432039999996</c:v>
                </c:pt>
                <c:pt idx="9">
                  <c:v>9.0134764769999993</c:v>
                </c:pt>
                <c:pt idx="10">
                  <c:v>9.0148018780000001</c:v>
                </c:pt>
                <c:pt idx="11">
                  <c:v>9.0170535770000004</c:v>
                </c:pt>
                <c:pt idx="12">
                  <c:v>9.0201626800000003</c:v>
                </c:pt>
                <c:pt idx="13">
                  <c:v>9.0246711099999999</c:v>
                </c:pt>
                <c:pt idx="14">
                  <c:v>9.0308459410000008</c:v>
                </c:pt>
                <c:pt idx="15">
                  <c:v>9.0408166940000001</c:v>
                </c:pt>
                <c:pt idx="16">
                  <c:v>9.0551345780000005</c:v>
                </c:pt>
                <c:pt idx="17">
                  <c:v>9.0737794770000004</c:v>
                </c:pt>
                <c:pt idx="18">
                  <c:v>9.0914506379999995</c:v>
                </c:pt>
                <c:pt idx="19">
                  <c:v>9.0975176579999992</c:v>
                </c:pt>
                <c:pt idx="20">
                  <c:v>9.0925548729999992</c:v>
                </c:pt>
                <c:pt idx="21">
                  <c:v>9.0860973129999998</c:v>
                </c:pt>
                <c:pt idx="22">
                  <c:v>9.0827938429999993</c:v>
                </c:pt>
                <c:pt idx="23">
                  <c:v>9.0845338990000002</c:v>
                </c:pt>
                <c:pt idx="24">
                  <c:v>9.0887890690000006</c:v>
                </c:pt>
                <c:pt idx="25">
                  <c:v>9.0929697859999994</c:v>
                </c:pt>
                <c:pt idx="26">
                  <c:v>9.0965032909999994</c:v>
                </c:pt>
                <c:pt idx="27">
                  <c:v>9.0984584900000005</c:v>
                </c:pt>
                <c:pt idx="28">
                  <c:v>9.0991786609999998</c:v>
                </c:pt>
                <c:pt idx="29">
                  <c:v>9.0989398710000007</c:v>
                </c:pt>
                <c:pt idx="30">
                  <c:v>9.0996653030000001</c:v>
                </c:pt>
                <c:pt idx="31">
                  <c:v>9.1025184100000001</c:v>
                </c:pt>
                <c:pt idx="32">
                  <c:v>9.1072533500000006</c:v>
                </c:pt>
                <c:pt idx="33">
                  <c:v>9.1153121499999994</c:v>
                </c:pt>
                <c:pt idx="34">
                  <c:v>9.1258928000000008</c:v>
                </c:pt>
                <c:pt idx="35">
                  <c:v>9.1410629599999993</c:v>
                </c:pt>
                <c:pt idx="36">
                  <c:v>9.1600008499999994</c:v>
                </c:pt>
                <c:pt idx="37">
                  <c:v>9.1833573699999995</c:v>
                </c:pt>
                <c:pt idx="38">
                  <c:v>9.2136498299999996</c:v>
                </c:pt>
                <c:pt idx="39">
                  <c:v>9.2471153000000008</c:v>
                </c:pt>
                <c:pt idx="40">
                  <c:v>9.2871175600000004</c:v>
                </c:pt>
                <c:pt idx="41">
                  <c:v>9.3278513000000007</c:v>
                </c:pt>
                <c:pt idx="42">
                  <c:v>9.3628844700000009</c:v>
                </c:pt>
                <c:pt idx="43">
                  <c:v>9.3876195300000003</c:v>
                </c:pt>
                <c:pt idx="44">
                  <c:v>9.4028256300000006</c:v>
                </c:pt>
                <c:pt idx="45">
                  <c:v>9.4159335599999991</c:v>
                </c:pt>
                <c:pt idx="46">
                  <c:v>9.4309314900000007</c:v>
                </c:pt>
                <c:pt idx="47">
                  <c:v>9.4501329999999992</c:v>
                </c:pt>
                <c:pt idx="48">
                  <c:v>9.4734946400000002</c:v>
                </c:pt>
                <c:pt idx="49">
                  <c:v>9.5005481100000004</c:v>
                </c:pt>
                <c:pt idx="50">
                  <c:v>9.5301379599999994</c:v>
                </c:pt>
                <c:pt idx="51">
                  <c:v>9.5619954699999994</c:v>
                </c:pt>
                <c:pt idx="52">
                  <c:v>9.5930838099999995</c:v>
                </c:pt>
                <c:pt idx="53">
                  <c:v>9.6247819799999998</c:v>
                </c:pt>
                <c:pt idx="54">
                  <c:v>9.6578473599999999</c:v>
                </c:pt>
                <c:pt idx="55">
                  <c:v>9.6870118200000004</c:v>
                </c:pt>
                <c:pt idx="56">
                  <c:v>9.7147458600000007</c:v>
                </c:pt>
                <c:pt idx="57">
                  <c:v>9.7393855899999995</c:v>
                </c:pt>
                <c:pt idx="58">
                  <c:v>9.7635135599999998</c:v>
                </c:pt>
                <c:pt idx="59">
                  <c:v>9.7887578899999994</c:v>
                </c:pt>
                <c:pt idx="60">
                  <c:v>9.8162815899999991</c:v>
                </c:pt>
                <c:pt idx="61">
                  <c:v>9.8486247200000001</c:v>
                </c:pt>
                <c:pt idx="62">
                  <c:v>9.8844226699999993</c:v>
                </c:pt>
                <c:pt idx="63">
                  <c:v>9.9249253100000008</c:v>
                </c:pt>
                <c:pt idx="64">
                  <c:v>9.9704646399999994</c:v>
                </c:pt>
                <c:pt idx="65">
                  <c:v>10.016843</c:v>
                </c:pt>
                <c:pt idx="66">
                  <c:v>10.0619136</c:v>
                </c:pt>
                <c:pt idx="67">
                  <c:v>10.105316999999999</c:v>
                </c:pt>
                <c:pt idx="68">
                  <c:v>10.146603900000001</c:v>
                </c:pt>
                <c:pt idx="69">
                  <c:v>10.186275999999999</c:v>
                </c:pt>
                <c:pt idx="70">
                  <c:v>10.22254</c:v>
                </c:pt>
                <c:pt idx="71">
                  <c:v>10.258236800000001</c:v>
                </c:pt>
                <c:pt idx="72">
                  <c:v>10.2874915</c:v>
                </c:pt>
                <c:pt idx="73">
                  <c:v>10.3103661</c:v>
                </c:pt>
                <c:pt idx="74">
                  <c:v>10.329521100000001</c:v>
                </c:pt>
                <c:pt idx="75">
                  <c:v>10.3438365</c:v>
                </c:pt>
                <c:pt idx="76">
                  <c:v>10.356842</c:v>
                </c:pt>
                <c:pt idx="77">
                  <c:v>10.3677589</c:v>
                </c:pt>
                <c:pt idx="78">
                  <c:v>10.375657199999999</c:v>
                </c:pt>
                <c:pt idx="79">
                  <c:v>10.380367</c:v>
                </c:pt>
                <c:pt idx="80">
                  <c:v>10.3819917</c:v>
                </c:pt>
                <c:pt idx="81">
                  <c:v>10.3802976</c:v>
                </c:pt>
                <c:pt idx="82">
                  <c:v>10.3769084</c:v>
                </c:pt>
                <c:pt idx="83">
                  <c:v>10.372700399999999</c:v>
                </c:pt>
                <c:pt idx="84">
                  <c:v>10.367683</c:v>
                </c:pt>
                <c:pt idx="85">
                  <c:v>10.366387899999999</c:v>
                </c:pt>
                <c:pt idx="86">
                  <c:v>10.364949599999999</c:v>
                </c:pt>
                <c:pt idx="87">
                  <c:v>10.368019799999999</c:v>
                </c:pt>
                <c:pt idx="88">
                  <c:v>10.370086799999999</c:v>
                </c:pt>
                <c:pt idx="89">
                  <c:v>10.373384</c:v>
                </c:pt>
                <c:pt idx="90">
                  <c:v>10.372959399999999</c:v>
                </c:pt>
                <c:pt idx="91">
                  <c:v>10.369152400000001</c:v>
                </c:pt>
                <c:pt idx="92">
                  <c:v>10.3600387</c:v>
                </c:pt>
                <c:pt idx="93">
                  <c:v>10.3466717</c:v>
                </c:pt>
                <c:pt idx="94">
                  <c:v>10.3303148</c:v>
                </c:pt>
                <c:pt idx="95">
                  <c:v>10.311022299999999</c:v>
                </c:pt>
                <c:pt idx="96">
                  <c:v>10.291881800000001</c:v>
                </c:pt>
                <c:pt idx="97">
                  <c:v>10.2744716</c:v>
                </c:pt>
                <c:pt idx="98">
                  <c:v>10.2566139</c:v>
                </c:pt>
                <c:pt idx="99">
                  <c:v>10.2404969</c:v>
                </c:pt>
                <c:pt idx="100">
                  <c:v>10.224638000000001</c:v>
                </c:pt>
                <c:pt idx="101">
                  <c:v>10.2109063</c:v>
                </c:pt>
                <c:pt idx="102">
                  <c:v>10.1979994</c:v>
                </c:pt>
                <c:pt idx="103">
                  <c:v>10.1856598</c:v>
                </c:pt>
                <c:pt idx="104">
                  <c:v>10.1770057</c:v>
                </c:pt>
                <c:pt idx="105">
                  <c:v>10.167562500000001</c:v>
                </c:pt>
                <c:pt idx="106">
                  <c:v>10.158763799999999</c:v>
                </c:pt>
                <c:pt idx="107">
                  <c:v>10.1524109</c:v>
                </c:pt>
                <c:pt idx="108">
                  <c:v>10.145702699999999</c:v>
                </c:pt>
                <c:pt idx="109">
                  <c:v>10.139952300000001</c:v>
                </c:pt>
                <c:pt idx="110">
                  <c:v>10.1354918</c:v>
                </c:pt>
                <c:pt idx="111">
                  <c:v>10.1323949</c:v>
                </c:pt>
                <c:pt idx="112">
                  <c:v>10.130352500000001</c:v>
                </c:pt>
                <c:pt idx="113">
                  <c:v>10.1288742</c:v>
                </c:pt>
                <c:pt idx="114">
                  <c:v>10.128199500000001</c:v>
                </c:pt>
                <c:pt idx="115">
                  <c:v>10.128147800000001</c:v>
                </c:pt>
                <c:pt idx="116">
                  <c:v>10.128593500000001</c:v>
                </c:pt>
                <c:pt idx="117">
                  <c:v>10.129812899999999</c:v>
                </c:pt>
                <c:pt idx="118">
                  <c:v>10.1314815</c:v>
                </c:pt>
                <c:pt idx="119">
                  <c:v>10.133522599999999</c:v>
                </c:pt>
                <c:pt idx="120">
                  <c:v>10.135663600000001</c:v>
                </c:pt>
                <c:pt idx="121">
                  <c:v>10.1381748</c:v>
                </c:pt>
                <c:pt idx="122">
                  <c:v>10.140644200000001</c:v>
                </c:pt>
                <c:pt idx="123">
                  <c:v>10.142685500000001</c:v>
                </c:pt>
                <c:pt idx="124">
                  <c:v>10.1449523</c:v>
                </c:pt>
                <c:pt idx="125">
                  <c:v>10.1461044</c:v>
                </c:pt>
                <c:pt idx="126">
                  <c:v>10.1466475</c:v>
                </c:pt>
                <c:pt idx="127">
                  <c:v>10.146874499999999</c:v>
                </c:pt>
                <c:pt idx="128">
                  <c:v>10.146042</c:v>
                </c:pt>
                <c:pt idx="129">
                  <c:v>10.1444431</c:v>
                </c:pt>
                <c:pt idx="130">
                  <c:v>10.142512399999999</c:v>
                </c:pt>
                <c:pt idx="131">
                  <c:v>10.1397774</c:v>
                </c:pt>
                <c:pt idx="132">
                  <c:v>10.1362059</c:v>
                </c:pt>
                <c:pt idx="133">
                  <c:v>10.1338738</c:v>
                </c:pt>
                <c:pt idx="134">
                  <c:v>10.1233878</c:v>
                </c:pt>
                <c:pt idx="135">
                  <c:v>10.1113018</c:v>
                </c:pt>
                <c:pt idx="136">
                  <c:v>10.0989237</c:v>
                </c:pt>
                <c:pt idx="137">
                  <c:v>10.085419099999999</c:v>
                </c:pt>
                <c:pt idx="138">
                  <c:v>10.072087700000001</c:v>
                </c:pt>
                <c:pt idx="139">
                  <c:v>10.057794899999999</c:v>
                </c:pt>
                <c:pt idx="140">
                  <c:v>10.0419783</c:v>
                </c:pt>
                <c:pt idx="141">
                  <c:v>10.025698200000001</c:v>
                </c:pt>
                <c:pt idx="142">
                  <c:v>10.009614599999999</c:v>
                </c:pt>
                <c:pt idx="143">
                  <c:v>9.9929157199999992</c:v>
                </c:pt>
                <c:pt idx="144">
                  <c:v>9.9761245600000006</c:v>
                </c:pt>
                <c:pt idx="145">
                  <c:v>9.9598739500000004</c:v>
                </c:pt>
                <c:pt idx="146">
                  <c:v>9.9442266099999994</c:v>
                </c:pt>
                <c:pt idx="147">
                  <c:v>9.9295071299999993</c:v>
                </c:pt>
                <c:pt idx="148">
                  <c:v>9.91626561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EF3-4C40-98F4-BD65D3541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506280"/>
        <c:axId val="769514808"/>
      </c:scatterChart>
      <c:valAx>
        <c:axId val="769506280"/>
        <c:scaling>
          <c:orientation val="minMax"/>
          <c:max val="6580"/>
          <c:min val="654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9514808"/>
        <c:crosses val="autoZero"/>
        <c:crossBetween val="midCat"/>
      </c:valAx>
      <c:valAx>
        <c:axId val="769514808"/>
        <c:scaling>
          <c:orientation val="minMax"/>
          <c:max val="1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Normalized Absorption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95062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0"/>
          <c:order val="0"/>
          <c:tx>
            <c:v>P01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data'!$B$3:$B$151</c:f>
              <c:numCache>
                <c:formatCode>0.00E+00</c:formatCode>
                <c:ptCount val="149"/>
                <c:pt idx="0">
                  <c:v>1.7262293000000001E-2</c:v>
                </c:pt>
                <c:pt idx="1">
                  <c:v>1.4798317E-2</c:v>
                </c:pt>
                <c:pt idx="2">
                  <c:v>1.842821E-2</c:v>
                </c:pt>
                <c:pt idx="3">
                  <c:v>1.7904678E-2</c:v>
                </c:pt>
                <c:pt idx="4">
                  <c:v>1.7571375E-2</c:v>
                </c:pt>
                <c:pt idx="5">
                  <c:v>2.2164868000000001E-2</c:v>
                </c:pt>
                <c:pt idx="6">
                  <c:v>2.1516824E-2</c:v>
                </c:pt>
                <c:pt idx="7">
                  <c:v>2.0670718000000001E-2</c:v>
                </c:pt>
                <c:pt idx="8">
                  <c:v>2.6058854999999999E-2</c:v>
                </c:pt>
                <c:pt idx="9">
                  <c:v>2.3922750999999999E-2</c:v>
                </c:pt>
                <c:pt idx="10">
                  <c:v>2.5567242E-2</c:v>
                </c:pt>
                <c:pt idx="11">
                  <c:v>2.8725862000000001E-2</c:v>
                </c:pt>
                <c:pt idx="12">
                  <c:v>3.2812002999999999E-2</c:v>
                </c:pt>
                <c:pt idx="13">
                  <c:v>4.0264684000000002E-2</c:v>
                </c:pt>
                <c:pt idx="14">
                  <c:v>4.7429474999999999E-2</c:v>
                </c:pt>
                <c:pt idx="15">
                  <c:v>5.6074760000000001E-2</c:v>
                </c:pt>
                <c:pt idx="16">
                  <c:v>6.4325258999999996E-2</c:v>
                </c:pt>
                <c:pt idx="17">
                  <c:v>7.1119850999999998E-2</c:v>
                </c:pt>
                <c:pt idx="18">
                  <c:v>8.1218937000000005E-2</c:v>
                </c:pt>
                <c:pt idx="19">
                  <c:v>8.3993218999999994E-2</c:v>
                </c:pt>
                <c:pt idx="20">
                  <c:v>8.3073457000000003E-2</c:v>
                </c:pt>
                <c:pt idx="21">
                  <c:v>8.3218807000000006E-2</c:v>
                </c:pt>
                <c:pt idx="22">
                  <c:v>9.4140539999999995E-2</c:v>
                </c:pt>
                <c:pt idx="23" formatCode="General">
                  <c:v>0.10794614</c:v>
                </c:pt>
                <c:pt idx="24" formatCode="General">
                  <c:v>0.12304179</c:v>
                </c:pt>
                <c:pt idx="25" formatCode="General">
                  <c:v>0.13515063999999999</c:v>
                </c:pt>
                <c:pt idx="26" formatCode="General">
                  <c:v>0.14778093</c:v>
                </c:pt>
                <c:pt idx="27" formatCode="General">
                  <c:v>0.15027787000000001</c:v>
                </c:pt>
                <c:pt idx="28" formatCode="General">
                  <c:v>0.15141319</c:v>
                </c:pt>
                <c:pt idx="29" formatCode="General">
                  <c:v>0.15407413</c:v>
                </c:pt>
                <c:pt idx="30" formatCode="General">
                  <c:v>0.15735656000000001</c:v>
                </c:pt>
                <c:pt idx="31" formatCode="General">
                  <c:v>0.16456596000000001</c:v>
                </c:pt>
                <c:pt idx="32" formatCode="General">
                  <c:v>0.18076559</c:v>
                </c:pt>
                <c:pt idx="33" formatCode="General">
                  <c:v>0.20184824000000001</c:v>
                </c:pt>
                <c:pt idx="34" formatCode="General">
                  <c:v>0.21910695999999999</c:v>
                </c:pt>
                <c:pt idx="35" formatCode="General">
                  <c:v>0.23753643999999999</c:v>
                </c:pt>
                <c:pt idx="36" formatCode="General">
                  <c:v>0.25235735999999998</c:v>
                </c:pt>
                <c:pt idx="37" formatCode="General">
                  <c:v>0.27253913000000002</c:v>
                </c:pt>
                <c:pt idx="38" formatCode="General">
                  <c:v>0.30360823999999997</c:v>
                </c:pt>
                <c:pt idx="39" formatCode="General">
                  <c:v>0.3463909</c:v>
                </c:pt>
                <c:pt idx="40" formatCode="General">
                  <c:v>0.3960938</c:v>
                </c:pt>
                <c:pt idx="41" formatCode="General">
                  <c:v>0.46161084000000002</c:v>
                </c:pt>
                <c:pt idx="42" formatCode="General">
                  <c:v>0.54050063999999998</c:v>
                </c:pt>
                <c:pt idx="43" formatCode="General">
                  <c:v>0.63265671000000001</c:v>
                </c:pt>
                <c:pt idx="44" formatCode="General">
                  <c:v>0.73625649000000004</c:v>
                </c:pt>
                <c:pt idx="45" formatCode="General">
                  <c:v>0.84318303000000006</c:v>
                </c:pt>
                <c:pt idx="46" formatCode="General">
                  <c:v>0.94248072999999999</c:v>
                </c:pt>
                <c:pt idx="47" formatCode="General">
                  <c:v>1.0262043999999999</c:v>
                </c:pt>
                <c:pt idx="48" formatCode="General">
                  <c:v>1.0823666000000001</c:v>
                </c:pt>
                <c:pt idx="49" formatCode="General">
                  <c:v>1.1238535000000001</c:v>
                </c:pt>
                <c:pt idx="50" formatCode="General">
                  <c:v>1.1427687</c:v>
                </c:pt>
                <c:pt idx="51" formatCode="General">
                  <c:v>1.1612161999999999</c:v>
                </c:pt>
                <c:pt idx="52" formatCode="General">
                  <c:v>1.181332</c:v>
                </c:pt>
                <c:pt idx="53" formatCode="General">
                  <c:v>1.2056186</c:v>
                </c:pt>
                <c:pt idx="54" formatCode="General">
                  <c:v>1.2323932</c:v>
                </c:pt>
                <c:pt idx="55" formatCode="General">
                  <c:v>1.2589189000000001</c:v>
                </c:pt>
                <c:pt idx="56" formatCode="General">
                  <c:v>1.2752763</c:v>
                </c:pt>
                <c:pt idx="57" formatCode="General">
                  <c:v>1.2881275999999999</c:v>
                </c:pt>
                <c:pt idx="58" formatCode="General">
                  <c:v>1.2925762000000001</c:v>
                </c:pt>
                <c:pt idx="59" formatCode="General">
                  <c:v>1.2949815</c:v>
                </c:pt>
                <c:pt idx="60" formatCode="General">
                  <c:v>1.2970219000000001</c:v>
                </c:pt>
                <c:pt idx="61" formatCode="General">
                  <c:v>1.3040478</c:v>
                </c:pt>
                <c:pt idx="62" formatCode="General">
                  <c:v>1.3145963000000001</c:v>
                </c:pt>
                <c:pt idx="63" formatCode="General">
                  <c:v>1.3263655999999999</c:v>
                </c:pt>
                <c:pt idx="64" formatCode="General">
                  <c:v>1.332762</c:v>
                </c:pt>
                <c:pt idx="65" formatCode="General">
                  <c:v>1.3455466</c:v>
                </c:pt>
                <c:pt idx="66" formatCode="General">
                  <c:v>1.3537357999999999</c:v>
                </c:pt>
                <c:pt idx="67" formatCode="General">
                  <c:v>1.3484602000000001</c:v>
                </c:pt>
                <c:pt idx="68" formatCode="General">
                  <c:v>1.3530362</c:v>
                </c:pt>
                <c:pt idx="69" formatCode="General">
                  <c:v>1.3488616</c:v>
                </c:pt>
                <c:pt idx="70" formatCode="General">
                  <c:v>1.3367836</c:v>
                </c:pt>
                <c:pt idx="71" formatCode="General">
                  <c:v>1.3275459000000001</c:v>
                </c:pt>
                <c:pt idx="72" formatCode="General">
                  <c:v>1.3144123000000001</c:v>
                </c:pt>
                <c:pt idx="73" formatCode="General">
                  <c:v>1.3113588</c:v>
                </c:pt>
                <c:pt idx="74" formatCode="General">
                  <c:v>1.3086450999999999</c:v>
                </c:pt>
                <c:pt idx="75" formatCode="General">
                  <c:v>1.3103119000000001</c:v>
                </c:pt>
                <c:pt idx="76" formatCode="General">
                  <c:v>1.320214</c:v>
                </c:pt>
                <c:pt idx="77" formatCode="General">
                  <c:v>1.3289485999999999</c:v>
                </c:pt>
                <c:pt idx="78" formatCode="General">
                  <c:v>1.3376760000000001</c:v>
                </c:pt>
                <c:pt idx="79" formatCode="General">
                  <c:v>1.3439649</c:v>
                </c:pt>
                <c:pt idx="80" formatCode="General">
                  <c:v>1.3444396999999999</c:v>
                </c:pt>
                <c:pt idx="81" formatCode="General">
                  <c:v>1.3372033999999999</c:v>
                </c:pt>
                <c:pt idx="82" formatCode="General">
                  <c:v>1.3309378000000001</c:v>
                </c:pt>
                <c:pt idx="83" formatCode="General">
                  <c:v>1.3103038</c:v>
                </c:pt>
                <c:pt idx="84" formatCode="General">
                  <c:v>1.2943513</c:v>
                </c:pt>
                <c:pt idx="85" formatCode="General">
                  <c:v>1.2714633</c:v>
                </c:pt>
                <c:pt idx="86" formatCode="General">
                  <c:v>1.2493415999999999</c:v>
                </c:pt>
                <c:pt idx="87" formatCode="General">
                  <c:v>1.2272285999999999</c:v>
                </c:pt>
                <c:pt idx="88" formatCode="General">
                  <c:v>1.2055108999999999</c:v>
                </c:pt>
                <c:pt idx="89" formatCode="General">
                  <c:v>1.1846926</c:v>
                </c:pt>
                <c:pt idx="90" formatCode="General">
                  <c:v>1.1655123999999999</c:v>
                </c:pt>
                <c:pt idx="91" formatCode="General">
                  <c:v>1.1453141</c:v>
                </c:pt>
                <c:pt idx="92" formatCode="General">
                  <c:v>1.1245349</c:v>
                </c:pt>
                <c:pt idx="93" formatCode="General">
                  <c:v>1.1077796</c:v>
                </c:pt>
                <c:pt idx="94" formatCode="General">
                  <c:v>1.0862533999999999</c:v>
                </c:pt>
                <c:pt idx="95" formatCode="General">
                  <c:v>1.0765012</c:v>
                </c:pt>
                <c:pt idx="96" formatCode="General">
                  <c:v>1.0616078</c:v>
                </c:pt>
                <c:pt idx="97" formatCode="General">
                  <c:v>1.0510858999999999</c:v>
                </c:pt>
                <c:pt idx="98" formatCode="General">
                  <c:v>1.0335715000000001</c:v>
                </c:pt>
                <c:pt idx="99" formatCode="General">
                  <c:v>1.0253642000000001</c:v>
                </c:pt>
                <c:pt idx="100" formatCode="General">
                  <c:v>1.0132342000000001</c:v>
                </c:pt>
                <c:pt idx="101" formatCode="General">
                  <c:v>1.0031559000000001</c:v>
                </c:pt>
                <c:pt idx="102" formatCode="General">
                  <c:v>0.98881805</c:v>
                </c:pt>
                <c:pt idx="103" formatCode="General">
                  <c:v>0.97550234000000002</c:v>
                </c:pt>
                <c:pt idx="104" formatCode="General">
                  <c:v>0.96643639000000003</c:v>
                </c:pt>
                <c:pt idx="105" formatCode="General">
                  <c:v>0.95828785000000005</c:v>
                </c:pt>
                <c:pt idx="106" formatCode="General">
                  <c:v>0.94846509999999995</c:v>
                </c:pt>
                <c:pt idx="107" formatCode="General">
                  <c:v>0.93447347999999997</c:v>
                </c:pt>
                <c:pt idx="108" formatCode="General">
                  <c:v>0.92555125000000005</c:v>
                </c:pt>
                <c:pt idx="109" formatCode="General">
                  <c:v>0.92001058999999996</c:v>
                </c:pt>
                <c:pt idx="110" formatCode="General">
                  <c:v>0.90979010999999999</c:v>
                </c:pt>
                <c:pt idx="111" formatCode="General">
                  <c:v>0.90967074999999997</c:v>
                </c:pt>
                <c:pt idx="112" formatCode="General">
                  <c:v>0.90330343000000002</c:v>
                </c:pt>
                <c:pt idx="113" formatCode="General">
                  <c:v>0.90052628000000001</c:v>
                </c:pt>
                <c:pt idx="114" formatCode="General">
                  <c:v>0.90451576</c:v>
                </c:pt>
                <c:pt idx="115" formatCode="General">
                  <c:v>0.90520783000000005</c:v>
                </c:pt>
                <c:pt idx="116" formatCode="General">
                  <c:v>0.90565094000000002</c:v>
                </c:pt>
                <c:pt idx="117" formatCode="General">
                  <c:v>0.90527833999999996</c:v>
                </c:pt>
                <c:pt idx="118" formatCode="General">
                  <c:v>0.90436455999999998</c:v>
                </c:pt>
                <c:pt idx="119" formatCode="General">
                  <c:v>0.90768963000000003</c:v>
                </c:pt>
                <c:pt idx="120" formatCode="General">
                  <c:v>0.91433927999999998</c:v>
                </c:pt>
                <c:pt idx="121" formatCode="General">
                  <c:v>0.90846722999999996</c:v>
                </c:pt>
                <c:pt idx="122" formatCode="General">
                  <c:v>0.91048958000000002</c:v>
                </c:pt>
                <c:pt idx="123" formatCode="General">
                  <c:v>0.90964942000000004</c:v>
                </c:pt>
                <c:pt idx="124" formatCode="General">
                  <c:v>0.91127614000000001</c:v>
                </c:pt>
                <c:pt idx="125" formatCode="General">
                  <c:v>0.91022007000000005</c:v>
                </c:pt>
                <c:pt idx="126" formatCode="General">
                  <c:v>0.90472463999999997</c:v>
                </c:pt>
                <c:pt idx="127" formatCode="General">
                  <c:v>0.90473941000000002</c:v>
                </c:pt>
                <c:pt idx="128" formatCode="General">
                  <c:v>0.9020224</c:v>
                </c:pt>
                <c:pt idx="129" formatCode="General">
                  <c:v>0.90182876000000001</c:v>
                </c:pt>
                <c:pt idx="130" formatCode="General">
                  <c:v>0.89643923999999997</c:v>
                </c:pt>
                <c:pt idx="131" formatCode="General">
                  <c:v>0.89428399000000003</c:v>
                </c:pt>
                <c:pt idx="132" formatCode="General">
                  <c:v>0.89337774000000003</c:v>
                </c:pt>
                <c:pt idx="133" formatCode="General">
                  <c:v>0.89260317</c:v>
                </c:pt>
                <c:pt idx="134" formatCode="General">
                  <c:v>0.89273519000000001</c:v>
                </c:pt>
                <c:pt idx="135" formatCode="General">
                  <c:v>0.89027493999999996</c:v>
                </c:pt>
                <c:pt idx="136" formatCode="General">
                  <c:v>0.89614402999999998</c:v>
                </c:pt>
                <c:pt idx="137" formatCode="General">
                  <c:v>0.90436870999999996</c:v>
                </c:pt>
                <c:pt idx="138" formatCode="General">
                  <c:v>0.90291876000000004</c:v>
                </c:pt>
                <c:pt idx="139" formatCode="General">
                  <c:v>0.90253713000000002</c:v>
                </c:pt>
                <c:pt idx="140" formatCode="General">
                  <c:v>0.90659182000000005</c:v>
                </c:pt>
                <c:pt idx="141" formatCode="General">
                  <c:v>0.90924567999999995</c:v>
                </c:pt>
                <c:pt idx="142" formatCode="General">
                  <c:v>0.90015672999999996</c:v>
                </c:pt>
                <c:pt idx="143" formatCode="General">
                  <c:v>0.90445973000000002</c:v>
                </c:pt>
                <c:pt idx="144" formatCode="General">
                  <c:v>0.90138775000000004</c:v>
                </c:pt>
                <c:pt idx="145" formatCode="General">
                  <c:v>0.90051890000000001</c:v>
                </c:pt>
                <c:pt idx="146" formatCode="General">
                  <c:v>0.90288038999999998</c:v>
                </c:pt>
                <c:pt idx="147" formatCode="General">
                  <c:v>0.90060244</c:v>
                </c:pt>
                <c:pt idx="148" formatCode="General">
                  <c:v>0.90523567000000005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6B-404C-B353-0AE8E5190558}"/>
            </c:ext>
          </c:extLst>
        </c:ser>
        <c:ser>
          <c:idx val="21"/>
          <c:order val="1"/>
          <c:tx>
            <c:v>P01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data'!$C$3:$C$151</c:f>
              <c:numCache>
                <c:formatCode>0.00E+00</c:formatCode>
                <c:ptCount val="149"/>
                <c:pt idx="0">
                  <c:v>1.1095345E-2</c:v>
                </c:pt>
                <c:pt idx="1">
                  <c:v>1.1432404E-2</c:v>
                </c:pt>
                <c:pt idx="2">
                  <c:v>1.1989191E-2</c:v>
                </c:pt>
                <c:pt idx="3">
                  <c:v>1.2584579E-2</c:v>
                </c:pt>
                <c:pt idx="4">
                  <c:v>1.3526475E-2</c:v>
                </c:pt>
                <c:pt idx="5">
                  <c:v>1.3851597E-2</c:v>
                </c:pt>
                <c:pt idx="6">
                  <c:v>1.4782200000000001E-2</c:v>
                </c:pt>
                <c:pt idx="7">
                  <c:v>1.6080470999999999E-2</c:v>
                </c:pt>
                <c:pt idx="8">
                  <c:v>1.7283117000000001E-2</c:v>
                </c:pt>
                <c:pt idx="9">
                  <c:v>1.8397652E-2</c:v>
                </c:pt>
                <c:pt idx="10">
                  <c:v>2.0270694999999998E-2</c:v>
                </c:pt>
                <c:pt idx="11">
                  <c:v>2.2669456000000001E-2</c:v>
                </c:pt>
                <c:pt idx="12">
                  <c:v>2.5757703999999999E-2</c:v>
                </c:pt>
                <c:pt idx="13">
                  <c:v>3.0724326999999999E-2</c:v>
                </c:pt>
                <c:pt idx="14">
                  <c:v>3.6245610999999997E-2</c:v>
                </c:pt>
                <c:pt idx="15">
                  <c:v>4.2327114999999998E-2</c:v>
                </c:pt>
                <c:pt idx="16">
                  <c:v>4.8117666000000003E-2</c:v>
                </c:pt>
                <c:pt idx="17">
                  <c:v>5.2235323E-2</c:v>
                </c:pt>
                <c:pt idx="18">
                  <c:v>5.3242091999999998E-2</c:v>
                </c:pt>
                <c:pt idx="19">
                  <c:v>5.180974E-2</c:v>
                </c:pt>
                <c:pt idx="20">
                  <c:v>5.0115619E-2</c:v>
                </c:pt>
                <c:pt idx="21">
                  <c:v>4.8776590000000002E-2</c:v>
                </c:pt>
                <c:pt idx="22">
                  <c:v>4.9606919999999999E-2</c:v>
                </c:pt>
                <c:pt idx="23">
                  <c:v>5.1448198000000001E-2</c:v>
                </c:pt>
                <c:pt idx="24">
                  <c:v>5.4367504999999997E-2</c:v>
                </c:pt>
                <c:pt idx="25">
                  <c:v>5.8140721999999999E-2</c:v>
                </c:pt>
                <c:pt idx="26">
                  <c:v>6.2753851999999999E-2</c:v>
                </c:pt>
                <c:pt idx="27">
                  <c:v>6.8422902999999993E-2</c:v>
                </c:pt>
                <c:pt idx="28">
                  <c:v>7.5538148999999999E-2</c:v>
                </c:pt>
                <c:pt idx="29">
                  <c:v>8.5024811000000006E-2</c:v>
                </c:pt>
                <c:pt idx="30">
                  <c:v>9.7259472E-2</c:v>
                </c:pt>
                <c:pt idx="31" formatCode="General">
                  <c:v>0.11386681999999999</c:v>
                </c:pt>
                <c:pt idx="32" formatCode="General">
                  <c:v>0.13463274</c:v>
                </c:pt>
                <c:pt idx="33" formatCode="General">
                  <c:v>0.16000933000000001</c:v>
                </c:pt>
                <c:pt idx="34" formatCode="General">
                  <c:v>0.1892086</c:v>
                </c:pt>
                <c:pt idx="35" formatCode="General">
                  <c:v>0.22352532999999999</c:v>
                </c:pt>
                <c:pt idx="36" formatCode="General">
                  <c:v>0.26163060999999999</c:v>
                </c:pt>
                <c:pt idx="37" formatCode="General">
                  <c:v>0.30685307000000001</c:v>
                </c:pt>
                <c:pt idx="38" formatCode="General">
                  <c:v>0.35853717000000002</c:v>
                </c:pt>
                <c:pt idx="39" formatCode="General">
                  <c:v>0.41311646000000002</c:v>
                </c:pt>
                <c:pt idx="40" formatCode="General">
                  <c:v>0.47596939999999999</c:v>
                </c:pt>
                <c:pt idx="41" formatCode="General">
                  <c:v>0.54198073000000002</c:v>
                </c:pt>
                <c:pt idx="42" formatCode="General">
                  <c:v>0.60989698000000003</c:v>
                </c:pt>
                <c:pt idx="43" formatCode="General">
                  <c:v>0.68207912000000004</c:v>
                </c:pt>
                <c:pt idx="44" formatCode="General">
                  <c:v>0.75080159000000002</c:v>
                </c:pt>
                <c:pt idx="45" formatCode="General">
                  <c:v>0.81864031000000004</c:v>
                </c:pt>
                <c:pt idx="46" formatCode="General">
                  <c:v>0.88416066999999998</c:v>
                </c:pt>
                <c:pt idx="47" formatCode="General">
                  <c:v>0.94723069000000004</c:v>
                </c:pt>
                <c:pt idx="48" formatCode="General">
                  <c:v>1.0064412</c:v>
                </c:pt>
                <c:pt idx="49" formatCode="General">
                  <c:v>1.058616</c:v>
                </c:pt>
                <c:pt idx="50" formatCode="General">
                  <c:v>1.1061964</c:v>
                </c:pt>
                <c:pt idx="51" formatCode="General">
                  <c:v>1.1500446</c:v>
                </c:pt>
                <c:pt idx="52" formatCode="General">
                  <c:v>1.1906760000000001</c:v>
                </c:pt>
                <c:pt idx="53" formatCode="General">
                  <c:v>1.2317244000000001</c:v>
                </c:pt>
                <c:pt idx="54" formatCode="General">
                  <c:v>1.2727569000000001</c:v>
                </c:pt>
                <c:pt idx="55" formatCode="General">
                  <c:v>1.3088759000000001</c:v>
                </c:pt>
                <c:pt idx="56" formatCode="General">
                  <c:v>1.3385767</c:v>
                </c:pt>
                <c:pt idx="57" formatCode="General">
                  <c:v>1.3603947000000001</c:v>
                </c:pt>
                <c:pt idx="58" formatCode="General">
                  <c:v>1.3751289</c:v>
                </c:pt>
                <c:pt idx="59" formatCode="General">
                  <c:v>1.3824771</c:v>
                </c:pt>
                <c:pt idx="60" formatCode="General">
                  <c:v>1.3808478</c:v>
                </c:pt>
                <c:pt idx="61" formatCode="General">
                  <c:v>1.3731872000000001</c:v>
                </c:pt>
                <c:pt idx="62" formatCode="General">
                  <c:v>1.3601968</c:v>
                </c:pt>
                <c:pt idx="63" formatCode="General">
                  <c:v>1.3428134</c:v>
                </c:pt>
                <c:pt idx="64" formatCode="General">
                  <c:v>1.3236399999999999</c:v>
                </c:pt>
                <c:pt idx="65" formatCode="General">
                  <c:v>1.3037638</c:v>
                </c:pt>
                <c:pt idx="66" formatCode="General">
                  <c:v>1.2854897000000001</c:v>
                </c:pt>
                <c:pt idx="67" formatCode="General">
                  <c:v>1.2695559000000001</c:v>
                </c:pt>
                <c:pt idx="68" formatCode="General">
                  <c:v>1.2578476999999999</c:v>
                </c:pt>
                <c:pt idx="69" formatCode="General">
                  <c:v>1.2495489</c:v>
                </c:pt>
                <c:pt idx="70" formatCode="General">
                  <c:v>1.2480089000000001</c:v>
                </c:pt>
                <c:pt idx="71" formatCode="General">
                  <c:v>1.25231</c:v>
                </c:pt>
                <c:pt idx="72" formatCode="General">
                  <c:v>1.2597377999999999</c:v>
                </c:pt>
                <c:pt idx="73" formatCode="General">
                  <c:v>1.2714871999999999</c:v>
                </c:pt>
                <c:pt idx="74" formatCode="General">
                  <c:v>1.2857662000000001</c:v>
                </c:pt>
                <c:pt idx="75" formatCode="General">
                  <c:v>1.3017107999999999</c:v>
                </c:pt>
                <c:pt idx="76" formatCode="General">
                  <c:v>1.3201935</c:v>
                </c:pt>
                <c:pt idx="77" formatCode="General">
                  <c:v>1.3401984</c:v>
                </c:pt>
                <c:pt idx="78" formatCode="General">
                  <c:v>1.3556820000000001</c:v>
                </c:pt>
                <c:pt idx="79" formatCode="General">
                  <c:v>1.3660312999999999</c:v>
                </c:pt>
                <c:pt idx="80" formatCode="General">
                  <c:v>1.3700554</c:v>
                </c:pt>
                <c:pt idx="81" formatCode="General">
                  <c:v>1.3671191</c:v>
                </c:pt>
                <c:pt idx="82" formatCode="General">
                  <c:v>1.3575843999999999</c:v>
                </c:pt>
                <c:pt idx="83" formatCode="General">
                  <c:v>1.3421915</c:v>
                </c:pt>
                <c:pt idx="84" formatCode="General">
                  <c:v>1.3210115</c:v>
                </c:pt>
                <c:pt idx="85" formatCode="General">
                  <c:v>1.2950006000000001</c:v>
                </c:pt>
                <c:pt idx="86" formatCode="General">
                  <c:v>1.2674335999999999</c:v>
                </c:pt>
                <c:pt idx="87" formatCode="General">
                  <c:v>1.2406459000000001</c:v>
                </c:pt>
                <c:pt idx="88" formatCode="General">
                  <c:v>1.2158722</c:v>
                </c:pt>
                <c:pt idx="89" formatCode="General">
                  <c:v>1.1929348</c:v>
                </c:pt>
                <c:pt idx="90" formatCode="General">
                  <c:v>1.1705407000000001</c:v>
                </c:pt>
                <c:pt idx="91" formatCode="General">
                  <c:v>1.1502781</c:v>
                </c:pt>
                <c:pt idx="92" formatCode="General">
                  <c:v>1.1322421</c:v>
                </c:pt>
                <c:pt idx="93" formatCode="General">
                  <c:v>1.1150987000000001</c:v>
                </c:pt>
                <c:pt idx="94" formatCode="General">
                  <c:v>1.0987096000000001</c:v>
                </c:pt>
                <c:pt idx="95" formatCode="General">
                  <c:v>1.0835313</c:v>
                </c:pt>
                <c:pt idx="96" formatCode="General">
                  <c:v>1.0695653000000001</c:v>
                </c:pt>
                <c:pt idx="97" formatCode="General">
                  <c:v>1.0578552999999999</c:v>
                </c:pt>
                <c:pt idx="98" formatCode="General">
                  <c:v>1.0485112000000001</c:v>
                </c:pt>
                <c:pt idx="99" formatCode="General">
                  <c:v>1.0402126</c:v>
                </c:pt>
                <c:pt idx="100" formatCode="General">
                  <c:v>1.0330492</c:v>
                </c:pt>
                <c:pt idx="101" formatCode="General">
                  <c:v>1.0258757999999999</c:v>
                </c:pt>
                <c:pt idx="102" formatCode="General">
                  <c:v>1.0193331999999999</c:v>
                </c:pt>
                <c:pt idx="103" formatCode="General">
                  <c:v>1.0131825000000001</c:v>
                </c:pt>
                <c:pt idx="104" formatCode="General">
                  <c:v>1.0078328999999999</c:v>
                </c:pt>
                <c:pt idx="105" formatCode="General">
                  <c:v>1.0033805</c:v>
                </c:pt>
                <c:pt idx="106" formatCode="General">
                  <c:v>0.99954288000000002</c:v>
                </c:pt>
                <c:pt idx="107" formatCode="General">
                  <c:v>0.99678169000000005</c:v>
                </c:pt>
                <c:pt idx="108" formatCode="General">
                  <c:v>0.99403363</c:v>
                </c:pt>
                <c:pt idx="109" formatCode="General">
                  <c:v>0.99165674000000004</c:v>
                </c:pt>
                <c:pt idx="110" formatCode="General">
                  <c:v>0.98960292999999999</c:v>
                </c:pt>
                <c:pt idx="111" formatCode="General">
                  <c:v>0.98725947999999997</c:v>
                </c:pt>
                <c:pt idx="112" formatCode="General">
                  <c:v>0.98416992000000003</c:v>
                </c:pt>
                <c:pt idx="113" formatCode="General">
                  <c:v>0.98033965999999995</c:v>
                </c:pt>
                <c:pt idx="114" formatCode="General">
                  <c:v>0.97570464000000001</c:v>
                </c:pt>
                <c:pt idx="115" formatCode="General">
                  <c:v>0.97076266</c:v>
                </c:pt>
                <c:pt idx="116" formatCode="General">
                  <c:v>0.96533332999999999</c:v>
                </c:pt>
                <c:pt idx="117" formatCode="General">
                  <c:v>0.95943016000000003</c:v>
                </c:pt>
                <c:pt idx="118" formatCode="General">
                  <c:v>0.95321418999999996</c:v>
                </c:pt>
                <c:pt idx="119" formatCode="General">
                  <c:v>0.94658602000000003</c:v>
                </c:pt>
                <c:pt idx="120" formatCode="General">
                  <c:v>0.93923285999999995</c:v>
                </c:pt>
                <c:pt idx="121" formatCode="General">
                  <c:v>0.93134978000000002</c:v>
                </c:pt>
                <c:pt idx="122" formatCode="General">
                  <c:v>0.92350513999999995</c:v>
                </c:pt>
                <c:pt idx="123" formatCode="General">
                  <c:v>0.91616405000000001</c:v>
                </c:pt>
                <c:pt idx="124" formatCode="General">
                  <c:v>0.90938553</c:v>
                </c:pt>
                <c:pt idx="125" formatCode="General">
                  <c:v>0.90279357000000005</c:v>
                </c:pt>
                <c:pt idx="126" formatCode="General">
                  <c:v>0.89659761000000004</c:v>
                </c:pt>
                <c:pt idx="127" formatCode="General">
                  <c:v>0.89091198999999999</c:v>
                </c:pt>
                <c:pt idx="128" formatCode="General">
                  <c:v>0.88594613</c:v>
                </c:pt>
                <c:pt idx="129" formatCode="General">
                  <c:v>0.88167359000000001</c:v>
                </c:pt>
                <c:pt idx="130" formatCode="General">
                  <c:v>0.87776198000000005</c:v>
                </c:pt>
                <c:pt idx="131" formatCode="General">
                  <c:v>0.87419994999999995</c:v>
                </c:pt>
                <c:pt idx="132" formatCode="General">
                  <c:v>0.87098606000000001</c:v>
                </c:pt>
                <c:pt idx="133" formatCode="General">
                  <c:v>0.86908388000000003</c:v>
                </c:pt>
                <c:pt idx="134" formatCode="General">
                  <c:v>0.86456370999999999</c:v>
                </c:pt>
                <c:pt idx="135" formatCode="General">
                  <c:v>0.86258654000000001</c:v>
                </c:pt>
                <c:pt idx="136" formatCode="General">
                  <c:v>0.86141509999999999</c:v>
                </c:pt>
                <c:pt idx="137" formatCode="General">
                  <c:v>0.86189477999999997</c:v>
                </c:pt>
                <c:pt idx="138" formatCode="General">
                  <c:v>0.86269530000000005</c:v>
                </c:pt>
                <c:pt idx="139" formatCode="General">
                  <c:v>0.86401249000000002</c:v>
                </c:pt>
                <c:pt idx="140" formatCode="General">
                  <c:v>0.86623128000000005</c:v>
                </c:pt>
                <c:pt idx="141" formatCode="General">
                  <c:v>0.86911415999999997</c:v>
                </c:pt>
                <c:pt idx="142" formatCode="General">
                  <c:v>0.87319168000000003</c:v>
                </c:pt>
                <c:pt idx="143" formatCode="General">
                  <c:v>0.87824802000000002</c:v>
                </c:pt>
                <c:pt idx="144" formatCode="General">
                  <c:v>0.88436530999999996</c:v>
                </c:pt>
                <c:pt idx="145" formatCode="General">
                  <c:v>0.89125198999999999</c:v>
                </c:pt>
                <c:pt idx="146" formatCode="General">
                  <c:v>0.89856199000000003</c:v>
                </c:pt>
                <c:pt idx="147" formatCode="General">
                  <c:v>0.90570373000000004</c:v>
                </c:pt>
                <c:pt idx="148" formatCode="General">
                  <c:v>0.91305267999999995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6B-404C-B353-0AE8E5190558}"/>
            </c:ext>
          </c:extLst>
        </c:ser>
        <c:ser>
          <c:idx val="22"/>
          <c:order val="2"/>
          <c:tx>
            <c:strRef>
              <c:f>'old_column data'!$F$1</c:f>
              <c:strCache>
                <c:ptCount val="1"/>
                <c:pt idx="0">
                  <c:v>P05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data'!$H$3:$H$151</c:f>
              <c:numCache>
                <c:formatCode>0.00E+00</c:formatCode>
                <c:ptCount val="149"/>
                <c:pt idx="0">
                  <c:v>1.0135544219999999</c:v>
                </c:pt>
                <c:pt idx="1">
                  <c:v>1.013500281</c:v>
                </c:pt>
                <c:pt idx="2">
                  <c:v>1.017366727</c:v>
                </c:pt>
                <c:pt idx="3">
                  <c:v>1.0145073449999999</c:v>
                </c:pt>
                <c:pt idx="4">
                  <c:v>1.0165664480000001</c:v>
                </c:pt>
                <c:pt idx="5">
                  <c:v>1.016818521</c:v>
                </c:pt>
                <c:pt idx="6">
                  <c:v>1.019235691</c:v>
                </c:pt>
                <c:pt idx="7">
                  <c:v>1.019291653</c:v>
                </c:pt>
                <c:pt idx="8">
                  <c:v>1.019632673</c:v>
                </c:pt>
                <c:pt idx="9">
                  <c:v>1.021401885</c:v>
                </c:pt>
                <c:pt idx="10">
                  <c:v>1.02265842</c:v>
                </c:pt>
                <c:pt idx="11">
                  <c:v>1.0241066700000001</c:v>
                </c:pt>
                <c:pt idx="12">
                  <c:v>1.0308047419999999</c:v>
                </c:pt>
                <c:pt idx="13">
                  <c:v>1.0369851480000001</c:v>
                </c:pt>
                <c:pt idx="14">
                  <c:v>1.0440124660000001</c:v>
                </c:pt>
                <c:pt idx="15">
                  <c:v>1.056037041</c:v>
                </c:pt>
                <c:pt idx="16">
                  <c:v>1.068115141</c:v>
                </c:pt>
                <c:pt idx="17">
                  <c:v>1.081177533</c:v>
                </c:pt>
                <c:pt idx="18">
                  <c:v>1.0900670649999999</c:v>
                </c:pt>
                <c:pt idx="19">
                  <c:v>1.091248196</c:v>
                </c:pt>
                <c:pt idx="20">
                  <c:v>1.088072688</c:v>
                </c:pt>
                <c:pt idx="21">
                  <c:v>1.0898464409999999</c:v>
                </c:pt>
                <c:pt idx="22">
                  <c:v>1.0971887709999999</c:v>
                </c:pt>
                <c:pt idx="23">
                  <c:v>1.10573543</c:v>
                </c:pt>
                <c:pt idx="24">
                  <c:v>1.11809486</c:v>
                </c:pt>
                <c:pt idx="25">
                  <c:v>1.1312535100000001</c:v>
                </c:pt>
                <c:pt idx="26">
                  <c:v>1.1423230900000001</c:v>
                </c:pt>
                <c:pt idx="27">
                  <c:v>1.1447538800000001</c:v>
                </c:pt>
                <c:pt idx="28">
                  <c:v>1.14578392</c:v>
                </c:pt>
                <c:pt idx="29">
                  <c:v>1.1455779699999999</c:v>
                </c:pt>
                <c:pt idx="30">
                  <c:v>1.14928505</c:v>
                </c:pt>
                <c:pt idx="31">
                  <c:v>1.15969901</c:v>
                </c:pt>
                <c:pt idx="32">
                  <c:v>1.1791689700000001</c:v>
                </c:pt>
                <c:pt idx="33">
                  <c:v>1.1970955000000001</c:v>
                </c:pt>
                <c:pt idx="34">
                  <c:v>1.2172421099999999</c:v>
                </c:pt>
                <c:pt idx="35">
                  <c:v>1.2352486</c:v>
                </c:pt>
                <c:pt idx="36">
                  <c:v>1.25515194</c:v>
                </c:pt>
                <c:pt idx="37">
                  <c:v>1.28404012</c:v>
                </c:pt>
                <c:pt idx="38">
                  <c:v>1.32083668</c:v>
                </c:pt>
                <c:pt idx="39">
                  <c:v>1.366001</c:v>
                </c:pt>
                <c:pt idx="40">
                  <c:v>1.4271747000000001</c:v>
                </c:pt>
                <c:pt idx="41">
                  <c:v>1.4998987100000001</c:v>
                </c:pt>
                <c:pt idx="42">
                  <c:v>1.58413431</c:v>
                </c:pt>
                <c:pt idx="43">
                  <c:v>1.66551421</c:v>
                </c:pt>
                <c:pt idx="44">
                  <c:v>1.7548812599999999</c:v>
                </c:pt>
                <c:pt idx="45">
                  <c:v>1.83468418</c:v>
                </c:pt>
                <c:pt idx="46">
                  <c:v>1.90866388</c:v>
                </c:pt>
                <c:pt idx="47">
                  <c:v>1.96916475</c:v>
                </c:pt>
                <c:pt idx="48">
                  <c:v>2.0148486999999999</c:v>
                </c:pt>
                <c:pt idx="49">
                  <c:v>2.0416758000000002</c:v>
                </c:pt>
                <c:pt idx="50">
                  <c:v>2.0634908999999997</c:v>
                </c:pt>
                <c:pt idx="51">
                  <c:v>2.0815178999999997</c:v>
                </c:pt>
                <c:pt idx="52">
                  <c:v>2.1016743</c:v>
                </c:pt>
                <c:pt idx="53">
                  <c:v>2.1271794000000002</c:v>
                </c:pt>
                <c:pt idx="54">
                  <c:v>2.1557303000000001</c:v>
                </c:pt>
                <c:pt idx="55">
                  <c:v>2.1866691</c:v>
                </c:pt>
                <c:pt idx="56">
                  <c:v>2.2047590000000001</c:v>
                </c:pt>
                <c:pt idx="57">
                  <c:v>2.2171133999999997</c:v>
                </c:pt>
                <c:pt idx="58">
                  <c:v>2.2237865000000001</c:v>
                </c:pt>
                <c:pt idx="59">
                  <c:v>2.2272932000000001</c:v>
                </c:pt>
                <c:pt idx="60">
                  <c:v>2.2329600000000003</c:v>
                </c:pt>
                <c:pt idx="61">
                  <c:v>2.2474826999999999</c:v>
                </c:pt>
                <c:pt idx="62">
                  <c:v>2.2564858000000001</c:v>
                </c:pt>
                <c:pt idx="63">
                  <c:v>2.2703256999999999</c:v>
                </c:pt>
                <c:pt idx="64">
                  <c:v>2.291506</c:v>
                </c:pt>
                <c:pt idx="65">
                  <c:v>2.3029115</c:v>
                </c:pt>
                <c:pt idx="66">
                  <c:v>2.3223604</c:v>
                </c:pt>
                <c:pt idx="67">
                  <c:v>2.3345203999999997</c:v>
                </c:pt>
                <c:pt idx="68">
                  <c:v>2.3432363</c:v>
                </c:pt>
                <c:pt idx="69">
                  <c:v>2.3513145</c:v>
                </c:pt>
                <c:pt idx="70">
                  <c:v>2.3587351000000001</c:v>
                </c:pt>
                <c:pt idx="71">
                  <c:v>2.3614934000000001</c:v>
                </c:pt>
                <c:pt idx="72">
                  <c:v>2.3661738000000003</c:v>
                </c:pt>
                <c:pt idx="73">
                  <c:v>2.3725677999999997</c:v>
                </c:pt>
                <c:pt idx="74">
                  <c:v>2.3771285</c:v>
                </c:pt>
                <c:pt idx="75">
                  <c:v>2.3896630000000001</c:v>
                </c:pt>
                <c:pt idx="76">
                  <c:v>2.4010413000000002</c:v>
                </c:pt>
                <c:pt idx="77">
                  <c:v>2.4065032999999998</c:v>
                </c:pt>
                <c:pt idx="78">
                  <c:v>2.4131648999999999</c:v>
                </c:pt>
                <c:pt idx="79">
                  <c:v>2.4236352999999999</c:v>
                </c:pt>
                <c:pt idx="80">
                  <c:v>2.4206287</c:v>
                </c:pt>
                <c:pt idx="81">
                  <c:v>2.4089092000000001</c:v>
                </c:pt>
                <c:pt idx="82">
                  <c:v>2.3920453999999998</c:v>
                </c:pt>
                <c:pt idx="83">
                  <c:v>2.3731065</c:v>
                </c:pt>
                <c:pt idx="84">
                  <c:v>2.3521543999999999</c:v>
                </c:pt>
                <c:pt idx="85">
                  <c:v>2.3259278999999999</c:v>
                </c:pt>
                <c:pt idx="86">
                  <c:v>2.3049710000000001</c:v>
                </c:pt>
                <c:pt idx="87">
                  <c:v>2.2819693000000001</c:v>
                </c:pt>
                <c:pt idx="88">
                  <c:v>2.2572899</c:v>
                </c:pt>
                <c:pt idx="89">
                  <c:v>2.2346415999999998</c:v>
                </c:pt>
                <c:pt idx="90">
                  <c:v>2.2104754</c:v>
                </c:pt>
                <c:pt idx="91">
                  <c:v>2.1936903999999999</c:v>
                </c:pt>
                <c:pt idx="92">
                  <c:v>2.1720866000000001</c:v>
                </c:pt>
                <c:pt idx="93">
                  <c:v>2.1575373999999998</c:v>
                </c:pt>
                <c:pt idx="94">
                  <c:v>2.1401520000000001</c:v>
                </c:pt>
                <c:pt idx="95">
                  <c:v>2.1252458000000001</c:v>
                </c:pt>
                <c:pt idx="96">
                  <c:v>2.1168103</c:v>
                </c:pt>
                <c:pt idx="97">
                  <c:v>2.1003248999999999</c:v>
                </c:pt>
                <c:pt idx="98">
                  <c:v>2.0913919000000001</c:v>
                </c:pt>
                <c:pt idx="99">
                  <c:v>2.0803498</c:v>
                </c:pt>
                <c:pt idx="100">
                  <c:v>2.0673550000000001</c:v>
                </c:pt>
                <c:pt idx="101">
                  <c:v>2.0514245</c:v>
                </c:pt>
                <c:pt idx="102">
                  <c:v>2.0399266000000003</c:v>
                </c:pt>
                <c:pt idx="103">
                  <c:v>2.0247444999999997</c:v>
                </c:pt>
                <c:pt idx="104">
                  <c:v>2.0171706</c:v>
                </c:pt>
                <c:pt idx="105">
                  <c:v>2.0026766</c:v>
                </c:pt>
                <c:pt idx="106">
                  <c:v>1.98882446</c:v>
                </c:pt>
                <c:pt idx="107">
                  <c:v>1.9766428</c:v>
                </c:pt>
                <c:pt idx="108">
                  <c:v>1.9662272700000001</c:v>
                </c:pt>
                <c:pt idx="109">
                  <c:v>1.9601700499999999</c:v>
                </c:pt>
                <c:pt idx="110">
                  <c:v>1.9515489499999998</c:v>
                </c:pt>
                <c:pt idx="111">
                  <c:v>1.94752104</c:v>
                </c:pt>
                <c:pt idx="112">
                  <c:v>1.94042333</c:v>
                </c:pt>
                <c:pt idx="113">
                  <c:v>1.9419516300000002</c:v>
                </c:pt>
                <c:pt idx="114">
                  <c:v>1.9398054</c:v>
                </c:pt>
                <c:pt idx="115">
                  <c:v>1.93888818</c:v>
                </c:pt>
                <c:pt idx="116">
                  <c:v>1.94002732</c:v>
                </c:pt>
                <c:pt idx="117">
                  <c:v>1.9400388400000002</c:v>
                </c:pt>
                <c:pt idx="118">
                  <c:v>1.94136098</c:v>
                </c:pt>
                <c:pt idx="119">
                  <c:v>1.9397236200000001</c:v>
                </c:pt>
                <c:pt idx="120">
                  <c:v>1.94185751</c:v>
                </c:pt>
                <c:pt idx="121">
                  <c:v>1.94342784</c:v>
                </c:pt>
                <c:pt idx="122">
                  <c:v>1.9439515000000001</c:v>
                </c:pt>
                <c:pt idx="123">
                  <c:v>1.9399141100000001</c:v>
                </c:pt>
                <c:pt idx="124">
                  <c:v>1.94177047</c:v>
                </c:pt>
                <c:pt idx="125">
                  <c:v>1.94173113</c:v>
                </c:pt>
                <c:pt idx="126">
                  <c:v>1.9386082099999999</c:v>
                </c:pt>
                <c:pt idx="127">
                  <c:v>1.9378757100000001</c:v>
                </c:pt>
                <c:pt idx="128">
                  <c:v>1.9329421899999999</c:v>
                </c:pt>
                <c:pt idx="129">
                  <c:v>1.93462906</c:v>
                </c:pt>
                <c:pt idx="130">
                  <c:v>1.92996156</c:v>
                </c:pt>
                <c:pt idx="131">
                  <c:v>1.9234916800000001</c:v>
                </c:pt>
                <c:pt idx="132">
                  <c:v>1.92364351</c:v>
                </c:pt>
                <c:pt idx="133">
                  <c:v>1.92408033</c:v>
                </c:pt>
                <c:pt idx="134">
                  <c:v>1.9201610099999999</c:v>
                </c:pt>
                <c:pt idx="135">
                  <c:v>1.91830773</c:v>
                </c:pt>
                <c:pt idx="136">
                  <c:v>1.91671758</c:v>
                </c:pt>
                <c:pt idx="137">
                  <c:v>1.9191722100000002</c:v>
                </c:pt>
                <c:pt idx="138">
                  <c:v>1.92038778</c:v>
                </c:pt>
                <c:pt idx="139">
                  <c:v>1.9205070200000001</c:v>
                </c:pt>
                <c:pt idx="140">
                  <c:v>1.91873117</c:v>
                </c:pt>
                <c:pt idx="141">
                  <c:v>1.9157816599999999</c:v>
                </c:pt>
                <c:pt idx="142">
                  <c:v>1.9106141399999998</c:v>
                </c:pt>
                <c:pt idx="143">
                  <c:v>1.9092651899999999</c:v>
                </c:pt>
                <c:pt idx="144">
                  <c:v>1.90574932</c:v>
                </c:pt>
                <c:pt idx="145">
                  <c:v>1.9014503700000001</c:v>
                </c:pt>
                <c:pt idx="146">
                  <c:v>1.89839895</c:v>
                </c:pt>
                <c:pt idx="147">
                  <c:v>1.9010282599999999</c:v>
                </c:pt>
                <c:pt idx="148">
                  <c:v>1.90190748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6B-404C-B353-0AE8E5190558}"/>
            </c:ext>
          </c:extLst>
        </c:ser>
        <c:ser>
          <c:idx val="23"/>
          <c:order val="3"/>
          <c:tx>
            <c:v>P05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data'!$I$3:$I$151</c:f>
              <c:numCache>
                <c:formatCode>0.00E+00</c:formatCode>
                <c:ptCount val="149"/>
                <c:pt idx="0">
                  <c:v>1.011067833</c:v>
                </c:pt>
                <c:pt idx="1">
                  <c:v>1.0114621479999999</c:v>
                </c:pt>
                <c:pt idx="2">
                  <c:v>1.011989512</c:v>
                </c:pt>
                <c:pt idx="3">
                  <c:v>1.012796518</c:v>
                </c:pt>
                <c:pt idx="4">
                  <c:v>1.0135796109999999</c:v>
                </c:pt>
                <c:pt idx="5">
                  <c:v>1.014450758</c:v>
                </c:pt>
                <c:pt idx="6">
                  <c:v>1.015565389</c:v>
                </c:pt>
                <c:pt idx="7">
                  <c:v>1.016366316</c:v>
                </c:pt>
                <c:pt idx="8">
                  <c:v>1.017540822</c:v>
                </c:pt>
                <c:pt idx="9">
                  <c:v>1.0191983680000001</c:v>
                </c:pt>
                <c:pt idx="10">
                  <c:v>1.0209206260000001</c:v>
                </c:pt>
                <c:pt idx="11">
                  <c:v>1.0237962860000001</c:v>
                </c:pt>
                <c:pt idx="12">
                  <c:v>1.0274055230000001</c:v>
                </c:pt>
                <c:pt idx="13">
                  <c:v>1.032992127</c:v>
                </c:pt>
                <c:pt idx="14">
                  <c:v>1.039814996</c:v>
                </c:pt>
                <c:pt idx="15">
                  <c:v>1.049108776</c:v>
                </c:pt>
                <c:pt idx="16">
                  <c:v>1.0616717959999999</c:v>
                </c:pt>
                <c:pt idx="17">
                  <c:v>1.0762392110000001</c:v>
                </c:pt>
                <c:pt idx="18">
                  <c:v>1.0879929909999999</c:v>
                </c:pt>
                <c:pt idx="19">
                  <c:v>1.088812844</c:v>
                </c:pt>
                <c:pt idx="20">
                  <c:v>1.0814529850000001</c:v>
                </c:pt>
                <c:pt idx="21">
                  <c:v>1.0746877320000001</c:v>
                </c:pt>
                <c:pt idx="22">
                  <c:v>1.0714867859999999</c:v>
                </c:pt>
                <c:pt idx="23">
                  <c:v>1.0714688219999999</c:v>
                </c:pt>
                <c:pt idx="24">
                  <c:v>1.073603144</c:v>
                </c:pt>
                <c:pt idx="25">
                  <c:v>1.0769014539999999</c:v>
                </c:pt>
                <c:pt idx="26">
                  <c:v>1.0814080770000001</c:v>
                </c:pt>
                <c:pt idx="27">
                  <c:v>1.0866500800000001</c:v>
                </c:pt>
                <c:pt idx="28">
                  <c:v>1.092398387</c:v>
                </c:pt>
                <c:pt idx="29">
                  <c:v>1.0990797109999999</c:v>
                </c:pt>
                <c:pt idx="30">
                  <c:v>1.10755201</c:v>
                </c:pt>
                <c:pt idx="31">
                  <c:v>1.11958332</c:v>
                </c:pt>
                <c:pt idx="32">
                  <c:v>1.1358094300000001</c:v>
                </c:pt>
                <c:pt idx="33">
                  <c:v>1.1577192599999999</c:v>
                </c:pt>
                <c:pt idx="34">
                  <c:v>1.1856740400000001</c:v>
                </c:pt>
                <c:pt idx="35">
                  <c:v>1.22253513</c:v>
                </c:pt>
                <c:pt idx="36">
                  <c:v>1.26617571</c:v>
                </c:pt>
                <c:pt idx="37">
                  <c:v>1.3191940899999999</c:v>
                </c:pt>
                <c:pt idx="38">
                  <c:v>1.38181697</c:v>
                </c:pt>
                <c:pt idx="39">
                  <c:v>1.4468013</c:v>
                </c:pt>
                <c:pt idx="40">
                  <c:v>1.52013917</c:v>
                </c:pt>
                <c:pt idx="41">
                  <c:v>1.59288213</c:v>
                </c:pt>
                <c:pt idx="42">
                  <c:v>1.6581224699999999</c:v>
                </c:pt>
                <c:pt idx="43">
                  <c:v>1.71083764</c:v>
                </c:pt>
                <c:pt idx="44">
                  <c:v>1.75017197</c:v>
                </c:pt>
                <c:pt idx="45">
                  <c:v>1.7855746099999998</c:v>
                </c:pt>
                <c:pt idx="46">
                  <c:v>1.82163816</c:v>
                </c:pt>
                <c:pt idx="47">
                  <c:v>1.86052207</c:v>
                </c:pt>
                <c:pt idx="48">
                  <c:v>1.90102364</c:v>
                </c:pt>
                <c:pt idx="49">
                  <c:v>1.94145261</c:v>
                </c:pt>
                <c:pt idx="50">
                  <c:v>1.9840693</c:v>
                </c:pt>
                <c:pt idx="51">
                  <c:v>2.0290232000000001</c:v>
                </c:pt>
                <c:pt idx="52">
                  <c:v>2.0752804</c:v>
                </c:pt>
                <c:pt idx="53">
                  <c:v>2.1256499</c:v>
                </c:pt>
                <c:pt idx="54">
                  <c:v>2.1788382999999998</c:v>
                </c:pt>
                <c:pt idx="55">
                  <c:v>2.2273038999999999</c:v>
                </c:pt>
                <c:pt idx="56">
                  <c:v>2.2668609000000002</c:v>
                </c:pt>
                <c:pt idx="57">
                  <c:v>2.2938144999999999</c:v>
                </c:pt>
                <c:pt idx="58">
                  <c:v>2.3095116999999998</c:v>
                </c:pt>
                <c:pt idx="59">
                  <c:v>2.3165345999999998</c:v>
                </c:pt>
                <c:pt idx="60">
                  <c:v>2.3163711</c:v>
                </c:pt>
                <c:pt idx="61">
                  <c:v>2.3124785000000001</c:v>
                </c:pt>
                <c:pt idx="62">
                  <c:v>2.3060171</c:v>
                </c:pt>
                <c:pt idx="63">
                  <c:v>2.2986735999999999</c:v>
                </c:pt>
                <c:pt idx="64">
                  <c:v>2.2923003</c:v>
                </c:pt>
                <c:pt idx="65">
                  <c:v>2.287963</c:v>
                </c:pt>
                <c:pt idx="66">
                  <c:v>2.2867591000000003</c:v>
                </c:pt>
                <c:pt idx="67">
                  <c:v>2.2886294</c:v>
                </c:pt>
                <c:pt idx="68">
                  <c:v>2.2940779999999998</c:v>
                </c:pt>
                <c:pt idx="69">
                  <c:v>2.3007664999999999</c:v>
                </c:pt>
                <c:pt idx="70">
                  <c:v>2.3108126000000002</c:v>
                </c:pt>
                <c:pt idx="71">
                  <c:v>2.3228654999999998</c:v>
                </c:pt>
                <c:pt idx="72">
                  <c:v>2.3347069</c:v>
                </c:pt>
                <c:pt idx="73">
                  <c:v>2.3470024</c:v>
                </c:pt>
                <c:pt idx="74">
                  <c:v>2.359445</c:v>
                </c:pt>
                <c:pt idx="75">
                  <c:v>2.3717313999999998</c:v>
                </c:pt>
                <c:pt idx="76">
                  <c:v>2.3863763000000002</c:v>
                </c:pt>
                <c:pt idx="77">
                  <c:v>2.4013904999999998</c:v>
                </c:pt>
                <c:pt idx="78">
                  <c:v>2.4116613</c:v>
                </c:pt>
                <c:pt idx="79">
                  <c:v>2.4147841000000003</c:v>
                </c:pt>
                <c:pt idx="80">
                  <c:v>2.4102633</c:v>
                </c:pt>
                <c:pt idx="81">
                  <c:v>2.3994692</c:v>
                </c:pt>
                <c:pt idx="82">
                  <c:v>2.3813402999999997</c:v>
                </c:pt>
                <c:pt idx="83">
                  <c:v>2.358053</c:v>
                </c:pt>
                <c:pt idx="84">
                  <c:v>2.3318023999999999</c:v>
                </c:pt>
                <c:pt idx="85">
                  <c:v>2.3041229999999997</c:v>
                </c:pt>
                <c:pt idx="86">
                  <c:v>2.2779898000000003</c:v>
                </c:pt>
                <c:pt idx="87">
                  <c:v>2.2552151</c:v>
                </c:pt>
                <c:pt idx="88">
                  <c:v>2.2354718</c:v>
                </c:pt>
                <c:pt idx="89">
                  <c:v>2.2173745</c:v>
                </c:pt>
                <c:pt idx="90">
                  <c:v>2.1993840000000002</c:v>
                </c:pt>
                <c:pt idx="91">
                  <c:v>2.1815674</c:v>
                </c:pt>
                <c:pt idx="92">
                  <c:v>2.1644899999999998</c:v>
                </c:pt>
                <c:pt idx="93">
                  <c:v>2.1477691999999999</c:v>
                </c:pt>
                <c:pt idx="94">
                  <c:v>2.1308037</c:v>
                </c:pt>
                <c:pt idx="95">
                  <c:v>2.1150283999999999</c:v>
                </c:pt>
                <c:pt idx="96">
                  <c:v>2.1014964000000003</c:v>
                </c:pt>
                <c:pt idx="97">
                  <c:v>2.0901639000000003</c:v>
                </c:pt>
                <c:pt idx="98">
                  <c:v>2.0802724000000001</c:v>
                </c:pt>
                <c:pt idx="99">
                  <c:v>2.0717448999999997</c:v>
                </c:pt>
                <c:pt idx="100">
                  <c:v>2.0630337999999999</c:v>
                </c:pt>
                <c:pt idx="101">
                  <c:v>2.0546201000000002</c:v>
                </c:pt>
                <c:pt idx="102">
                  <c:v>2.0472313</c:v>
                </c:pt>
                <c:pt idx="103">
                  <c:v>2.0400586999999999</c:v>
                </c:pt>
                <c:pt idx="104">
                  <c:v>2.0343773000000001</c:v>
                </c:pt>
                <c:pt idx="105">
                  <c:v>2.0291475000000001</c:v>
                </c:pt>
                <c:pt idx="106">
                  <c:v>2.0252635000000003</c:v>
                </c:pt>
                <c:pt idx="107">
                  <c:v>2.0233819999999998</c:v>
                </c:pt>
                <c:pt idx="108">
                  <c:v>2.0214112000000002</c:v>
                </c:pt>
                <c:pt idx="109">
                  <c:v>2.0205238000000003</c:v>
                </c:pt>
                <c:pt idx="110">
                  <c:v>2.0208545999999998</c:v>
                </c:pt>
                <c:pt idx="111">
                  <c:v>2.0212485999999998</c:v>
                </c:pt>
                <c:pt idx="112">
                  <c:v>2.0212862</c:v>
                </c:pt>
                <c:pt idx="113">
                  <c:v>2.0204348999999997</c:v>
                </c:pt>
                <c:pt idx="114">
                  <c:v>2.0186247000000002</c:v>
                </c:pt>
                <c:pt idx="115">
                  <c:v>2.0164020000000002</c:v>
                </c:pt>
                <c:pt idx="116">
                  <c:v>2.0132265</c:v>
                </c:pt>
                <c:pt idx="117">
                  <c:v>2.0093452000000003</c:v>
                </c:pt>
                <c:pt idx="118">
                  <c:v>2.0047704</c:v>
                </c:pt>
                <c:pt idx="119">
                  <c:v>1.9994027999999999</c:v>
                </c:pt>
                <c:pt idx="120">
                  <c:v>1.99289761</c:v>
                </c:pt>
                <c:pt idx="121">
                  <c:v>1.9858893399999999</c:v>
                </c:pt>
                <c:pt idx="122">
                  <c:v>1.9787109200000002</c:v>
                </c:pt>
                <c:pt idx="123">
                  <c:v>1.97132033</c:v>
                </c:pt>
                <c:pt idx="124">
                  <c:v>1.96473516</c:v>
                </c:pt>
                <c:pt idx="125">
                  <c:v>1.9575494199999999</c:v>
                </c:pt>
                <c:pt idx="126">
                  <c:v>1.95061153</c:v>
                </c:pt>
                <c:pt idx="127">
                  <c:v>1.9442809400000001</c:v>
                </c:pt>
                <c:pt idx="128">
                  <c:v>1.9381144400000001</c:v>
                </c:pt>
                <c:pt idx="129">
                  <c:v>1.9324616300000002</c:v>
                </c:pt>
                <c:pt idx="130">
                  <c:v>1.92741552</c:v>
                </c:pt>
                <c:pt idx="131">
                  <c:v>1.92264057</c:v>
                </c:pt>
                <c:pt idx="132">
                  <c:v>1.91803313</c:v>
                </c:pt>
                <c:pt idx="133">
                  <c:v>1.9155258100000001</c:v>
                </c:pt>
                <c:pt idx="134">
                  <c:v>1.9084265600000001</c:v>
                </c:pt>
                <c:pt idx="135">
                  <c:v>1.90519744</c:v>
                </c:pt>
                <c:pt idx="136">
                  <c:v>1.9049380899999999</c:v>
                </c:pt>
                <c:pt idx="137">
                  <c:v>1.90564395</c:v>
                </c:pt>
                <c:pt idx="138">
                  <c:v>1.90641558</c:v>
                </c:pt>
                <c:pt idx="139">
                  <c:v>1.9064242500000002</c:v>
                </c:pt>
                <c:pt idx="140">
                  <c:v>1.90593232</c:v>
                </c:pt>
                <c:pt idx="141">
                  <c:v>1.9047694900000001</c:v>
                </c:pt>
                <c:pt idx="142">
                  <c:v>1.9042813199999999</c:v>
                </c:pt>
                <c:pt idx="143">
                  <c:v>1.90408749</c:v>
                </c:pt>
                <c:pt idx="144">
                  <c:v>1.90396655</c:v>
                </c:pt>
                <c:pt idx="145">
                  <c:v>1.9046422199999999</c:v>
                </c:pt>
                <c:pt idx="146">
                  <c:v>1.9056871800000001</c:v>
                </c:pt>
                <c:pt idx="147">
                  <c:v>1.90666483</c:v>
                </c:pt>
                <c:pt idx="148">
                  <c:v>1.90858898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6B-404C-B353-0AE8E5190558}"/>
            </c:ext>
          </c:extLst>
        </c:ser>
        <c:ser>
          <c:idx val="24"/>
          <c:order val="4"/>
          <c:tx>
            <c:v>P10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data'!$N$3:$N$151</c:f>
              <c:numCache>
                <c:formatCode>0.00E+00</c:formatCode>
                <c:ptCount val="149"/>
                <c:pt idx="0">
                  <c:v>2.0125058309999999</c:v>
                </c:pt>
                <c:pt idx="1">
                  <c:v>2.0128469980000001</c:v>
                </c:pt>
                <c:pt idx="2">
                  <c:v>2.011994708</c:v>
                </c:pt>
                <c:pt idx="3">
                  <c:v>2.0123237779999998</c:v>
                </c:pt>
                <c:pt idx="4">
                  <c:v>2.0144621659999999</c:v>
                </c:pt>
                <c:pt idx="5">
                  <c:v>2.0150251680000002</c:v>
                </c:pt>
                <c:pt idx="6">
                  <c:v>2.0184197949999998</c:v>
                </c:pt>
                <c:pt idx="7">
                  <c:v>2.017056953</c:v>
                </c:pt>
                <c:pt idx="8">
                  <c:v>2.0193391389999999</c:v>
                </c:pt>
                <c:pt idx="9">
                  <c:v>2.0207957109999999</c:v>
                </c:pt>
                <c:pt idx="10">
                  <c:v>2.0242493189999999</c:v>
                </c:pt>
                <c:pt idx="11">
                  <c:v>2.0240781299999999</c:v>
                </c:pt>
                <c:pt idx="12">
                  <c:v>2.0285732360000002</c:v>
                </c:pt>
                <c:pt idx="13">
                  <c:v>2.037792305</c:v>
                </c:pt>
                <c:pt idx="14">
                  <c:v>2.0422436030000002</c:v>
                </c:pt>
                <c:pt idx="15">
                  <c:v>2.0568674520000001</c:v>
                </c:pt>
                <c:pt idx="16">
                  <c:v>2.074746357</c:v>
                </c:pt>
                <c:pt idx="17">
                  <c:v>2.0937088149999998</c:v>
                </c:pt>
                <c:pt idx="18">
                  <c:v>2.1026368</c:v>
                </c:pt>
                <c:pt idx="19">
                  <c:v>2.1026331800000002</c:v>
                </c:pt>
                <c:pt idx="20">
                  <c:v>2.1001950800000002</c:v>
                </c:pt>
                <c:pt idx="21">
                  <c:v>2.0939645609999999</c:v>
                </c:pt>
                <c:pt idx="22">
                  <c:v>2.0995596860000001</c:v>
                </c:pt>
                <c:pt idx="23">
                  <c:v>2.1040293999999999</c:v>
                </c:pt>
                <c:pt idx="24">
                  <c:v>2.1135092100000001</c:v>
                </c:pt>
                <c:pt idx="25">
                  <c:v>2.1196408199999999</c:v>
                </c:pt>
                <c:pt idx="26">
                  <c:v>2.1249229000000001</c:v>
                </c:pt>
                <c:pt idx="27">
                  <c:v>2.1269341100000001</c:v>
                </c:pt>
                <c:pt idx="28">
                  <c:v>2.1296261799999998</c:v>
                </c:pt>
                <c:pt idx="29">
                  <c:v>2.1322059100000001</c:v>
                </c:pt>
                <c:pt idx="30">
                  <c:v>2.1355897399999999</c:v>
                </c:pt>
                <c:pt idx="31">
                  <c:v>2.1456379499999998</c:v>
                </c:pt>
                <c:pt idx="32">
                  <c:v>2.16063245</c:v>
                </c:pt>
                <c:pt idx="33">
                  <c:v>2.1773918000000001</c:v>
                </c:pt>
                <c:pt idx="34">
                  <c:v>2.1949355100000001</c:v>
                </c:pt>
                <c:pt idx="35">
                  <c:v>2.2156399000000002</c:v>
                </c:pt>
                <c:pt idx="36">
                  <c:v>2.2406449899999998</c:v>
                </c:pt>
                <c:pt idx="37">
                  <c:v>2.2733359699999998</c:v>
                </c:pt>
                <c:pt idx="38">
                  <c:v>2.3191159900000002</c:v>
                </c:pt>
                <c:pt idx="39">
                  <c:v>2.3696329500000002</c:v>
                </c:pt>
                <c:pt idx="40">
                  <c:v>2.4351156</c:v>
                </c:pt>
                <c:pt idx="41">
                  <c:v>2.4925109499999998</c:v>
                </c:pt>
                <c:pt idx="42">
                  <c:v>2.55116144</c:v>
                </c:pt>
                <c:pt idx="43">
                  <c:v>2.5976850900000001</c:v>
                </c:pt>
                <c:pt idx="44">
                  <c:v>2.6358034699999999</c:v>
                </c:pt>
                <c:pt idx="45">
                  <c:v>2.6656112900000002</c:v>
                </c:pt>
                <c:pt idx="46">
                  <c:v>2.6852843599999998</c:v>
                </c:pt>
                <c:pt idx="47">
                  <c:v>2.7057812500000002</c:v>
                </c:pt>
                <c:pt idx="48">
                  <c:v>2.7223502800000001</c:v>
                </c:pt>
                <c:pt idx="49">
                  <c:v>2.7457779499999999</c:v>
                </c:pt>
                <c:pt idx="50">
                  <c:v>2.7684958399999999</c:v>
                </c:pt>
                <c:pt idx="51">
                  <c:v>2.7973095199999998</c:v>
                </c:pt>
                <c:pt idx="52">
                  <c:v>2.82756907</c:v>
                </c:pt>
                <c:pt idx="53">
                  <c:v>2.8655513400000001</c:v>
                </c:pt>
                <c:pt idx="54">
                  <c:v>2.8998254700000001</c:v>
                </c:pt>
                <c:pt idx="55">
                  <c:v>2.9304506999999997</c:v>
                </c:pt>
                <c:pt idx="56">
                  <c:v>2.9617178100000001</c:v>
                </c:pt>
                <c:pt idx="57">
                  <c:v>2.9848192999999998</c:v>
                </c:pt>
                <c:pt idx="58">
                  <c:v>3.0016620000000001</c:v>
                </c:pt>
                <c:pt idx="59">
                  <c:v>3.0112838000000002</c:v>
                </c:pt>
                <c:pt idx="60">
                  <c:v>3.0227668000000003</c:v>
                </c:pt>
                <c:pt idx="61">
                  <c:v>3.0336379999999998</c:v>
                </c:pt>
                <c:pt idx="62">
                  <c:v>3.0462275999999999</c:v>
                </c:pt>
                <c:pt idx="63">
                  <c:v>3.0630281999999998</c:v>
                </c:pt>
                <c:pt idx="64">
                  <c:v>3.0878300999999997</c:v>
                </c:pt>
                <c:pt idx="65">
                  <c:v>3.1096177000000003</c:v>
                </c:pt>
                <c:pt idx="66">
                  <c:v>3.1410967000000003</c:v>
                </c:pt>
                <c:pt idx="67">
                  <c:v>3.1765569</c:v>
                </c:pt>
                <c:pt idx="68">
                  <c:v>3.2168764999999997</c:v>
                </c:pt>
                <c:pt idx="69">
                  <c:v>3.2545938999999997</c:v>
                </c:pt>
                <c:pt idx="70">
                  <c:v>3.2969558999999999</c:v>
                </c:pt>
                <c:pt idx="71">
                  <c:v>3.3372392</c:v>
                </c:pt>
                <c:pt idx="72">
                  <c:v>3.3763179000000001</c:v>
                </c:pt>
                <c:pt idx="73">
                  <c:v>3.4109617999999999</c:v>
                </c:pt>
                <c:pt idx="74">
                  <c:v>3.4413081999999999</c:v>
                </c:pt>
                <c:pt idx="75">
                  <c:v>3.4678408999999997</c:v>
                </c:pt>
                <c:pt idx="76">
                  <c:v>3.4850015999999999</c:v>
                </c:pt>
                <c:pt idx="77">
                  <c:v>3.5071593999999999</c:v>
                </c:pt>
                <c:pt idx="78">
                  <c:v>3.5080745000000002</c:v>
                </c:pt>
                <c:pt idx="79">
                  <c:v>3.511746</c:v>
                </c:pt>
                <c:pt idx="80">
                  <c:v>3.5061603999999997</c:v>
                </c:pt>
                <c:pt idx="81">
                  <c:v>3.4995779000000002</c:v>
                </c:pt>
                <c:pt idx="82">
                  <c:v>3.4957006000000002</c:v>
                </c:pt>
                <c:pt idx="83">
                  <c:v>3.4805114000000001</c:v>
                </c:pt>
                <c:pt idx="84">
                  <c:v>3.4763944000000002</c:v>
                </c:pt>
                <c:pt idx="85">
                  <c:v>3.4719495</c:v>
                </c:pt>
                <c:pt idx="86">
                  <c:v>3.4676489999999998</c:v>
                </c:pt>
                <c:pt idx="87">
                  <c:v>3.4667747000000002</c:v>
                </c:pt>
                <c:pt idx="88">
                  <c:v>3.4591647999999999</c:v>
                </c:pt>
                <c:pt idx="89">
                  <c:v>3.4574110999999998</c:v>
                </c:pt>
                <c:pt idx="90">
                  <c:v>3.4473906999999997</c:v>
                </c:pt>
                <c:pt idx="91">
                  <c:v>3.4441303000000003</c:v>
                </c:pt>
                <c:pt idx="92">
                  <c:v>3.4312697000000001</c:v>
                </c:pt>
                <c:pt idx="93">
                  <c:v>3.4154358</c:v>
                </c:pt>
                <c:pt idx="94">
                  <c:v>3.3960818000000002</c:v>
                </c:pt>
                <c:pt idx="95">
                  <c:v>3.381291</c:v>
                </c:pt>
                <c:pt idx="96">
                  <c:v>3.3565583000000001</c:v>
                </c:pt>
                <c:pt idx="97">
                  <c:v>3.3390823000000003</c:v>
                </c:pt>
                <c:pt idx="98">
                  <c:v>3.3155660999999998</c:v>
                </c:pt>
                <c:pt idx="99">
                  <c:v>3.2945872999999999</c:v>
                </c:pt>
                <c:pt idx="100">
                  <c:v>3.2710452999999999</c:v>
                </c:pt>
                <c:pt idx="101">
                  <c:v>3.2515456</c:v>
                </c:pt>
                <c:pt idx="102">
                  <c:v>3.2333902999999999</c:v>
                </c:pt>
                <c:pt idx="103">
                  <c:v>3.2188533000000001</c:v>
                </c:pt>
                <c:pt idx="104">
                  <c:v>3.2014870000000002</c:v>
                </c:pt>
                <c:pt idx="105">
                  <c:v>3.1822008999999998</c:v>
                </c:pt>
                <c:pt idx="106">
                  <c:v>3.1695042</c:v>
                </c:pt>
                <c:pt idx="107">
                  <c:v>3.1580545</c:v>
                </c:pt>
                <c:pt idx="108">
                  <c:v>3.1437726000000001</c:v>
                </c:pt>
                <c:pt idx="109">
                  <c:v>3.1381544999999997</c:v>
                </c:pt>
                <c:pt idx="110">
                  <c:v>3.1293591000000003</c:v>
                </c:pt>
                <c:pt idx="111">
                  <c:v>3.1211755999999999</c:v>
                </c:pt>
                <c:pt idx="112">
                  <c:v>3.1184786999999998</c:v>
                </c:pt>
                <c:pt idx="113">
                  <c:v>3.1186254</c:v>
                </c:pt>
                <c:pt idx="114">
                  <c:v>3.1148018</c:v>
                </c:pt>
                <c:pt idx="115">
                  <c:v>3.1186787000000002</c:v>
                </c:pt>
                <c:pt idx="116">
                  <c:v>3.1120856999999997</c:v>
                </c:pt>
                <c:pt idx="117">
                  <c:v>3.1139327999999997</c:v>
                </c:pt>
                <c:pt idx="118">
                  <c:v>3.1133826999999998</c:v>
                </c:pt>
                <c:pt idx="119">
                  <c:v>3.1134295999999999</c:v>
                </c:pt>
                <c:pt idx="120">
                  <c:v>3.1199029</c:v>
                </c:pt>
                <c:pt idx="121">
                  <c:v>3.1138953000000003</c:v>
                </c:pt>
                <c:pt idx="122">
                  <c:v>3.1123050000000001</c:v>
                </c:pt>
                <c:pt idx="123">
                  <c:v>3.1150308999999998</c:v>
                </c:pt>
                <c:pt idx="124">
                  <c:v>3.1166852</c:v>
                </c:pt>
                <c:pt idx="125">
                  <c:v>3.1142205000000001</c:v>
                </c:pt>
                <c:pt idx="126">
                  <c:v>3.1203830999999997</c:v>
                </c:pt>
                <c:pt idx="127">
                  <c:v>3.115631</c:v>
                </c:pt>
                <c:pt idx="128">
                  <c:v>3.1177676999999999</c:v>
                </c:pt>
                <c:pt idx="129">
                  <c:v>3.1174619999999997</c:v>
                </c:pt>
                <c:pt idx="130">
                  <c:v>3.1143242</c:v>
                </c:pt>
                <c:pt idx="131">
                  <c:v>3.1118174999999999</c:v>
                </c:pt>
                <c:pt idx="132">
                  <c:v>3.1087698000000001</c:v>
                </c:pt>
                <c:pt idx="133">
                  <c:v>3.1076961999999999</c:v>
                </c:pt>
                <c:pt idx="134">
                  <c:v>3.1029911999999999</c:v>
                </c:pt>
                <c:pt idx="135">
                  <c:v>3.0992367000000001</c:v>
                </c:pt>
                <c:pt idx="136">
                  <c:v>3.0898718000000001</c:v>
                </c:pt>
                <c:pt idx="137">
                  <c:v>3.0817234999999998</c:v>
                </c:pt>
                <c:pt idx="138">
                  <c:v>3.0700557000000002</c:v>
                </c:pt>
                <c:pt idx="139">
                  <c:v>3.0587895000000001</c:v>
                </c:pt>
                <c:pt idx="140">
                  <c:v>3.0527683000000003</c:v>
                </c:pt>
                <c:pt idx="141">
                  <c:v>3.0414563999999999</c:v>
                </c:pt>
                <c:pt idx="142">
                  <c:v>3.0284946000000001</c:v>
                </c:pt>
                <c:pt idx="143">
                  <c:v>3.0148609999999998</c:v>
                </c:pt>
                <c:pt idx="144">
                  <c:v>3.0041016000000003</c:v>
                </c:pt>
                <c:pt idx="145">
                  <c:v>2.9936205400000002</c:v>
                </c:pt>
                <c:pt idx="146">
                  <c:v>2.9810562900000002</c:v>
                </c:pt>
                <c:pt idx="147">
                  <c:v>2.9705747200000001</c:v>
                </c:pt>
                <c:pt idx="148">
                  <c:v>2.95895251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6B-404C-B353-0AE8E5190558}"/>
            </c:ext>
          </c:extLst>
        </c:ser>
        <c:ser>
          <c:idx val="25"/>
          <c:order val="5"/>
          <c:tx>
            <c:v>P10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data'!$O$3:$O$151</c:f>
              <c:numCache>
                <c:formatCode>0.00E+00</c:formatCode>
                <c:ptCount val="149"/>
                <c:pt idx="0">
                  <c:v>2.0060540886</c:v>
                </c:pt>
                <c:pt idx="1">
                  <c:v>2.0061726698000002</c:v>
                </c:pt>
                <c:pt idx="2">
                  <c:v>2.0067855216999999</c:v>
                </c:pt>
                <c:pt idx="3">
                  <c:v>2.0076443449000001</c:v>
                </c:pt>
                <c:pt idx="4">
                  <c:v>2.0084967160999998</c:v>
                </c:pt>
                <c:pt idx="5">
                  <c:v>2.0094997441000002</c:v>
                </c:pt>
                <c:pt idx="6">
                  <c:v>2.01075384</c:v>
                </c:pt>
                <c:pt idx="7">
                  <c:v>2.0108424230000002</c:v>
                </c:pt>
                <c:pt idx="8">
                  <c:v>2.0121655450000002</c:v>
                </c:pt>
                <c:pt idx="9">
                  <c:v>2.0142555469999999</c:v>
                </c:pt>
                <c:pt idx="10">
                  <c:v>2.0156083549999999</c:v>
                </c:pt>
                <c:pt idx="11">
                  <c:v>2.0189327929999998</c:v>
                </c:pt>
                <c:pt idx="12">
                  <c:v>2.022763383</c:v>
                </c:pt>
                <c:pt idx="13">
                  <c:v>2.0289239659999998</c:v>
                </c:pt>
                <c:pt idx="14">
                  <c:v>2.0368942969999999</c:v>
                </c:pt>
                <c:pt idx="15">
                  <c:v>2.0498863680000001</c:v>
                </c:pt>
                <c:pt idx="16">
                  <c:v>2.0705919690000001</c:v>
                </c:pt>
                <c:pt idx="17">
                  <c:v>2.0991662149999999</c:v>
                </c:pt>
                <c:pt idx="18">
                  <c:v>2.1270878999999998</c:v>
                </c:pt>
                <c:pt idx="19">
                  <c:v>2.1343944800000001</c:v>
                </c:pt>
                <c:pt idx="20">
                  <c:v>2.1227959300000001</c:v>
                </c:pt>
                <c:pt idx="21">
                  <c:v>2.1096235700000001</c:v>
                </c:pt>
                <c:pt idx="22">
                  <c:v>2.1015263399999999</c:v>
                </c:pt>
                <c:pt idx="23">
                  <c:v>2.0985031709999999</c:v>
                </c:pt>
                <c:pt idx="24">
                  <c:v>2.1006100299999999</c:v>
                </c:pt>
                <c:pt idx="25">
                  <c:v>2.1039991300000001</c:v>
                </c:pt>
                <c:pt idx="26">
                  <c:v>2.10799637</c:v>
                </c:pt>
                <c:pt idx="27">
                  <c:v>2.1123409199999998</c:v>
                </c:pt>
                <c:pt idx="28">
                  <c:v>2.1155887999999998</c:v>
                </c:pt>
                <c:pt idx="29">
                  <c:v>2.1169758700000001</c:v>
                </c:pt>
                <c:pt idx="30">
                  <c:v>2.1188535499999999</c:v>
                </c:pt>
                <c:pt idx="31">
                  <c:v>2.1246840599999999</c:v>
                </c:pt>
                <c:pt idx="32">
                  <c:v>2.13443205</c:v>
                </c:pt>
                <c:pt idx="33">
                  <c:v>2.1491916500000001</c:v>
                </c:pt>
                <c:pt idx="34">
                  <c:v>2.1697345800000001</c:v>
                </c:pt>
                <c:pt idx="35">
                  <c:v>2.20086972</c:v>
                </c:pt>
                <c:pt idx="36">
                  <c:v>2.2392622499999999</c:v>
                </c:pt>
                <c:pt idx="37">
                  <c:v>2.2861051300000002</c:v>
                </c:pt>
                <c:pt idx="38">
                  <c:v>2.34585468</c:v>
                </c:pt>
                <c:pt idx="39">
                  <c:v>2.40956642</c:v>
                </c:pt>
                <c:pt idx="40">
                  <c:v>2.4805818099999999</c:v>
                </c:pt>
                <c:pt idx="41">
                  <c:v>2.5476290800000001</c:v>
                </c:pt>
                <c:pt idx="42">
                  <c:v>2.5958611299999999</c:v>
                </c:pt>
                <c:pt idx="43">
                  <c:v>2.6161879699999999</c:v>
                </c:pt>
                <c:pt idx="44">
                  <c:v>2.6124692400000002</c:v>
                </c:pt>
                <c:pt idx="45">
                  <c:v>2.60492122</c:v>
                </c:pt>
                <c:pt idx="46">
                  <c:v>2.6055896600000001</c:v>
                </c:pt>
                <c:pt idx="47">
                  <c:v>2.6182614200000001</c:v>
                </c:pt>
                <c:pt idx="48">
                  <c:v>2.6394888999999999</c:v>
                </c:pt>
                <c:pt idx="49">
                  <c:v>2.6660396999999998</c:v>
                </c:pt>
                <c:pt idx="50">
                  <c:v>2.6965654900000002</c:v>
                </c:pt>
                <c:pt idx="51">
                  <c:v>2.73071105</c:v>
                </c:pt>
                <c:pt idx="52">
                  <c:v>2.76951115</c:v>
                </c:pt>
                <c:pt idx="53">
                  <c:v>2.8156270399999999</c:v>
                </c:pt>
                <c:pt idx="54">
                  <c:v>2.86776184</c:v>
                </c:pt>
                <c:pt idx="55">
                  <c:v>2.9151395</c:v>
                </c:pt>
                <c:pt idx="56">
                  <c:v>2.9533207500000001</c:v>
                </c:pt>
                <c:pt idx="57">
                  <c:v>2.9774045199999999</c:v>
                </c:pt>
                <c:pt idx="58">
                  <c:v>2.9888721700000001</c:v>
                </c:pt>
                <c:pt idx="59">
                  <c:v>2.9934334599999999</c:v>
                </c:pt>
                <c:pt idx="60">
                  <c:v>2.9967993499999999</c:v>
                </c:pt>
                <c:pt idx="61">
                  <c:v>3.0045221</c:v>
                </c:pt>
                <c:pt idx="62">
                  <c:v>3.0156139</c:v>
                </c:pt>
                <c:pt idx="63">
                  <c:v>3.0326564999999999</c:v>
                </c:pt>
                <c:pt idx="64">
                  <c:v>3.0561094</c:v>
                </c:pt>
                <c:pt idx="65">
                  <c:v>3.0846891999999997</c:v>
                </c:pt>
                <c:pt idx="66">
                  <c:v>3.1206513999999999</c:v>
                </c:pt>
                <c:pt idx="67">
                  <c:v>3.1608508</c:v>
                </c:pt>
                <c:pt idx="68">
                  <c:v>3.2050476999999997</c:v>
                </c:pt>
                <c:pt idx="69">
                  <c:v>3.2480224</c:v>
                </c:pt>
                <c:pt idx="70">
                  <c:v>3.2866759999999999</c:v>
                </c:pt>
                <c:pt idx="71">
                  <c:v>3.3203230000000001</c:v>
                </c:pt>
                <c:pt idx="72">
                  <c:v>3.3483200000000002</c:v>
                </c:pt>
                <c:pt idx="73">
                  <c:v>3.3706968000000002</c:v>
                </c:pt>
                <c:pt idx="74">
                  <c:v>3.3884527000000002</c:v>
                </c:pt>
                <c:pt idx="75">
                  <c:v>3.4042763000000003</c:v>
                </c:pt>
                <c:pt idx="76">
                  <c:v>3.4216515000000003</c:v>
                </c:pt>
                <c:pt idx="77">
                  <c:v>3.4392092000000001</c:v>
                </c:pt>
                <c:pt idx="78">
                  <c:v>3.4536142000000001</c:v>
                </c:pt>
                <c:pt idx="79">
                  <c:v>3.4618386000000001</c:v>
                </c:pt>
                <c:pt idx="80">
                  <c:v>3.4634035000000001</c:v>
                </c:pt>
                <c:pt idx="81">
                  <c:v>3.4598667000000001</c:v>
                </c:pt>
                <c:pt idx="82">
                  <c:v>3.4502712</c:v>
                </c:pt>
                <c:pt idx="83">
                  <c:v>3.4385707000000001</c:v>
                </c:pt>
                <c:pt idx="84">
                  <c:v>3.4283596000000003</c:v>
                </c:pt>
                <c:pt idx="85">
                  <c:v>3.4205641</c:v>
                </c:pt>
                <c:pt idx="86">
                  <c:v>3.4166825999999997</c:v>
                </c:pt>
                <c:pt idx="87">
                  <c:v>3.4163807999999998</c:v>
                </c:pt>
                <c:pt idx="88">
                  <c:v>3.4178351</c:v>
                </c:pt>
                <c:pt idx="89">
                  <c:v>3.4173599000000001</c:v>
                </c:pt>
                <c:pt idx="90">
                  <c:v>3.4136667999999997</c:v>
                </c:pt>
                <c:pt idx="91">
                  <c:v>3.4058660999999999</c:v>
                </c:pt>
                <c:pt idx="92">
                  <c:v>3.3914752999999997</c:v>
                </c:pt>
                <c:pt idx="93">
                  <c:v>3.3730533999999999</c:v>
                </c:pt>
                <c:pt idx="94">
                  <c:v>3.3531721999999999</c:v>
                </c:pt>
                <c:pt idx="95">
                  <c:v>3.3318528000000001</c:v>
                </c:pt>
                <c:pt idx="96">
                  <c:v>3.3130196999999999</c:v>
                </c:pt>
                <c:pt idx="97">
                  <c:v>3.2945155000000002</c:v>
                </c:pt>
                <c:pt idx="98">
                  <c:v>3.2756936000000003</c:v>
                </c:pt>
                <c:pt idx="99">
                  <c:v>3.2586705</c:v>
                </c:pt>
                <c:pt idx="100">
                  <c:v>3.2385786000000003</c:v>
                </c:pt>
                <c:pt idx="101">
                  <c:v>3.2201021999999999</c:v>
                </c:pt>
                <c:pt idx="102">
                  <c:v>3.2021670000000002</c:v>
                </c:pt>
                <c:pt idx="103">
                  <c:v>3.1840824999999997</c:v>
                </c:pt>
                <c:pt idx="104">
                  <c:v>3.1699771999999999</c:v>
                </c:pt>
                <c:pt idx="105">
                  <c:v>3.1562302</c:v>
                </c:pt>
                <c:pt idx="106">
                  <c:v>3.1456651999999998</c:v>
                </c:pt>
                <c:pt idx="107">
                  <c:v>3.1390906999999997</c:v>
                </c:pt>
                <c:pt idx="108">
                  <c:v>3.1332399</c:v>
                </c:pt>
                <c:pt idx="109">
                  <c:v>3.1302031000000001</c:v>
                </c:pt>
                <c:pt idx="110">
                  <c:v>3.129416</c:v>
                </c:pt>
                <c:pt idx="111">
                  <c:v>3.1294443000000003</c:v>
                </c:pt>
                <c:pt idx="112">
                  <c:v>3.1301736</c:v>
                </c:pt>
                <c:pt idx="113">
                  <c:v>3.1304075</c:v>
                </c:pt>
                <c:pt idx="114">
                  <c:v>3.1306101000000002</c:v>
                </c:pt>
                <c:pt idx="115">
                  <c:v>3.1303264999999998</c:v>
                </c:pt>
                <c:pt idx="116">
                  <c:v>3.1285179999999997</c:v>
                </c:pt>
                <c:pt idx="117">
                  <c:v>3.1268769999999999</c:v>
                </c:pt>
                <c:pt idx="118">
                  <c:v>3.1247914000000003</c:v>
                </c:pt>
                <c:pt idx="119">
                  <c:v>3.1220514000000001</c:v>
                </c:pt>
                <c:pt idx="120">
                  <c:v>3.1188057000000002</c:v>
                </c:pt>
                <c:pt idx="121">
                  <c:v>3.1155187</c:v>
                </c:pt>
                <c:pt idx="122">
                  <c:v>3.1123867999999999</c:v>
                </c:pt>
                <c:pt idx="123">
                  <c:v>3.1085813</c:v>
                </c:pt>
                <c:pt idx="124">
                  <c:v>3.1054497999999997</c:v>
                </c:pt>
                <c:pt idx="125">
                  <c:v>3.1010312</c:v>
                </c:pt>
                <c:pt idx="126">
                  <c:v>3.0970314999999999</c:v>
                </c:pt>
                <c:pt idx="127">
                  <c:v>3.0933539000000003</c:v>
                </c:pt>
                <c:pt idx="128">
                  <c:v>3.0887254999999998</c:v>
                </c:pt>
                <c:pt idx="129">
                  <c:v>3.0838435999999998</c:v>
                </c:pt>
                <c:pt idx="130">
                  <c:v>3.0791519000000003</c:v>
                </c:pt>
                <c:pt idx="131">
                  <c:v>3.0741008000000001</c:v>
                </c:pt>
                <c:pt idx="132">
                  <c:v>3.0694865</c:v>
                </c:pt>
                <c:pt idx="133">
                  <c:v>3.0671135999999999</c:v>
                </c:pt>
                <c:pt idx="134">
                  <c:v>3.0567836000000002</c:v>
                </c:pt>
                <c:pt idx="135">
                  <c:v>3.0501084999999999</c:v>
                </c:pt>
                <c:pt idx="136">
                  <c:v>3.0474236000000001</c:v>
                </c:pt>
                <c:pt idx="137">
                  <c:v>3.0433722999999997</c:v>
                </c:pt>
                <c:pt idx="138">
                  <c:v>3.0392032000000002</c:v>
                </c:pt>
                <c:pt idx="139">
                  <c:v>3.0315121</c:v>
                </c:pt>
                <c:pt idx="140">
                  <c:v>3.0217175000000003</c:v>
                </c:pt>
                <c:pt idx="141">
                  <c:v>3.0099172999999997</c:v>
                </c:pt>
                <c:pt idx="142">
                  <c:v>2.9991817899999997</c:v>
                </c:pt>
                <c:pt idx="143">
                  <c:v>2.98776734</c:v>
                </c:pt>
                <c:pt idx="144">
                  <c:v>2.9761930200000002</c:v>
                </c:pt>
                <c:pt idx="145">
                  <c:v>2.9644930499999997</c:v>
                </c:pt>
                <c:pt idx="146">
                  <c:v>2.9512170800000002</c:v>
                </c:pt>
                <c:pt idx="147">
                  <c:v>2.9378282699999998</c:v>
                </c:pt>
                <c:pt idx="148">
                  <c:v>2.9255942799999999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6B-404C-B353-0AE8E5190558}"/>
            </c:ext>
          </c:extLst>
        </c:ser>
        <c:ser>
          <c:idx val="26"/>
          <c:order val="6"/>
          <c:tx>
            <c:v>P16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data'!$Z$3:$Z$151</c:f>
              <c:numCache>
                <c:formatCode>0.00E+00</c:formatCode>
                <c:ptCount val="149"/>
                <c:pt idx="0">
                  <c:v>3.0070710371999998</c:v>
                </c:pt>
                <c:pt idx="1">
                  <c:v>3.0063743771000002</c:v>
                </c:pt>
                <c:pt idx="2">
                  <c:v>3.0075338458999998</c:v>
                </c:pt>
                <c:pt idx="3">
                  <c:v>3.0089094938000001</c:v>
                </c:pt>
                <c:pt idx="4">
                  <c:v>3.0090538227999999</c:v>
                </c:pt>
                <c:pt idx="5">
                  <c:v>3.0094897212</c:v>
                </c:pt>
                <c:pt idx="6">
                  <c:v>3.010749568</c:v>
                </c:pt>
                <c:pt idx="7">
                  <c:v>3.0109888740000001</c:v>
                </c:pt>
                <c:pt idx="8">
                  <c:v>3.0116585859999998</c:v>
                </c:pt>
                <c:pt idx="9">
                  <c:v>3.0125055089999999</c:v>
                </c:pt>
                <c:pt idx="10">
                  <c:v>3.014115726</c:v>
                </c:pt>
                <c:pt idx="11">
                  <c:v>3.015773319</c:v>
                </c:pt>
                <c:pt idx="12">
                  <c:v>3.0171513339999998</c:v>
                </c:pt>
                <c:pt idx="13">
                  <c:v>3.0190962080000001</c:v>
                </c:pt>
                <c:pt idx="14">
                  <c:v>3.0239759089999998</c:v>
                </c:pt>
                <c:pt idx="15">
                  <c:v>3.03001305</c:v>
                </c:pt>
                <c:pt idx="16">
                  <c:v>3.0369069080000002</c:v>
                </c:pt>
                <c:pt idx="17">
                  <c:v>3.0471787670000001</c:v>
                </c:pt>
                <c:pt idx="18">
                  <c:v>3.0592687939999998</c:v>
                </c:pt>
                <c:pt idx="19">
                  <c:v>3.0676686919999998</c:v>
                </c:pt>
                <c:pt idx="20">
                  <c:v>3.0725680679999998</c:v>
                </c:pt>
                <c:pt idx="21">
                  <c:v>3.0699172670000001</c:v>
                </c:pt>
                <c:pt idx="22">
                  <c:v>3.0681735039999998</c:v>
                </c:pt>
                <c:pt idx="23">
                  <c:v>3.071721224</c:v>
                </c:pt>
                <c:pt idx="24">
                  <c:v>3.0792942989999998</c:v>
                </c:pt>
                <c:pt idx="25">
                  <c:v>3.085279978</c:v>
                </c:pt>
                <c:pt idx="26">
                  <c:v>3.0895081100000001</c:v>
                </c:pt>
                <c:pt idx="27">
                  <c:v>3.0908884470000002</c:v>
                </c:pt>
                <c:pt idx="28">
                  <c:v>3.0884599819999998</c:v>
                </c:pt>
                <c:pt idx="29">
                  <c:v>3.0850788649999998</c:v>
                </c:pt>
                <c:pt idx="30">
                  <c:v>3.0821164539999999</c:v>
                </c:pt>
                <c:pt idx="31">
                  <c:v>3.0820996300000001</c:v>
                </c:pt>
                <c:pt idx="32">
                  <c:v>3.0835123360000001</c:v>
                </c:pt>
                <c:pt idx="33">
                  <c:v>3.086624617</c:v>
                </c:pt>
                <c:pt idx="34">
                  <c:v>3.091427317</c:v>
                </c:pt>
                <c:pt idx="35">
                  <c:v>3.0963420529999999</c:v>
                </c:pt>
                <c:pt idx="36">
                  <c:v>3.1007177800000001</c:v>
                </c:pt>
                <c:pt idx="37">
                  <c:v>3.1099135699999998</c:v>
                </c:pt>
                <c:pt idx="38">
                  <c:v>3.1215217499999999</c:v>
                </c:pt>
                <c:pt idx="39">
                  <c:v>3.1339752399999998</c:v>
                </c:pt>
                <c:pt idx="40">
                  <c:v>3.15236465</c:v>
                </c:pt>
                <c:pt idx="41">
                  <c:v>3.1685914899999998</c:v>
                </c:pt>
                <c:pt idx="42">
                  <c:v>3.1891793800000001</c:v>
                </c:pt>
                <c:pt idx="43">
                  <c:v>3.20553811</c:v>
                </c:pt>
                <c:pt idx="44">
                  <c:v>3.2266474199999999</c:v>
                </c:pt>
                <c:pt idx="45">
                  <c:v>3.24592429</c:v>
                </c:pt>
                <c:pt idx="46">
                  <c:v>3.2665130800000002</c:v>
                </c:pt>
                <c:pt idx="47">
                  <c:v>3.2908189399999999</c:v>
                </c:pt>
                <c:pt idx="48">
                  <c:v>3.3138254599999999</c:v>
                </c:pt>
                <c:pt idx="49">
                  <c:v>3.34214521</c:v>
                </c:pt>
                <c:pt idx="50">
                  <c:v>3.37200108</c:v>
                </c:pt>
                <c:pt idx="51">
                  <c:v>3.4051508200000002</c:v>
                </c:pt>
                <c:pt idx="52">
                  <c:v>3.44007716</c:v>
                </c:pt>
                <c:pt idx="53">
                  <c:v>3.4731322900000001</c:v>
                </c:pt>
                <c:pt idx="54">
                  <c:v>3.5109900299999999</c:v>
                </c:pt>
                <c:pt idx="55">
                  <c:v>3.54364949</c:v>
                </c:pt>
                <c:pt idx="56">
                  <c:v>3.5759065300000001</c:v>
                </c:pt>
                <c:pt idx="57">
                  <c:v>3.6070029899999998</c:v>
                </c:pt>
                <c:pt idx="58">
                  <c:v>3.6359073400000002</c:v>
                </c:pt>
                <c:pt idx="59">
                  <c:v>3.6636464800000001</c:v>
                </c:pt>
                <c:pt idx="60">
                  <c:v>3.6921683400000003</c:v>
                </c:pt>
                <c:pt idx="61">
                  <c:v>3.72449304</c:v>
                </c:pt>
                <c:pt idx="62">
                  <c:v>3.7538293600000001</c:v>
                </c:pt>
                <c:pt idx="63">
                  <c:v>3.79484486</c:v>
                </c:pt>
                <c:pt idx="64">
                  <c:v>3.8311259199999999</c:v>
                </c:pt>
                <c:pt idx="65">
                  <c:v>3.8733019400000002</c:v>
                </c:pt>
                <c:pt idx="66">
                  <c:v>3.9182188199999999</c:v>
                </c:pt>
                <c:pt idx="67">
                  <c:v>3.9628229500000001</c:v>
                </c:pt>
                <c:pt idx="68">
                  <c:v>4.0075259000000001</c:v>
                </c:pt>
                <c:pt idx="69">
                  <c:v>4.0534363999999998</c:v>
                </c:pt>
                <c:pt idx="70">
                  <c:v>4.1066456999999996</c:v>
                </c:pt>
                <c:pt idx="71">
                  <c:v>4.1546880999999996</c:v>
                </c:pt>
                <c:pt idx="72">
                  <c:v>4.2055778999999998</c:v>
                </c:pt>
                <c:pt idx="73">
                  <c:v>4.2600854999999997</c:v>
                </c:pt>
                <c:pt idx="74">
                  <c:v>4.3080349</c:v>
                </c:pt>
                <c:pt idx="75">
                  <c:v>4.3549226000000001</c:v>
                </c:pt>
                <c:pt idx="76">
                  <c:v>4.3962190999999997</c:v>
                </c:pt>
                <c:pt idx="77">
                  <c:v>4.4334313000000005</c:v>
                </c:pt>
                <c:pt idx="78">
                  <c:v>4.4556827000000006</c:v>
                </c:pt>
                <c:pt idx="79">
                  <c:v>4.4755148</c:v>
                </c:pt>
                <c:pt idx="80">
                  <c:v>4.4891746999999995</c:v>
                </c:pt>
                <c:pt idx="81">
                  <c:v>4.5045735000000002</c:v>
                </c:pt>
                <c:pt idx="82">
                  <c:v>4.5101335999999996</c:v>
                </c:pt>
                <c:pt idx="83">
                  <c:v>4.5202068999999998</c:v>
                </c:pt>
                <c:pt idx="84">
                  <c:v>4.5350887000000002</c:v>
                </c:pt>
                <c:pt idx="85">
                  <c:v>4.5458496000000004</c:v>
                </c:pt>
                <c:pt idx="86">
                  <c:v>4.5665189000000002</c:v>
                </c:pt>
                <c:pt idx="87">
                  <c:v>4.5880878999999997</c:v>
                </c:pt>
                <c:pt idx="88">
                  <c:v>4.6030265999999997</c:v>
                </c:pt>
                <c:pt idx="89">
                  <c:v>4.6211178000000004</c:v>
                </c:pt>
                <c:pt idx="90">
                  <c:v>4.6213953999999999</c:v>
                </c:pt>
                <c:pt idx="91">
                  <c:v>4.6227917999999999</c:v>
                </c:pt>
                <c:pt idx="92">
                  <c:v>4.6080890999999999</c:v>
                </c:pt>
                <c:pt idx="93">
                  <c:v>4.5922419000000003</c:v>
                </c:pt>
                <c:pt idx="94">
                  <c:v>4.5693904999999999</c:v>
                </c:pt>
                <c:pt idx="95">
                  <c:v>4.5412119000000004</c:v>
                </c:pt>
                <c:pt idx="96">
                  <c:v>4.5130198000000004</c:v>
                </c:pt>
                <c:pt idx="97">
                  <c:v>4.4811376000000003</c:v>
                </c:pt>
                <c:pt idx="98">
                  <c:v>4.4536870000000004</c:v>
                </c:pt>
                <c:pt idx="99">
                  <c:v>4.4216908000000004</c:v>
                </c:pt>
                <c:pt idx="100">
                  <c:v>4.3934794000000004</c:v>
                </c:pt>
                <c:pt idx="101">
                  <c:v>4.3651771000000004</c:v>
                </c:pt>
                <c:pt idx="102">
                  <c:v>4.3399277000000005</c:v>
                </c:pt>
                <c:pt idx="103">
                  <c:v>4.3170671</c:v>
                </c:pt>
                <c:pt idx="104">
                  <c:v>4.2992635999999997</c:v>
                </c:pt>
                <c:pt idx="105">
                  <c:v>4.2794827</c:v>
                </c:pt>
                <c:pt idx="106">
                  <c:v>4.2593702000000002</c:v>
                </c:pt>
                <c:pt idx="107">
                  <c:v>4.2471528999999997</c:v>
                </c:pt>
                <c:pt idx="108">
                  <c:v>4.2358555999999998</c:v>
                </c:pt>
                <c:pt idx="109">
                  <c:v>4.2264318000000003</c:v>
                </c:pt>
                <c:pt idx="110">
                  <c:v>4.2196347000000003</c:v>
                </c:pt>
                <c:pt idx="111">
                  <c:v>4.2129104000000002</c:v>
                </c:pt>
                <c:pt idx="112">
                  <c:v>4.2118406000000004</c:v>
                </c:pt>
                <c:pt idx="113">
                  <c:v>4.2095742000000005</c:v>
                </c:pt>
                <c:pt idx="114">
                  <c:v>4.2116417999999998</c:v>
                </c:pt>
                <c:pt idx="115">
                  <c:v>4.2106181999999999</c:v>
                </c:pt>
                <c:pt idx="116">
                  <c:v>4.2130431000000002</c:v>
                </c:pt>
                <c:pt idx="117">
                  <c:v>4.2162288999999999</c:v>
                </c:pt>
                <c:pt idx="118">
                  <c:v>4.2176624</c:v>
                </c:pt>
                <c:pt idx="119">
                  <c:v>4.2246401999999996</c:v>
                </c:pt>
                <c:pt idx="120">
                  <c:v>4.2293835</c:v>
                </c:pt>
                <c:pt idx="121">
                  <c:v>4.2352404999999997</c:v>
                </c:pt>
                <c:pt idx="122">
                  <c:v>4.2408454999999998</c:v>
                </c:pt>
                <c:pt idx="123">
                  <c:v>4.2466474999999999</c:v>
                </c:pt>
                <c:pt idx="124">
                  <c:v>4.2566394000000001</c:v>
                </c:pt>
                <c:pt idx="125">
                  <c:v>4.2621073000000003</c:v>
                </c:pt>
                <c:pt idx="126">
                  <c:v>4.2698111999999995</c:v>
                </c:pt>
                <c:pt idx="127">
                  <c:v>4.2764712999999999</c:v>
                </c:pt>
                <c:pt idx="128">
                  <c:v>4.2797837000000003</c:v>
                </c:pt>
                <c:pt idx="129">
                  <c:v>4.2873786000000003</c:v>
                </c:pt>
                <c:pt idx="130">
                  <c:v>4.2942321000000003</c:v>
                </c:pt>
                <c:pt idx="131">
                  <c:v>4.2962930000000004</c:v>
                </c:pt>
                <c:pt idx="132">
                  <c:v>4.2998196000000002</c:v>
                </c:pt>
                <c:pt idx="133">
                  <c:v>4.2986930000000001</c:v>
                </c:pt>
                <c:pt idx="134">
                  <c:v>4.2964617000000001</c:v>
                </c:pt>
                <c:pt idx="135">
                  <c:v>4.2881476999999997</c:v>
                </c:pt>
                <c:pt idx="136">
                  <c:v>4.2707449999999998</c:v>
                </c:pt>
                <c:pt idx="137">
                  <c:v>4.2450378999999998</c:v>
                </c:pt>
                <c:pt idx="138">
                  <c:v>4.2206036999999998</c:v>
                </c:pt>
                <c:pt idx="139">
                  <c:v>4.1945494999999999</c:v>
                </c:pt>
                <c:pt idx="140">
                  <c:v>4.1671870000000002</c:v>
                </c:pt>
                <c:pt idx="141">
                  <c:v>4.1433315999999998</c:v>
                </c:pt>
                <c:pt idx="142">
                  <c:v>4.1171648000000003</c:v>
                </c:pt>
                <c:pt idx="143">
                  <c:v>4.0939800999999996</c:v>
                </c:pt>
                <c:pt idx="144">
                  <c:v>4.0722962000000003</c:v>
                </c:pt>
                <c:pt idx="145">
                  <c:v>4.0441149999999997</c:v>
                </c:pt>
                <c:pt idx="146">
                  <c:v>4.0189751000000005</c:v>
                </c:pt>
                <c:pt idx="147">
                  <c:v>3.9991864499999998</c:v>
                </c:pt>
                <c:pt idx="148">
                  <c:v>3.9751954400000002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6B-404C-B353-0AE8E5190558}"/>
            </c:ext>
          </c:extLst>
        </c:ser>
        <c:ser>
          <c:idx val="27"/>
          <c:order val="7"/>
          <c:tx>
            <c:v>P16 Fit</c:v>
          </c:tx>
          <c:spPr>
            <a:ln w="12700">
              <a:solidFill>
                <a:srgbClr val="FF0000">
                  <a:alpha val="74976"/>
                </a:srgbClr>
              </a:solidFill>
            </a:ln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data'!$AA$3:$AA$151</c:f>
              <c:numCache>
                <c:formatCode>0.00E+00</c:formatCode>
                <c:ptCount val="149"/>
                <c:pt idx="0">
                  <c:v>2.9984812982000002</c:v>
                </c:pt>
                <c:pt idx="1">
                  <c:v>2.9976161563999999</c:v>
                </c:pt>
                <c:pt idx="2">
                  <c:v>2.9982944623000001</c:v>
                </c:pt>
                <c:pt idx="3">
                  <c:v>2.9993192712100001</c:v>
                </c:pt>
                <c:pt idx="4">
                  <c:v>2.9998426613000002</c:v>
                </c:pt>
                <c:pt idx="5">
                  <c:v>2.9998743192699999</c:v>
                </c:pt>
                <c:pt idx="6">
                  <c:v>3.0002328489700001</c:v>
                </c:pt>
                <c:pt idx="7">
                  <c:v>3.0013609185000001</c:v>
                </c:pt>
                <c:pt idx="8">
                  <c:v>3.002242957</c:v>
                </c:pt>
                <c:pt idx="9">
                  <c:v>3.0024486515</c:v>
                </c:pt>
                <c:pt idx="10">
                  <c:v>3.0030269233000002</c:v>
                </c:pt>
                <c:pt idx="11">
                  <c:v>3.0044707539000002</c:v>
                </c:pt>
                <c:pt idx="12">
                  <c:v>3.0062184538999999</c:v>
                </c:pt>
                <c:pt idx="13">
                  <c:v>3.0090259285999998</c:v>
                </c:pt>
                <c:pt idx="14">
                  <c:v>3.0137060550000001</c:v>
                </c:pt>
                <c:pt idx="15">
                  <c:v>3.0188147270000001</c:v>
                </c:pt>
                <c:pt idx="16">
                  <c:v>3.0245383609999998</c:v>
                </c:pt>
                <c:pt idx="17">
                  <c:v>3.0325572869999999</c:v>
                </c:pt>
                <c:pt idx="18">
                  <c:v>3.0438790029999998</c:v>
                </c:pt>
                <c:pt idx="19">
                  <c:v>3.0565895240000001</c:v>
                </c:pt>
                <c:pt idx="20">
                  <c:v>3.0638604169999999</c:v>
                </c:pt>
                <c:pt idx="21">
                  <c:v>3.064935416</c:v>
                </c:pt>
                <c:pt idx="22">
                  <c:v>3.0643692690000002</c:v>
                </c:pt>
                <c:pt idx="23">
                  <c:v>3.0642006089999998</c:v>
                </c:pt>
                <c:pt idx="24">
                  <c:v>3.069812679</c:v>
                </c:pt>
                <c:pt idx="25">
                  <c:v>3.0750887260000002</c:v>
                </c:pt>
                <c:pt idx="26">
                  <c:v>3.076484996</c:v>
                </c:pt>
                <c:pt idx="27">
                  <c:v>3.0784186390000001</c:v>
                </c:pt>
                <c:pt idx="28">
                  <c:v>3.0779835950000001</c:v>
                </c:pt>
                <c:pt idx="29">
                  <c:v>3.075553406</c:v>
                </c:pt>
                <c:pt idx="30">
                  <c:v>3.0716325289999999</c:v>
                </c:pt>
                <c:pt idx="31">
                  <c:v>3.0699142419999998</c:v>
                </c:pt>
                <c:pt idx="32">
                  <c:v>3.0706849190000001</c:v>
                </c:pt>
                <c:pt idx="33">
                  <c:v>3.0702442259999998</c:v>
                </c:pt>
                <c:pt idx="34">
                  <c:v>3.0720174569999998</c:v>
                </c:pt>
                <c:pt idx="35">
                  <c:v>3.0763785769999998</c:v>
                </c:pt>
                <c:pt idx="36">
                  <c:v>3.0811676540000001</c:v>
                </c:pt>
                <c:pt idx="37">
                  <c:v>3.0867548870000001</c:v>
                </c:pt>
                <c:pt idx="38">
                  <c:v>3.0944883480000001</c:v>
                </c:pt>
                <c:pt idx="39">
                  <c:v>3.1048650599999998</c:v>
                </c:pt>
                <c:pt idx="40">
                  <c:v>3.1179103000000001</c:v>
                </c:pt>
                <c:pt idx="41">
                  <c:v>3.1318597000000001</c:v>
                </c:pt>
                <c:pt idx="42">
                  <c:v>3.1483980699999998</c:v>
                </c:pt>
                <c:pt idx="43">
                  <c:v>3.1671778800000001</c:v>
                </c:pt>
                <c:pt idx="44">
                  <c:v>3.1863619999999999</c:v>
                </c:pt>
                <c:pt idx="45">
                  <c:v>3.2096682900000002</c:v>
                </c:pt>
                <c:pt idx="46">
                  <c:v>3.2351746800000001</c:v>
                </c:pt>
                <c:pt idx="47">
                  <c:v>3.2633781700000002</c:v>
                </c:pt>
                <c:pt idx="48">
                  <c:v>3.2937300299999999</c:v>
                </c:pt>
                <c:pt idx="49">
                  <c:v>3.3264910300000001</c:v>
                </c:pt>
                <c:pt idx="50">
                  <c:v>3.36336185</c:v>
                </c:pt>
                <c:pt idx="51">
                  <c:v>3.4024793199999999</c:v>
                </c:pt>
                <c:pt idx="52">
                  <c:v>3.4407262699999999</c:v>
                </c:pt>
                <c:pt idx="53">
                  <c:v>3.48037135</c:v>
                </c:pt>
                <c:pt idx="54">
                  <c:v>3.5222363400000001</c:v>
                </c:pt>
                <c:pt idx="55">
                  <c:v>3.5613445500000003</c:v>
                </c:pt>
                <c:pt idx="56">
                  <c:v>3.6009919500000001</c:v>
                </c:pt>
                <c:pt idx="57">
                  <c:v>3.6379618100000002</c:v>
                </c:pt>
                <c:pt idx="58">
                  <c:v>3.6739846699999998</c:v>
                </c:pt>
                <c:pt idx="59">
                  <c:v>3.7081499899999999</c:v>
                </c:pt>
                <c:pt idx="60">
                  <c:v>3.7403573200000002</c:v>
                </c:pt>
                <c:pt idx="61">
                  <c:v>3.7740623800000002</c:v>
                </c:pt>
                <c:pt idx="62">
                  <c:v>3.8058405300000002</c:v>
                </c:pt>
                <c:pt idx="63">
                  <c:v>3.83861067</c:v>
                </c:pt>
                <c:pt idx="64">
                  <c:v>3.8714728200000001</c:v>
                </c:pt>
                <c:pt idx="65">
                  <c:v>3.9035283600000001</c:v>
                </c:pt>
                <c:pt idx="66">
                  <c:v>3.9379238700000001</c:v>
                </c:pt>
                <c:pt idx="67">
                  <c:v>3.9710748000000002</c:v>
                </c:pt>
                <c:pt idx="68">
                  <c:v>4.0073550999999998</c:v>
                </c:pt>
                <c:pt idx="69">
                  <c:v>4.0447226999999994</c:v>
                </c:pt>
                <c:pt idx="70">
                  <c:v>4.0825994000000003</c:v>
                </c:pt>
                <c:pt idx="71">
                  <c:v>4.1219099999999997</c:v>
                </c:pt>
                <c:pt idx="72">
                  <c:v>4.1636449999999998</c:v>
                </c:pt>
                <c:pt idx="73">
                  <c:v>4.2070395999999999</c:v>
                </c:pt>
                <c:pt idx="74">
                  <c:v>4.2491099000000006</c:v>
                </c:pt>
                <c:pt idx="75">
                  <c:v>4.2921551000000004</c:v>
                </c:pt>
                <c:pt idx="76">
                  <c:v>4.3346917999999999</c:v>
                </c:pt>
                <c:pt idx="77">
                  <c:v>4.3788828999999998</c:v>
                </c:pt>
                <c:pt idx="78">
                  <c:v>4.4199751000000003</c:v>
                </c:pt>
                <c:pt idx="79">
                  <c:v>4.4545769000000002</c:v>
                </c:pt>
                <c:pt idx="80">
                  <c:v>4.4874472000000001</c:v>
                </c:pt>
                <c:pt idx="81">
                  <c:v>4.5134138999999998</c:v>
                </c:pt>
                <c:pt idx="82">
                  <c:v>4.5335786000000002</c:v>
                </c:pt>
                <c:pt idx="83">
                  <c:v>4.5514210999999998</c:v>
                </c:pt>
                <c:pt idx="84">
                  <c:v>4.5662570999999996</c:v>
                </c:pt>
                <c:pt idx="85">
                  <c:v>4.5784507999999997</c:v>
                </c:pt>
                <c:pt idx="86">
                  <c:v>4.5888622999999997</c:v>
                </c:pt>
                <c:pt idx="87">
                  <c:v>4.5972387000000001</c:v>
                </c:pt>
                <c:pt idx="88">
                  <c:v>4.6023429</c:v>
                </c:pt>
                <c:pt idx="89">
                  <c:v>4.6031065</c:v>
                </c:pt>
                <c:pt idx="90">
                  <c:v>4.5987184000000001</c:v>
                </c:pt>
                <c:pt idx="91">
                  <c:v>4.5895947000000001</c:v>
                </c:pt>
                <c:pt idx="92">
                  <c:v>4.5742875999999999</c:v>
                </c:pt>
                <c:pt idx="93">
                  <c:v>4.5545340999999997</c:v>
                </c:pt>
                <c:pt idx="94">
                  <c:v>4.534211</c:v>
                </c:pt>
                <c:pt idx="95">
                  <c:v>4.5082385</c:v>
                </c:pt>
                <c:pt idx="96">
                  <c:v>4.4815012999999997</c:v>
                </c:pt>
                <c:pt idx="97">
                  <c:v>4.4539397999999997</c:v>
                </c:pt>
                <c:pt idx="98">
                  <c:v>4.4253698999999997</c:v>
                </c:pt>
                <c:pt idx="99">
                  <c:v>4.3995458000000003</c:v>
                </c:pt>
                <c:pt idx="100">
                  <c:v>4.3720414000000005</c:v>
                </c:pt>
                <c:pt idx="101">
                  <c:v>4.3493200000000005</c:v>
                </c:pt>
                <c:pt idx="102">
                  <c:v>4.3286078000000003</c:v>
                </c:pt>
                <c:pt idx="103">
                  <c:v>4.3090801000000001</c:v>
                </c:pt>
                <c:pt idx="104">
                  <c:v>4.2952041000000003</c:v>
                </c:pt>
                <c:pt idx="105">
                  <c:v>4.2814956999999998</c:v>
                </c:pt>
                <c:pt idx="106">
                  <c:v>4.2689890999999998</c:v>
                </c:pt>
                <c:pt idx="107">
                  <c:v>4.2584587999999997</c:v>
                </c:pt>
                <c:pt idx="108">
                  <c:v>4.2484580999999997</c:v>
                </c:pt>
                <c:pt idx="109">
                  <c:v>4.2407952</c:v>
                </c:pt>
                <c:pt idx="110">
                  <c:v>4.2328492000000004</c:v>
                </c:pt>
                <c:pt idx="111">
                  <c:v>4.2261416000000001</c:v>
                </c:pt>
                <c:pt idx="112">
                  <c:v>4.2211597000000003</c:v>
                </c:pt>
                <c:pt idx="113">
                  <c:v>4.2171465000000001</c:v>
                </c:pt>
                <c:pt idx="114">
                  <c:v>4.2156003000000002</c:v>
                </c:pt>
                <c:pt idx="115">
                  <c:v>4.214137</c:v>
                </c:pt>
                <c:pt idx="116">
                  <c:v>4.2122957000000003</c:v>
                </c:pt>
                <c:pt idx="117">
                  <c:v>4.2124842000000005</c:v>
                </c:pt>
                <c:pt idx="118">
                  <c:v>4.2137178999999998</c:v>
                </c:pt>
                <c:pt idx="119">
                  <c:v>4.2155795000000005</c:v>
                </c:pt>
                <c:pt idx="120">
                  <c:v>4.2187216999999997</c:v>
                </c:pt>
                <c:pt idx="121">
                  <c:v>4.2216965000000002</c:v>
                </c:pt>
                <c:pt idx="122">
                  <c:v>4.2257188000000001</c:v>
                </c:pt>
                <c:pt idx="123">
                  <c:v>4.2312937000000002</c:v>
                </c:pt>
                <c:pt idx="124">
                  <c:v>4.2361772000000002</c:v>
                </c:pt>
                <c:pt idx="125">
                  <c:v>4.2417686000000003</c:v>
                </c:pt>
                <c:pt idx="126">
                  <c:v>4.2486581999999995</c:v>
                </c:pt>
                <c:pt idx="127">
                  <c:v>4.2545491999999996</c:v>
                </c:pt>
                <c:pt idx="128">
                  <c:v>4.2603778000000005</c:v>
                </c:pt>
                <c:pt idx="129">
                  <c:v>4.2652801</c:v>
                </c:pt>
                <c:pt idx="130">
                  <c:v>4.2672694</c:v>
                </c:pt>
                <c:pt idx="131">
                  <c:v>4.2681130999999999</c:v>
                </c:pt>
                <c:pt idx="132">
                  <c:v>4.2704861000000003</c:v>
                </c:pt>
                <c:pt idx="133">
                  <c:v>4.2710512000000005</c:v>
                </c:pt>
                <c:pt idx="134">
                  <c:v>4.2653185000000002</c:v>
                </c:pt>
                <c:pt idx="135">
                  <c:v>4.2549910999999998</c:v>
                </c:pt>
                <c:pt idx="136">
                  <c:v>4.2388718999999995</c:v>
                </c:pt>
                <c:pt idx="137">
                  <c:v>4.2177167999999998</c:v>
                </c:pt>
                <c:pt idx="138">
                  <c:v>4.1959146</c:v>
                </c:pt>
                <c:pt idx="139">
                  <c:v>4.1713553000000001</c:v>
                </c:pt>
                <c:pt idx="140">
                  <c:v>4.1479220999999997</c:v>
                </c:pt>
                <c:pt idx="141">
                  <c:v>4.1231743999999999</c:v>
                </c:pt>
                <c:pt idx="142">
                  <c:v>4.1003042999999995</c:v>
                </c:pt>
                <c:pt idx="143">
                  <c:v>4.0757187999999998</c:v>
                </c:pt>
                <c:pt idx="144">
                  <c:v>4.0525766000000001</c:v>
                </c:pt>
                <c:pt idx="145">
                  <c:v>4.0294129000000005</c:v>
                </c:pt>
                <c:pt idx="146">
                  <c:v>4.0057422000000003</c:v>
                </c:pt>
                <c:pt idx="147">
                  <c:v>3.9857275400000001</c:v>
                </c:pt>
                <c:pt idx="148">
                  <c:v>3.96621801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6B-404C-B353-0AE8E5190558}"/>
            </c:ext>
          </c:extLst>
        </c:ser>
        <c:ser>
          <c:idx val="28"/>
          <c:order val="8"/>
          <c:tx>
            <c:v>P20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data'!$AF$3:$AF$150</c:f>
              <c:numCache>
                <c:formatCode>0.00E+00</c:formatCode>
                <c:ptCount val="148"/>
                <c:pt idx="0">
                  <c:v>4.0068615976000004</c:v>
                </c:pt>
                <c:pt idx="1">
                  <c:v>4.0069897582999996</c:v>
                </c:pt>
                <c:pt idx="2">
                  <c:v>4.0075160010999999</c:v>
                </c:pt>
                <c:pt idx="3">
                  <c:v>4.0093991031999998</c:v>
                </c:pt>
                <c:pt idx="4">
                  <c:v>4.0087873536999998</c:v>
                </c:pt>
                <c:pt idx="5">
                  <c:v>4.0095502887999999</c:v>
                </c:pt>
                <c:pt idx="6">
                  <c:v>4.0094511259000001</c:v>
                </c:pt>
                <c:pt idx="7">
                  <c:v>4.0119901149999997</c:v>
                </c:pt>
                <c:pt idx="8">
                  <c:v>4.0111329260000002</c:v>
                </c:pt>
                <c:pt idx="9">
                  <c:v>4.0121910549999997</c:v>
                </c:pt>
                <c:pt idx="10">
                  <c:v>4.0141603520000002</c:v>
                </c:pt>
                <c:pt idx="11">
                  <c:v>4.0158918799999999</c:v>
                </c:pt>
                <c:pt idx="12">
                  <c:v>4.0170916979999998</c:v>
                </c:pt>
                <c:pt idx="13">
                  <c:v>4.0213701119999996</c:v>
                </c:pt>
                <c:pt idx="14">
                  <c:v>4.0270854529999998</c:v>
                </c:pt>
                <c:pt idx="15">
                  <c:v>4.0325143929999996</c:v>
                </c:pt>
                <c:pt idx="16">
                  <c:v>4.041511324</c:v>
                </c:pt>
                <c:pt idx="17">
                  <c:v>4.05342615</c:v>
                </c:pt>
                <c:pt idx="18">
                  <c:v>4.0650112639999998</c:v>
                </c:pt>
                <c:pt idx="19">
                  <c:v>4.0735813419999998</c:v>
                </c:pt>
                <c:pt idx="20">
                  <c:v>4.0755195410000002</c:v>
                </c:pt>
                <c:pt idx="21">
                  <c:v>4.0734475139999997</c:v>
                </c:pt>
                <c:pt idx="22">
                  <c:v>4.07245686</c:v>
                </c:pt>
                <c:pt idx="23">
                  <c:v>4.075927772</c:v>
                </c:pt>
                <c:pt idx="24">
                  <c:v>4.0826709169999997</c:v>
                </c:pt>
                <c:pt idx="25">
                  <c:v>4.0902113389999997</c:v>
                </c:pt>
                <c:pt idx="26">
                  <c:v>4.0968780999999996</c:v>
                </c:pt>
                <c:pt idx="27">
                  <c:v>4.0982674230000002</c:v>
                </c:pt>
                <c:pt idx="28">
                  <c:v>4.0956683250000001</c:v>
                </c:pt>
                <c:pt idx="29">
                  <c:v>4.0944387290000002</c:v>
                </c:pt>
                <c:pt idx="30">
                  <c:v>4.0915987740000004</c:v>
                </c:pt>
                <c:pt idx="31">
                  <c:v>4.0918266059999997</c:v>
                </c:pt>
                <c:pt idx="32">
                  <c:v>4.097692135</c:v>
                </c:pt>
                <c:pt idx="33">
                  <c:v>4.1030120300000004</c:v>
                </c:pt>
                <c:pt idx="34">
                  <c:v>4.1088166700000004</c:v>
                </c:pt>
                <c:pt idx="35">
                  <c:v>4.1169226600000002</c:v>
                </c:pt>
                <c:pt idx="36">
                  <c:v>4.1271760999999998</c:v>
                </c:pt>
                <c:pt idx="37">
                  <c:v>4.1393177000000003</c:v>
                </c:pt>
                <c:pt idx="38">
                  <c:v>4.1548341300000002</c:v>
                </c:pt>
                <c:pt idx="39">
                  <c:v>4.1757291099999998</c:v>
                </c:pt>
                <c:pt idx="40">
                  <c:v>4.2025469500000003</c:v>
                </c:pt>
                <c:pt idx="41">
                  <c:v>4.2289835199999999</c:v>
                </c:pt>
                <c:pt idx="42">
                  <c:v>4.2612280199999999</c:v>
                </c:pt>
                <c:pt idx="43">
                  <c:v>4.2872853099999997</c:v>
                </c:pt>
                <c:pt idx="44">
                  <c:v>4.3144665800000004</c:v>
                </c:pt>
                <c:pt idx="45">
                  <c:v>4.3392796300000001</c:v>
                </c:pt>
                <c:pt idx="46">
                  <c:v>4.3619147299999996</c:v>
                </c:pt>
                <c:pt idx="47">
                  <c:v>4.3861331799999999</c:v>
                </c:pt>
                <c:pt idx="48">
                  <c:v>4.4114177799999998</c:v>
                </c:pt>
                <c:pt idx="49">
                  <c:v>4.4379561499999998</c:v>
                </c:pt>
                <c:pt idx="50">
                  <c:v>4.4661093300000001</c:v>
                </c:pt>
                <c:pt idx="51">
                  <c:v>4.4951974899999998</c:v>
                </c:pt>
                <c:pt idx="52">
                  <c:v>4.5239149000000003</c:v>
                </c:pt>
                <c:pt idx="53">
                  <c:v>4.5577068399999998</c:v>
                </c:pt>
                <c:pt idx="54">
                  <c:v>4.5928514199999997</c:v>
                </c:pt>
                <c:pt idx="55">
                  <c:v>4.6238918599999996</c:v>
                </c:pt>
                <c:pt idx="56">
                  <c:v>4.6574493199999996</c:v>
                </c:pt>
                <c:pt idx="57">
                  <c:v>4.6856896500000005</c:v>
                </c:pt>
                <c:pt idx="58">
                  <c:v>4.7145785799999995</c:v>
                </c:pt>
                <c:pt idx="59">
                  <c:v>4.7435984600000003</c:v>
                </c:pt>
                <c:pt idx="60">
                  <c:v>4.76887156</c:v>
                </c:pt>
                <c:pt idx="61">
                  <c:v>4.7970168300000005</c:v>
                </c:pt>
                <c:pt idx="62">
                  <c:v>4.8263133800000002</c:v>
                </c:pt>
                <c:pt idx="63">
                  <c:v>4.8567413500000001</c:v>
                </c:pt>
                <c:pt idx="64">
                  <c:v>4.8903494700000003</c:v>
                </c:pt>
                <c:pt idx="65">
                  <c:v>4.9245959399999997</c:v>
                </c:pt>
                <c:pt idx="66">
                  <c:v>4.96090111</c:v>
                </c:pt>
                <c:pt idx="67">
                  <c:v>4.9976611100000001</c:v>
                </c:pt>
                <c:pt idx="68">
                  <c:v>5.0343581000000004</c:v>
                </c:pt>
                <c:pt idx="69">
                  <c:v>5.0755806999999997</c:v>
                </c:pt>
                <c:pt idx="70">
                  <c:v>5.1169839000000001</c:v>
                </c:pt>
                <c:pt idx="71">
                  <c:v>5.1594215999999999</c:v>
                </c:pt>
                <c:pt idx="72">
                  <c:v>5.2022741000000003</c:v>
                </c:pt>
                <c:pt idx="73">
                  <c:v>5.2443005999999999</c:v>
                </c:pt>
                <c:pt idx="74">
                  <c:v>5.2821886999999998</c:v>
                </c:pt>
                <c:pt idx="75">
                  <c:v>5.3198138000000004</c:v>
                </c:pt>
                <c:pt idx="76">
                  <c:v>5.3511082000000005</c:v>
                </c:pt>
                <c:pt idx="77">
                  <c:v>5.3820565</c:v>
                </c:pt>
                <c:pt idx="78">
                  <c:v>5.4061178000000005</c:v>
                </c:pt>
                <c:pt idx="79">
                  <c:v>5.4204549000000002</c:v>
                </c:pt>
                <c:pt idx="80">
                  <c:v>5.4373246999999996</c:v>
                </c:pt>
                <c:pt idx="81">
                  <c:v>5.4465199000000002</c:v>
                </c:pt>
                <c:pt idx="82">
                  <c:v>5.4558403000000002</c:v>
                </c:pt>
                <c:pt idx="83">
                  <c:v>5.4646594000000004</c:v>
                </c:pt>
                <c:pt idx="84">
                  <c:v>5.4729839</c:v>
                </c:pt>
                <c:pt idx="85">
                  <c:v>5.4837347000000003</c:v>
                </c:pt>
                <c:pt idx="86">
                  <c:v>5.4960222000000005</c:v>
                </c:pt>
                <c:pt idx="87">
                  <c:v>5.5079994000000001</c:v>
                </c:pt>
                <c:pt idx="88">
                  <c:v>5.5168420000000005</c:v>
                </c:pt>
                <c:pt idx="89">
                  <c:v>5.5230189999999997</c:v>
                </c:pt>
                <c:pt idx="90">
                  <c:v>5.5229815999999996</c:v>
                </c:pt>
                <c:pt idx="91">
                  <c:v>5.5196009000000004</c:v>
                </c:pt>
                <c:pt idx="92">
                  <c:v>5.5070283</c:v>
                </c:pt>
                <c:pt idx="93">
                  <c:v>5.4881669999999998</c:v>
                </c:pt>
                <c:pt idx="94">
                  <c:v>5.4641811000000002</c:v>
                </c:pt>
                <c:pt idx="95">
                  <c:v>5.4376436999999997</c:v>
                </c:pt>
                <c:pt idx="96">
                  <c:v>5.4126491999999997</c:v>
                </c:pt>
                <c:pt idx="97">
                  <c:v>5.3798352000000005</c:v>
                </c:pt>
                <c:pt idx="98">
                  <c:v>5.3551995999999997</c:v>
                </c:pt>
                <c:pt idx="99">
                  <c:v>5.3270379000000005</c:v>
                </c:pt>
                <c:pt idx="100">
                  <c:v>5.3012132999999997</c:v>
                </c:pt>
                <c:pt idx="101">
                  <c:v>5.2812318000000005</c:v>
                </c:pt>
                <c:pt idx="102">
                  <c:v>5.2578828</c:v>
                </c:pt>
                <c:pt idx="103">
                  <c:v>5.2386393</c:v>
                </c:pt>
                <c:pt idx="104">
                  <c:v>5.2186772999999995</c:v>
                </c:pt>
                <c:pt idx="105">
                  <c:v>5.2061352000000003</c:v>
                </c:pt>
                <c:pt idx="106">
                  <c:v>5.1924954000000003</c:v>
                </c:pt>
                <c:pt idx="107">
                  <c:v>5.1832984</c:v>
                </c:pt>
                <c:pt idx="108">
                  <c:v>5.1713316000000003</c:v>
                </c:pt>
                <c:pt idx="109">
                  <c:v>5.1624504</c:v>
                </c:pt>
                <c:pt idx="110">
                  <c:v>5.1570611</c:v>
                </c:pt>
                <c:pt idx="111">
                  <c:v>5.1526665999999999</c:v>
                </c:pt>
                <c:pt idx="112">
                  <c:v>5.1475080999999996</c:v>
                </c:pt>
                <c:pt idx="113">
                  <c:v>5.1472443000000005</c:v>
                </c:pt>
                <c:pt idx="114">
                  <c:v>5.1447997999999995</c:v>
                </c:pt>
                <c:pt idx="115">
                  <c:v>5.1479672999999995</c:v>
                </c:pt>
                <c:pt idx="116">
                  <c:v>5.1486581000000005</c:v>
                </c:pt>
                <c:pt idx="117">
                  <c:v>5.1497523000000003</c:v>
                </c:pt>
                <c:pt idx="118">
                  <c:v>5.1540698999999996</c:v>
                </c:pt>
                <c:pt idx="119">
                  <c:v>5.1578157999999998</c:v>
                </c:pt>
                <c:pt idx="120">
                  <c:v>5.1616667999999999</c:v>
                </c:pt>
                <c:pt idx="121">
                  <c:v>5.1647487000000005</c:v>
                </c:pt>
                <c:pt idx="122">
                  <c:v>5.1686709999999998</c:v>
                </c:pt>
                <c:pt idx="123">
                  <c:v>5.1785303000000003</c:v>
                </c:pt>
                <c:pt idx="124">
                  <c:v>5.1813063000000001</c:v>
                </c:pt>
                <c:pt idx="125">
                  <c:v>5.1845239000000003</c:v>
                </c:pt>
                <c:pt idx="126">
                  <c:v>5.1922769999999998</c:v>
                </c:pt>
                <c:pt idx="127">
                  <c:v>5.1973756</c:v>
                </c:pt>
                <c:pt idx="128">
                  <c:v>5.1993425999999996</c:v>
                </c:pt>
                <c:pt idx="129">
                  <c:v>5.2020438999999996</c:v>
                </c:pt>
                <c:pt idx="130">
                  <c:v>5.2033407</c:v>
                </c:pt>
                <c:pt idx="131">
                  <c:v>5.2032530999999995</c:v>
                </c:pt>
                <c:pt idx="132">
                  <c:v>5.2031874</c:v>
                </c:pt>
                <c:pt idx="133">
                  <c:v>5.2031355999999995</c:v>
                </c:pt>
                <c:pt idx="134">
                  <c:v>5.2003775000000001</c:v>
                </c:pt>
                <c:pt idx="135">
                  <c:v>5.1884630999999999</c:v>
                </c:pt>
                <c:pt idx="136">
                  <c:v>5.1768850999999998</c:v>
                </c:pt>
                <c:pt idx="137">
                  <c:v>5.1586107999999999</c:v>
                </c:pt>
                <c:pt idx="138">
                  <c:v>5.1416341000000001</c:v>
                </c:pt>
                <c:pt idx="139">
                  <c:v>5.1260722000000003</c:v>
                </c:pt>
                <c:pt idx="140">
                  <c:v>5.1049085000000005</c:v>
                </c:pt>
                <c:pt idx="141">
                  <c:v>5.0876580000000002</c:v>
                </c:pt>
                <c:pt idx="142">
                  <c:v>5.0680092000000005</c:v>
                </c:pt>
                <c:pt idx="143">
                  <c:v>5.0487795000000002</c:v>
                </c:pt>
                <c:pt idx="144">
                  <c:v>5.0281234999999995</c:v>
                </c:pt>
                <c:pt idx="145">
                  <c:v>5.0081308</c:v>
                </c:pt>
                <c:pt idx="146">
                  <c:v>4.9883071599999997</c:v>
                </c:pt>
                <c:pt idx="147">
                  <c:v>4.9703507800000004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6B-404C-B353-0AE8E5190558}"/>
            </c:ext>
          </c:extLst>
        </c:ser>
        <c:ser>
          <c:idx val="29"/>
          <c:order val="9"/>
          <c:tx>
            <c:v>P20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data'!$AG$3:$AG$150</c:f>
              <c:numCache>
                <c:formatCode>0.00E+00</c:formatCode>
                <c:ptCount val="148"/>
                <c:pt idx="0">
                  <c:v>4.0013647563000001</c:v>
                </c:pt>
                <c:pt idx="1">
                  <c:v>4.0009693996999998</c:v>
                </c:pt>
                <c:pt idx="2">
                  <c:v>4.0016745862</c:v>
                </c:pt>
                <c:pt idx="3">
                  <c:v>4.0027120165000003</c:v>
                </c:pt>
                <c:pt idx="4">
                  <c:v>4.0031955006000004</c:v>
                </c:pt>
                <c:pt idx="5">
                  <c:v>4.003423272</c:v>
                </c:pt>
                <c:pt idx="6">
                  <c:v>4.0042204754000004</c:v>
                </c:pt>
                <c:pt idx="7">
                  <c:v>4.0050191351000004</c:v>
                </c:pt>
                <c:pt idx="8">
                  <c:v>4.0060378322999997</c:v>
                </c:pt>
                <c:pt idx="9">
                  <c:v>4.0069062707000001</c:v>
                </c:pt>
                <c:pt idx="10">
                  <c:v>4.0078597562000002</c:v>
                </c:pt>
                <c:pt idx="11">
                  <c:v>4.0098530647999997</c:v>
                </c:pt>
                <c:pt idx="12">
                  <c:v>4.0124603350000001</c:v>
                </c:pt>
                <c:pt idx="13">
                  <c:v>4.0165023680000003</c:v>
                </c:pt>
                <c:pt idx="14">
                  <c:v>4.0222301319999998</c:v>
                </c:pt>
                <c:pt idx="15">
                  <c:v>4.0300287910000003</c:v>
                </c:pt>
                <c:pt idx="16">
                  <c:v>4.0411041230000002</c:v>
                </c:pt>
                <c:pt idx="17">
                  <c:v>4.0573196640000004</c:v>
                </c:pt>
                <c:pt idx="18">
                  <c:v>4.0749151379999997</c:v>
                </c:pt>
                <c:pt idx="19">
                  <c:v>4.085746844</c:v>
                </c:pt>
                <c:pt idx="20">
                  <c:v>4.0858679130000004</c:v>
                </c:pt>
                <c:pt idx="21">
                  <c:v>4.0809286929999997</c:v>
                </c:pt>
                <c:pt idx="22">
                  <c:v>4.0768773500000002</c:v>
                </c:pt>
                <c:pt idx="23">
                  <c:v>4.076034538</c:v>
                </c:pt>
                <c:pt idx="24">
                  <c:v>4.0808493710000002</c:v>
                </c:pt>
                <c:pt idx="25">
                  <c:v>4.0855592349999998</c:v>
                </c:pt>
                <c:pt idx="26">
                  <c:v>4.0875624369999999</c:v>
                </c:pt>
                <c:pt idx="27">
                  <c:v>4.0893477599999999</c:v>
                </c:pt>
                <c:pt idx="28">
                  <c:v>4.0890493360000004</c:v>
                </c:pt>
                <c:pt idx="29">
                  <c:v>4.0869730090000003</c:v>
                </c:pt>
                <c:pt idx="30">
                  <c:v>4.0846194909999998</c:v>
                </c:pt>
                <c:pt idx="31">
                  <c:v>4.0853177990000002</c:v>
                </c:pt>
                <c:pt idx="32">
                  <c:v>4.0890347589999996</c:v>
                </c:pt>
                <c:pt idx="33">
                  <c:v>4.093954761</c:v>
                </c:pt>
                <c:pt idx="34">
                  <c:v>4.1019855400000003</c:v>
                </c:pt>
                <c:pt idx="35">
                  <c:v>4.1149684600000001</c:v>
                </c:pt>
                <c:pt idx="36">
                  <c:v>4.1306894100000004</c:v>
                </c:pt>
                <c:pt idx="37">
                  <c:v>4.14968878</c:v>
                </c:pt>
                <c:pt idx="38">
                  <c:v>4.1742003199999997</c:v>
                </c:pt>
                <c:pt idx="39">
                  <c:v>4.2018269899999998</c:v>
                </c:pt>
                <c:pt idx="40">
                  <c:v>4.23429068</c:v>
                </c:pt>
                <c:pt idx="41">
                  <c:v>4.26641125</c:v>
                </c:pt>
                <c:pt idx="42">
                  <c:v>4.2939898999999997</c:v>
                </c:pt>
                <c:pt idx="43">
                  <c:v>4.3134560000000004</c:v>
                </c:pt>
                <c:pt idx="44">
                  <c:v>4.3246219200000002</c:v>
                </c:pt>
                <c:pt idx="45">
                  <c:v>4.3364515199999998</c:v>
                </c:pt>
                <c:pt idx="46">
                  <c:v>4.3525910000000003</c:v>
                </c:pt>
                <c:pt idx="47">
                  <c:v>4.3738239600000002</c:v>
                </c:pt>
                <c:pt idx="48">
                  <c:v>4.3995829999999998</c:v>
                </c:pt>
                <c:pt idx="49">
                  <c:v>4.4272857400000003</c:v>
                </c:pt>
                <c:pt idx="50">
                  <c:v>4.4577782599999995</c:v>
                </c:pt>
                <c:pt idx="51">
                  <c:v>4.4899633300000001</c:v>
                </c:pt>
                <c:pt idx="52">
                  <c:v>4.5209285799999996</c:v>
                </c:pt>
                <c:pt idx="53">
                  <c:v>4.5548696700000004</c:v>
                </c:pt>
                <c:pt idx="54">
                  <c:v>4.5913719100000003</c:v>
                </c:pt>
                <c:pt idx="55">
                  <c:v>4.6246963499999998</c:v>
                </c:pt>
                <c:pt idx="56">
                  <c:v>4.6568979099999996</c:v>
                </c:pt>
                <c:pt idx="57">
                  <c:v>4.6847005800000003</c:v>
                </c:pt>
                <c:pt idx="58">
                  <c:v>4.7106595499999999</c:v>
                </c:pt>
                <c:pt idx="59">
                  <c:v>4.73561722</c:v>
                </c:pt>
                <c:pt idx="60">
                  <c:v>4.7608027699999997</c:v>
                </c:pt>
                <c:pt idx="61">
                  <c:v>4.7886843500000005</c:v>
                </c:pt>
                <c:pt idx="62">
                  <c:v>4.8176400399999997</c:v>
                </c:pt>
                <c:pt idx="63">
                  <c:v>4.8499326099999998</c:v>
                </c:pt>
                <c:pt idx="64">
                  <c:v>4.8862702799999997</c:v>
                </c:pt>
                <c:pt idx="65">
                  <c:v>4.9235955699999998</c:v>
                </c:pt>
                <c:pt idx="66">
                  <c:v>4.9626656699999998</c:v>
                </c:pt>
                <c:pt idx="67">
                  <c:v>5.0022345000000001</c:v>
                </c:pt>
                <c:pt idx="68">
                  <c:v>5.0429060999999997</c:v>
                </c:pt>
                <c:pt idx="69">
                  <c:v>5.0846952999999999</c:v>
                </c:pt>
                <c:pt idx="70">
                  <c:v>5.1246761000000003</c:v>
                </c:pt>
                <c:pt idx="71">
                  <c:v>5.1661729999999997</c:v>
                </c:pt>
                <c:pt idx="72">
                  <c:v>5.2056798999999998</c:v>
                </c:pt>
                <c:pt idx="73">
                  <c:v>5.2424394999999997</c:v>
                </c:pt>
                <c:pt idx="74">
                  <c:v>5.2766364000000001</c:v>
                </c:pt>
                <c:pt idx="75">
                  <c:v>5.3077306000000002</c:v>
                </c:pt>
                <c:pt idx="76">
                  <c:v>5.3380042999999997</c:v>
                </c:pt>
                <c:pt idx="77">
                  <c:v>5.3683838000000002</c:v>
                </c:pt>
                <c:pt idx="78">
                  <c:v>5.3946474999999996</c:v>
                </c:pt>
                <c:pt idx="79">
                  <c:v>5.415279</c:v>
                </c:pt>
                <c:pt idx="80">
                  <c:v>5.4336593999999998</c:v>
                </c:pt>
                <c:pt idx="81">
                  <c:v>5.4468873000000002</c:v>
                </c:pt>
                <c:pt idx="82">
                  <c:v>5.4572934000000002</c:v>
                </c:pt>
                <c:pt idx="83">
                  <c:v>5.4675611000000002</c:v>
                </c:pt>
                <c:pt idx="84">
                  <c:v>5.4770137999999999</c:v>
                </c:pt>
                <c:pt idx="85">
                  <c:v>5.4884512999999995</c:v>
                </c:pt>
                <c:pt idx="86">
                  <c:v>5.4989846</c:v>
                </c:pt>
                <c:pt idx="87">
                  <c:v>5.5115274000000003</c:v>
                </c:pt>
                <c:pt idx="88">
                  <c:v>5.5209188000000005</c:v>
                </c:pt>
                <c:pt idx="89">
                  <c:v>5.5275477999999998</c:v>
                </c:pt>
                <c:pt idx="90">
                  <c:v>5.5276521000000001</c:v>
                </c:pt>
                <c:pt idx="91">
                  <c:v>5.5213897000000003</c:v>
                </c:pt>
                <c:pt idx="92">
                  <c:v>5.5066676000000001</c:v>
                </c:pt>
                <c:pt idx="93">
                  <c:v>5.4858063000000001</c:v>
                </c:pt>
                <c:pt idx="94">
                  <c:v>5.4623007000000001</c:v>
                </c:pt>
                <c:pt idx="95">
                  <c:v>5.4331806</c:v>
                </c:pt>
                <c:pt idx="96">
                  <c:v>5.4042542000000005</c:v>
                </c:pt>
                <c:pt idx="97">
                  <c:v>5.3764700999999997</c:v>
                </c:pt>
                <c:pt idx="98">
                  <c:v>5.3479247000000001</c:v>
                </c:pt>
                <c:pt idx="99">
                  <c:v>5.3226925000000005</c:v>
                </c:pt>
                <c:pt idx="100">
                  <c:v>5.2966367000000005</c:v>
                </c:pt>
                <c:pt idx="101">
                  <c:v>5.2751922000000002</c:v>
                </c:pt>
                <c:pt idx="102">
                  <c:v>5.2559053999999996</c:v>
                </c:pt>
                <c:pt idx="103">
                  <c:v>5.2378926999999997</c:v>
                </c:pt>
                <c:pt idx="104">
                  <c:v>5.2262225000000004</c:v>
                </c:pt>
                <c:pt idx="105">
                  <c:v>5.2141897999999998</c:v>
                </c:pt>
                <c:pt idx="106">
                  <c:v>5.2033370000000003</c:v>
                </c:pt>
                <c:pt idx="107">
                  <c:v>5.1954951000000005</c:v>
                </c:pt>
                <c:pt idx="108">
                  <c:v>5.1875369999999998</c:v>
                </c:pt>
                <c:pt idx="109">
                  <c:v>5.1816766999999997</c:v>
                </c:pt>
                <c:pt idx="110">
                  <c:v>5.1765549000000002</c:v>
                </c:pt>
                <c:pt idx="111">
                  <c:v>5.1726095999999995</c:v>
                </c:pt>
                <c:pt idx="112">
                  <c:v>5.1702598000000002</c:v>
                </c:pt>
                <c:pt idx="113">
                  <c:v>5.1688422000000003</c:v>
                </c:pt>
                <c:pt idx="114">
                  <c:v>5.1691073000000003</c:v>
                </c:pt>
                <c:pt idx="115">
                  <c:v>5.1695307000000001</c:v>
                </c:pt>
                <c:pt idx="116">
                  <c:v>5.1695554999999995</c:v>
                </c:pt>
                <c:pt idx="117">
                  <c:v>5.1711463999999996</c:v>
                </c:pt>
                <c:pt idx="118">
                  <c:v>5.1736966999999998</c:v>
                </c:pt>
                <c:pt idx="119">
                  <c:v>5.1765162</c:v>
                </c:pt>
                <c:pt idx="120">
                  <c:v>5.1800186999999998</c:v>
                </c:pt>
                <c:pt idx="121">
                  <c:v>5.1832602999999997</c:v>
                </c:pt>
                <c:pt idx="122">
                  <c:v>5.1869163</c:v>
                </c:pt>
                <c:pt idx="123">
                  <c:v>5.1911297999999997</c:v>
                </c:pt>
                <c:pt idx="124">
                  <c:v>5.194591</c:v>
                </c:pt>
                <c:pt idx="125">
                  <c:v>5.1977123000000001</c:v>
                </c:pt>
                <c:pt idx="126">
                  <c:v>5.2013265999999998</c:v>
                </c:pt>
                <c:pt idx="127">
                  <c:v>5.2040638999999995</c:v>
                </c:pt>
                <c:pt idx="128">
                  <c:v>5.2060744000000003</c:v>
                </c:pt>
                <c:pt idx="129">
                  <c:v>5.2070954</c:v>
                </c:pt>
                <c:pt idx="130">
                  <c:v>5.2061785</c:v>
                </c:pt>
                <c:pt idx="131">
                  <c:v>5.2041516000000003</c:v>
                </c:pt>
                <c:pt idx="132">
                  <c:v>5.2031270999999997</c:v>
                </c:pt>
                <c:pt idx="133">
                  <c:v>5.2020301</c:v>
                </c:pt>
                <c:pt idx="134">
                  <c:v>5.1926455000000002</c:v>
                </c:pt>
                <c:pt idx="135">
                  <c:v>5.1816614999999997</c:v>
                </c:pt>
                <c:pt idx="136">
                  <c:v>5.1688926999999998</c:v>
                </c:pt>
                <c:pt idx="137">
                  <c:v>5.1534592000000004</c:v>
                </c:pt>
                <c:pt idx="138">
                  <c:v>5.1384186999999999</c:v>
                </c:pt>
                <c:pt idx="139">
                  <c:v>5.1209408999999999</c:v>
                </c:pt>
                <c:pt idx="140">
                  <c:v>5.1031016000000005</c:v>
                </c:pt>
                <c:pt idx="141">
                  <c:v>5.0839002999999998</c:v>
                </c:pt>
                <c:pt idx="142">
                  <c:v>5.0660046999999997</c:v>
                </c:pt>
                <c:pt idx="143">
                  <c:v>5.0461507000000001</c:v>
                </c:pt>
                <c:pt idx="144">
                  <c:v>5.0265196999999997</c:v>
                </c:pt>
                <c:pt idx="145">
                  <c:v>5.0064549999999999</c:v>
                </c:pt>
                <c:pt idx="146">
                  <c:v>4.9854453899999998</c:v>
                </c:pt>
                <c:pt idx="147">
                  <c:v>4.9664891799999999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6B-404C-B353-0AE8E5190558}"/>
            </c:ext>
          </c:extLst>
        </c:ser>
        <c:ser>
          <c:idx val="30"/>
          <c:order val="10"/>
          <c:tx>
            <c:v>P25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data'!$AL$3:$AL$151</c:f>
              <c:numCache>
                <c:formatCode>0.00E+00</c:formatCode>
                <c:ptCount val="149"/>
                <c:pt idx="0">
                  <c:v>5.0100372660000003</c:v>
                </c:pt>
                <c:pt idx="1">
                  <c:v>5.0110673889999999</c:v>
                </c:pt>
                <c:pt idx="2">
                  <c:v>5.0103214039999999</c:v>
                </c:pt>
                <c:pt idx="3">
                  <c:v>5.0118021480000001</c:v>
                </c:pt>
                <c:pt idx="4">
                  <c:v>5.0120184759999997</c:v>
                </c:pt>
                <c:pt idx="5">
                  <c:v>5.0128996719999996</c:v>
                </c:pt>
                <c:pt idx="6">
                  <c:v>5.0156334300000003</c:v>
                </c:pt>
                <c:pt idx="7">
                  <c:v>5.0151226339999999</c:v>
                </c:pt>
                <c:pt idx="8">
                  <c:v>5.0159930529999999</c:v>
                </c:pt>
                <c:pt idx="9">
                  <c:v>5.016669351</c:v>
                </c:pt>
                <c:pt idx="10">
                  <c:v>5.0174925229999996</c:v>
                </c:pt>
                <c:pt idx="11">
                  <c:v>5.0208899909999998</c:v>
                </c:pt>
                <c:pt idx="12">
                  <c:v>5.0238013610000003</c:v>
                </c:pt>
                <c:pt idx="13">
                  <c:v>5.0284006239999997</c:v>
                </c:pt>
                <c:pt idx="14">
                  <c:v>5.0350240700000004</c:v>
                </c:pt>
                <c:pt idx="15">
                  <c:v>5.045708329</c:v>
                </c:pt>
                <c:pt idx="16">
                  <c:v>5.0568122310000003</c:v>
                </c:pt>
                <c:pt idx="17">
                  <c:v>5.0693351629999999</c:v>
                </c:pt>
                <c:pt idx="18">
                  <c:v>5.0794705130000004</c:v>
                </c:pt>
                <c:pt idx="19">
                  <c:v>5.0820087410000001</c:v>
                </c:pt>
                <c:pt idx="20">
                  <c:v>5.0815012800000003</c:v>
                </c:pt>
                <c:pt idx="21">
                  <c:v>5.0804693710000004</c:v>
                </c:pt>
                <c:pt idx="22">
                  <c:v>5.0812123409999996</c:v>
                </c:pt>
                <c:pt idx="23">
                  <c:v>5.0856251639999996</c:v>
                </c:pt>
                <c:pt idx="24">
                  <c:v>5.0922206169999997</c:v>
                </c:pt>
                <c:pt idx="25">
                  <c:v>5.0991265920000002</c:v>
                </c:pt>
                <c:pt idx="26">
                  <c:v>5.1059362000000004</c:v>
                </c:pt>
                <c:pt idx="27">
                  <c:v>5.1075698100000002</c:v>
                </c:pt>
                <c:pt idx="28">
                  <c:v>5.1071837699999998</c:v>
                </c:pt>
                <c:pt idx="29">
                  <c:v>5.1079592500000004</c:v>
                </c:pt>
                <c:pt idx="30">
                  <c:v>5.1108277700000002</c:v>
                </c:pt>
                <c:pt idx="31">
                  <c:v>5.1166421399999997</c:v>
                </c:pt>
                <c:pt idx="32">
                  <c:v>5.1260955099999999</c:v>
                </c:pt>
                <c:pt idx="33">
                  <c:v>5.1404895399999999</c:v>
                </c:pt>
                <c:pt idx="34">
                  <c:v>5.1545291300000002</c:v>
                </c:pt>
                <c:pt idx="35">
                  <c:v>5.1734219799999996</c:v>
                </c:pt>
                <c:pt idx="36">
                  <c:v>5.1937773600000003</c:v>
                </c:pt>
                <c:pt idx="37">
                  <c:v>5.2223463800000003</c:v>
                </c:pt>
                <c:pt idx="38">
                  <c:v>5.2556254400000002</c:v>
                </c:pt>
                <c:pt idx="39">
                  <c:v>5.2965173500000002</c:v>
                </c:pt>
                <c:pt idx="40">
                  <c:v>5.3461670400000001</c:v>
                </c:pt>
                <c:pt idx="41">
                  <c:v>5.3899326199999997</c:v>
                </c:pt>
                <c:pt idx="42">
                  <c:v>5.4423313899999997</c:v>
                </c:pt>
                <c:pt idx="43">
                  <c:v>5.4840588199999996</c:v>
                </c:pt>
                <c:pt idx="44">
                  <c:v>5.5293187000000001</c:v>
                </c:pt>
                <c:pt idx="45">
                  <c:v>5.5675369200000002</c:v>
                </c:pt>
                <c:pt idx="46">
                  <c:v>5.6070211800000003</c:v>
                </c:pt>
                <c:pt idx="47">
                  <c:v>5.6446383400000002</c:v>
                </c:pt>
                <c:pt idx="48">
                  <c:v>5.6784839399999996</c:v>
                </c:pt>
                <c:pt idx="49">
                  <c:v>5.7128644699999995</c:v>
                </c:pt>
                <c:pt idx="50">
                  <c:v>5.7406246999999997</c:v>
                </c:pt>
                <c:pt idx="51">
                  <c:v>5.7723230799999996</c:v>
                </c:pt>
                <c:pt idx="52">
                  <c:v>5.8043863</c:v>
                </c:pt>
                <c:pt idx="53">
                  <c:v>5.8400675099999999</c:v>
                </c:pt>
                <c:pt idx="54">
                  <c:v>5.8758677099999996</c:v>
                </c:pt>
                <c:pt idx="55">
                  <c:v>5.9087204499999997</c:v>
                </c:pt>
                <c:pt idx="56">
                  <c:v>5.9386193800000004</c:v>
                </c:pt>
                <c:pt idx="57">
                  <c:v>5.9631283000000002</c:v>
                </c:pt>
                <c:pt idx="58">
                  <c:v>5.9875793999999996</c:v>
                </c:pt>
                <c:pt idx="59">
                  <c:v>6.0097234000000004</c:v>
                </c:pt>
                <c:pt idx="60">
                  <c:v>6.0311424000000002</c:v>
                </c:pt>
                <c:pt idx="61">
                  <c:v>6.0533900000000003</c:v>
                </c:pt>
                <c:pt idx="62">
                  <c:v>6.0809417999999997</c:v>
                </c:pt>
                <c:pt idx="63">
                  <c:v>6.1035689</c:v>
                </c:pt>
                <c:pt idx="64">
                  <c:v>6.1280855000000001</c:v>
                </c:pt>
                <c:pt idx="65">
                  <c:v>6.1558013000000003</c:v>
                </c:pt>
                <c:pt idx="66">
                  <c:v>6.1817332</c:v>
                </c:pt>
                <c:pt idx="67">
                  <c:v>6.2071512000000002</c:v>
                </c:pt>
                <c:pt idx="68">
                  <c:v>6.2391316999999997</c:v>
                </c:pt>
                <c:pt idx="69">
                  <c:v>6.2686548000000002</c:v>
                </c:pt>
                <c:pt idx="70">
                  <c:v>6.3044604</c:v>
                </c:pt>
                <c:pt idx="71">
                  <c:v>6.3355011999999995</c:v>
                </c:pt>
                <c:pt idx="72">
                  <c:v>6.3623006000000002</c:v>
                </c:pt>
                <c:pt idx="73">
                  <c:v>6.3907192999999998</c:v>
                </c:pt>
                <c:pt idx="74">
                  <c:v>6.4186987999999996</c:v>
                </c:pt>
                <c:pt idx="75">
                  <c:v>6.4407765000000001</c:v>
                </c:pt>
                <c:pt idx="76">
                  <c:v>6.4618932000000004</c:v>
                </c:pt>
                <c:pt idx="77">
                  <c:v>6.4770984</c:v>
                </c:pt>
                <c:pt idx="78">
                  <c:v>6.4882277999999998</c:v>
                </c:pt>
                <c:pt idx="79">
                  <c:v>6.4954029000000002</c:v>
                </c:pt>
                <c:pt idx="80">
                  <c:v>6.4999454999999999</c:v>
                </c:pt>
                <c:pt idx="81">
                  <c:v>6.4914699999999996</c:v>
                </c:pt>
                <c:pt idx="82">
                  <c:v>6.4885063000000001</c:v>
                </c:pt>
                <c:pt idx="83">
                  <c:v>6.4818403</c:v>
                </c:pt>
                <c:pt idx="84">
                  <c:v>6.4751320000000003</c:v>
                </c:pt>
                <c:pt idx="85">
                  <c:v>6.4699106000000004</c:v>
                </c:pt>
                <c:pt idx="86">
                  <c:v>6.4654335999999999</c:v>
                </c:pt>
                <c:pt idx="87">
                  <c:v>6.4581780999999996</c:v>
                </c:pt>
                <c:pt idx="88">
                  <c:v>6.4504555000000003</c:v>
                </c:pt>
                <c:pt idx="89">
                  <c:v>6.4420511999999999</c:v>
                </c:pt>
                <c:pt idx="90">
                  <c:v>6.4296588999999997</c:v>
                </c:pt>
                <c:pt idx="91">
                  <c:v>6.4151908999999998</c:v>
                </c:pt>
                <c:pt idx="92">
                  <c:v>6.4026778000000002</c:v>
                </c:pt>
                <c:pt idx="93">
                  <c:v>6.3841435999999998</c:v>
                </c:pt>
                <c:pt idx="94">
                  <c:v>6.3639121999999997</c:v>
                </c:pt>
                <c:pt idx="95">
                  <c:v>6.3463890000000003</c:v>
                </c:pt>
                <c:pt idx="96">
                  <c:v>6.3292181999999997</c:v>
                </c:pt>
                <c:pt idx="97">
                  <c:v>6.3110049999999998</c:v>
                </c:pt>
                <c:pt idx="98">
                  <c:v>6.2889094999999999</c:v>
                </c:pt>
                <c:pt idx="99">
                  <c:v>6.2723107999999996</c:v>
                </c:pt>
                <c:pt idx="100">
                  <c:v>6.2543427000000005</c:v>
                </c:pt>
                <c:pt idx="101">
                  <c:v>6.2406823999999999</c:v>
                </c:pt>
                <c:pt idx="102">
                  <c:v>6.2224089999999999</c:v>
                </c:pt>
                <c:pt idx="103">
                  <c:v>6.2097220000000002</c:v>
                </c:pt>
                <c:pt idx="104">
                  <c:v>6.1962890999999996</c:v>
                </c:pt>
                <c:pt idx="105">
                  <c:v>6.1800103000000002</c:v>
                </c:pt>
                <c:pt idx="106">
                  <c:v>6.1727983000000002</c:v>
                </c:pt>
                <c:pt idx="107">
                  <c:v>6.1607823000000002</c:v>
                </c:pt>
                <c:pt idx="108">
                  <c:v>6.1487145999999999</c:v>
                </c:pt>
                <c:pt idx="109">
                  <c:v>6.1425478</c:v>
                </c:pt>
                <c:pt idx="110">
                  <c:v>6.1389731999999997</c:v>
                </c:pt>
                <c:pt idx="111">
                  <c:v>6.1310342999999996</c:v>
                </c:pt>
                <c:pt idx="112">
                  <c:v>6.1289639999999999</c:v>
                </c:pt>
                <c:pt idx="113">
                  <c:v>6.1316877999999999</c:v>
                </c:pt>
                <c:pt idx="114">
                  <c:v>6.1286570000000005</c:v>
                </c:pt>
                <c:pt idx="115">
                  <c:v>6.1298725999999997</c:v>
                </c:pt>
                <c:pt idx="116">
                  <c:v>6.1268126000000001</c:v>
                </c:pt>
                <c:pt idx="117">
                  <c:v>6.1274236999999996</c:v>
                </c:pt>
                <c:pt idx="118">
                  <c:v>6.1307673999999999</c:v>
                </c:pt>
                <c:pt idx="119">
                  <c:v>6.1293237000000005</c:v>
                </c:pt>
                <c:pt idx="120">
                  <c:v>6.1298779999999997</c:v>
                </c:pt>
                <c:pt idx="121">
                  <c:v>6.1361518999999998</c:v>
                </c:pt>
                <c:pt idx="122">
                  <c:v>6.1343630999999998</c:v>
                </c:pt>
                <c:pt idx="123">
                  <c:v>6.1390852000000002</c:v>
                </c:pt>
                <c:pt idx="124">
                  <c:v>6.1375732999999997</c:v>
                </c:pt>
                <c:pt idx="125">
                  <c:v>6.1413224</c:v>
                </c:pt>
                <c:pt idx="126">
                  <c:v>6.1400997000000004</c:v>
                </c:pt>
                <c:pt idx="127">
                  <c:v>6.1384607999999998</c:v>
                </c:pt>
                <c:pt idx="128">
                  <c:v>6.1445767</c:v>
                </c:pt>
                <c:pt idx="129">
                  <c:v>6.1374164000000002</c:v>
                </c:pt>
                <c:pt idx="130">
                  <c:v>6.1365724000000004</c:v>
                </c:pt>
                <c:pt idx="131">
                  <c:v>6.1371359999999999</c:v>
                </c:pt>
                <c:pt idx="132">
                  <c:v>6.1351877999999997</c:v>
                </c:pt>
                <c:pt idx="133">
                  <c:v>6.1304618</c:v>
                </c:pt>
                <c:pt idx="134">
                  <c:v>6.1249222000000003</c:v>
                </c:pt>
                <c:pt idx="135">
                  <c:v>6.1116716000000002</c:v>
                </c:pt>
                <c:pt idx="136">
                  <c:v>6.0966218999999997</c:v>
                </c:pt>
                <c:pt idx="137">
                  <c:v>6.0858188999999996</c:v>
                </c:pt>
                <c:pt idx="138">
                  <c:v>6.0692458</c:v>
                </c:pt>
                <c:pt idx="139">
                  <c:v>6.0555959000000001</c:v>
                </c:pt>
                <c:pt idx="140">
                  <c:v>6.0433026000000005</c:v>
                </c:pt>
                <c:pt idx="141">
                  <c:v>6.0312863999999999</c:v>
                </c:pt>
                <c:pt idx="142">
                  <c:v>6.0172474999999999</c:v>
                </c:pt>
                <c:pt idx="143">
                  <c:v>6.0041516000000001</c:v>
                </c:pt>
                <c:pt idx="144">
                  <c:v>5.9942388399999995</c:v>
                </c:pt>
                <c:pt idx="145">
                  <c:v>5.9807405899999999</c:v>
                </c:pt>
                <c:pt idx="146">
                  <c:v>5.9696452300000002</c:v>
                </c:pt>
                <c:pt idx="147">
                  <c:v>5.9589303000000005</c:v>
                </c:pt>
                <c:pt idx="148">
                  <c:v>5.9505589900000002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16B-404C-B353-0AE8E5190558}"/>
            </c:ext>
          </c:extLst>
        </c:ser>
        <c:ser>
          <c:idx val="31"/>
          <c:order val="11"/>
          <c:tx>
            <c:v>P25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data'!$AM$3:$AM$151</c:f>
              <c:numCache>
                <c:formatCode>0.00E+00</c:formatCode>
                <c:ptCount val="149"/>
                <c:pt idx="0">
                  <c:v>5.0060077760999997</c:v>
                </c:pt>
                <c:pt idx="1">
                  <c:v>5.0060863885</c:v>
                </c:pt>
                <c:pt idx="2">
                  <c:v>5.0067387022999998</c:v>
                </c:pt>
                <c:pt idx="3">
                  <c:v>5.0073450093999998</c:v>
                </c:pt>
                <c:pt idx="4">
                  <c:v>5.0082776121999997</c:v>
                </c:pt>
                <c:pt idx="5">
                  <c:v>5.0092797275000001</c:v>
                </c:pt>
                <c:pt idx="6">
                  <c:v>5.0101385599999997</c:v>
                </c:pt>
                <c:pt idx="7">
                  <c:v>5.0102385429999998</c:v>
                </c:pt>
                <c:pt idx="8">
                  <c:v>5.0114468939999997</c:v>
                </c:pt>
                <c:pt idx="9">
                  <c:v>5.0133361289999998</c:v>
                </c:pt>
                <c:pt idx="10">
                  <c:v>5.01472988</c:v>
                </c:pt>
                <c:pt idx="11">
                  <c:v>5.017831556</c:v>
                </c:pt>
                <c:pt idx="12">
                  <c:v>5.0212068370000003</c:v>
                </c:pt>
                <c:pt idx="13">
                  <c:v>5.0267760480000003</c:v>
                </c:pt>
                <c:pt idx="14">
                  <c:v>5.034244664</c:v>
                </c:pt>
                <c:pt idx="15">
                  <c:v>5.0460170800000004</c:v>
                </c:pt>
                <c:pt idx="16">
                  <c:v>5.0642582520000001</c:v>
                </c:pt>
                <c:pt idx="17">
                  <c:v>5.0890040780000003</c:v>
                </c:pt>
                <c:pt idx="18">
                  <c:v>5.1131496500000004</c:v>
                </c:pt>
                <c:pt idx="19">
                  <c:v>5.1196042899999998</c:v>
                </c:pt>
                <c:pt idx="20">
                  <c:v>5.1099040899999997</c:v>
                </c:pt>
                <c:pt idx="21">
                  <c:v>5.0988091879999997</c:v>
                </c:pt>
                <c:pt idx="22">
                  <c:v>5.0920383249999999</c:v>
                </c:pt>
                <c:pt idx="23">
                  <c:v>5.0896253739999997</c:v>
                </c:pt>
                <c:pt idx="24">
                  <c:v>5.0916215359999999</c:v>
                </c:pt>
                <c:pt idx="25">
                  <c:v>5.0948180010000002</c:v>
                </c:pt>
                <c:pt idx="26">
                  <c:v>5.0984206810000003</c:v>
                </c:pt>
                <c:pt idx="27">
                  <c:v>5.1022573199999997</c:v>
                </c:pt>
                <c:pt idx="28">
                  <c:v>5.1052049100000003</c:v>
                </c:pt>
                <c:pt idx="29">
                  <c:v>5.1065968100000001</c:v>
                </c:pt>
                <c:pt idx="30">
                  <c:v>5.1085419999999999</c:v>
                </c:pt>
                <c:pt idx="31">
                  <c:v>5.1140240300000004</c:v>
                </c:pt>
                <c:pt idx="32">
                  <c:v>5.1227034900000001</c:v>
                </c:pt>
                <c:pt idx="33">
                  <c:v>5.1357518000000004</c:v>
                </c:pt>
                <c:pt idx="34">
                  <c:v>5.1540630800000002</c:v>
                </c:pt>
                <c:pt idx="35">
                  <c:v>5.1813742999999999</c:v>
                </c:pt>
                <c:pt idx="36">
                  <c:v>5.2147463600000004</c:v>
                </c:pt>
                <c:pt idx="37">
                  <c:v>5.2553496900000001</c:v>
                </c:pt>
                <c:pt idx="38">
                  <c:v>5.3068383299999997</c:v>
                </c:pt>
                <c:pt idx="39">
                  <c:v>5.3618621800000001</c:v>
                </c:pt>
                <c:pt idx="40">
                  <c:v>5.42326277</c:v>
                </c:pt>
                <c:pt idx="41">
                  <c:v>5.4813733899999999</c:v>
                </c:pt>
                <c:pt idx="42">
                  <c:v>5.5243429099999997</c:v>
                </c:pt>
                <c:pt idx="43">
                  <c:v>5.5444416499999996</c:v>
                </c:pt>
                <c:pt idx="44">
                  <c:v>5.5448156700000002</c:v>
                </c:pt>
                <c:pt idx="45">
                  <c:v>5.5426392900000003</c:v>
                </c:pt>
                <c:pt idx="46">
                  <c:v>5.5478364400000002</c:v>
                </c:pt>
                <c:pt idx="47">
                  <c:v>5.5643621699999999</c:v>
                </c:pt>
                <c:pt idx="48">
                  <c:v>5.5889285500000003</c:v>
                </c:pt>
                <c:pt idx="49">
                  <c:v>5.6186632899999998</c:v>
                </c:pt>
                <c:pt idx="50">
                  <c:v>5.6524215199999999</c:v>
                </c:pt>
                <c:pt idx="51">
                  <c:v>5.6898236100000004</c:v>
                </c:pt>
                <c:pt idx="52">
                  <c:v>5.7314187499999996</c:v>
                </c:pt>
                <c:pt idx="53">
                  <c:v>5.7794161900000001</c:v>
                </c:pt>
                <c:pt idx="54">
                  <c:v>5.8333884200000004</c:v>
                </c:pt>
                <c:pt idx="55">
                  <c:v>5.8836924499999999</c:v>
                </c:pt>
                <c:pt idx="56">
                  <c:v>5.9275712199999999</c:v>
                </c:pt>
                <c:pt idx="57">
                  <c:v>5.95979305</c:v>
                </c:pt>
                <c:pt idx="58">
                  <c:v>5.9810664899999999</c:v>
                </c:pt>
                <c:pt idx="59">
                  <c:v>5.9954366800000001</c:v>
                </c:pt>
                <c:pt idx="60">
                  <c:v>6.0076090000000004</c:v>
                </c:pt>
                <c:pt idx="61">
                  <c:v>6.0232020999999998</c:v>
                </c:pt>
                <c:pt idx="62">
                  <c:v>6.0406437999999998</c:v>
                </c:pt>
                <c:pt idx="63">
                  <c:v>6.0624842000000001</c:v>
                </c:pt>
                <c:pt idx="64">
                  <c:v>6.0887317000000003</c:v>
                </c:pt>
                <c:pt idx="65">
                  <c:v>6.1182986000000001</c:v>
                </c:pt>
                <c:pt idx="66">
                  <c:v>6.1536504000000001</c:v>
                </c:pt>
                <c:pt idx="67">
                  <c:v>6.1913438999999997</c:v>
                </c:pt>
                <c:pt idx="68">
                  <c:v>6.2314157999999997</c:v>
                </c:pt>
                <c:pt idx="69">
                  <c:v>6.2692918999999998</c:v>
                </c:pt>
                <c:pt idx="70">
                  <c:v>6.3024978000000003</c:v>
                </c:pt>
                <c:pt idx="71">
                  <c:v>6.3309718000000004</c:v>
                </c:pt>
                <c:pt idx="72">
                  <c:v>6.3547709999999995</c:v>
                </c:pt>
                <c:pt idx="73">
                  <c:v>6.3743487999999999</c:v>
                </c:pt>
                <c:pt idx="74">
                  <c:v>6.3902938000000002</c:v>
                </c:pt>
                <c:pt idx="75">
                  <c:v>6.4048864999999999</c:v>
                </c:pt>
                <c:pt idx="76">
                  <c:v>6.4209164999999997</c:v>
                </c:pt>
                <c:pt idx="77">
                  <c:v>6.4371437</c:v>
                </c:pt>
                <c:pt idx="78">
                  <c:v>6.4505008000000004</c:v>
                </c:pt>
                <c:pt idx="79">
                  <c:v>6.4581353000000004</c:v>
                </c:pt>
                <c:pt idx="80">
                  <c:v>6.4598937999999997</c:v>
                </c:pt>
                <c:pt idx="81">
                  <c:v>6.4570702000000004</c:v>
                </c:pt>
                <c:pt idx="82">
                  <c:v>6.4492168000000003</c:v>
                </c:pt>
                <c:pt idx="83">
                  <c:v>6.4398906</c:v>
                </c:pt>
                <c:pt idx="84">
                  <c:v>6.4319831000000001</c:v>
                </c:pt>
                <c:pt idx="85">
                  <c:v>6.4261648000000005</c:v>
                </c:pt>
                <c:pt idx="86">
                  <c:v>6.4234431000000001</c:v>
                </c:pt>
                <c:pt idx="87">
                  <c:v>6.4233340000000005</c:v>
                </c:pt>
                <c:pt idx="88">
                  <c:v>6.4244431999999998</c:v>
                </c:pt>
                <c:pt idx="89">
                  <c:v>6.4235889000000004</c:v>
                </c:pt>
                <c:pt idx="90">
                  <c:v>6.4195586999999996</c:v>
                </c:pt>
                <c:pt idx="91">
                  <c:v>6.4120261999999997</c:v>
                </c:pt>
                <c:pt idx="92">
                  <c:v>6.3987131999999995</c:v>
                </c:pt>
                <c:pt idx="93">
                  <c:v>6.3816468000000004</c:v>
                </c:pt>
                <c:pt idx="94">
                  <c:v>6.3634360999999995</c:v>
                </c:pt>
                <c:pt idx="95">
                  <c:v>6.3439680000000003</c:v>
                </c:pt>
                <c:pt idx="96">
                  <c:v>6.3267088999999999</c:v>
                </c:pt>
                <c:pt idx="97">
                  <c:v>6.3098638000000005</c:v>
                </c:pt>
                <c:pt idx="98">
                  <c:v>6.2928478999999999</c:v>
                </c:pt>
                <c:pt idx="99">
                  <c:v>6.2775622000000002</c:v>
                </c:pt>
                <c:pt idx="100">
                  <c:v>6.2595928000000001</c:v>
                </c:pt>
                <c:pt idx="101">
                  <c:v>6.2434386000000002</c:v>
                </c:pt>
                <c:pt idx="102">
                  <c:v>6.2280230999999997</c:v>
                </c:pt>
                <c:pt idx="103">
                  <c:v>6.2124952000000002</c:v>
                </c:pt>
                <c:pt idx="104">
                  <c:v>6.2005849</c:v>
                </c:pt>
                <c:pt idx="105">
                  <c:v>6.1890323</c:v>
                </c:pt>
                <c:pt idx="106">
                  <c:v>6.1800047999999999</c:v>
                </c:pt>
                <c:pt idx="107">
                  <c:v>6.1741587999999998</c:v>
                </c:pt>
                <c:pt idx="108">
                  <c:v>6.1689164000000005</c:v>
                </c:pt>
                <c:pt idx="109">
                  <c:v>6.1659224999999998</c:v>
                </c:pt>
                <c:pt idx="110">
                  <c:v>6.1645966999999997</c:v>
                </c:pt>
                <c:pt idx="111">
                  <c:v>6.1638506</c:v>
                </c:pt>
                <c:pt idx="112">
                  <c:v>6.1636386999999999</c:v>
                </c:pt>
                <c:pt idx="113">
                  <c:v>6.1628784000000003</c:v>
                </c:pt>
                <c:pt idx="114">
                  <c:v>6.1620226999999996</c:v>
                </c:pt>
                <c:pt idx="115">
                  <c:v>6.1605467000000003</c:v>
                </c:pt>
                <c:pt idx="116">
                  <c:v>6.1575309000000003</c:v>
                </c:pt>
                <c:pt idx="117">
                  <c:v>6.1548321999999995</c:v>
                </c:pt>
                <c:pt idx="118">
                  <c:v>6.1516469000000003</c:v>
                </c:pt>
                <c:pt idx="119">
                  <c:v>6.1477580999999999</c:v>
                </c:pt>
                <c:pt idx="120">
                  <c:v>6.1434718000000004</c:v>
                </c:pt>
                <c:pt idx="121">
                  <c:v>6.1390326000000002</c:v>
                </c:pt>
                <c:pt idx="122">
                  <c:v>6.1347728999999998</c:v>
                </c:pt>
                <c:pt idx="123">
                  <c:v>6.1298653999999999</c:v>
                </c:pt>
                <c:pt idx="124">
                  <c:v>6.1254249000000005</c:v>
                </c:pt>
                <c:pt idx="125">
                  <c:v>6.1199687000000003</c:v>
                </c:pt>
                <c:pt idx="126">
                  <c:v>6.1149804999999997</c:v>
                </c:pt>
                <c:pt idx="127">
                  <c:v>6.1103703999999999</c:v>
                </c:pt>
                <c:pt idx="128">
                  <c:v>6.1048511000000003</c:v>
                </c:pt>
                <c:pt idx="129">
                  <c:v>6.0991242999999997</c:v>
                </c:pt>
                <c:pt idx="130">
                  <c:v>6.0937676999999999</c:v>
                </c:pt>
                <c:pt idx="131">
                  <c:v>6.0879118000000005</c:v>
                </c:pt>
                <c:pt idx="132">
                  <c:v>6.0824363999999997</c:v>
                </c:pt>
                <c:pt idx="133">
                  <c:v>6.0794550000000003</c:v>
                </c:pt>
                <c:pt idx="134">
                  <c:v>6.0670508999999999</c:v>
                </c:pt>
                <c:pt idx="135">
                  <c:v>6.0578327999999999</c:v>
                </c:pt>
                <c:pt idx="136">
                  <c:v>6.0516082000000004</c:v>
                </c:pt>
                <c:pt idx="137">
                  <c:v>6.0444542999999999</c:v>
                </c:pt>
                <c:pt idx="138">
                  <c:v>6.0375877999999998</c:v>
                </c:pt>
                <c:pt idx="139">
                  <c:v>6.0280971000000001</c:v>
                </c:pt>
                <c:pt idx="140">
                  <c:v>6.0176417000000004</c:v>
                </c:pt>
                <c:pt idx="141">
                  <c:v>6.0058287999999997</c:v>
                </c:pt>
                <c:pt idx="142">
                  <c:v>5.9950400000000004</c:v>
                </c:pt>
                <c:pt idx="143">
                  <c:v>5.9837718100000004</c:v>
                </c:pt>
                <c:pt idx="144">
                  <c:v>5.9727621800000001</c:v>
                </c:pt>
                <c:pt idx="145">
                  <c:v>5.9615142900000002</c:v>
                </c:pt>
                <c:pt idx="146">
                  <c:v>5.9491653400000004</c:v>
                </c:pt>
                <c:pt idx="147">
                  <c:v>5.9368795500000004</c:v>
                </c:pt>
                <c:pt idx="148">
                  <c:v>5.9256295999999997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16B-404C-B353-0AE8E5190558}"/>
            </c:ext>
          </c:extLst>
        </c:ser>
        <c:ser>
          <c:idx val="32"/>
          <c:order val="12"/>
          <c:tx>
            <c:v>P31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data'!$AX$3:$AX$151</c:f>
              <c:numCache>
                <c:formatCode>0.00E+00</c:formatCode>
                <c:ptCount val="149"/>
                <c:pt idx="0">
                  <c:v>6.0079411551000002</c:v>
                </c:pt>
                <c:pt idx="1">
                  <c:v>6.0093353111000001</c:v>
                </c:pt>
                <c:pt idx="2">
                  <c:v>6.0092119310000003</c:v>
                </c:pt>
                <c:pt idx="3">
                  <c:v>6.0084344091000004</c:v>
                </c:pt>
                <c:pt idx="4">
                  <c:v>6.0087280643999996</c:v>
                </c:pt>
                <c:pt idx="5">
                  <c:v>6.010399842</c:v>
                </c:pt>
                <c:pt idx="6">
                  <c:v>6.0106570589999997</c:v>
                </c:pt>
                <c:pt idx="7">
                  <c:v>6.0115551800000002</c:v>
                </c:pt>
                <c:pt idx="8">
                  <c:v>6.0105126709999999</c:v>
                </c:pt>
                <c:pt idx="9">
                  <c:v>6.0136966149999997</c:v>
                </c:pt>
                <c:pt idx="10">
                  <c:v>6.0163387559999997</c:v>
                </c:pt>
                <c:pt idx="11">
                  <c:v>6.0164613439999997</c:v>
                </c:pt>
                <c:pt idx="12">
                  <c:v>6.019556304</c:v>
                </c:pt>
                <c:pt idx="13">
                  <c:v>6.0230343419999999</c:v>
                </c:pt>
                <c:pt idx="14">
                  <c:v>6.0282429540000004</c:v>
                </c:pt>
                <c:pt idx="15">
                  <c:v>6.0359803459999997</c:v>
                </c:pt>
                <c:pt idx="16">
                  <c:v>6.047841815</c:v>
                </c:pt>
                <c:pt idx="17">
                  <c:v>6.0593050049999997</c:v>
                </c:pt>
                <c:pt idx="18">
                  <c:v>6.0699780079999996</c:v>
                </c:pt>
                <c:pt idx="19">
                  <c:v>6.0752976839999997</c:v>
                </c:pt>
                <c:pt idx="20">
                  <c:v>6.0758867609999996</c:v>
                </c:pt>
                <c:pt idx="21">
                  <c:v>6.0732426620000002</c:v>
                </c:pt>
                <c:pt idx="22">
                  <c:v>6.0744640219999999</c:v>
                </c:pt>
                <c:pt idx="23">
                  <c:v>6.0773348059999996</c:v>
                </c:pt>
                <c:pt idx="24">
                  <c:v>6.0843624580000002</c:v>
                </c:pt>
                <c:pt idx="25">
                  <c:v>6.0924334030000002</c:v>
                </c:pt>
                <c:pt idx="26">
                  <c:v>6.0973833099999997</c:v>
                </c:pt>
                <c:pt idx="27">
                  <c:v>6.0994108899999997</c:v>
                </c:pt>
                <c:pt idx="28">
                  <c:v>6.0990744780000004</c:v>
                </c:pt>
                <c:pt idx="29">
                  <c:v>6.0961594010000004</c:v>
                </c:pt>
                <c:pt idx="30">
                  <c:v>6.0967018910000004</c:v>
                </c:pt>
                <c:pt idx="31">
                  <c:v>6.099430849</c:v>
                </c:pt>
                <c:pt idx="32">
                  <c:v>6.1072773299999996</c:v>
                </c:pt>
                <c:pt idx="33">
                  <c:v>6.1165967800000001</c:v>
                </c:pt>
                <c:pt idx="34">
                  <c:v>6.1253097600000004</c:v>
                </c:pt>
                <c:pt idx="35">
                  <c:v>6.13681199</c:v>
                </c:pt>
                <c:pt idx="36">
                  <c:v>6.1502099599999998</c:v>
                </c:pt>
                <c:pt idx="37">
                  <c:v>6.1683320100000003</c:v>
                </c:pt>
                <c:pt idx="38">
                  <c:v>6.1915861100000003</c:v>
                </c:pt>
                <c:pt idx="39">
                  <c:v>6.21998037</c:v>
                </c:pt>
                <c:pt idx="40">
                  <c:v>6.2528652000000005</c:v>
                </c:pt>
                <c:pt idx="41">
                  <c:v>6.2893655199999996</c:v>
                </c:pt>
                <c:pt idx="42">
                  <c:v>6.3256504700000002</c:v>
                </c:pt>
                <c:pt idx="43">
                  <c:v>6.3617154600000001</c:v>
                </c:pt>
                <c:pt idx="44">
                  <c:v>6.3953838100000002</c:v>
                </c:pt>
                <c:pt idx="45">
                  <c:v>6.4248522100000001</c:v>
                </c:pt>
                <c:pt idx="46">
                  <c:v>6.4506118399999997</c:v>
                </c:pt>
                <c:pt idx="47">
                  <c:v>6.4755799700000001</c:v>
                </c:pt>
                <c:pt idx="48">
                  <c:v>6.5027565200000002</c:v>
                </c:pt>
                <c:pt idx="49">
                  <c:v>6.5293327999999997</c:v>
                </c:pt>
                <c:pt idx="50">
                  <c:v>6.5540337700000002</c:v>
                </c:pt>
                <c:pt idx="51">
                  <c:v>6.5849152599999998</c:v>
                </c:pt>
                <c:pt idx="52">
                  <c:v>6.6146401900000003</c:v>
                </c:pt>
                <c:pt idx="53">
                  <c:v>6.6478141199999996</c:v>
                </c:pt>
                <c:pt idx="54">
                  <c:v>6.6814015099999997</c:v>
                </c:pt>
                <c:pt idx="55">
                  <c:v>6.7118757000000002</c:v>
                </c:pt>
                <c:pt idx="56">
                  <c:v>6.7407967299999996</c:v>
                </c:pt>
                <c:pt idx="57">
                  <c:v>6.7641159499999999</c:v>
                </c:pt>
                <c:pt idx="58">
                  <c:v>6.78787919</c:v>
                </c:pt>
                <c:pt idx="59">
                  <c:v>6.8098174199999999</c:v>
                </c:pt>
                <c:pt idx="60">
                  <c:v>6.8297546999999996</c:v>
                </c:pt>
                <c:pt idx="61">
                  <c:v>6.8529241699999996</c:v>
                </c:pt>
                <c:pt idx="62">
                  <c:v>6.8773327100000001</c:v>
                </c:pt>
                <c:pt idx="63">
                  <c:v>6.9072319499999999</c:v>
                </c:pt>
                <c:pt idx="64">
                  <c:v>6.9337644899999997</c:v>
                </c:pt>
                <c:pt idx="65">
                  <c:v>6.9704377400000004</c:v>
                </c:pt>
                <c:pt idx="66">
                  <c:v>7.0023986000000003</c:v>
                </c:pt>
                <c:pt idx="67">
                  <c:v>7.0358020999999997</c:v>
                </c:pt>
                <c:pt idx="68">
                  <c:v>7.0725826999999999</c:v>
                </c:pt>
                <c:pt idx="69">
                  <c:v>7.1083088999999999</c:v>
                </c:pt>
                <c:pt idx="70">
                  <c:v>7.1518204000000001</c:v>
                </c:pt>
                <c:pt idx="71">
                  <c:v>7.1892956999999997</c:v>
                </c:pt>
                <c:pt idx="72">
                  <c:v>7.2336954000000002</c:v>
                </c:pt>
                <c:pt idx="73">
                  <c:v>7.2698003</c:v>
                </c:pt>
                <c:pt idx="74">
                  <c:v>7.3089716999999998</c:v>
                </c:pt>
                <c:pt idx="75">
                  <c:v>7.3421481000000002</c:v>
                </c:pt>
                <c:pt idx="76">
                  <c:v>7.3724401000000004</c:v>
                </c:pt>
                <c:pt idx="77">
                  <c:v>7.3963406999999997</c:v>
                </c:pt>
                <c:pt idx="78">
                  <c:v>7.4164270999999999</c:v>
                </c:pt>
                <c:pt idx="79">
                  <c:v>7.4236246000000001</c:v>
                </c:pt>
                <c:pt idx="80">
                  <c:v>7.4362770000000005</c:v>
                </c:pt>
                <c:pt idx="81">
                  <c:v>7.4359614999999994</c:v>
                </c:pt>
                <c:pt idx="82">
                  <c:v>7.4364825000000003</c:v>
                </c:pt>
                <c:pt idx="83">
                  <c:v>7.4385675999999998</c:v>
                </c:pt>
                <c:pt idx="84">
                  <c:v>7.4404241999999998</c:v>
                </c:pt>
                <c:pt idx="85">
                  <c:v>7.4430809</c:v>
                </c:pt>
                <c:pt idx="86">
                  <c:v>7.4474277999999998</c:v>
                </c:pt>
                <c:pt idx="87">
                  <c:v>7.4531722</c:v>
                </c:pt>
                <c:pt idx="88">
                  <c:v>7.4571474000000002</c:v>
                </c:pt>
                <c:pt idx="89">
                  <c:v>7.4591943000000001</c:v>
                </c:pt>
                <c:pt idx="90">
                  <c:v>7.4563984999999997</c:v>
                </c:pt>
                <c:pt idx="91">
                  <c:v>7.4495944000000005</c:v>
                </c:pt>
                <c:pt idx="92">
                  <c:v>7.4360391999999997</c:v>
                </c:pt>
                <c:pt idx="93">
                  <c:v>7.4195595999999995</c:v>
                </c:pt>
                <c:pt idx="94">
                  <c:v>7.4022677999999997</c:v>
                </c:pt>
                <c:pt idx="95">
                  <c:v>7.3786654</c:v>
                </c:pt>
                <c:pt idx="96">
                  <c:v>7.3544903000000001</c:v>
                </c:pt>
                <c:pt idx="97">
                  <c:v>7.3323260000000001</c:v>
                </c:pt>
                <c:pt idx="98">
                  <c:v>7.3086302999999999</c:v>
                </c:pt>
                <c:pt idx="99">
                  <c:v>7.2868285999999998</c:v>
                </c:pt>
                <c:pt idx="100">
                  <c:v>7.2667752999999999</c:v>
                </c:pt>
                <c:pt idx="101">
                  <c:v>7.2477625000000003</c:v>
                </c:pt>
                <c:pt idx="102">
                  <c:v>7.2251576000000002</c:v>
                </c:pt>
                <c:pt idx="103">
                  <c:v>7.2092111000000001</c:v>
                </c:pt>
                <c:pt idx="104">
                  <c:v>7.1917622999999997</c:v>
                </c:pt>
                <c:pt idx="105">
                  <c:v>7.1776244</c:v>
                </c:pt>
                <c:pt idx="106">
                  <c:v>7.1634294000000001</c:v>
                </c:pt>
                <c:pt idx="107">
                  <c:v>7.1530740999999995</c:v>
                </c:pt>
                <c:pt idx="108">
                  <c:v>7.1420152999999997</c:v>
                </c:pt>
                <c:pt idx="109">
                  <c:v>7.1311235000000002</c:v>
                </c:pt>
                <c:pt idx="110">
                  <c:v>7.1294260000000005</c:v>
                </c:pt>
                <c:pt idx="111">
                  <c:v>7.1226133000000003</c:v>
                </c:pt>
                <c:pt idx="112">
                  <c:v>7.1169171000000002</c:v>
                </c:pt>
                <c:pt idx="113">
                  <c:v>7.1173117999999995</c:v>
                </c:pt>
                <c:pt idx="114">
                  <c:v>7.1158378999999998</c:v>
                </c:pt>
                <c:pt idx="115">
                  <c:v>7.1178004999999995</c:v>
                </c:pt>
                <c:pt idx="116">
                  <c:v>7.1186166000000002</c:v>
                </c:pt>
                <c:pt idx="117">
                  <c:v>7.1195266000000004</c:v>
                </c:pt>
                <c:pt idx="118">
                  <c:v>7.1246898000000005</c:v>
                </c:pt>
                <c:pt idx="119">
                  <c:v>7.1210157000000001</c:v>
                </c:pt>
                <c:pt idx="120">
                  <c:v>7.1260349000000005</c:v>
                </c:pt>
                <c:pt idx="121">
                  <c:v>7.1282895000000002</c:v>
                </c:pt>
                <c:pt idx="122">
                  <c:v>7.1368650999999996</c:v>
                </c:pt>
                <c:pt idx="123">
                  <c:v>7.1387844999999999</c:v>
                </c:pt>
                <c:pt idx="124">
                  <c:v>7.1399816999999999</c:v>
                </c:pt>
                <c:pt idx="125">
                  <c:v>7.1439301000000004</c:v>
                </c:pt>
                <c:pt idx="126">
                  <c:v>7.1461756999999997</c:v>
                </c:pt>
                <c:pt idx="127">
                  <c:v>7.152126</c:v>
                </c:pt>
                <c:pt idx="128">
                  <c:v>7.1572417000000002</c:v>
                </c:pt>
                <c:pt idx="129">
                  <c:v>7.1569095000000003</c:v>
                </c:pt>
                <c:pt idx="130">
                  <c:v>7.1609588999999998</c:v>
                </c:pt>
                <c:pt idx="131">
                  <c:v>7.1587563000000003</c:v>
                </c:pt>
                <c:pt idx="132">
                  <c:v>7.1611349000000004</c:v>
                </c:pt>
                <c:pt idx="133">
                  <c:v>7.1607240000000001</c:v>
                </c:pt>
                <c:pt idx="134">
                  <c:v>7.1554130000000002</c:v>
                </c:pt>
                <c:pt idx="135">
                  <c:v>7.1445048</c:v>
                </c:pt>
                <c:pt idx="136">
                  <c:v>7.1360638000000005</c:v>
                </c:pt>
                <c:pt idx="137">
                  <c:v>7.1183174000000005</c:v>
                </c:pt>
                <c:pt idx="138">
                  <c:v>7.1037485</c:v>
                </c:pt>
                <c:pt idx="139">
                  <c:v>7.0850735</c:v>
                </c:pt>
                <c:pt idx="140">
                  <c:v>7.0669722000000004</c:v>
                </c:pt>
                <c:pt idx="141">
                  <c:v>7.0539339000000005</c:v>
                </c:pt>
                <c:pt idx="142">
                  <c:v>7.0357653999999998</c:v>
                </c:pt>
                <c:pt idx="143">
                  <c:v>7.0186093999999999</c:v>
                </c:pt>
                <c:pt idx="144">
                  <c:v>6.9997937500000003</c:v>
                </c:pt>
                <c:pt idx="145">
                  <c:v>6.9846970500000003</c:v>
                </c:pt>
                <c:pt idx="146">
                  <c:v>6.9681829500000001</c:v>
                </c:pt>
                <c:pt idx="147">
                  <c:v>6.9559387900000003</c:v>
                </c:pt>
                <c:pt idx="148">
                  <c:v>6.9392859600000003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16B-404C-B353-0AE8E5190558}"/>
            </c:ext>
          </c:extLst>
        </c:ser>
        <c:ser>
          <c:idx val="33"/>
          <c:order val="13"/>
          <c:tx>
            <c:v>P31 Fit</c:v>
          </c:tx>
          <c:spPr>
            <a:ln w="12700">
              <a:solidFill>
                <a:srgbClr val="FF0000">
                  <a:alpha val="75363"/>
                </a:srgbClr>
              </a:solidFill>
            </a:ln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data'!$AY$3:$AY$151</c:f>
              <c:numCache>
                <c:formatCode>0.00E+00</c:formatCode>
                <c:ptCount val="149"/>
                <c:pt idx="0">
                  <c:v>6.003561844</c:v>
                </c:pt>
                <c:pt idx="1">
                  <c:v>6.0034634465999996</c:v>
                </c:pt>
                <c:pt idx="2">
                  <c:v>6.0040806946999998</c:v>
                </c:pt>
                <c:pt idx="3">
                  <c:v>6.0050590080999999</c:v>
                </c:pt>
                <c:pt idx="4">
                  <c:v>6.0056414186999998</c:v>
                </c:pt>
                <c:pt idx="5">
                  <c:v>6.0061663238999996</c:v>
                </c:pt>
                <c:pt idx="6">
                  <c:v>6.0072158701999996</c:v>
                </c:pt>
                <c:pt idx="7">
                  <c:v>6.0077297338999998</c:v>
                </c:pt>
                <c:pt idx="8">
                  <c:v>6.0088504791000004</c:v>
                </c:pt>
                <c:pt idx="9">
                  <c:v>6.0102069680000003</c:v>
                </c:pt>
                <c:pt idx="10">
                  <c:v>6.0113293140000001</c:v>
                </c:pt>
                <c:pt idx="11">
                  <c:v>6.0137755730000002</c:v>
                </c:pt>
                <c:pt idx="12">
                  <c:v>6.0168954320000001</c:v>
                </c:pt>
                <c:pt idx="13">
                  <c:v>6.0216836000000002</c:v>
                </c:pt>
                <c:pt idx="14">
                  <c:v>6.0281163910000002</c:v>
                </c:pt>
                <c:pt idx="15">
                  <c:v>6.0378614989999999</c:v>
                </c:pt>
                <c:pt idx="16">
                  <c:v>6.0527282859999998</c:v>
                </c:pt>
                <c:pt idx="17">
                  <c:v>6.074109859</c:v>
                </c:pt>
                <c:pt idx="18">
                  <c:v>6.0959277119999999</c:v>
                </c:pt>
                <c:pt idx="19">
                  <c:v>6.1055292799999998</c:v>
                </c:pt>
                <c:pt idx="20">
                  <c:v>6.1011492199999999</c:v>
                </c:pt>
                <c:pt idx="21">
                  <c:v>6.0928910209999998</c:v>
                </c:pt>
                <c:pt idx="22">
                  <c:v>6.0871799299999996</c:v>
                </c:pt>
                <c:pt idx="23">
                  <c:v>6.0860017659999999</c:v>
                </c:pt>
                <c:pt idx="24">
                  <c:v>6.0900704140000004</c:v>
                </c:pt>
                <c:pt idx="25">
                  <c:v>6.094394952</c:v>
                </c:pt>
                <c:pt idx="26">
                  <c:v>6.0971729059999999</c:v>
                </c:pt>
                <c:pt idx="27">
                  <c:v>6.0994120179999998</c:v>
                </c:pt>
                <c:pt idx="28">
                  <c:v>6.0998338209999998</c:v>
                </c:pt>
                <c:pt idx="29">
                  <c:v>6.0984948440000002</c:v>
                </c:pt>
                <c:pt idx="30">
                  <c:v>6.0974523339999998</c:v>
                </c:pt>
                <c:pt idx="31">
                  <c:v>6.0998080080000001</c:v>
                </c:pt>
                <c:pt idx="32">
                  <c:v>6.1054955499999997</c:v>
                </c:pt>
                <c:pt idx="33">
                  <c:v>6.1140601099999996</c:v>
                </c:pt>
                <c:pt idx="34">
                  <c:v>6.1264922000000004</c:v>
                </c:pt>
                <c:pt idx="35">
                  <c:v>6.1457222700000003</c:v>
                </c:pt>
                <c:pt idx="36">
                  <c:v>6.1693649300000004</c:v>
                </c:pt>
                <c:pt idx="37">
                  <c:v>6.1981393200000001</c:v>
                </c:pt>
                <c:pt idx="38">
                  <c:v>6.2350594099999999</c:v>
                </c:pt>
                <c:pt idx="39">
                  <c:v>6.2753269899999999</c:v>
                </c:pt>
                <c:pt idx="40">
                  <c:v>6.3215222600000001</c:v>
                </c:pt>
                <c:pt idx="41">
                  <c:v>6.36626972</c:v>
                </c:pt>
                <c:pt idx="42">
                  <c:v>6.4011770099999996</c:v>
                </c:pt>
                <c:pt idx="43">
                  <c:v>6.4206126900000005</c:v>
                </c:pt>
                <c:pt idx="44">
                  <c:v>6.4259061199999996</c:v>
                </c:pt>
                <c:pt idx="45">
                  <c:v>6.4297905699999998</c:v>
                </c:pt>
                <c:pt idx="46">
                  <c:v>6.4393854399999997</c:v>
                </c:pt>
                <c:pt idx="47">
                  <c:v>6.4562960900000004</c:v>
                </c:pt>
                <c:pt idx="48">
                  <c:v>6.4793423499999996</c:v>
                </c:pt>
                <c:pt idx="49">
                  <c:v>6.5052849200000002</c:v>
                </c:pt>
                <c:pt idx="50">
                  <c:v>6.5339068899999999</c:v>
                </c:pt>
                <c:pt idx="51">
                  <c:v>6.5646420499999998</c:v>
                </c:pt>
                <c:pt idx="52">
                  <c:v>6.5957351600000003</c:v>
                </c:pt>
                <c:pt idx="53">
                  <c:v>6.6310839900000005</c:v>
                </c:pt>
                <c:pt idx="54">
                  <c:v>6.6698311500000003</c:v>
                </c:pt>
                <c:pt idx="55">
                  <c:v>6.7047226200000001</c:v>
                </c:pt>
                <c:pt idx="56">
                  <c:v>6.7357639300000001</c:v>
                </c:pt>
                <c:pt idx="57">
                  <c:v>6.7595126700000003</c:v>
                </c:pt>
                <c:pt idx="58">
                  <c:v>6.77847665</c:v>
                </c:pt>
                <c:pt idx="59">
                  <c:v>6.7953021400000004</c:v>
                </c:pt>
                <c:pt idx="60">
                  <c:v>6.8126378800000005</c:v>
                </c:pt>
                <c:pt idx="61">
                  <c:v>6.8334416000000004</c:v>
                </c:pt>
                <c:pt idx="62">
                  <c:v>6.8567927700000002</c:v>
                </c:pt>
                <c:pt idx="63">
                  <c:v>6.8848702299999998</c:v>
                </c:pt>
                <c:pt idx="64">
                  <c:v>6.9188302200000003</c:v>
                </c:pt>
                <c:pt idx="65">
                  <c:v>6.9555556599999999</c:v>
                </c:pt>
                <c:pt idx="66">
                  <c:v>6.9953156400000003</c:v>
                </c:pt>
                <c:pt idx="67">
                  <c:v>7.0370505000000003</c:v>
                </c:pt>
                <c:pt idx="68">
                  <c:v>7.0802594000000001</c:v>
                </c:pt>
                <c:pt idx="69">
                  <c:v>7.1241716000000004</c:v>
                </c:pt>
                <c:pt idx="70">
                  <c:v>7.1654412000000001</c:v>
                </c:pt>
                <c:pt idx="71">
                  <c:v>7.2067392999999997</c:v>
                </c:pt>
                <c:pt idx="72">
                  <c:v>7.2440107000000005</c:v>
                </c:pt>
                <c:pt idx="73">
                  <c:v>7.2766817000000001</c:v>
                </c:pt>
                <c:pt idx="74">
                  <c:v>7.3059835</c:v>
                </c:pt>
                <c:pt idx="75">
                  <c:v>7.3317139000000005</c:v>
                </c:pt>
                <c:pt idx="76">
                  <c:v>7.357119</c:v>
                </c:pt>
                <c:pt idx="77">
                  <c:v>7.3819412</c:v>
                </c:pt>
                <c:pt idx="78">
                  <c:v>7.4026119999999995</c:v>
                </c:pt>
                <c:pt idx="79">
                  <c:v>7.4175734999999996</c:v>
                </c:pt>
                <c:pt idx="80">
                  <c:v>7.4287365000000003</c:v>
                </c:pt>
                <c:pt idx="81">
                  <c:v>7.4349474000000004</c:v>
                </c:pt>
                <c:pt idx="82">
                  <c:v>7.4380268000000003</c:v>
                </c:pt>
                <c:pt idx="83">
                  <c:v>7.4407266999999999</c:v>
                </c:pt>
                <c:pt idx="84">
                  <c:v>7.4434810000000002</c:v>
                </c:pt>
                <c:pt idx="85">
                  <c:v>7.4495841</c:v>
                </c:pt>
                <c:pt idx="86">
                  <c:v>7.4562698999999997</c:v>
                </c:pt>
                <c:pt idx="87">
                  <c:v>7.4665642999999999</c:v>
                </c:pt>
                <c:pt idx="88">
                  <c:v>7.4750610999999996</c:v>
                </c:pt>
                <c:pt idx="89">
                  <c:v>7.4816428999999998</c:v>
                </c:pt>
                <c:pt idx="90">
                  <c:v>7.4823000999999998</c:v>
                </c:pt>
                <c:pt idx="91">
                  <c:v>7.4767808000000002</c:v>
                </c:pt>
                <c:pt idx="92">
                  <c:v>7.4628022000000005</c:v>
                </c:pt>
                <c:pt idx="93">
                  <c:v>7.4427355999999998</c:v>
                </c:pt>
                <c:pt idx="94">
                  <c:v>7.4196106999999998</c:v>
                </c:pt>
                <c:pt idx="95">
                  <c:v>7.3919199999999998</c:v>
                </c:pt>
                <c:pt idx="96">
                  <c:v>7.3650102000000004</c:v>
                </c:pt>
                <c:pt idx="97">
                  <c:v>7.3394075000000001</c:v>
                </c:pt>
                <c:pt idx="98">
                  <c:v>7.3131706000000003</c:v>
                </c:pt>
                <c:pt idx="99">
                  <c:v>7.2898676</c:v>
                </c:pt>
                <c:pt idx="100">
                  <c:v>7.2654741000000005</c:v>
                </c:pt>
                <c:pt idx="101">
                  <c:v>7.2447596000000001</c:v>
                </c:pt>
                <c:pt idx="102">
                  <c:v>7.2257788000000005</c:v>
                </c:pt>
                <c:pt idx="103">
                  <c:v>7.2077988</c:v>
                </c:pt>
                <c:pt idx="104">
                  <c:v>7.1956186999999998</c:v>
                </c:pt>
                <c:pt idx="105">
                  <c:v>7.1831901</c:v>
                </c:pt>
                <c:pt idx="106">
                  <c:v>7.1724926</c:v>
                </c:pt>
                <c:pt idx="107">
                  <c:v>7.1653175000000005</c:v>
                </c:pt>
                <c:pt idx="108">
                  <c:v>7.1581361000000001</c:v>
                </c:pt>
                <c:pt idx="109">
                  <c:v>7.1530645000000002</c:v>
                </c:pt>
                <c:pt idx="110">
                  <c:v>7.1493997</c:v>
                </c:pt>
                <c:pt idx="111">
                  <c:v>7.1469046000000001</c:v>
                </c:pt>
                <c:pt idx="112">
                  <c:v>7.1457214000000002</c:v>
                </c:pt>
                <c:pt idx="113">
                  <c:v>7.1450638</c:v>
                </c:pt>
                <c:pt idx="114">
                  <c:v>7.1454750000000002</c:v>
                </c:pt>
                <c:pt idx="115">
                  <c:v>7.1460533999999996</c:v>
                </c:pt>
                <c:pt idx="116">
                  <c:v>7.1461407000000001</c:v>
                </c:pt>
                <c:pt idx="117">
                  <c:v>7.1473044999999997</c:v>
                </c:pt>
                <c:pt idx="118">
                  <c:v>7.1490591000000006</c:v>
                </c:pt>
                <c:pt idx="119">
                  <c:v>7.1509036999999998</c:v>
                </c:pt>
                <c:pt idx="120">
                  <c:v>7.1529889000000004</c:v>
                </c:pt>
                <c:pt idx="121">
                  <c:v>7.1549901</c:v>
                </c:pt>
                <c:pt idx="122">
                  <c:v>7.1572089999999999</c:v>
                </c:pt>
                <c:pt idx="123">
                  <c:v>7.1594017000000001</c:v>
                </c:pt>
                <c:pt idx="124">
                  <c:v>7.1613747999999999</c:v>
                </c:pt>
                <c:pt idx="125">
                  <c:v>7.1624949999999998</c:v>
                </c:pt>
                <c:pt idx="126">
                  <c:v>7.1638311999999997</c:v>
                </c:pt>
                <c:pt idx="127">
                  <c:v>7.1646561000000002</c:v>
                </c:pt>
                <c:pt idx="128">
                  <c:v>7.1645897000000005</c:v>
                </c:pt>
                <c:pt idx="129">
                  <c:v>7.1637528000000001</c:v>
                </c:pt>
                <c:pt idx="130">
                  <c:v>7.1618022999999997</c:v>
                </c:pt>
                <c:pt idx="131">
                  <c:v>7.1590499999999997</c:v>
                </c:pt>
                <c:pt idx="132">
                  <c:v>7.1568351999999997</c:v>
                </c:pt>
                <c:pt idx="133">
                  <c:v>7.1553325000000001</c:v>
                </c:pt>
                <c:pt idx="134">
                  <c:v>7.1460718999999999</c:v>
                </c:pt>
                <c:pt idx="135">
                  <c:v>7.1368005999999999</c:v>
                </c:pt>
                <c:pt idx="136">
                  <c:v>7.1278692000000001</c:v>
                </c:pt>
                <c:pt idx="137">
                  <c:v>7.1169130999999997</c:v>
                </c:pt>
                <c:pt idx="138">
                  <c:v>7.1061209000000005</c:v>
                </c:pt>
                <c:pt idx="139">
                  <c:v>7.0925716000000003</c:v>
                </c:pt>
                <c:pt idx="140">
                  <c:v>7.0774752999999997</c:v>
                </c:pt>
                <c:pt idx="141">
                  <c:v>7.0607866999999995</c:v>
                </c:pt>
                <c:pt idx="142">
                  <c:v>7.0450889999999999</c:v>
                </c:pt>
                <c:pt idx="143">
                  <c:v>7.0278127000000001</c:v>
                </c:pt>
                <c:pt idx="144">
                  <c:v>7.0103622000000003</c:v>
                </c:pt>
                <c:pt idx="145">
                  <c:v>6.9926510400000002</c:v>
                </c:pt>
                <c:pt idx="146">
                  <c:v>6.9738755900000005</c:v>
                </c:pt>
                <c:pt idx="147">
                  <c:v>6.9561717999999999</c:v>
                </c:pt>
                <c:pt idx="148">
                  <c:v>6.9394527699999999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16B-404C-B353-0AE8E5190558}"/>
            </c:ext>
          </c:extLst>
        </c:ser>
        <c:ser>
          <c:idx val="34"/>
          <c:order val="14"/>
          <c:tx>
            <c:v>P37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data'!$BD$3:$BD$151</c:f>
              <c:numCache>
                <c:formatCode>0.00E+00</c:formatCode>
                <c:ptCount val="149"/>
                <c:pt idx="0">
                  <c:v>7.0096330093999999</c:v>
                </c:pt>
                <c:pt idx="1">
                  <c:v>7.0079932850000004</c:v>
                </c:pt>
                <c:pt idx="2">
                  <c:v>7.0087749255</c:v>
                </c:pt>
                <c:pt idx="3">
                  <c:v>7.0118811000000001</c:v>
                </c:pt>
                <c:pt idx="4">
                  <c:v>7.0097419074999996</c:v>
                </c:pt>
                <c:pt idx="5">
                  <c:v>7.0113710210000004</c:v>
                </c:pt>
                <c:pt idx="6">
                  <c:v>7.012835194</c:v>
                </c:pt>
                <c:pt idx="7">
                  <c:v>7.0126677979999998</c:v>
                </c:pt>
                <c:pt idx="8">
                  <c:v>7.0129389150000003</c:v>
                </c:pt>
                <c:pt idx="9">
                  <c:v>7.0142814400000004</c:v>
                </c:pt>
                <c:pt idx="10">
                  <c:v>7.0165632450000004</c:v>
                </c:pt>
                <c:pt idx="11">
                  <c:v>7.0199473499999998</c:v>
                </c:pt>
                <c:pt idx="12">
                  <c:v>7.0211035199999996</c:v>
                </c:pt>
                <c:pt idx="13">
                  <c:v>7.0263342209999999</c:v>
                </c:pt>
                <c:pt idx="14">
                  <c:v>7.0329162140000001</c:v>
                </c:pt>
                <c:pt idx="15">
                  <c:v>7.0387928720000001</c:v>
                </c:pt>
                <c:pt idx="16">
                  <c:v>7.0513421080000001</c:v>
                </c:pt>
                <c:pt idx="17">
                  <c:v>7.0634982419999996</c:v>
                </c:pt>
                <c:pt idx="18">
                  <c:v>7.0723651590000003</c:v>
                </c:pt>
                <c:pt idx="19">
                  <c:v>7.077256953</c:v>
                </c:pt>
                <c:pt idx="20">
                  <c:v>7.0750513809999998</c:v>
                </c:pt>
                <c:pt idx="21">
                  <c:v>7.0749832680000004</c:v>
                </c:pt>
                <c:pt idx="22">
                  <c:v>7.0750953369999996</c:v>
                </c:pt>
                <c:pt idx="23">
                  <c:v>7.0781433360000001</c:v>
                </c:pt>
                <c:pt idx="24">
                  <c:v>7.0834222709999999</c:v>
                </c:pt>
                <c:pt idx="25">
                  <c:v>7.0918770130000004</c:v>
                </c:pt>
                <c:pt idx="26">
                  <c:v>7.0965889039999999</c:v>
                </c:pt>
                <c:pt idx="27">
                  <c:v>7.0986801599999998</c:v>
                </c:pt>
                <c:pt idx="28">
                  <c:v>7.0977671850000004</c:v>
                </c:pt>
                <c:pt idx="29">
                  <c:v>7.1007052599999998</c:v>
                </c:pt>
                <c:pt idx="30">
                  <c:v>7.1003097799999999</c:v>
                </c:pt>
                <c:pt idx="31">
                  <c:v>7.1059233099999997</c:v>
                </c:pt>
                <c:pt idx="32">
                  <c:v>7.1150786200000002</c:v>
                </c:pt>
                <c:pt idx="33">
                  <c:v>7.12546546</c:v>
                </c:pt>
                <c:pt idx="34">
                  <c:v>7.1388513199999997</c:v>
                </c:pt>
                <c:pt idx="35">
                  <c:v>7.1538779999999997</c:v>
                </c:pt>
                <c:pt idx="36">
                  <c:v>7.1724204499999997</c:v>
                </c:pt>
                <c:pt idx="37">
                  <c:v>7.1950088499999998</c:v>
                </c:pt>
                <c:pt idx="38">
                  <c:v>7.2247318700000003</c:v>
                </c:pt>
                <c:pt idx="39">
                  <c:v>7.2583649100000001</c:v>
                </c:pt>
                <c:pt idx="40">
                  <c:v>7.30115347</c:v>
                </c:pt>
                <c:pt idx="41">
                  <c:v>7.3416671300000003</c:v>
                </c:pt>
                <c:pt idx="42">
                  <c:v>7.3841484099999999</c:v>
                </c:pt>
                <c:pt idx="43">
                  <c:v>7.4188305300000001</c:v>
                </c:pt>
                <c:pt idx="44">
                  <c:v>7.46052844</c:v>
                </c:pt>
                <c:pt idx="45">
                  <c:v>7.4889746300000004</c:v>
                </c:pt>
                <c:pt idx="46">
                  <c:v>7.5177768199999999</c:v>
                </c:pt>
                <c:pt idx="47">
                  <c:v>7.5439512000000004</c:v>
                </c:pt>
                <c:pt idx="48">
                  <c:v>7.5718505699999996</c:v>
                </c:pt>
                <c:pt idx="49">
                  <c:v>7.5983820099999999</c:v>
                </c:pt>
                <c:pt idx="50">
                  <c:v>7.6259198499999998</c:v>
                </c:pt>
                <c:pt idx="51">
                  <c:v>7.6548665700000003</c:v>
                </c:pt>
                <c:pt idx="52">
                  <c:v>7.6857856099999999</c:v>
                </c:pt>
                <c:pt idx="53">
                  <c:v>7.7175747399999999</c:v>
                </c:pt>
                <c:pt idx="54">
                  <c:v>7.7515473699999999</c:v>
                </c:pt>
                <c:pt idx="55">
                  <c:v>7.7816108699999997</c:v>
                </c:pt>
                <c:pt idx="56">
                  <c:v>7.8094615899999997</c:v>
                </c:pt>
                <c:pt idx="57">
                  <c:v>7.8324530599999997</c:v>
                </c:pt>
                <c:pt idx="58">
                  <c:v>7.8589468499999997</c:v>
                </c:pt>
                <c:pt idx="59">
                  <c:v>7.8756872500000004</c:v>
                </c:pt>
                <c:pt idx="60">
                  <c:v>7.8958517700000002</c:v>
                </c:pt>
                <c:pt idx="61">
                  <c:v>7.9137305800000002</c:v>
                </c:pt>
                <c:pt idx="62">
                  <c:v>7.9371608800000004</c:v>
                </c:pt>
                <c:pt idx="63">
                  <c:v>7.9637999600000002</c:v>
                </c:pt>
                <c:pt idx="64">
                  <c:v>7.98765883</c:v>
                </c:pt>
                <c:pt idx="65">
                  <c:v>8.0147736999999992</c:v>
                </c:pt>
                <c:pt idx="66">
                  <c:v>8.0433401999999994</c:v>
                </c:pt>
                <c:pt idx="67">
                  <c:v>8.0745047000000003</c:v>
                </c:pt>
                <c:pt idx="68">
                  <c:v>8.105474000000001</c:v>
                </c:pt>
                <c:pt idx="69">
                  <c:v>8.1392422999999994</c:v>
                </c:pt>
                <c:pt idx="70">
                  <c:v>8.1753693999999992</c:v>
                </c:pt>
                <c:pt idx="71">
                  <c:v>8.2128008000000001</c:v>
                </c:pt>
                <c:pt idx="72">
                  <c:v>8.2516084000000003</c:v>
                </c:pt>
                <c:pt idx="73">
                  <c:v>8.2876729000000005</c:v>
                </c:pt>
                <c:pt idx="74">
                  <c:v>8.3134441999999993</c:v>
                </c:pt>
                <c:pt idx="75">
                  <c:v>8.3452304000000002</c:v>
                </c:pt>
                <c:pt idx="76">
                  <c:v>8.3663865000000008</c:v>
                </c:pt>
                <c:pt idx="77">
                  <c:v>8.3871617999999994</c:v>
                </c:pt>
                <c:pt idx="78">
                  <c:v>8.3984079000000005</c:v>
                </c:pt>
                <c:pt idx="79">
                  <c:v>8.4077958000000006</c:v>
                </c:pt>
                <c:pt idx="80">
                  <c:v>8.4102873000000002</c:v>
                </c:pt>
                <c:pt idx="81">
                  <c:v>8.4095464</c:v>
                </c:pt>
                <c:pt idx="82">
                  <c:v>8.4038366999999994</c:v>
                </c:pt>
                <c:pt idx="83">
                  <c:v>8.3974764000000004</c:v>
                </c:pt>
                <c:pt idx="84">
                  <c:v>8.3952834000000003</c:v>
                </c:pt>
                <c:pt idx="85">
                  <c:v>8.394482</c:v>
                </c:pt>
                <c:pt idx="86">
                  <c:v>8.3968925999999993</c:v>
                </c:pt>
                <c:pt idx="87">
                  <c:v>8.3875133999999996</c:v>
                </c:pt>
                <c:pt idx="88">
                  <c:v>8.3873111999999992</c:v>
                </c:pt>
                <c:pt idx="89">
                  <c:v>8.3859467999999993</c:v>
                </c:pt>
                <c:pt idx="90">
                  <c:v>8.3790077000000007</c:v>
                </c:pt>
                <c:pt idx="91">
                  <c:v>8.371409700000001</c:v>
                </c:pt>
                <c:pt idx="92">
                  <c:v>8.3604646000000002</c:v>
                </c:pt>
                <c:pt idx="93">
                  <c:v>8.3457937999999992</c:v>
                </c:pt>
                <c:pt idx="94">
                  <c:v>8.3320851999999999</c:v>
                </c:pt>
                <c:pt idx="95">
                  <c:v>8.3126801999999991</c:v>
                </c:pt>
                <c:pt idx="96">
                  <c:v>8.2940882000000009</c:v>
                </c:pt>
                <c:pt idx="97">
                  <c:v>8.2739285000000002</c:v>
                </c:pt>
                <c:pt idx="98">
                  <c:v>8.2543617000000005</c:v>
                </c:pt>
                <c:pt idx="99">
                  <c:v>8.2369325</c:v>
                </c:pt>
                <c:pt idx="100">
                  <c:v>8.2168024000000006</c:v>
                </c:pt>
                <c:pt idx="101">
                  <c:v>8.2000191000000004</c:v>
                </c:pt>
                <c:pt idx="102">
                  <c:v>8.1829286000000003</c:v>
                </c:pt>
                <c:pt idx="103">
                  <c:v>8.1683778</c:v>
                </c:pt>
                <c:pt idx="104">
                  <c:v>8.1549191000000008</c:v>
                </c:pt>
                <c:pt idx="105">
                  <c:v>8.1421428999999996</c:v>
                </c:pt>
                <c:pt idx="106">
                  <c:v>8.1294480999999994</c:v>
                </c:pt>
                <c:pt idx="107">
                  <c:v>8.1194507999999992</c:v>
                </c:pt>
                <c:pt idx="108">
                  <c:v>8.1084753000000003</c:v>
                </c:pt>
                <c:pt idx="109">
                  <c:v>8.0967424000000001</c:v>
                </c:pt>
                <c:pt idx="110">
                  <c:v>8.0962423000000001</c:v>
                </c:pt>
                <c:pt idx="111">
                  <c:v>8.0899411000000008</c:v>
                </c:pt>
                <c:pt idx="112">
                  <c:v>8.0891090999999999</c:v>
                </c:pt>
                <c:pt idx="113">
                  <c:v>8.0860280000000007</c:v>
                </c:pt>
                <c:pt idx="114">
                  <c:v>8.0873895000000005</c:v>
                </c:pt>
                <c:pt idx="115">
                  <c:v>8.0855203000000007</c:v>
                </c:pt>
                <c:pt idx="116">
                  <c:v>8.0877099999999995</c:v>
                </c:pt>
                <c:pt idx="117">
                  <c:v>8.0900101000000006</c:v>
                </c:pt>
                <c:pt idx="118">
                  <c:v>8.0915090000000003</c:v>
                </c:pt>
                <c:pt idx="119">
                  <c:v>8.0931633999999999</c:v>
                </c:pt>
                <c:pt idx="120">
                  <c:v>8.0898892999999994</c:v>
                </c:pt>
                <c:pt idx="121">
                  <c:v>8.0959643000000003</c:v>
                </c:pt>
                <c:pt idx="122">
                  <c:v>8.0980395000000005</c:v>
                </c:pt>
                <c:pt idx="123">
                  <c:v>8.1010300999999991</c:v>
                </c:pt>
                <c:pt idx="124">
                  <c:v>8.1056193000000007</c:v>
                </c:pt>
                <c:pt idx="125">
                  <c:v>8.1042698000000009</c:v>
                </c:pt>
                <c:pt idx="126">
                  <c:v>8.1067494999999994</c:v>
                </c:pt>
                <c:pt idx="127">
                  <c:v>8.1086995999999996</c:v>
                </c:pt>
                <c:pt idx="128">
                  <c:v>8.1080144000000001</c:v>
                </c:pt>
                <c:pt idx="129">
                  <c:v>8.1102007</c:v>
                </c:pt>
                <c:pt idx="130">
                  <c:v>8.1109268999999991</c:v>
                </c:pt>
                <c:pt idx="131">
                  <c:v>8.1107247000000005</c:v>
                </c:pt>
                <c:pt idx="132">
                  <c:v>8.111482800000001</c:v>
                </c:pt>
                <c:pt idx="133">
                  <c:v>8.1091484999999999</c:v>
                </c:pt>
                <c:pt idx="134">
                  <c:v>8.1049471000000004</c:v>
                </c:pt>
                <c:pt idx="135">
                  <c:v>8.0962425000000007</c:v>
                </c:pt>
                <c:pt idx="136">
                  <c:v>8.0836152999999999</c:v>
                </c:pt>
                <c:pt idx="137">
                  <c:v>8.0698665999999992</c:v>
                </c:pt>
                <c:pt idx="138">
                  <c:v>8.0568544000000006</c:v>
                </c:pt>
                <c:pt idx="139">
                  <c:v>8.0432020000000009</c:v>
                </c:pt>
                <c:pt idx="140">
                  <c:v>8.0299745999999992</c:v>
                </c:pt>
                <c:pt idx="141">
                  <c:v>8.0155975999999995</c:v>
                </c:pt>
                <c:pt idx="142">
                  <c:v>8.0030108999999996</c:v>
                </c:pt>
                <c:pt idx="143">
                  <c:v>7.9875767499999997</c:v>
                </c:pt>
                <c:pt idx="144">
                  <c:v>7.9735987799999997</c:v>
                </c:pt>
                <c:pt idx="145">
                  <c:v>7.9632882499999997</c:v>
                </c:pt>
                <c:pt idx="146">
                  <c:v>7.9471579700000001</c:v>
                </c:pt>
                <c:pt idx="147">
                  <c:v>7.9396850900000002</c:v>
                </c:pt>
                <c:pt idx="148">
                  <c:v>7.9293978799999998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16B-404C-B353-0AE8E5190558}"/>
            </c:ext>
          </c:extLst>
        </c:ser>
        <c:ser>
          <c:idx val="35"/>
          <c:order val="15"/>
          <c:tx>
            <c:v>P37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data'!$BE$3:$BE$151</c:f>
              <c:numCache>
                <c:formatCode>0.00E+00</c:formatCode>
                <c:ptCount val="149"/>
                <c:pt idx="0">
                  <c:v>7.0072313818999996</c:v>
                </c:pt>
                <c:pt idx="1">
                  <c:v>7.0076850416000003</c:v>
                </c:pt>
                <c:pt idx="2">
                  <c:v>7.0080805676000004</c:v>
                </c:pt>
                <c:pt idx="3">
                  <c:v>7.0088147782999997</c:v>
                </c:pt>
                <c:pt idx="4">
                  <c:v>7.0094848910999996</c:v>
                </c:pt>
                <c:pt idx="5">
                  <c:v>7.0103892659999998</c:v>
                </c:pt>
                <c:pt idx="6">
                  <c:v>7.0116023500000004</c:v>
                </c:pt>
                <c:pt idx="7">
                  <c:v>7.0118346819999999</c:v>
                </c:pt>
                <c:pt idx="8">
                  <c:v>7.0129256739999999</c:v>
                </c:pt>
                <c:pt idx="9">
                  <c:v>7.0147522139999996</c:v>
                </c:pt>
                <c:pt idx="10">
                  <c:v>7.0161293880000004</c:v>
                </c:pt>
                <c:pt idx="11">
                  <c:v>7.0187764369999996</c:v>
                </c:pt>
                <c:pt idx="12">
                  <c:v>7.0222604950000003</c:v>
                </c:pt>
                <c:pt idx="13">
                  <c:v>7.0274139560000002</c:v>
                </c:pt>
                <c:pt idx="14">
                  <c:v>7.0342103280000003</c:v>
                </c:pt>
                <c:pt idx="15">
                  <c:v>7.0455378250000003</c:v>
                </c:pt>
                <c:pt idx="16">
                  <c:v>7.0627654990000002</c:v>
                </c:pt>
                <c:pt idx="17">
                  <c:v>7.085941901</c:v>
                </c:pt>
                <c:pt idx="18">
                  <c:v>7.10793769</c:v>
                </c:pt>
                <c:pt idx="19">
                  <c:v>7.11422869</c:v>
                </c:pt>
                <c:pt idx="20">
                  <c:v>7.1062129399999998</c:v>
                </c:pt>
                <c:pt idx="21">
                  <c:v>7.0968299139999997</c:v>
                </c:pt>
                <c:pt idx="22">
                  <c:v>7.0916020289999997</c:v>
                </c:pt>
                <c:pt idx="23">
                  <c:v>7.0921116160000004</c:v>
                </c:pt>
                <c:pt idx="24">
                  <c:v>7.0957435459999996</c:v>
                </c:pt>
                <c:pt idx="25">
                  <c:v>7.0996866320000001</c:v>
                </c:pt>
                <c:pt idx="26">
                  <c:v>7.1035508299999996</c:v>
                </c:pt>
                <c:pt idx="27">
                  <c:v>7.1060285299999997</c:v>
                </c:pt>
                <c:pt idx="28">
                  <c:v>7.1072921300000003</c:v>
                </c:pt>
                <c:pt idx="29">
                  <c:v>7.10734406</c:v>
                </c:pt>
                <c:pt idx="30">
                  <c:v>7.1085054300000001</c:v>
                </c:pt>
                <c:pt idx="31">
                  <c:v>7.1124373600000004</c:v>
                </c:pt>
                <c:pt idx="32">
                  <c:v>7.1189458300000004</c:v>
                </c:pt>
                <c:pt idx="33">
                  <c:v>7.12980299</c:v>
                </c:pt>
                <c:pt idx="34">
                  <c:v>7.14418738</c:v>
                </c:pt>
                <c:pt idx="35">
                  <c:v>7.1652461799999996</c:v>
                </c:pt>
                <c:pt idx="36">
                  <c:v>7.1915025400000001</c:v>
                </c:pt>
                <c:pt idx="37">
                  <c:v>7.2237664300000004</c:v>
                </c:pt>
                <c:pt idx="38">
                  <c:v>7.2653005999999998</c:v>
                </c:pt>
                <c:pt idx="39">
                  <c:v>7.3102600100000004</c:v>
                </c:pt>
                <c:pt idx="40">
                  <c:v>7.3623528599999997</c:v>
                </c:pt>
                <c:pt idx="41">
                  <c:v>7.4136684299999995</c:v>
                </c:pt>
                <c:pt idx="42">
                  <c:v>7.4541371700000001</c:v>
                </c:pt>
                <c:pt idx="43">
                  <c:v>7.4773383500000001</c:v>
                </c:pt>
                <c:pt idx="44">
                  <c:v>7.4853075000000002</c:v>
                </c:pt>
                <c:pt idx="45">
                  <c:v>7.4899417899999996</c:v>
                </c:pt>
                <c:pt idx="46">
                  <c:v>7.49864716</c:v>
                </c:pt>
                <c:pt idx="47">
                  <c:v>7.5141486400000002</c:v>
                </c:pt>
                <c:pt idx="48">
                  <c:v>7.5355376400000003</c:v>
                </c:pt>
                <c:pt idx="49">
                  <c:v>7.5611134099999999</c:v>
                </c:pt>
                <c:pt idx="50">
                  <c:v>7.5892919899999995</c:v>
                </c:pt>
                <c:pt idx="51">
                  <c:v>7.6200415599999998</c:v>
                </c:pt>
                <c:pt idx="52">
                  <c:v>7.6516045999999998</c:v>
                </c:pt>
                <c:pt idx="53">
                  <c:v>7.6858778799999996</c:v>
                </c:pt>
                <c:pt idx="54">
                  <c:v>7.7228018</c:v>
                </c:pt>
                <c:pt idx="55">
                  <c:v>7.7553251799999998</c:v>
                </c:pt>
                <c:pt idx="56">
                  <c:v>7.7835878899999997</c:v>
                </c:pt>
                <c:pt idx="57">
                  <c:v>7.8052099799999999</c:v>
                </c:pt>
                <c:pt idx="58">
                  <c:v>7.8226908100000001</c:v>
                </c:pt>
                <c:pt idx="59">
                  <c:v>7.8393144000000001</c:v>
                </c:pt>
                <c:pt idx="60">
                  <c:v>7.8577825499999996</c:v>
                </c:pt>
                <c:pt idx="61">
                  <c:v>7.8812243799999999</c:v>
                </c:pt>
                <c:pt idx="62">
                  <c:v>7.9088425999999998</c:v>
                </c:pt>
                <c:pt idx="63">
                  <c:v>7.94214646</c:v>
                </c:pt>
                <c:pt idx="64">
                  <c:v>7.9819507700000001</c:v>
                </c:pt>
                <c:pt idx="65">
                  <c:v>8.0244654000000004</c:v>
                </c:pt>
                <c:pt idx="66">
                  <c:v>8.0681113</c:v>
                </c:pt>
                <c:pt idx="67">
                  <c:v>8.1122972000000004</c:v>
                </c:pt>
                <c:pt idx="68">
                  <c:v>8.1559173999999999</c:v>
                </c:pt>
                <c:pt idx="69">
                  <c:v>8.1982903</c:v>
                </c:pt>
                <c:pt idx="70">
                  <c:v>8.2368976000000007</c:v>
                </c:pt>
                <c:pt idx="71">
                  <c:v>8.2738823999999997</c:v>
                </c:pt>
                <c:pt idx="72">
                  <c:v>8.3037980000000005</c:v>
                </c:pt>
                <c:pt idx="73">
                  <c:v>8.3266439000000005</c:v>
                </c:pt>
                <c:pt idx="74">
                  <c:v>8.3452675999999997</c:v>
                </c:pt>
                <c:pt idx="75">
                  <c:v>8.3592437999999998</c:v>
                </c:pt>
                <c:pt idx="76">
                  <c:v>8.3726315000000007</c:v>
                </c:pt>
                <c:pt idx="77">
                  <c:v>8.3840325999999994</c:v>
                </c:pt>
                <c:pt idx="78">
                  <c:v>8.3921101999999994</c:v>
                </c:pt>
                <c:pt idx="79">
                  <c:v>8.3961421999999999</c:v>
                </c:pt>
                <c:pt idx="80">
                  <c:v>8.3957326000000005</c:v>
                </c:pt>
                <c:pt idx="81">
                  <c:v>8.3915948999999994</c:v>
                </c:pt>
                <c:pt idx="82">
                  <c:v>8.3848947999999996</c:v>
                </c:pt>
                <c:pt idx="83">
                  <c:v>8.3772148000000008</c:v>
                </c:pt>
                <c:pt idx="84">
                  <c:v>8.3695961000000008</c:v>
                </c:pt>
                <c:pt idx="85">
                  <c:v>8.3663355999999993</c:v>
                </c:pt>
                <c:pt idx="86">
                  <c:v>8.364291399999999</c:v>
                </c:pt>
                <c:pt idx="87">
                  <c:v>8.3674661999999991</c:v>
                </c:pt>
                <c:pt idx="88">
                  <c:v>8.3704651000000005</c:v>
                </c:pt>
                <c:pt idx="89">
                  <c:v>8.3742462999999994</c:v>
                </c:pt>
                <c:pt idx="90">
                  <c:v>8.3741824000000005</c:v>
                </c:pt>
                <c:pt idx="91">
                  <c:v>8.3701232000000001</c:v>
                </c:pt>
                <c:pt idx="92">
                  <c:v>8.3599019999999999</c:v>
                </c:pt>
                <c:pt idx="93">
                  <c:v>8.345036799999999</c:v>
                </c:pt>
                <c:pt idx="94">
                  <c:v>8.3270152</c:v>
                </c:pt>
                <c:pt idx="95">
                  <c:v>8.3063909000000002</c:v>
                </c:pt>
                <c:pt idx="96">
                  <c:v>8.2865830000000003</c:v>
                </c:pt>
                <c:pt idx="97">
                  <c:v>8.2684022000000006</c:v>
                </c:pt>
                <c:pt idx="98">
                  <c:v>8.2498070000000006</c:v>
                </c:pt>
                <c:pt idx="99">
                  <c:v>8.2330131000000009</c:v>
                </c:pt>
                <c:pt idx="100">
                  <c:v>8.2157595000000008</c:v>
                </c:pt>
                <c:pt idx="101">
                  <c:v>8.2004000000000001</c:v>
                </c:pt>
                <c:pt idx="102">
                  <c:v>8.1857971999999997</c:v>
                </c:pt>
                <c:pt idx="103">
                  <c:v>8.1716499999999996</c:v>
                </c:pt>
                <c:pt idx="104">
                  <c:v>8.1613965999999998</c:v>
                </c:pt>
                <c:pt idx="105">
                  <c:v>8.1506252000000003</c:v>
                </c:pt>
                <c:pt idx="106">
                  <c:v>8.1412803</c:v>
                </c:pt>
                <c:pt idx="107">
                  <c:v>8.1350757999999992</c:v>
                </c:pt>
                <c:pt idx="108">
                  <c:v>8.128741999999999</c:v>
                </c:pt>
                <c:pt idx="109">
                  <c:v>8.1237957999999999</c:v>
                </c:pt>
                <c:pt idx="110">
                  <c:v>8.1206528000000002</c:v>
                </c:pt>
                <c:pt idx="111">
                  <c:v>8.1187982000000005</c:v>
                </c:pt>
                <c:pt idx="112">
                  <c:v>8.1178755000000002</c:v>
                </c:pt>
                <c:pt idx="113">
                  <c:v>8.1171991000000006</c:v>
                </c:pt>
                <c:pt idx="114">
                  <c:v>8.1169735999999997</c:v>
                </c:pt>
                <c:pt idx="115">
                  <c:v>8.1172007999999991</c:v>
                </c:pt>
                <c:pt idx="116">
                  <c:v>8.1175032999999992</c:v>
                </c:pt>
                <c:pt idx="117">
                  <c:v>8.1183134999999993</c:v>
                </c:pt>
                <c:pt idx="118">
                  <c:v>8.1193299000000003</c:v>
                </c:pt>
                <c:pt idx="119">
                  <c:v>8.1204798999999994</c:v>
                </c:pt>
                <c:pt idx="120">
                  <c:v>8.1214560000000002</c:v>
                </c:pt>
                <c:pt idx="121">
                  <c:v>8.1227780000000003</c:v>
                </c:pt>
                <c:pt idx="122">
                  <c:v>8.1240155000000005</c:v>
                </c:pt>
                <c:pt idx="123">
                  <c:v>8.1245580000000004</c:v>
                </c:pt>
                <c:pt idx="124">
                  <c:v>8.1255763999999999</c:v>
                </c:pt>
                <c:pt idx="125">
                  <c:v>8.1252153000000007</c:v>
                </c:pt>
                <c:pt idx="126">
                  <c:v>8.1243423000000003</c:v>
                </c:pt>
                <c:pt idx="127">
                  <c:v>8.1233638999999993</c:v>
                </c:pt>
                <c:pt idx="128">
                  <c:v>8.1212739000000003</c:v>
                </c:pt>
                <c:pt idx="129">
                  <c:v>8.1185779999999994</c:v>
                </c:pt>
                <c:pt idx="130">
                  <c:v>8.1158794000000007</c:v>
                </c:pt>
                <c:pt idx="131">
                  <c:v>8.1125951999999995</c:v>
                </c:pt>
                <c:pt idx="132">
                  <c:v>8.1086107999999992</c:v>
                </c:pt>
                <c:pt idx="133">
                  <c:v>8.1062601000000001</c:v>
                </c:pt>
                <c:pt idx="134">
                  <c:v>8.0962429</c:v>
                </c:pt>
                <c:pt idx="135">
                  <c:v>8.0863096999999993</c:v>
                </c:pt>
                <c:pt idx="136">
                  <c:v>8.0778195000000004</c:v>
                </c:pt>
                <c:pt idx="137">
                  <c:v>8.0683313999999999</c:v>
                </c:pt>
                <c:pt idx="138">
                  <c:v>8.05884</c:v>
                </c:pt>
                <c:pt idx="139">
                  <c:v>8.0475636000000002</c:v>
                </c:pt>
                <c:pt idx="140">
                  <c:v>8.0339683999999991</c:v>
                </c:pt>
                <c:pt idx="141">
                  <c:v>8.0193753999999995</c:v>
                </c:pt>
                <c:pt idx="142">
                  <c:v>8.0050404000000004</c:v>
                </c:pt>
                <c:pt idx="143">
                  <c:v>7.9900760000000002</c:v>
                </c:pt>
                <c:pt idx="144">
                  <c:v>7.9747427499999999</c:v>
                </c:pt>
                <c:pt idx="145">
                  <c:v>7.9598258099999999</c:v>
                </c:pt>
                <c:pt idx="146">
                  <c:v>7.9448828499999999</c:v>
                </c:pt>
                <c:pt idx="147">
                  <c:v>7.9302459399999998</c:v>
                </c:pt>
                <c:pt idx="148">
                  <c:v>7.9170853799999996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16B-404C-B353-0AE8E5190558}"/>
            </c:ext>
          </c:extLst>
        </c:ser>
        <c:ser>
          <c:idx val="36"/>
          <c:order val="16"/>
          <c:tx>
            <c:v>P40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data'!$BJ$3:$BJ$151</c:f>
              <c:numCache>
                <c:formatCode>0.00E+00</c:formatCode>
                <c:ptCount val="149"/>
                <c:pt idx="0">
                  <c:v>8.0079996504000004</c:v>
                </c:pt>
                <c:pt idx="1">
                  <c:v>8.0071761895000009</c:v>
                </c:pt>
                <c:pt idx="2">
                  <c:v>8.0080705107999997</c:v>
                </c:pt>
                <c:pt idx="3">
                  <c:v>8.0084043633000004</c:v>
                </c:pt>
                <c:pt idx="4">
                  <c:v>8.0096062223000004</c:v>
                </c:pt>
                <c:pt idx="5">
                  <c:v>8.0098526683000006</c:v>
                </c:pt>
                <c:pt idx="6">
                  <c:v>8.0108439619999992</c:v>
                </c:pt>
                <c:pt idx="7">
                  <c:v>8.0111091660000007</c:v>
                </c:pt>
                <c:pt idx="8">
                  <c:v>8.0117084399999996</c:v>
                </c:pt>
                <c:pt idx="9">
                  <c:v>8.0135369500000007</c:v>
                </c:pt>
                <c:pt idx="10">
                  <c:v>8.0158104110000004</c:v>
                </c:pt>
                <c:pt idx="11">
                  <c:v>8.0169901320000001</c:v>
                </c:pt>
                <c:pt idx="12">
                  <c:v>8.0192706329999996</c:v>
                </c:pt>
                <c:pt idx="13">
                  <c:v>8.0247494560000003</c:v>
                </c:pt>
                <c:pt idx="14">
                  <c:v>8.0299572539999993</c:v>
                </c:pt>
                <c:pt idx="15">
                  <c:v>8.0384694220000004</c:v>
                </c:pt>
                <c:pt idx="16">
                  <c:v>8.0483153250000008</c:v>
                </c:pt>
                <c:pt idx="17">
                  <c:v>8.0600178370000002</c:v>
                </c:pt>
                <c:pt idx="18">
                  <c:v>8.0716517420000002</c:v>
                </c:pt>
                <c:pt idx="19">
                  <c:v>8.0752961170000006</c:v>
                </c:pt>
                <c:pt idx="20">
                  <c:v>8.0731399449999994</c:v>
                </c:pt>
                <c:pt idx="21">
                  <c:v>8.0728531619999995</c:v>
                </c:pt>
                <c:pt idx="22">
                  <c:v>8.0722444079999995</c:v>
                </c:pt>
                <c:pt idx="23">
                  <c:v>8.0773598750000009</c:v>
                </c:pt>
                <c:pt idx="24">
                  <c:v>8.0851590550000001</c:v>
                </c:pt>
                <c:pt idx="25">
                  <c:v>8.0914121800000007</c:v>
                </c:pt>
                <c:pt idx="26">
                  <c:v>8.097012007</c:v>
                </c:pt>
                <c:pt idx="27">
                  <c:v>8.0972067750000001</c:v>
                </c:pt>
                <c:pt idx="28">
                  <c:v>8.0978497419999993</c:v>
                </c:pt>
                <c:pt idx="29">
                  <c:v>8.0967750429999992</c:v>
                </c:pt>
                <c:pt idx="30">
                  <c:v>8.0981515319999993</c:v>
                </c:pt>
                <c:pt idx="31">
                  <c:v>8.10255334</c:v>
                </c:pt>
                <c:pt idx="32">
                  <c:v>8.1105224699999994</c:v>
                </c:pt>
                <c:pt idx="33">
                  <c:v>8.1209645699999999</c:v>
                </c:pt>
                <c:pt idx="34">
                  <c:v>8.1315480900000008</c:v>
                </c:pt>
                <c:pt idx="35">
                  <c:v>8.1468585299999994</c:v>
                </c:pt>
                <c:pt idx="36">
                  <c:v>8.1630396300000001</c:v>
                </c:pt>
                <c:pt idx="37">
                  <c:v>8.1844241100000001</c:v>
                </c:pt>
                <c:pt idx="38">
                  <c:v>8.2120714400000008</c:v>
                </c:pt>
                <c:pt idx="39">
                  <c:v>8.2442292300000002</c:v>
                </c:pt>
                <c:pt idx="40">
                  <c:v>8.2815620200000009</c:v>
                </c:pt>
                <c:pt idx="41">
                  <c:v>8.3191989300000007</c:v>
                </c:pt>
                <c:pt idx="42">
                  <c:v>8.3596635599999995</c:v>
                </c:pt>
                <c:pt idx="43">
                  <c:v>8.3940765699999993</c:v>
                </c:pt>
                <c:pt idx="44">
                  <c:v>8.4294634500000001</c:v>
                </c:pt>
                <c:pt idx="45">
                  <c:v>8.4613052500000006</c:v>
                </c:pt>
                <c:pt idx="46">
                  <c:v>8.4942072599999996</c:v>
                </c:pt>
                <c:pt idx="47">
                  <c:v>8.5250029999999999</c:v>
                </c:pt>
                <c:pt idx="48">
                  <c:v>8.5533511900000008</c:v>
                </c:pt>
                <c:pt idx="49">
                  <c:v>8.5830283400000003</c:v>
                </c:pt>
                <c:pt idx="50">
                  <c:v>8.60970105</c:v>
                </c:pt>
                <c:pt idx="51">
                  <c:v>8.6437615000000001</c:v>
                </c:pt>
                <c:pt idx="52">
                  <c:v>8.6722581299999995</c:v>
                </c:pt>
                <c:pt idx="53">
                  <c:v>8.7065661999999993</c:v>
                </c:pt>
                <c:pt idx="54">
                  <c:v>8.7382461300000003</c:v>
                </c:pt>
                <c:pt idx="55">
                  <c:v>8.7694593600000008</c:v>
                </c:pt>
                <c:pt idx="56">
                  <c:v>8.7964954500000001</c:v>
                </c:pt>
                <c:pt idx="57">
                  <c:v>8.8209907899999997</c:v>
                </c:pt>
                <c:pt idx="58">
                  <c:v>8.8444362699999992</c:v>
                </c:pt>
                <c:pt idx="59">
                  <c:v>8.8631104300000008</c:v>
                </c:pt>
                <c:pt idx="60">
                  <c:v>8.8832258199999998</c:v>
                </c:pt>
                <c:pt idx="61">
                  <c:v>8.9095595500000009</c:v>
                </c:pt>
                <c:pt idx="62">
                  <c:v>8.9317263800000006</c:v>
                </c:pt>
                <c:pt idx="63">
                  <c:v>8.9613054699999992</c:v>
                </c:pt>
                <c:pt idx="64">
                  <c:v>8.9875895799999999</c:v>
                </c:pt>
                <c:pt idx="65">
                  <c:v>9.0212985000000003</c:v>
                </c:pt>
                <c:pt idx="66">
                  <c:v>9.0481081000000003</c:v>
                </c:pt>
                <c:pt idx="67">
                  <c:v>9.0820807000000006</c:v>
                </c:pt>
                <c:pt idx="68">
                  <c:v>9.1153805000000006</c:v>
                </c:pt>
                <c:pt idx="69">
                  <c:v>9.1477222999999999</c:v>
                </c:pt>
                <c:pt idx="70">
                  <c:v>9.1890585999999992</c:v>
                </c:pt>
                <c:pt idx="71">
                  <c:v>9.2235960000000006</c:v>
                </c:pt>
                <c:pt idx="72">
                  <c:v>9.2634510999999993</c:v>
                </c:pt>
                <c:pt idx="73">
                  <c:v>9.2958833999999992</c:v>
                </c:pt>
                <c:pt idx="74">
                  <c:v>9.3258255999999999</c:v>
                </c:pt>
                <c:pt idx="75">
                  <c:v>9.3552780999999996</c:v>
                </c:pt>
                <c:pt idx="76">
                  <c:v>9.3805589000000005</c:v>
                </c:pt>
                <c:pt idx="77">
                  <c:v>9.4001137000000003</c:v>
                </c:pt>
                <c:pt idx="78">
                  <c:v>9.412068099999999</c:v>
                </c:pt>
                <c:pt idx="79">
                  <c:v>9.4151501</c:v>
                </c:pt>
                <c:pt idx="80">
                  <c:v>9.4216826999999999</c:v>
                </c:pt>
                <c:pt idx="81">
                  <c:v>9.4180866000000005</c:v>
                </c:pt>
                <c:pt idx="82">
                  <c:v>9.4158112000000003</c:v>
                </c:pt>
                <c:pt idx="83">
                  <c:v>9.4124145000000006</c:v>
                </c:pt>
                <c:pt idx="84">
                  <c:v>9.4103215999999996</c:v>
                </c:pt>
                <c:pt idx="85">
                  <c:v>9.4101528000000005</c:v>
                </c:pt>
                <c:pt idx="86">
                  <c:v>9.4089038000000009</c:v>
                </c:pt>
                <c:pt idx="87">
                  <c:v>9.4101548000000008</c:v>
                </c:pt>
                <c:pt idx="88">
                  <c:v>9.4136635999999996</c:v>
                </c:pt>
                <c:pt idx="89">
                  <c:v>9.4093307999999993</c:v>
                </c:pt>
                <c:pt idx="90">
                  <c:v>9.4030117999999998</c:v>
                </c:pt>
                <c:pt idx="91">
                  <c:v>9.3939486999999993</c:v>
                </c:pt>
                <c:pt idx="92">
                  <c:v>9.3789254999999994</c:v>
                </c:pt>
                <c:pt idx="93">
                  <c:v>9.3625772999999999</c:v>
                </c:pt>
                <c:pt idx="94">
                  <c:v>9.3452582999999994</c:v>
                </c:pt>
                <c:pt idx="95">
                  <c:v>9.3293011999999997</c:v>
                </c:pt>
                <c:pt idx="96">
                  <c:v>9.3118481000000006</c:v>
                </c:pt>
                <c:pt idx="97">
                  <c:v>9.2902258</c:v>
                </c:pt>
                <c:pt idx="98">
                  <c:v>9.2700898000000009</c:v>
                </c:pt>
                <c:pt idx="99">
                  <c:v>9.2526741000000001</c:v>
                </c:pt>
                <c:pt idx="100">
                  <c:v>9.2342204999999993</c:v>
                </c:pt>
                <c:pt idx="101">
                  <c:v>9.2149424</c:v>
                </c:pt>
                <c:pt idx="102">
                  <c:v>9.1977180000000001</c:v>
                </c:pt>
                <c:pt idx="103">
                  <c:v>9.1850424000000004</c:v>
                </c:pt>
                <c:pt idx="104">
                  <c:v>9.1697439999999997</c:v>
                </c:pt>
                <c:pt idx="105">
                  <c:v>9.1566094000000007</c:v>
                </c:pt>
                <c:pt idx="106">
                  <c:v>9.1437293000000004</c:v>
                </c:pt>
                <c:pt idx="107">
                  <c:v>9.1327368</c:v>
                </c:pt>
                <c:pt idx="108">
                  <c:v>9.1236911999999997</c:v>
                </c:pt>
                <c:pt idx="109">
                  <c:v>9.1141959000000003</c:v>
                </c:pt>
                <c:pt idx="110">
                  <c:v>9.1087577</c:v>
                </c:pt>
                <c:pt idx="111">
                  <c:v>9.1037730999999997</c:v>
                </c:pt>
                <c:pt idx="112">
                  <c:v>9.1008563999999996</c:v>
                </c:pt>
                <c:pt idx="113">
                  <c:v>9.0970216999999991</c:v>
                </c:pt>
                <c:pt idx="114">
                  <c:v>9.0992081000000002</c:v>
                </c:pt>
                <c:pt idx="115">
                  <c:v>9.1014309000000004</c:v>
                </c:pt>
                <c:pt idx="116">
                  <c:v>9.0993002999999995</c:v>
                </c:pt>
                <c:pt idx="117">
                  <c:v>9.1004646000000005</c:v>
                </c:pt>
                <c:pt idx="118">
                  <c:v>9.1044315999999998</c:v>
                </c:pt>
                <c:pt idx="119">
                  <c:v>9.1053458000000003</c:v>
                </c:pt>
                <c:pt idx="120">
                  <c:v>9.1101618000000002</c:v>
                </c:pt>
                <c:pt idx="121">
                  <c:v>9.1118263000000006</c:v>
                </c:pt>
                <c:pt idx="122">
                  <c:v>9.1133856000000009</c:v>
                </c:pt>
                <c:pt idx="123">
                  <c:v>9.1195535999999997</c:v>
                </c:pt>
                <c:pt idx="124">
                  <c:v>9.1212242999999997</c:v>
                </c:pt>
                <c:pt idx="125">
                  <c:v>9.1237251999999991</c:v>
                </c:pt>
                <c:pt idx="126">
                  <c:v>9.1260586000000004</c:v>
                </c:pt>
                <c:pt idx="127">
                  <c:v>9.1304096000000001</c:v>
                </c:pt>
                <c:pt idx="128">
                  <c:v>9.1300486999999997</c:v>
                </c:pt>
                <c:pt idx="129">
                  <c:v>9.1334917000000004</c:v>
                </c:pt>
                <c:pt idx="130">
                  <c:v>9.1311166999999998</c:v>
                </c:pt>
                <c:pt idx="131">
                  <c:v>9.1322027000000006</c:v>
                </c:pt>
                <c:pt idx="132">
                  <c:v>9.1322889000000007</c:v>
                </c:pt>
                <c:pt idx="133">
                  <c:v>9.1304111999999993</c:v>
                </c:pt>
                <c:pt idx="134">
                  <c:v>9.1259206000000006</c:v>
                </c:pt>
                <c:pt idx="135">
                  <c:v>9.1139478</c:v>
                </c:pt>
                <c:pt idx="136">
                  <c:v>9.1026188999999995</c:v>
                </c:pt>
                <c:pt idx="137">
                  <c:v>9.0849241999999997</c:v>
                </c:pt>
                <c:pt idx="138">
                  <c:v>9.0707626999999995</c:v>
                </c:pt>
                <c:pt idx="139">
                  <c:v>9.0556339000000001</c:v>
                </c:pt>
                <c:pt idx="140">
                  <c:v>9.0398522000000003</c:v>
                </c:pt>
                <c:pt idx="141">
                  <c:v>9.0256009000000006</c:v>
                </c:pt>
                <c:pt idx="142">
                  <c:v>9.014282399999999</c:v>
                </c:pt>
                <c:pt idx="143">
                  <c:v>8.9963545600000003</c:v>
                </c:pt>
                <c:pt idx="144">
                  <c:v>8.9821857299999994</c:v>
                </c:pt>
                <c:pt idx="145">
                  <c:v>8.9690114199999993</c:v>
                </c:pt>
                <c:pt idx="146">
                  <c:v>8.9558018500000003</c:v>
                </c:pt>
                <c:pt idx="147">
                  <c:v>8.9438477400000007</c:v>
                </c:pt>
                <c:pt idx="148">
                  <c:v>8.9316245100000007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6B-404C-B353-0AE8E5190558}"/>
            </c:ext>
          </c:extLst>
        </c:ser>
        <c:ser>
          <c:idx val="37"/>
          <c:order val="17"/>
          <c:tx>
            <c:v>P40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data'!$BK$3:$BK$151</c:f>
              <c:numCache>
                <c:formatCode>0.00E+00</c:formatCode>
                <c:ptCount val="149"/>
                <c:pt idx="0">
                  <c:v>8.0070760414999995</c:v>
                </c:pt>
                <c:pt idx="1">
                  <c:v>8.0075188009999998</c:v>
                </c:pt>
                <c:pt idx="2">
                  <c:v>8.0079086818</c:v>
                </c:pt>
                <c:pt idx="3">
                  <c:v>8.0086241485999992</c:v>
                </c:pt>
                <c:pt idx="4">
                  <c:v>8.00927422</c:v>
                </c:pt>
                <c:pt idx="5">
                  <c:v>8.0101382510000008</c:v>
                </c:pt>
                <c:pt idx="6">
                  <c:v>8.0112936829999999</c:v>
                </c:pt>
                <c:pt idx="7">
                  <c:v>8.0115749740000002</c:v>
                </c:pt>
                <c:pt idx="8">
                  <c:v>8.0126274619999993</c:v>
                </c:pt>
                <c:pt idx="9">
                  <c:v>8.0143648009999993</c:v>
                </c:pt>
                <c:pt idx="10">
                  <c:v>8.0157262070000002</c:v>
                </c:pt>
                <c:pt idx="11">
                  <c:v>8.0182529369999997</c:v>
                </c:pt>
                <c:pt idx="12">
                  <c:v>8.0216228839999992</c:v>
                </c:pt>
                <c:pt idx="13">
                  <c:v>8.0265804260000007</c:v>
                </c:pt>
                <c:pt idx="14">
                  <c:v>8.0331887040000005</c:v>
                </c:pt>
                <c:pt idx="15">
                  <c:v>8.0441045340000006</c:v>
                </c:pt>
                <c:pt idx="16">
                  <c:v>8.0604453889999998</c:v>
                </c:pt>
                <c:pt idx="17">
                  <c:v>8.0822350089999997</c:v>
                </c:pt>
                <c:pt idx="18">
                  <c:v>8.1029064099999992</c:v>
                </c:pt>
                <c:pt idx="19">
                  <c:v>8.10912392</c:v>
                </c:pt>
                <c:pt idx="20">
                  <c:v>8.1020375399999995</c:v>
                </c:pt>
                <c:pt idx="21">
                  <c:v>8.0935498030000002</c:v>
                </c:pt>
                <c:pt idx="22">
                  <c:v>8.0889130169999994</c:v>
                </c:pt>
                <c:pt idx="23">
                  <c:v>8.0897981790000006</c:v>
                </c:pt>
                <c:pt idx="24">
                  <c:v>8.0936188869999999</c:v>
                </c:pt>
                <c:pt idx="25">
                  <c:v>8.0976338820000002</c:v>
                </c:pt>
                <c:pt idx="26">
                  <c:v>8.1013989599999991</c:v>
                </c:pt>
                <c:pt idx="27">
                  <c:v>8.1037223399999991</c:v>
                </c:pt>
                <c:pt idx="28">
                  <c:v>8.1048266800000004</c:v>
                </c:pt>
                <c:pt idx="29">
                  <c:v>8.1047968699999995</c:v>
                </c:pt>
                <c:pt idx="30">
                  <c:v>8.1058304000000003</c:v>
                </c:pt>
                <c:pt idx="31">
                  <c:v>8.1094364999999993</c:v>
                </c:pt>
                <c:pt idx="32">
                  <c:v>8.1154060399999999</c:v>
                </c:pt>
                <c:pt idx="33">
                  <c:v>8.1254107700000002</c:v>
                </c:pt>
                <c:pt idx="34">
                  <c:v>8.1386363500000005</c:v>
                </c:pt>
                <c:pt idx="35">
                  <c:v>8.1579010400000005</c:v>
                </c:pt>
                <c:pt idx="36">
                  <c:v>8.1819278499999992</c:v>
                </c:pt>
                <c:pt idx="37">
                  <c:v>8.2114786300000002</c:v>
                </c:pt>
                <c:pt idx="38">
                  <c:v>8.2495896700000007</c:v>
                </c:pt>
                <c:pt idx="39">
                  <c:v>8.2910503599999998</c:v>
                </c:pt>
                <c:pt idx="40">
                  <c:v>8.3394637599999992</c:v>
                </c:pt>
                <c:pt idx="41">
                  <c:v>8.3875612900000007</c:v>
                </c:pt>
                <c:pt idx="42">
                  <c:v>8.4263842199999992</c:v>
                </c:pt>
                <c:pt idx="43">
                  <c:v>8.4500679999999999</c:v>
                </c:pt>
                <c:pt idx="44">
                  <c:v>8.4602615100000005</c:v>
                </c:pt>
                <c:pt idx="45">
                  <c:v>8.4674977800000004</c:v>
                </c:pt>
                <c:pt idx="46">
                  <c:v>8.4781337299999997</c:v>
                </c:pt>
                <c:pt idx="47">
                  <c:v>8.4947721900000008</c:v>
                </c:pt>
                <c:pt idx="48">
                  <c:v>8.5167664799999994</c:v>
                </c:pt>
                <c:pt idx="49">
                  <c:v>8.5428008599999998</c:v>
                </c:pt>
                <c:pt idx="50">
                  <c:v>8.5714225800000001</c:v>
                </c:pt>
                <c:pt idx="51">
                  <c:v>8.6025255299999994</c:v>
                </c:pt>
                <c:pt idx="52">
                  <c:v>8.6339627500000002</c:v>
                </c:pt>
                <c:pt idx="53">
                  <c:v>8.6674666400000007</c:v>
                </c:pt>
                <c:pt idx="54">
                  <c:v>8.7032293200000002</c:v>
                </c:pt>
                <c:pt idx="55">
                  <c:v>8.7347423099999997</c:v>
                </c:pt>
                <c:pt idx="56">
                  <c:v>8.7628551199999993</c:v>
                </c:pt>
                <c:pt idx="57">
                  <c:v>8.7854066799999995</c:v>
                </c:pt>
                <c:pt idx="58">
                  <c:v>8.8049205599999993</c:v>
                </c:pt>
                <c:pt idx="59">
                  <c:v>8.8241766800000008</c:v>
                </c:pt>
                <c:pt idx="60">
                  <c:v>8.8454083699999995</c:v>
                </c:pt>
                <c:pt idx="61">
                  <c:v>8.8715698799999991</c:v>
                </c:pt>
                <c:pt idx="62">
                  <c:v>8.9016866399999994</c:v>
                </c:pt>
                <c:pt idx="63">
                  <c:v>8.9371889099999997</c:v>
                </c:pt>
                <c:pt idx="64">
                  <c:v>8.9787383199999997</c:v>
                </c:pt>
                <c:pt idx="65">
                  <c:v>9.0224244999999996</c:v>
                </c:pt>
                <c:pt idx="66">
                  <c:v>9.0664998000000008</c:v>
                </c:pt>
                <c:pt idx="67">
                  <c:v>9.110437300000001</c:v>
                </c:pt>
                <c:pt idx="68">
                  <c:v>9.1533391000000002</c:v>
                </c:pt>
                <c:pt idx="69">
                  <c:v>9.1948752000000002</c:v>
                </c:pt>
                <c:pt idx="70">
                  <c:v>9.2327534999999994</c:v>
                </c:pt>
                <c:pt idx="71">
                  <c:v>9.2693215000000002</c:v>
                </c:pt>
                <c:pt idx="72">
                  <c:v>9.2990116999999994</c:v>
                </c:pt>
                <c:pt idx="73">
                  <c:v>9.3218437999999999</c:v>
                </c:pt>
                <c:pt idx="74">
                  <c:v>9.3406047999999995</c:v>
                </c:pt>
                <c:pt idx="75">
                  <c:v>9.3546644000000008</c:v>
                </c:pt>
                <c:pt idx="76">
                  <c:v>9.3679169000000009</c:v>
                </c:pt>
                <c:pt idx="77">
                  <c:v>9.3791557000000001</c:v>
                </c:pt>
                <c:pt idx="78">
                  <c:v>9.3871693999999994</c:v>
                </c:pt>
                <c:pt idx="79">
                  <c:v>9.3914018000000006</c:v>
                </c:pt>
                <c:pt idx="80">
                  <c:v>9.3916059999999995</c:v>
                </c:pt>
                <c:pt idx="81">
                  <c:v>9.3882072000000001</c:v>
                </c:pt>
                <c:pt idx="82">
                  <c:v>9.3825026999999999</c:v>
                </c:pt>
                <c:pt idx="83">
                  <c:v>9.3758605999999993</c:v>
                </c:pt>
                <c:pt idx="84">
                  <c:v>9.3690119999999997</c:v>
                </c:pt>
                <c:pt idx="85">
                  <c:v>9.3663170999999998</c:v>
                </c:pt>
                <c:pt idx="86">
                  <c:v>9.3644263999999993</c:v>
                </c:pt>
                <c:pt idx="87">
                  <c:v>9.3675317000000007</c:v>
                </c:pt>
                <c:pt idx="88">
                  <c:v>9.3702152999999999</c:v>
                </c:pt>
                <c:pt idx="89">
                  <c:v>9.3738189999999992</c:v>
                </c:pt>
                <c:pt idx="90">
                  <c:v>9.3736250000000005</c:v>
                </c:pt>
                <c:pt idx="91">
                  <c:v>9.3696327999999998</c:v>
                </c:pt>
                <c:pt idx="92">
                  <c:v>9.3597505000000005</c:v>
                </c:pt>
                <c:pt idx="93">
                  <c:v>9.3453534000000005</c:v>
                </c:pt>
                <c:pt idx="94">
                  <c:v>9.3278581000000003</c:v>
                </c:pt>
                <c:pt idx="95">
                  <c:v>9.3076655000000006</c:v>
                </c:pt>
                <c:pt idx="96">
                  <c:v>9.2880882000000007</c:v>
                </c:pt>
                <c:pt idx="97">
                  <c:v>9.2701658000000009</c:v>
                </c:pt>
                <c:pt idx="98">
                  <c:v>9.2518189999999993</c:v>
                </c:pt>
                <c:pt idx="99">
                  <c:v>9.2352513999999992</c:v>
                </c:pt>
                <c:pt idx="100">
                  <c:v>9.2184396999999993</c:v>
                </c:pt>
                <c:pt idx="101">
                  <c:v>9.2035882999999998</c:v>
                </c:pt>
                <c:pt idx="102">
                  <c:v>9.1895106999999996</c:v>
                </c:pt>
                <c:pt idx="103">
                  <c:v>9.1759196000000003</c:v>
                </c:pt>
                <c:pt idx="104">
                  <c:v>9.1661523999999996</c:v>
                </c:pt>
                <c:pt idx="105">
                  <c:v>9.1557849000000004</c:v>
                </c:pt>
                <c:pt idx="106">
                  <c:v>9.1466060999999996</c:v>
                </c:pt>
                <c:pt idx="107">
                  <c:v>9.1403540000000003</c:v>
                </c:pt>
                <c:pt idx="108">
                  <c:v>9.1339050999999998</c:v>
                </c:pt>
                <c:pt idx="109">
                  <c:v>9.1287140000000004</c:v>
                </c:pt>
                <c:pt idx="110">
                  <c:v>9.1251694000000008</c:v>
                </c:pt>
                <c:pt idx="111">
                  <c:v>9.1229358999999999</c:v>
                </c:pt>
                <c:pt idx="112">
                  <c:v>9.1216714000000003</c:v>
                </c:pt>
                <c:pt idx="113">
                  <c:v>9.1207492999999999</c:v>
                </c:pt>
                <c:pt idx="114">
                  <c:v>9.1203856000000005</c:v>
                </c:pt>
                <c:pt idx="115">
                  <c:v>9.1205254</c:v>
                </c:pt>
                <c:pt idx="116">
                  <c:v>9.1208682999999997</c:v>
                </c:pt>
                <c:pt idx="117">
                  <c:v>9.1217991000000005</c:v>
                </c:pt>
                <c:pt idx="118">
                  <c:v>9.1230088000000009</c:v>
                </c:pt>
                <c:pt idx="119">
                  <c:v>9.1244242</c:v>
                </c:pt>
                <c:pt idx="120">
                  <c:v>9.1257490000000008</c:v>
                </c:pt>
                <c:pt idx="121">
                  <c:v>9.1274273000000008</c:v>
                </c:pt>
                <c:pt idx="122">
                  <c:v>9.1290346000000007</c:v>
                </c:pt>
                <c:pt idx="123">
                  <c:v>9.1300288999999992</c:v>
                </c:pt>
                <c:pt idx="124">
                  <c:v>9.1314238999999997</c:v>
                </c:pt>
                <c:pt idx="125">
                  <c:v>9.1315206999999994</c:v>
                </c:pt>
                <c:pt idx="126">
                  <c:v>9.1310766999999995</c:v>
                </c:pt>
                <c:pt idx="127">
                  <c:v>9.1304637</c:v>
                </c:pt>
                <c:pt idx="128">
                  <c:v>9.1287555999999999</c:v>
                </c:pt>
                <c:pt idx="129">
                  <c:v>9.1263927999999996</c:v>
                </c:pt>
                <c:pt idx="130">
                  <c:v>9.1239273000000001</c:v>
                </c:pt>
                <c:pt idx="131">
                  <c:v>9.1208092999999995</c:v>
                </c:pt>
                <c:pt idx="132">
                  <c:v>9.1169495999999999</c:v>
                </c:pt>
                <c:pt idx="133">
                  <c:v>9.1146039000000005</c:v>
                </c:pt>
                <c:pt idx="134">
                  <c:v>9.1044418</c:v>
                </c:pt>
                <c:pt idx="135">
                  <c:v>9.0938504000000009</c:v>
                </c:pt>
                <c:pt idx="136">
                  <c:v>9.0841729000000004</c:v>
                </c:pt>
                <c:pt idx="137">
                  <c:v>9.0734572</c:v>
                </c:pt>
                <c:pt idx="138">
                  <c:v>9.0627914999999994</c:v>
                </c:pt>
                <c:pt idx="139">
                  <c:v>9.0505928999999998</c:v>
                </c:pt>
                <c:pt idx="140">
                  <c:v>9.0363210000000009</c:v>
                </c:pt>
                <c:pt idx="141">
                  <c:v>9.0212149000000004</c:v>
                </c:pt>
                <c:pt idx="142">
                  <c:v>9.0063489000000008</c:v>
                </c:pt>
                <c:pt idx="143">
                  <c:v>8.9908599299999992</c:v>
                </c:pt>
                <c:pt idx="144">
                  <c:v>8.9750882399999998</c:v>
                </c:pt>
                <c:pt idx="145">
                  <c:v>8.9597720199999991</c:v>
                </c:pt>
                <c:pt idx="146">
                  <c:v>8.9446229800000001</c:v>
                </c:pt>
                <c:pt idx="147">
                  <c:v>8.92997117</c:v>
                </c:pt>
                <c:pt idx="148">
                  <c:v>8.9167966599999993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16B-404C-B353-0AE8E5190558}"/>
            </c:ext>
          </c:extLst>
        </c:ser>
        <c:ser>
          <c:idx val="38"/>
          <c:order val="18"/>
          <c:tx>
            <c:v>P46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data'!$BP$3:$BP$151</c:f>
              <c:numCache>
                <c:formatCode>0.00E+00</c:formatCode>
                <c:ptCount val="149"/>
                <c:pt idx="0">
                  <c:v>9.0095811897000004</c:v>
                </c:pt>
                <c:pt idx="1">
                  <c:v>9.0084703727999997</c:v>
                </c:pt>
                <c:pt idx="2">
                  <c:v>9.0093625466000002</c:v>
                </c:pt>
                <c:pt idx="3">
                  <c:v>9.0105612659999998</c:v>
                </c:pt>
                <c:pt idx="4">
                  <c:v>9.0084522358000001</c:v>
                </c:pt>
                <c:pt idx="5">
                  <c:v>9.0109221870000002</c:v>
                </c:pt>
                <c:pt idx="6">
                  <c:v>9.0107066089999996</c:v>
                </c:pt>
                <c:pt idx="7">
                  <c:v>9.0124563640000002</c:v>
                </c:pt>
                <c:pt idx="8">
                  <c:v>9.012626569</c:v>
                </c:pt>
                <c:pt idx="9">
                  <c:v>9.0151094979999993</c:v>
                </c:pt>
                <c:pt idx="10">
                  <c:v>9.0160226039999998</c:v>
                </c:pt>
                <c:pt idx="11">
                  <c:v>9.0169732410000005</c:v>
                </c:pt>
                <c:pt idx="12">
                  <c:v>9.0217185559999997</c:v>
                </c:pt>
                <c:pt idx="13">
                  <c:v>9.0248566619999995</c:v>
                </c:pt>
                <c:pt idx="14">
                  <c:v>9.0291491130000008</c:v>
                </c:pt>
                <c:pt idx="15">
                  <c:v>9.0386820770000007</c:v>
                </c:pt>
                <c:pt idx="16">
                  <c:v>9.0466014559999994</c:v>
                </c:pt>
                <c:pt idx="17">
                  <c:v>9.0574311269999992</c:v>
                </c:pt>
                <c:pt idx="18">
                  <c:v>9.0654056670000003</c:v>
                </c:pt>
                <c:pt idx="19">
                  <c:v>9.0724430500000004</c:v>
                </c:pt>
                <c:pt idx="20">
                  <c:v>9.0716517069999991</c:v>
                </c:pt>
                <c:pt idx="21">
                  <c:v>9.0705513700000004</c:v>
                </c:pt>
                <c:pt idx="22">
                  <c:v>9.0729789210000007</c:v>
                </c:pt>
                <c:pt idx="23">
                  <c:v>9.0750569779999992</c:v>
                </c:pt>
                <c:pt idx="24">
                  <c:v>9.0822785889999995</c:v>
                </c:pt>
                <c:pt idx="25">
                  <c:v>9.0894506059999998</c:v>
                </c:pt>
                <c:pt idx="26">
                  <c:v>9.0935149150000001</c:v>
                </c:pt>
                <c:pt idx="27">
                  <c:v>9.0951837260000001</c:v>
                </c:pt>
                <c:pt idx="28">
                  <c:v>9.0951159149999992</c:v>
                </c:pt>
                <c:pt idx="29">
                  <c:v>9.0943708280000006</c:v>
                </c:pt>
                <c:pt idx="30">
                  <c:v>9.0937804690000004</c:v>
                </c:pt>
                <c:pt idx="31">
                  <c:v>9.0967425669999997</c:v>
                </c:pt>
                <c:pt idx="32">
                  <c:v>9.1028765899999993</c:v>
                </c:pt>
                <c:pt idx="33">
                  <c:v>9.1101566999999992</c:v>
                </c:pt>
                <c:pt idx="34">
                  <c:v>9.1197241899999995</c:v>
                </c:pt>
                <c:pt idx="35">
                  <c:v>9.1295465300000007</c:v>
                </c:pt>
                <c:pt idx="36">
                  <c:v>9.1430647700000005</c:v>
                </c:pt>
                <c:pt idx="37">
                  <c:v>9.16216279</c:v>
                </c:pt>
                <c:pt idx="38">
                  <c:v>9.1834802</c:v>
                </c:pt>
                <c:pt idx="39">
                  <c:v>9.2099045499999992</c:v>
                </c:pt>
                <c:pt idx="40">
                  <c:v>9.2402562100000001</c:v>
                </c:pt>
                <c:pt idx="41">
                  <c:v>9.2730607700000007</c:v>
                </c:pt>
                <c:pt idx="42">
                  <c:v>9.3067836199999991</c:v>
                </c:pt>
                <c:pt idx="43">
                  <c:v>9.33726828</c:v>
                </c:pt>
                <c:pt idx="44">
                  <c:v>9.3736754500000004</c:v>
                </c:pt>
                <c:pt idx="45">
                  <c:v>9.4043995999999996</c:v>
                </c:pt>
                <c:pt idx="46">
                  <c:v>9.4363236300000004</c:v>
                </c:pt>
                <c:pt idx="47">
                  <c:v>9.4698745199999994</c:v>
                </c:pt>
                <c:pt idx="48">
                  <c:v>9.4994523799999993</c:v>
                </c:pt>
                <c:pt idx="49">
                  <c:v>9.5318376199999992</c:v>
                </c:pt>
                <c:pt idx="50">
                  <c:v>9.5625710700000006</c:v>
                </c:pt>
                <c:pt idx="51">
                  <c:v>9.5969816699999999</c:v>
                </c:pt>
                <c:pt idx="52">
                  <c:v>9.6251381600000006</c:v>
                </c:pt>
                <c:pt idx="53">
                  <c:v>9.6569979500000009</c:v>
                </c:pt>
                <c:pt idx="54">
                  <c:v>9.6893791700000005</c:v>
                </c:pt>
                <c:pt idx="55">
                  <c:v>9.7165169999999996</c:v>
                </c:pt>
                <c:pt idx="56">
                  <c:v>9.7458949799999992</c:v>
                </c:pt>
                <c:pt idx="57">
                  <c:v>9.7688337399999998</c:v>
                </c:pt>
                <c:pt idx="58">
                  <c:v>9.8003476000000003</c:v>
                </c:pt>
                <c:pt idx="59">
                  <c:v>9.8212629000000007</c:v>
                </c:pt>
                <c:pt idx="60">
                  <c:v>9.8503059099999994</c:v>
                </c:pt>
                <c:pt idx="61">
                  <c:v>9.8791604700000004</c:v>
                </c:pt>
                <c:pt idx="62">
                  <c:v>9.9099723100000006</c:v>
                </c:pt>
                <c:pt idx="63">
                  <c:v>9.9424606999999998</c:v>
                </c:pt>
                <c:pt idx="64">
                  <c:v>9.9743107700000007</c:v>
                </c:pt>
                <c:pt idx="65">
                  <c:v>10.011472100000001</c:v>
                </c:pt>
                <c:pt idx="66">
                  <c:v>10.048071200000001</c:v>
                </c:pt>
                <c:pt idx="67">
                  <c:v>10.0835644</c:v>
                </c:pt>
                <c:pt idx="68">
                  <c:v>10.122034599999999</c:v>
                </c:pt>
                <c:pt idx="69">
                  <c:v>10.161374500000001</c:v>
                </c:pt>
                <c:pt idx="70">
                  <c:v>10.2048331</c:v>
                </c:pt>
                <c:pt idx="71">
                  <c:v>10.236181800000001</c:v>
                </c:pt>
                <c:pt idx="72">
                  <c:v>10.2768997</c:v>
                </c:pt>
                <c:pt idx="73">
                  <c:v>10.3069036</c:v>
                </c:pt>
                <c:pt idx="74">
                  <c:v>10.342938</c:v>
                </c:pt>
                <c:pt idx="75">
                  <c:v>10.3696818</c:v>
                </c:pt>
                <c:pt idx="76">
                  <c:v>10.3951686</c:v>
                </c:pt>
                <c:pt idx="77">
                  <c:v>10.412982299999999</c:v>
                </c:pt>
                <c:pt idx="78">
                  <c:v>10.433081100000001</c:v>
                </c:pt>
                <c:pt idx="79">
                  <c:v>10.4312212</c:v>
                </c:pt>
                <c:pt idx="80">
                  <c:v>10.4403562</c:v>
                </c:pt>
                <c:pt idx="81">
                  <c:v>10.441106400000001</c:v>
                </c:pt>
                <c:pt idx="82">
                  <c:v>10.441868899999999</c:v>
                </c:pt>
                <c:pt idx="83">
                  <c:v>10.441140000000001</c:v>
                </c:pt>
                <c:pt idx="84">
                  <c:v>10.4423475</c:v>
                </c:pt>
                <c:pt idx="85">
                  <c:v>10.4405546</c:v>
                </c:pt>
                <c:pt idx="86">
                  <c:v>10.439943400000001</c:v>
                </c:pt>
                <c:pt idx="87">
                  <c:v>10.4387013</c:v>
                </c:pt>
                <c:pt idx="88">
                  <c:v>10.4333303</c:v>
                </c:pt>
                <c:pt idx="89">
                  <c:v>10.4283901</c:v>
                </c:pt>
                <c:pt idx="90">
                  <c:v>10.411606799999999</c:v>
                </c:pt>
                <c:pt idx="91">
                  <c:v>10.403411699999999</c:v>
                </c:pt>
                <c:pt idx="92">
                  <c:v>10.388355499999999</c:v>
                </c:pt>
                <c:pt idx="93">
                  <c:v>10.373891799999999</c:v>
                </c:pt>
                <c:pt idx="94">
                  <c:v>10.3586828</c:v>
                </c:pt>
                <c:pt idx="95">
                  <c:v>10.3340573</c:v>
                </c:pt>
                <c:pt idx="96">
                  <c:v>10.3199612</c:v>
                </c:pt>
                <c:pt idx="97">
                  <c:v>10.2972634</c:v>
                </c:pt>
                <c:pt idx="98">
                  <c:v>10.2808242</c:v>
                </c:pt>
                <c:pt idx="99">
                  <c:v>10.2613564</c:v>
                </c:pt>
                <c:pt idx="100">
                  <c:v>10.248138300000001</c:v>
                </c:pt>
                <c:pt idx="101">
                  <c:v>10.2306168</c:v>
                </c:pt>
                <c:pt idx="102">
                  <c:v>10.2154784</c:v>
                </c:pt>
                <c:pt idx="103">
                  <c:v>10.199597300000001</c:v>
                </c:pt>
                <c:pt idx="104">
                  <c:v>10.1832832</c:v>
                </c:pt>
                <c:pt idx="105">
                  <c:v>10.1707655</c:v>
                </c:pt>
                <c:pt idx="106">
                  <c:v>10.1623018</c:v>
                </c:pt>
                <c:pt idx="107">
                  <c:v>10.1456692</c:v>
                </c:pt>
                <c:pt idx="108">
                  <c:v>10.137263300000001</c:v>
                </c:pt>
                <c:pt idx="109">
                  <c:v>10.1339571</c:v>
                </c:pt>
                <c:pt idx="110">
                  <c:v>10.124295999999999</c:v>
                </c:pt>
                <c:pt idx="111">
                  <c:v>10.120937700000001</c:v>
                </c:pt>
                <c:pt idx="112">
                  <c:v>10.118925300000001</c:v>
                </c:pt>
                <c:pt idx="113">
                  <c:v>10.1140954</c:v>
                </c:pt>
                <c:pt idx="114">
                  <c:v>10.114521400000001</c:v>
                </c:pt>
                <c:pt idx="115">
                  <c:v>10.116809399999999</c:v>
                </c:pt>
                <c:pt idx="116">
                  <c:v>10.116004800000001</c:v>
                </c:pt>
                <c:pt idx="117">
                  <c:v>10.1160739</c:v>
                </c:pt>
                <c:pt idx="118">
                  <c:v>10.1215189</c:v>
                </c:pt>
                <c:pt idx="119">
                  <c:v>10.1272608</c:v>
                </c:pt>
                <c:pt idx="120">
                  <c:v>10.1331893</c:v>
                </c:pt>
                <c:pt idx="121">
                  <c:v>10.132647</c:v>
                </c:pt>
                <c:pt idx="122">
                  <c:v>10.133454499999999</c:v>
                </c:pt>
                <c:pt idx="123">
                  <c:v>10.1407428</c:v>
                </c:pt>
                <c:pt idx="124">
                  <c:v>10.1469124</c:v>
                </c:pt>
                <c:pt idx="125">
                  <c:v>10.1498797</c:v>
                </c:pt>
                <c:pt idx="126">
                  <c:v>10.1501705</c:v>
                </c:pt>
                <c:pt idx="127">
                  <c:v>10.1515199</c:v>
                </c:pt>
                <c:pt idx="128">
                  <c:v>10.1547904</c:v>
                </c:pt>
                <c:pt idx="129">
                  <c:v>10.155780200000001</c:v>
                </c:pt>
                <c:pt idx="130">
                  <c:v>10.154797500000001</c:v>
                </c:pt>
                <c:pt idx="131">
                  <c:v>10.1582402</c:v>
                </c:pt>
                <c:pt idx="132">
                  <c:v>10.1575316</c:v>
                </c:pt>
                <c:pt idx="133">
                  <c:v>10.1565675</c:v>
                </c:pt>
                <c:pt idx="134">
                  <c:v>10.1465248</c:v>
                </c:pt>
                <c:pt idx="135">
                  <c:v>10.1337022</c:v>
                </c:pt>
                <c:pt idx="136">
                  <c:v>10.1166362</c:v>
                </c:pt>
                <c:pt idx="137">
                  <c:v>10.097784600000001</c:v>
                </c:pt>
                <c:pt idx="138">
                  <c:v>10.0781787</c:v>
                </c:pt>
                <c:pt idx="139">
                  <c:v>10.057322299999999</c:v>
                </c:pt>
                <c:pt idx="140">
                  <c:v>10.041479600000001</c:v>
                </c:pt>
                <c:pt idx="141">
                  <c:v>10.0252883</c:v>
                </c:pt>
                <c:pt idx="142">
                  <c:v>10.0089752</c:v>
                </c:pt>
                <c:pt idx="143">
                  <c:v>9.9916113299999996</c:v>
                </c:pt>
                <c:pt idx="144">
                  <c:v>9.9759226400000003</c:v>
                </c:pt>
                <c:pt idx="145">
                  <c:v>9.9586020899999994</c:v>
                </c:pt>
                <c:pt idx="146">
                  <c:v>9.9459062300000003</c:v>
                </c:pt>
                <c:pt idx="147">
                  <c:v>9.9305190999999997</c:v>
                </c:pt>
                <c:pt idx="148">
                  <c:v>9.9236318699999995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16B-404C-B353-0AE8E5190558}"/>
            </c:ext>
          </c:extLst>
        </c:ser>
        <c:ser>
          <c:idx val="39"/>
          <c:order val="19"/>
          <c:tx>
            <c:v>P46 Fit</c:v>
          </c:tx>
          <c:spPr>
            <a:ln w="12700">
              <a:solidFill>
                <a:srgbClr val="FF0000">
                  <a:alpha val="75000"/>
                </a:srgbClr>
              </a:solidFill>
            </a:ln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data'!$BQ$3:$BQ$151</c:f>
              <c:numCache>
                <c:formatCode>0.00E+00</c:formatCode>
                <c:ptCount val="149"/>
                <c:pt idx="0">
                  <c:v>9.0067186545000002</c:v>
                </c:pt>
                <c:pt idx="1">
                  <c:v>9.0071365967000006</c:v>
                </c:pt>
                <c:pt idx="2">
                  <c:v>9.0075137412000004</c:v>
                </c:pt>
                <c:pt idx="3">
                  <c:v>9.0081866151999996</c:v>
                </c:pt>
                <c:pt idx="4">
                  <c:v>9.0087905557999992</c:v>
                </c:pt>
                <c:pt idx="5">
                  <c:v>9.0095618549999994</c:v>
                </c:pt>
                <c:pt idx="6">
                  <c:v>9.0105859089999996</c:v>
                </c:pt>
                <c:pt idx="7">
                  <c:v>9.0109784659999992</c:v>
                </c:pt>
                <c:pt idx="8">
                  <c:v>9.0119432039999996</c:v>
                </c:pt>
                <c:pt idx="9">
                  <c:v>9.0134764769999993</c:v>
                </c:pt>
                <c:pt idx="10">
                  <c:v>9.0148018780000001</c:v>
                </c:pt>
                <c:pt idx="11">
                  <c:v>9.0170535770000004</c:v>
                </c:pt>
                <c:pt idx="12">
                  <c:v>9.0201626800000003</c:v>
                </c:pt>
                <c:pt idx="13">
                  <c:v>9.0246711099999999</c:v>
                </c:pt>
                <c:pt idx="14">
                  <c:v>9.0308459410000008</c:v>
                </c:pt>
                <c:pt idx="15">
                  <c:v>9.0408166940000001</c:v>
                </c:pt>
                <c:pt idx="16">
                  <c:v>9.0551345780000005</c:v>
                </c:pt>
                <c:pt idx="17">
                  <c:v>9.0737794770000004</c:v>
                </c:pt>
                <c:pt idx="18">
                  <c:v>9.0914506379999995</c:v>
                </c:pt>
                <c:pt idx="19">
                  <c:v>9.0975176579999992</c:v>
                </c:pt>
                <c:pt idx="20">
                  <c:v>9.0925548729999992</c:v>
                </c:pt>
                <c:pt idx="21">
                  <c:v>9.0860973129999998</c:v>
                </c:pt>
                <c:pt idx="22">
                  <c:v>9.0827938429999993</c:v>
                </c:pt>
                <c:pt idx="23">
                  <c:v>9.0845338990000002</c:v>
                </c:pt>
                <c:pt idx="24">
                  <c:v>9.0887890690000006</c:v>
                </c:pt>
                <c:pt idx="25">
                  <c:v>9.0929697859999994</c:v>
                </c:pt>
                <c:pt idx="26">
                  <c:v>9.0965032909999994</c:v>
                </c:pt>
                <c:pt idx="27">
                  <c:v>9.0984584900000005</c:v>
                </c:pt>
                <c:pt idx="28">
                  <c:v>9.0991786609999998</c:v>
                </c:pt>
                <c:pt idx="29">
                  <c:v>9.0989398710000007</c:v>
                </c:pt>
                <c:pt idx="30">
                  <c:v>9.0996653030000001</c:v>
                </c:pt>
                <c:pt idx="31">
                  <c:v>9.1025184100000001</c:v>
                </c:pt>
                <c:pt idx="32">
                  <c:v>9.1072533500000006</c:v>
                </c:pt>
                <c:pt idx="33">
                  <c:v>9.1153121499999994</c:v>
                </c:pt>
                <c:pt idx="34">
                  <c:v>9.1258928000000008</c:v>
                </c:pt>
                <c:pt idx="35">
                  <c:v>9.1410629599999993</c:v>
                </c:pt>
                <c:pt idx="36">
                  <c:v>9.1600008499999994</c:v>
                </c:pt>
                <c:pt idx="37">
                  <c:v>9.1833573699999995</c:v>
                </c:pt>
                <c:pt idx="38">
                  <c:v>9.2136498299999996</c:v>
                </c:pt>
                <c:pt idx="39">
                  <c:v>9.2471153000000008</c:v>
                </c:pt>
                <c:pt idx="40">
                  <c:v>9.2871175600000004</c:v>
                </c:pt>
                <c:pt idx="41">
                  <c:v>9.3278513000000007</c:v>
                </c:pt>
                <c:pt idx="42">
                  <c:v>9.3628844700000009</c:v>
                </c:pt>
                <c:pt idx="43">
                  <c:v>9.3876195300000003</c:v>
                </c:pt>
                <c:pt idx="44">
                  <c:v>9.4028256300000006</c:v>
                </c:pt>
                <c:pt idx="45">
                  <c:v>9.4159335599999991</c:v>
                </c:pt>
                <c:pt idx="46">
                  <c:v>9.4309314900000007</c:v>
                </c:pt>
                <c:pt idx="47">
                  <c:v>9.4501329999999992</c:v>
                </c:pt>
                <c:pt idx="48">
                  <c:v>9.4734946400000002</c:v>
                </c:pt>
                <c:pt idx="49">
                  <c:v>9.5005481100000004</c:v>
                </c:pt>
                <c:pt idx="50">
                  <c:v>9.5301379599999994</c:v>
                </c:pt>
                <c:pt idx="51">
                  <c:v>9.5619954699999994</c:v>
                </c:pt>
                <c:pt idx="52">
                  <c:v>9.5930838099999995</c:v>
                </c:pt>
                <c:pt idx="53">
                  <c:v>9.6247819799999998</c:v>
                </c:pt>
                <c:pt idx="54">
                  <c:v>9.6578473599999999</c:v>
                </c:pt>
                <c:pt idx="55">
                  <c:v>9.6870118200000004</c:v>
                </c:pt>
                <c:pt idx="56">
                  <c:v>9.7147458600000007</c:v>
                </c:pt>
                <c:pt idx="57">
                  <c:v>9.7393855899999995</c:v>
                </c:pt>
                <c:pt idx="58">
                  <c:v>9.7635135599999998</c:v>
                </c:pt>
                <c:pt idx="59">
                  <c:v>9.7887578899999994</c:v>
                </c:pt>
                <c:pt idx="60">
                  <c:v>9.8162815899999991</c:v>
                </c:pt>
                <c:pt idx="61">
                  <c:v>9.8486247200000001</c:v>
                </c:pt>
                <c:pt idx="62">
                  <c:v>9.8844226699999993</c:v>
                </c:pt>
                <c:pt idx="63">
                  <c:v>9.9249253100000008</c:v>
                </c:pt>
                <c:pt idx="64">
                  <c:v>9.9704646399999994</c:v>
                </c:pt>
                <c:pt idx="65">
                  <c:v>10.016843</c:v>
                </c:pt>
                <c:pt idx="66">
                  <c:v>10.0619136</c:v>
                </c:pt>
                <c:pt idx="67">
                  <c:v>10.105316999999999</c:v>
                </c:pt>
                <c:pt idx="68">
                  <c:v>10.146603900000001</c:v>
                </c:pt>
                <c:pt idx="69">
                  <c:v>10.186275999999999</c:v>
                </c:pt>
                <c:pt idx="70">
                  <c:v>10.22254</c:v>
                </c:pt>
                <c:pt idx="71">
                  <c:v>10.258236800000001</c:v>
                </c:pt>
                <c:pt idx="72">
                  <c:v>10.2874915</c:v>
                </c:pt>
                <c:pt idx="73">
                  <c:v>10.3103661</c:v>
                </c:pt>
                <c:pt idx="74">
                  <c:v>10.329521100000001</c:v>
                </c:pt>
                <c:pt idx="75">
                  <c:v>10.3438365</c:v>
                </c:pt>
                <c:pt idx="76">
                  <c:v>10.356842</c:v>
                </c:pt>
                <c:pt idx="77">
                  <c:v>10.3677589</c:v>
                </c:pt>
                <c:pt idx="78">
                  <c:v>10.375657199999999</c:v>
                </c:pt>
                <c:pt idx="79">
                  <c:v>10.380367</c:v>
                </c:pt>
                <c:pt idx="80">
                  <c:v>10.3819917</c:v>
                </c:pt>
                <c:pt idx="81">
                  <c:v>10.3802976</c:v>
                </c:pt>
                <c:pt idx="82">
                  <c:v>10.3769084</c:v>
                </c:pt>
                <c:pt idx="83">
                  <c:v>10.372700399999999</c:v>
                </c:pt>
                <c:pt idx="84">
                  <c:v>10.367683</c:v>
                </c:pt>
                <c:pt idx="85">
                  <c:v>10.366387899999999</c:v>
                </c:pt>
                <c:pt idx="86">
                  <c:v>10.364949599999999</c:v>
                </c:pt>
                <c:pt idx="87">
                  <c:v>10.368019799999999</c:v>
                </c:pt>
                <c:pt idx="88">
                  <c:v>10.370086799999999</c:v>
                </c:pt>
                <c:pt idx="89">
                  <c:v>10.373384</c:v>
                </c:pt>
                <c:pt idx="90">
                  <c:v>10.372959399999999</c:v>
                </c:pt>
                <c:pt idx="91">
                  <c:v>10.369152400000001</c:v>
                </c:pt>
                <c:pt idx="92">
                  <c:v>10.3600387</c:v>
                </c:pt>
                <c:pt idx="93">
                  <c:v>10.3466717</c:v>
                </c:pt>
                <c:pt idx="94">
                  <c:v>10.3303148</c:v>
                </c:pt>
                <c:pt idx="95">
                  <c:v>10.311022299999999</c:v>
                </c:pt>
                <c:pt idx="96">
                  <c:v>10.291881800000001</c:v>
                </c:pt>
                <c:pt idx="97">
                  <c:v>10.2744716</c:v>
                </c:pt>
                <c:pt idx="98">
                  <c:v>10.2566139</c:v>
                </c:pt>
                <c:pt idx="99">
                  <c:v>10.2404969</c:v>
                </c:pt>
                <c:pt idx="100">
                  <c:v>10.224638000000001</c:v>
                </c:pt>
                <c:pt idx="101">
                  <c:v>10.2109063</c:v>
                </c:pt>
                <c:pt idx="102">
                  <c:v>10.1979994</c:v>
                </c:pt>
                <c:pt idx="103">
                  <c:v>10.1856598</c:v>
                </c:pt>
                <c:pt idx="104">
                  <c:v>10.1770057</c:v>
                </c:pt>
                <c:pt idx="105">
                  <c:v>10.167562500000001</c:v>
                </c:pt>
                <c:pt idx="106">
                  <c:v>10.158763799999999</c:v>
                </c:pt>
                <c:pt idx="107">
                  <c:v>10.1524109</c:v>
                </c:pt>
                <c:pt idx="108">
                  <c:v>10.145702699999999</c:v>
                </c:pt>
                <c:pt idx="109">
                  <c:v>10.139952300000001</c:v>
                </c:pt>
                <c:pt idx="110">
                  <c:v>10.1354918</c:v>
                </c:pt>
                <c:pt idx="111">
                  <c:v>10.1323949</c:v>
                </c:pt>
                <c:pt idx="112">
                  <c:v>10.130352500000001</c:v>
                </c:pt>
                <c:pt idx="113">
                  <c:v>10.1288742</c:v>
                </c:pt>
                <c:pt idx="114">
                  <c:v>10.128199500000001</c:v>
                </c:pt>
                <c:pt idx="115">
                  <c:v>10.128147800000001</c:v>
                </c:pt>
                <c:pt idx="116">
                  <c:v>10.128593500000001</c:v>
                </c:pt>
                <c:pt idx="117">
                  <c:v>10.129812899999999</c:v>
                </c:pt>
                <c:pt idx="118">
                  <c:v>10.1314815</c:v>
                </c:pt>
                <c:pt idx="119">
                  <c:v>10.133522599999999</c:v>
                </c:pt>
                <c:pt idx="120">
                  <c:v>10.135663600000001</c:v>
                </c:pt>
                <c:pt idx="121">
                  <c:v>10.1381748</c:v>
                </c:pt>
                <c:pt idx="122">
                  <c:v>10.140644200000001</c:v>
                </c:pt>
                <c:pt idx="123">
                  <c:v>10.142685500000001</c:v>
                </c:pt>
                <c:pt idx="124">
                  <c:v>10.1449523</c:v>
                </c:pt>
                <c:pt idx="125">
                  <c:v>10.1461044</c:v>
                </c:pt>
                <c:pt idx="126">
                  <c:v>10.1466475</c:v>
                </c:pt>
                <c:pt idx="127">
                  <c:v>10.146874499999999</c:v>
                </c:pt>
                <c:pt idx="128">
                  <c:v>10.146042</c:v>
                </c:pt>
                <c:pt idx="129">
                  <c:v>10.1444431</c:v>
                </c:pt>
                <c:pt idx="130">
                  <c:v>10.142512399999999</c:v>
                </c:pt>
                <c:pt idx="131">
                  <c:v>10.1397774</c:v>
                </c:pt>
                <c:pt idx="132">
                  <c:v>10.1362059</c:v>
                </c:pt>
                <c:pt idx="133">
                  <c:v>10.1338738</c:v>
                </c:pt>
                <c:pt idx="134">
                  <c:v>10.1233878</c:v>
                </c:pt>
                <c:pt idx="135">
                  <c:v>10.1113018</c:v>
                </c:pt>
                <c:pt idx="136">
                  <c:v>10.0989237</c:v>
                </c:pt>
                <c:pt idx="137">
                  <c:v>10.085419099999999</c:v>
                </c:pt>
                <c:pt idx="138">
                  <c:v>10.072087700000001</c:v>
                </c:pt>
                <c:pt idx="139">
                  <c:v>10.057794899999999</c:v>
                </c:pt>
                <c:pt idx="140">
                  <c:v>10.0419783</c:v>
                </c:pt>
                <c:pt idx="141">
                  <c:v>10.025698200000001</c:v>
                </c:pt>
                <c:pt idx="142">
                  <c:v>10.009614599999999</c:v>
                </c:pt>
                <c:pt idx="143">
                  <c:v>9.9929157199999992</c:v>
                </c:pt>
                <c:pt idx="144">
                  <c:v>9.9761245600000006</c:v>
                </c:pt>
                <c:pt idx="145">
                  <c:v>9.9598739500000004</c:v>
                </c:pt>
                <c:pt idx="146">
                  <c:v>9.9442266099999994</c:v>
                </c:pt>
                <c:pt idx="147">
                  <c:v>9.9295071299999993</c:v>
                </c:pt>
                <c:pt idx="148">
                  <c:v>9.91626561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16B-404C-B353-0AE8E5190558}"/>
            </c:ext>
          </c:extLst>
        </c:ser>
        <c:ser>
          <c:idx val="0"/>
          <c:order val="20"/>
          <c:tx>
            <c:v>P01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data'!$B$3:$B$151</c:f>
              <c:numCache>
                <c:formatCode>0.00E+00</c:formatCode>
                <c:ptCount val="149"/>
                <c:pt idx="0">
                  <c:v>1.7262293000000001E-2</c:v>
                </c:pt>
                <c:pt idx="1">
                  <c:v>1.4798317E-2</c:v>
                </c:pt>
                <c:pt idx="2">
                  <c:v>1.842821E-2</c:v>
                </c:pt>
                <c:pt idx="3">
                  <c:v>1.7904678E-2</c:v>
                </c:pt>
                <c:pt idx="4">
                  <c:v>1.7571375E-2</c:v>
                </c:pt>
                <c:pt idx="5">
                  <c:v>2.2164868000000001E-2</c:v>
                </c:pt>
                <c:pt idx="6">
                  <c:v>2.1516824E-2</c:v>
                </c:pt>
                <c:pt idx="7">
                  <c:v>2.0670718000000001E-2</c:v>
                </c:pt>
                <c:pt idx="8">
                  <c:v>2.6058854999999999E-2</c:v>
                </c:pt>
                <c:pt idx="9">
                  <c:v>2.3922750999999999E-2</c:v>
                </c:pt>
                <c:pt idx="10">
                  <c:v>2.5567242E-2</c:v>
                </c:pt>
                <c:pt idx="11">
                  <c:v>2.8725862000000001E-2</c:v>
                </c:pt>
                <c:pt idx="12">
                  <c:v>3.2812002999999999E-2</c:v>
                </c:pt>
                <c:pt idx="13">
                  <c:v>4.0264684000000002E-2</c:v>
                </c:pt>
                <c:pt idx="14">
                  <c:v>4.7429474999999999E-2</c:v>
                </c:pt>
                <c:pt idx="15">
                  <c:v>5.6074760000000001E-2</c:v>
                </c:pt>
                <c:pt idx="16">
                  <c:v>6.4325258999999996E-2</c:v>
                </c:pt>
                <c:pt idx="17">
                  <c:v>7.1119850999999998E-2</c:v>
                </c:pt>
                <c:pt idx="18">
                  <c:v>8.1218937000000005E-2</c:v>
                </c:pt>
                <c:pt idx="19">
                  <c:v>8.3993218999999994E-2</c:v>
                </c:pt>
                <c:pt idx="20">
                  <c:v>8.3073457000000003E-2</c:v>
                </c:pt>
                <c:pt idx="21">
                  <c:v>8.3218807000000006E-2</c:v>
                </c:pt>
                <c:pt idx="22">
                  <c:v>9.4140539999999995E-2</c:v>
                </c:pt>
                <c:pt idx="23" formatCode="General">
                  <c:v>0.10794614</c:v>
                </c:pt>
                <c:pt idx="24" formatCode="General">
                  <c:v>0.12304179</c:v>
                </c:pt>
                <c:pt idx="25" formatCode="General">
                  <c:v>0.13515063999999999</c:v>
                </c:pt>
                <c:pt idx="26" formatCode="General">
                  <c:v>0.14778093</c:v>
                </c:pt>
                <c:pt idx="27" formatCode="General">
                  <c:v>0.15027787000000001</c:v>
                </c:pt>
                <c:pt idx="28" formatCode="General">
                  <c:v>0.15141319</c:v>
                </c:pt>
                <c:pt idx="29" formatCode="General">
                  <c:v>0.15407413</c:v>
                </c:pt>
                <c:pt idx="30" formatCode="General">
                  <c:v>0.15735656000000001</c:v>
                </c:pt>
                <c:pt idx="31" formatCode="General">
                  <c:v>0.16456596000000001</c:v>
                </c:pt>
                <c:pt idx="32" formatCode="General">
                  <c:v>0.18076559</c:v>
                </c:pt>
                <c:pt idx="33" formatCode="General">
                  <c:v>0.20184824000000001</c:v>
                </c:pt>
                <c:pt idx="34" formatCode="General">
                  <c:v>0.21910695999999999</c:v>
                </c:pt>
                <c:pt idx="35" formatCode="General">
                  <c:v>0.23753643999999999</c:v>
                </c:pt>
                <c:pt idx="36" formatCode="General">
                  <c:v>0.25235735999999998</c:v>
                </c:pt>
                <c:pt idx="37" formatCode="General">
                  <c:v>0.27253913000000002</c:v>
                </c:pt>
                <c:pt idx="38" formatCode="General">
                  <c:v>0.30360823999999997</c:v>
                </c:pt>
                <c:pt idx="39" formatCode="General">
                  <c:v>0.3463909</c:v>
                </c:pt>
                <c:pt idx="40" formatCode="General">
                  <c:v>0.3960938</c:v>
                </c:pt>
                <c:pt idx="41" formatCode="General">
                  <c:v>0.46161084000000002</c:v>
                </c:pt>
                <c:pt idx="42" formatCode="General">
                  <c:v>0.54050063999999998</c:v>
                </c:pt>
                <c:pt idx="43" formatCode="General">
                  <c:v>0.63265671000000001</c:v>
                </c:pt>
                <c:pt idx="44" formatCode="General">
                  <c:v>0.73625649000000004</c:v>
                </c:pt>
                <c:pt idx="45" formatCode="General">
                  <c:v>0.84318303000000006</c:v>
                </c:pt>
                <c:pt idx="46" formatCode="General">
                  <c:v>0.94248072999999999</c:v>
                </c:pt>
                <c:pt idx="47" formatCode="General">
                  <c:v>1.0262043999999999</c:v>
                </c:pt>
                <c:pt idx="48" formatCode="General">
                  <c:v>1.0823666000000001</c:v>
                </c:pt>
                <c:pt idx="49" formatCode="General">
                  <c:v>1.1238535000000001</c:v>
                </c:pt>
                <c:pt idx="50" formatCode="General">
                  <c:v>1.1427687</c:v>
                </c:pt>
                <c:pt idx="51" formatCode="General">
                  <c:v>1.1612161999999999</c:v>
                </c:pt>
                <c:pt idx="52" formatCode="General">
                  <c:v>1.181332</c:v>
                </c:pt>
                <c:pt idx="53" formatCode="General">
                  <c:v>1.2056186</c:v>
                </c:pt>
                <c:pt idx="54" formatCode="General">
                  <c:v>1.2323932</c:v>
                </c:pt>
                <c:pt idx="55" formatCode="General">
                  <c:v>1.2589189000000001</c:v>
                </c:pt>
                <c:pt idx="56" formatCode="General">
                  <c:v>1.2752763</c:v>
                </c:pt>
                <c:pt idx="57" formatCode="General">
                  <c:v>1.2881275999999999</c:v>
                </c:pt>
                <c:pt idx="58" formatCode="General">
                  <c:v>1.2925762000000001</c:v>
                </c:pt>
                <c:pt idx="59" formatCode="General">
                  <c:v>1.2949815</c:v>
                </c:pt>
                <c:pt idx="60" formatCode="General">
                  <c:v>1.2970219000000001</c:v>
                </c:pt>
                <c:pt idx="61" formatCode="General">
                  <c:v>1.3040478</c:v>
                </c:pt>
                <c:pt idx="62" formatCode="General">
                  <c:v>1.3145963000000001</c:v>
                </c:pt>
                <c:pt idx="63" formatCode="General">
                  <c:v>1.3263655999999999</c:v>
                </c:pt>
                <c:pt idx="64" formatCode="General">
                  <c:v>1.332762</c:v>
                </c:pt>
                <c:pt idx="65" formatCode="General">
                  <c:v>1.3455466</c:v>
                </c:pt>
                <c:pt idx="66" formatCode="General">
                  <c:v>1.3537357999999999</c:v>
                </c:pt>
                <c:pt idx="67" formatCode="General">
                  <c:v>1.3484602000000001</c:v>
                </c:pt>
                <c:pt idx="68" formatCode="General">
                  <c:v>1.3530362</c:v>
                </c:pt>
                <c:pt idx="69" formatCode="General">
                  <c:v>1.3488616</c:v>
                </c:pt>
                <c:pt idx="70" formatCode="General">
                  <c:v>1.3367836</c:v>
                </c:pt>
                <c:pt idx="71" formatCode="General">
                  <c:v>1.3275459000000001</c:v>
                </c:pt>
                <c:pt idx="72" formatCode="General">
                  <c:v>1.3144123000000001</c:v>
                </c:pt>
                <c:pt idx="73" formatCode="General">
                  <c:v>1.3113588</c:v>
                </c:pt>
                <c:pt idx="74" formatCode="General">
                  <c:v>1.3086450999999999</c:v>
                </c:pt>
                <c:pt idx="75" formatCode="General">
                  <c:v>1.3103119000000001</c:v>
                </c:pt>
                <c:pt idx="76" formatCode="General">
                  <c:v>1.320214</c:v>
                </c:pt>
                <c:pt idx="77" formatCode="General">
                  <c:v>1.3289485999999999</c:v>
                </c:pt>
                <c:pt idx="78" formatCode="General">
                  <c:v>1.3376760000000001</c:v>
                </c:pt>
                <c:pt idx="79" formatCode="General">
                  <c:v>1.3439649</c:v>
                </c:pt>
                <c:pt idx="80" formatCode="General">
                  <c:v>1.3444396999999999</c:v>
                </c:pt>
                <c:pt idx="81" formatCode="General">
                  <c:v>1.3372033999999999</c:v>
                </c:pt>
                <c:pt idx="82" formatCode="General">
                  <c:v>1.3309378000000001</c:v>
                </c:pt>
                <c:pt idx="83" formatCode="General">
                  <c:v>1.3103038</c:v>
                </c:pt>
                <c:pt idx="84" formatCode="General">
                  <c:v>1.2943513</c:v>
                </c:pt>
                <c:pt idx="85" formatCode="General">
                  <c:v>1.2714633</c:v>
                </c:pt>
                <c:pt idx="86" formatCode="General">
                  <c:v>1.2493415999999999</c:v>
                </c:pt>
                <c:pt idx="87" formatCode="General">
                  <c:v>1.2272285999999999</c:v>
                </c:pt>
                <c:pt idx="88" formatCode="General">
                  <c:v>1.2055108999999999</c:v>
                </c:pt>
                <c:pt idx="89" formatCode="General">
                  <c:v>1.1846926</c:v>
                </c:pt>
                <c:pt idx="90" formatCode="General">
                  <c:v>1.1655123999999999</c:v>
                </c:pt>
                <c:pt idx="91" formatCode="General">
                  <c:v>1.1453141</c:v>
                </c:pt>
                <c:pt idx="92" formatCode="General">
                  <c:v>1.1245349</c:v>
                </c:pt>
                <c:pt idx="93" formatCode="General">
                  <c:v>1.1077796</c:v>
                </c:pt>
                <c:pt idx="94" formatCode="General">
                  <c:v>1.0862533999999999</c:v>
                </c:pt>
                <c:pt idx="95" formatCode="General">
                  <c:v>1.0765012</c:v>
                </c:pt>
                <c:pt idx="96" formatCode="General">
                  <c:v>1.0616078</c:v>
                </c:pt>
                <c:pt idx="97" formatCode="General">
                  <c:v>1.0510858999999999</c:v>
                </c:pt>
                <c:pt idx="98" formatCode="General">
                  <c:v>1.0335715000000001</c:v>
                </c:pt>
                <c:pt idx="99" formatCode="General">
                  <c:v>1.0253642000000001</c:v>
                </c:pt>
                <c:pt idx="100" formatCode="General">
                  <c:v>1.0132342000000001</c:v>
                </c:pt>
                <c:pt idx="101" formatCode="General">
                  <c:v>1.0031559000000001</c:v>
                </c:pt>
                <c:pt idx="102" formatCode="General">
                  <c:v>0.98881805</c:v>
                </c:pt>
                <c:pt idx="103" formatCode="General">
                  <c:v>0.97550234000000002</c:v>
                </c:pt>
                <c:pt idx="104" formatCode="General">
                  <c:v>0.96643639000000003</c:v>
                </c:pt>
                <c:pt idx="105" formatCode="General">
                  <c:v>0.95828785000000005</c:v>
                </c:pt>
                <c:pt idx="106" formatCode="General">
                  <c:v>0.94846509999999995</c:v>
                </c:pt>
                <c:pt idx="107" formatCode="General">
                  <c:v>0.93447347999999997</c:v>
                </c:pt>
                <c:pt idx="108" formatCode="General">
                  <c:v>0.92555125000000005</c:v>
                </c:pt>
                <c:pt idx="109" formatCode="General">
                  <c:v>0.92001058999999996</c:v>
                </c:pt>
                <c:pt idx="110" formatCode="General">
                  <c:v>0.90979010999999999</c:v>
                </c:pt>
                <c:pt idx="111" formatCode="General">
                  <c:v>0.90967074999999997</c:v>
                </c:pt>
                <c:pt idx="112" formatCode="General">
                  <c:v>0.90330343000000002</c:v>
                </c:pt>
                <c:pt idx="113" formatCode="General">
                  <c:v>0.90052628000000001</c:v>
                </c:pt>
                <c:pt idx="114" formatCode="General">
                  <c:v>0.90451576</c:v>
                </c:pt>
                <c:pt idx="115" formatCode="General">
                  <c:v>0.90520783000000005</c:v>
                </c:pt>
                <c:pt idx="116" formatCode="General">
                  <c:v>0.90565094000000002</c:v>
                </c:pt>
                <c:pt idx="117" formatCode="General">
                  <c:v>0.90527833999999996</c:v>
                </c:pt>
                <c:pt idx="118" formatCode="General">
                  <c:v>0.90436455999999998</c:v>
                </c:pt>
                <c:pt idx="119" formatCode="General">
                  <c:v>0.90768963000000003</c:v>
                </c:pt>
                <c:pt idx="120" formatCode="General">
                  <c:v>0.91433927999999998</c:v>
                </c:pt>
                <c:pt idx="121" formatCode="General">
                  <c:v>0.90846722999999996</c:v>
                </c:pt>
                <c:pt idx="122" formatCode="General">
                  <c:v>0.91048958000000002</c:v>
                </c:pt>
                <c:pt idx="123" formatCode="General">
                  <c:v>0.90964942000000004</c:v>
                </c:pt>
                <c:pt idx="124" formatCode="General">
                  <c:v>0.91127614000000001</c:v>
                </c:pt>
                <c:pt idx="125" formatCode="General">
                  <c:v>0.91022007000000005</c:v>
                </c:pt>
                <c:pt idx="126" formatCode="General">
                  <c:v>0.90472463999999997</c:v>
                </c:pt>
                <c:pt idx="127" formatCode="General">
                  <c:v>0.90473941000000002</c:v>
                </c:pt>
                <c:pt idx="128" formatCode="General">
                  <c:v>0.9020224</c:v>
                </c:pt>
                <c:pt idx="129" formatCode="General">
                  <c:v>0.90182876000000001</c:v>
                </c:pt>
                <c:pt idx="130" formatCode="General">
                  <c:v>0.89643923999999997</c:v>
                </c:pt>
                <c:pt idx="131" formatCode="General">
                  <c:v>0.89428399000000003</c:v>
                </c:pt>
                <c:pt idx="132" formatCode="General">
                  <c:v>0.89337774000000003</c:v>
                </c:pt>
                <c:pt idx="133" formatCode="General">
                  <c:v>0.89260317</c:v>
                </c:pt>
                <c:pt idx="134" formatCode="General">
                  <c:v>0.89273519000000001</c:v>
                </c:pt>
                <c:pt idx="135" formatCode="General">
                  <c:v>0.89027493999999996</c:v>
                </c:pt>
                <c:pt idx="136" formatCode="General">
                  <c:v>0.89614402999999998</c:v>
                </c:pt>
                <c:pt idx="137" formatCode="General">
                  <c:v>0.90436870999999996</c:v>
                </c:pt>
                <c:pt idx="138" formatCode="General">
                  <c:v>0.90291876000000004</c:v>
                </c:pt>
                <c:pt idx="139" formatCode="General">
                  <c:v>0.90253713000000002</c:v>
                </c:pt>
                <c:pt idx="140" formatCode="General">
                  <c:v>0.90659182000000005</c:v>
                </c:pt>
                <c:pt idx="141" formatCode="General">
                  <c:v>0.90924567999999995</c:v>
                </c:pt>
                <c:pt idx="142" formatCode="General">
                  <c:v>0.90015672999999996</c:v>
                </c:pt>
                <c:pt idx="143" formatCode="General">
                  <c:v>0.90445973000000002</c:v>
                </c:pt>
                <c:pt idx="144" formatCode="General">
                  <c:v>0.90138775000000004</c:v>
                </c:pt>
                <c:pt idx="145" formatCode="General">
                  <c:v>0.90051890000000001</c:v>
                </c:pt>
                <c:pt idx="146" formatCode="General">
                  <c:v>0.90288038999999998</c:v>
                </c:pt>
                <c:pt idx="147" formatCode="General">
                  <c:v>0.90060244</c:v>
                </c:pt>
                <c:pt idx="148" formatCode="General">
                  <c:v>0.90523567000000005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16B-404C-B353-0AE8E5190558}"/>
            </c:ext>
          </c:extLst>
        </c:ser>
        <c:ser>
          <c:idx val="1"/>
          <c:order val="21"/>
          <c:tx>
            <c:v>P01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data'!$A$3:$A$151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data'!$C$3:$C$151</c:f>
              <c:numCache>
                <c:formatCode>0.00E+00</c:formatCode>
                <c:ptCount val="149"/>
                <c:pt idx="0">
                  <c:v>1.1095345E-2</c:v>
                </c:pt>
                <c:pt idx="1">
                  <c:v>1.1432404E-2</c:v>
                </c:pt>
                <c:pt idx="2">
                  <c:v>1.1989191E-2</c:v>
                </c:pt>
                <c:pt idx="3">
                  <c:v>1.2584579E-2</c:v>
                </c:pt>
                <c:pt idx="4">
                  <c:v>1.3526475E-2</c:v>
                </c:pt>
                <c:pt idx="5">
                  <c:v>1.3851597E-2</c:v>
                </c:pt>
                <c:pt idx="6">
                  <c:v>1.4782200000000001E-2</c:v>
                </c:pt>
                <c:pt idx="7">
                  <c:v>1.6080470999999999E-2</c:v>
                </c:pt>
                <c:pt idx="8">
                  <c:v>1.7283117000000001E-2</c:v>
                </c:pt>
                <c:pt idx="9">
                  <c:v>1.8397652E-2</c:v>
                </c:pt>
                <c:pt idx="10">
                  <c:v>2.0270694999999998E-2</c:v>
                </c:pt>
                <c:pt idx="11">
                  <c:v>2.2669456000000001E-2</c:v>
                </c:pt>
                <c:pt idx="12">
                  <c:v>2.5757703999999999E-2</c:v>
                </c:pt>
                <c:pt idx="13">
                  <c:v>3.0724326999999999E-2</c:v>
                </c:pt>
                <c:pt idx="14">
                  <c:v>3.6245610999999997E-2</c:v>
                </c:pt>
                <c:pt idx="15">
                  <c:v>4.2327114999999998E-2</c:v>
                </c:pt>
                <c:pt idx="16">
                  <c:v>4.8117666000000003E-2</c:v>
                </c:pt>
                <c:pt idx="17">
                  <c:v>5.2235323E-2</c:v>
                </c:pt>
                <c:pt idx="18">
                  <c:v>5.3242091999999998E-2</c:v>
                </c:pt>
                <c:pt idx="19">
                  <c:v>5.180974E-2</c:v>
                </c:pt>
                <c:pt idx="20">
                  <c:v>5.0115619E-2</c:v>
                </c:pt>
                <c:pt idx="21">
                  <c:v>4.8776590000000002E-2</c:v>
                </c:pt>
                <c:pt idx="22">
                  <c:v>4.9606919999999999E-2</c:v>
                </c:pt>
                <c:pt idx="23">
                  <c:v>5.1448198000000001E-2</c:v>
                </c:pt>
                <c:pt idx="24">
                  <c:v>5.4367504999999997E-2</c:v>
                </c:pt>
                <c:pt idx="25">
                  <c:v>5.8140721999999999E-2</c:v>
                </c:pt>
                <c:pt idx="26">
                  <c:v>6.2753851999999999E-2</c:v>
                </c:pt>
                <c:pt idx="27">
                  <c:v>6.8422902999999993E-2</c:v>
                </c:pt>
                <c:pt idx="28">
                  <c:v>7.5538148999999999E-2</c:v>
                </c:pt>
                <c:pt idx="29">
                  <c:v>8.5024811000000006E-2</c:v>
                </c:pt>
                <c:pt idx="30">
                  <c:v>9.7259472E-2</c:v>
                </c:pt>
                <c:pt idx="31" formatCode="General">
                  <c:v>0.11386681999999999</c:v>
                </c:pt>
                <c:pt idx="32" formatCode="General">
                  <c:v>0.13463274</c:v>
                </c:pt>
                <c:pt idx="33" formatCode="General">
                  <c:v>0.16000933000000001</c:v>
                </c:pt>
                <c:pt idx="34" formatCode="General">
                  <c:v>0.1892086</c:v>
                </c:pt>
                <c:pt idx="35" formatCode="General">
                  <c:v>0.22352532999999999</c:v>
                </c:pt>
                <c:pt idx="36" formatCode="General">
                  <c:v>0.26163060999999999</c:v>
                </c:pt>
                <c:pt idx="37" formatCode="General">
                  <c:v>0.30685307000000001</c:v>
                </c:pt>
                <c:pt idx="38" formatCode="General">
                  <c:v>0.35853717000000002</c:v>
                </c:pt>
                <c:pt idx="39" formatCode="General">
                  <c:v>0.41311646000000002</c:v>
                </c:pt>
                <c:pt idx="40" formatCode="General">
                  <c:v>0.47596939999999999</c:v>
                </c:pt>
                <c:pt idx="41" formatCode="General">
                  <c:v>0.54198073000000002</c:v>
                </c:pt>
                <c:pt idx="42" formatCode="General">
                  <c:v>0.60989698000000003</c:v>
                </c:pt>
                <c:pt idx="43" formatCode="General">
                  <c:v>0.68207912000000004</c:v>
                </c:pt>
                <c:pt idx="44" formatCode="General">
                  <c:v>0.75080159000000002</c:v>
                </c:pt>
                <c:pt idx="45" formatCode="General">
                  <c:v>0.81864031000000004</c:v>
                </c:pt>
                <c:pt idx="46" formatCode="General">
                  <c:v>0.88416066999999998</c:v>
                </c:pt>
                <c:pt idx="47" formatCode="General">
                  <c:v>0.94723069000000004</c:v>
                </c:pt>
                <c:pt idx="48" formatCode="General">
                  <c:v>1.0064412</c:v>
                </c:pt>
                <c:pt idx="49" formatCode="General">
                  <c:v>1.058616</c:v>
                </c:pt>
                <c:pt idx="50" formatCode="General">
                  <c:v>1.1061964</c:v>
                </c:pt>
                <c:pt idx="51" formatCode="General">
                  <c:v>1.1500446</c:v>
                </c:pt>
                <c:pt idx="52" formatCode="General">
                  <c:v>1.1906760000000001</c:v>
                </c:pt>
                <c:pt idx="53" formatCode="General">
                  <c:v>1.2317244000000001</c:v>
                </c:pt>
                <c:pt idx="54" formatCode="General">
                  <c:v>1.2727569000000001</c:v>
                </c:pt>
                <c:pt idx="55" formatCode="General">
                  <c:v>1.3088759000000001</c:v>
                </c:pt>
                <c:pt idx="56" formatCode="General">
                  <c:v>1.3385767</c:v>
                </c:pt>
                <c:pt idx="57" formatCode="General">
                  <c:v>1.3603947000000001</c:v>
                </c:pt>
                <c:pt idx="58" formatCode="General">
                  <c:v>1.3751289</c:v>
                </c:pt>
                <c:pt idx="59" formatCode="General">
                  <c:v>1.3824771</c:v>
                </c:pt>
                <c:pt idx="60" formatCode="General">
                  <c:v>1.3808478</c:v>
                </c:pt>
                <c:pt idx="61" formatCode="General">
                  <c:v>1.3731872000000001</c:v>
                </c:pt>
                <c:pt idx="62" formatCode="General">
                  <c:v>1.3601968</c:v>
                </c:pt>
                <c:pt idx="63" formatCode="General">
                  <c:v>1.3428134</c:v>
                </c:pt>
                <c:pt idx="64" formatCode="General">
                  <c:v>1.3236399999999999</c:v>
                </c:pt>
                <c:pt idx="65" formatCode="General">
                  <c:v>1.3037638</c:v>
                </c:pt>
                <c:pt idx="66" formatCode="General">
                  <c:v>1.2854897000000001</c:v>
                </c:pt>
                <c:pt idx="67" formatCode="General">
                  <c:v>1.2695559000000001</c:v>
                </c:pt>
                <c:pt idx="68" formatCode="General">
                  <c:v>1.2578476999999999</c:v>
                </c:pt>
                <c:pt idx="69" formatCode="General">
                  <c:v>1.2495489</c:v>
                </c:pt>
                <c:pt idx="70" formatCode="General">
                  <c:v>1.2480089000000001</c:v>
                </c:pt>
                <c:pt idx="71" formatCode="General">
                  <c:v>1.25231</c:v>
                </c:pt>
                <c:pt idx="72" formatCode="General">
                  <c:v>1.2597377999999999</c:v>
                </c:pt>
                <c:pt idx="73" formatCode="General">
                  <c:v>1.2714871999999999</c:v>
                </c:pt>
                <c:pt idx="74" formatCode="General">
                  <c:v>1.2857662000000001</c:v>
                </c:pt>
                <c:pt idx="75" formatCode="General">
                  <c:v>1.3017107999999999</c:v>
                </c:pt>
                <c:pt idx="76" formatCode="General">
                  <c:v>1.3201935</c:v>
                </c:pt>
                <c:pt idx="77" formatCode="General">
                  <c:v>1.3401984</c:v>
                </c:pt>
                <c:pt idx="78" formatCode="General">
                  <c:v>1.3556820000000001</c:v>
                </c:pt>
                <c:pt idx="79" formatCode="General">
                  <c:v>1.3660312999999999</c:v>
                </c:pt>
                <c:pt idx="80" formatCode="General">
                  <c:v>1.3700554</c:v>
                </c:pt>
                <c:pt idx="81" formatCode="General">
                  <c:v>1.3671191</c:v>
                </c:pt>
                <c:pt idx="82" formatCode="General">
                  <c:v>1.3575843999999999</c:v>
                </c:pt>
                <c:pt idx="83" formatCode="General">
                  <c:v>1.3421915</c:v>
                </c:pt>
                <c:pt idx="84" formatCode="General">
                  <c:v>1.3210115</c:v>
                </c:pt>
                <c:pt idx="85" formatCode="General">
                  <c:v>1.2950006000000001</c:v>
                </c:pt>
                <c:pt idx="86" formatCode="General">
                  <c:v>1.2674335999999999</c:v>
                </c:pt>
                <c:pt idx="87" formatCode="General">
                  <c:v>1.2406459000000001</c:v>
                </c:pt>
                <c:pt idx="88" formatCode="General">
                  <c:v>1.2158722</c:v>
                </c:pt>
                <c:pt idx="89" formatCode="General">
                  <c:v>1.1929348</c:v>
                </c:pt>
                <c:pt idx="90" formatCode="General">
                  <c:v>1.1705407000000001</c:v>
                </c:pt>
                <c:pt idx="91" formatCode="General">
                  <c:v>1.1502781</c:v>
                </c:pt>
                <c:pt idx="92" formatCode="General">
                  <c:v>1.1322421</c:v>
                </c:pt>
                <c:pt idx="93" formatCode="General">
                  <c:v>1.1150987000000001</c:v>
                </c:pt>
                <c:pt idx="94" formatCode="General">
                  <c:v>1.0987096000000001</c:v>
                </c:pt>
                <c:pt idx="95" formatCode="General">
                  <c:v>1.0835313</c:v>
                </c:pt>
                <c:pt idx="96" formatCode="General">
                  <c:v>1.0695653000000001</c:v>
                </c:pt>
                <c:pt idx="97" formatCode="General">
                  <c:v>1.0578552999999999</c:v>
                </c:pt>
                <c:pt idx="98" formatCode="General">
                  <c:v>1.0485112000000001</c:v>
                </c:pt>
                <c:pt idx="99" formatCode="General">
                  <c:v>1.0402126</c:v>
                </c:pt>
                <c:pt idx="100" formatCode="General">
                  <c:v>1.0330492</c:v>
                </c:pt>
                <c:pt idx="101" formatCode="General">
                  <c:v>1.0258757999999999</c:v>
                </c:pt>
                <c:pt idx="102" formatCode="General">
                  <c:v>1.0193331999999999</c:v>
                </c:pt>
                <c:pt idx="103" formatCode="General">
                  <c:v>1.0131825000000001</c:v>
                </c:pt>
                <c:pt idx="104" formatCode="General">
                  <c:v>1.0078328999999999</c:v>
                </c:pt>
                <c:pt idx="105" formatCode="General">
                  <c:v>1.0033805</c:v>
                </c:pt>
                <c:pt idx="106" formatCode="General">
                  <c:v>0.99954288000000002</c:v>
                </c:pt>
                <c:pt idx="107" formatCode="General">
                  <c:v>0.99678169000000005</c:v>
                </c:pt>
                <c:pt idx="108" formatCode="General">
                  <c:v>0.99403363</c:v>
                </c:pt>
                <c:pt idx="109" formatCode="General">
                  <c:v>0.99165674000000004</c:v>
                </c:pt>
                <c:pt idx="110" formatCode="General">
                  <c:v>0.98960292999999999</c:v>
                </c:pt>
                <c:pt idx="111" formatCode="General">
                  <c:v>0.98725947999999997</c:v>
                </c:pt>
                <c:pt idx="112" formatCode="General">
                  <c:v>0.98416992000000003</c:v>
                </c:pt>
                <c:pt idx="113" formatCode="General">
                  <c:v>0.98033965999999995</c:v>
                </c:pt>
                <c:pt idx="114" formatCode="General">
                  <c:v>0.97570464000000001</c:v>
                </c:pt>
                <c:pt idx="115" formatCode="General">
                  <c:v>0.97076266</c:v>
                </c:pt>
                <c:pt idx="116" formatCode="General">
                  <c:v>0.96533332999999999</c:v>
                </c:pt>
                <c:pt idx="117" formatCode="General">
                  <c:v>0.95943016000000003</c:v>
                </c:pt>
                <c:pt idx="118" formatCode="General">
                  <c:v>0.95321418999999996</c:v>
                </c:pt>
                <c:pt idx="119" formatCode="General">
                  <c:v>0.94658602000000003</c:v>
                </c:pt>
                <c:pt idx="120" formatCode="General">
                  <c:v>0.93923285999999995</c:v>
                </c:pt>
                <c:pt idx="121" formatCode="General">
                  <c:v>0.93134978000000002</c:v>
                </c:pt>
                <c:pt idx="122" formatCode="General">
                  <c:v>0.92350513999999995</c:v>
                </c:pt>
                <c:pt idx="123" formatCode="General">
                  <c:v>0.91616405000000001</c:v>
                </c:pt>
                <c:pt idx="124" formatCode="General">
                  <c:v>0.90938553</c:v>
                </c:pt>
                <c:pt idx="125" formatCode="General">
                  <c:v>0.90279357000000005</c:v>
                </c:pt>
                <c:pt idx="126" formatCode="General">
                  <c:v>0.89659761000000004</c:v>
                </c:pt>
                <c:pt idx="127" formatCode="General">
                  <c:v>0.89091198999999999</c:v>
                </c:pt>
                <c:pt idx="128" formatCode="General">
                  <c:v>0.88594613</c:v>
                </c:pt>
                <c:pt idx="129" formatCode="General">
                  <c:v>0.88167359000000001</c:v>
                </c:pt>
                <c:pt idx="130" formatCode="General">
                  <c:v>0.87776198000000005</c:v>
                </c:pt>
                <c:pt idx="131" formatCode="General">
                  <c:v>0.87419994999999995</c:v>
                </c:pt>
                <c:pt idx="132" formatCode="General">
                  <c:v>0.87098606000000001</c:v>
                </c:pt>
                <c:pt idx="133" formatCode="General">
                  <c:v>0.86908388000000003</c:v>
                </c:pt>
                <c:pt idx="134" formatCode="General">
                  <c:v>0.86456370999999999</c:v>
                </c:pt>
                <c:pt idx="135" formatCode="General">
                  <c:v>0.86258654000000001</c:v>
                </c:pt>
                <c:pt idx="136" formatCode="General">
                  <c:v>0.86141509999999999</c:v>
                </c:pt>
                <c:pt idx="137" formatCode="General">
                  <c:v>0.86189477999999997</c:v>
                </c:pt>
                <c:pt idx="138" formatCode="General">
                  <c:v>0.86269530000000005</c:v>
                </c:pt>
                <c:pt idx="139" formatCode="General">
                  <c:v>0.86401249000000002</c:v>
                </c:pt>
                <c:pt idx="140" formatCode="General">
                  <c:v>0.86623128000000005</c:v>
                </c:pt>
                <c:pt idx="141" formatCode="General">
                  <c:v>0.86911415999999997</c:v>
                </c:pt>
                <c:pt idx="142" formatCode="General">
                  <c:v>0.87319168000000003</c:v>
                </c:pt>
                <c:pt idx="143" formatCode="General">
                  <c:v>0.87824802000000002</c:v>
                </c:pt>
                <c:pt idx="144" formatCode="General">
                  <c:v>0.88436530999999996</c:v>
                </c:pt>
                <c:pt idx="145" formatCode="General">
                  <c:v>0.89125198999999999</c:v>
                </c:pt>
                <c:pt idx="146" formatCode="General">
                  <c:v>0.89856199000000003</c:v>
                </c:pt>
                <c:pt idx="147" formatCode="General">
                  <c:v>0.90570373000000004</c:v>
                </c:pt>
                <c:pt idx="148" formatCode="General">
                  <c:v>0.91305267999999995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16B-404C-B353-0AE8E5190558}"/>
            </c:ext>
          </c:extLst>
        </c:ser>
        <c:ser>
          <c:idx val="2"/>
          <c:order val="22"/>
          <c:tx>
            <c:strRef>
              <c:f>'old_column data'!$F$1</c:f>
              <c:strCache>
                <c:ptCount val="1"/>
                <c:pt idx="0">
                  <c:v>P05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data'!$H$3:$H$151</c:f>
              <c:numCache>
                <c:formatCode>0.00E+00</c:formatCode>
                <c:ptCount val="149"/>
                <c:pt idx="0">
                  <c:v>1.0135544219999999</c:v>
                </c:pt>
                <c:pt idx="1">
                  <c:v>1.013500281</c:v>
                </c:pt>
                <c:pt idx="2">
                  <c:v>1.017366727</c:v>
                </c:pt>
                <c:pt idx="3">
                  <c:v>1.0145073449999999</c:v>
                </c:pt>
                <c:pt idx="4">
                  <c:v>1.0165664480000001</c:v>
                </c:pt>
                <c:pt idx="5">
                  <c:v>1.016818521</c:v>
                </c:pt>
                <c:pt idx="6">
                  <c:v>1.019235691</c:v>
                </c:pt>
                <c:pt idx="7">
                  <c:v>1.019291653</c:v>
                </c:pt>
                <c:pt idx="8">
                  <c:v>1.019632673</c:v>
                </c:pt>
                <c:pt idx="9">
                  <c:v>1.021401885</c:v>
                </c:pt>
                <c:pt idx="10">
                  <c:v>1.02265842</c:v>
                </c:pt>
                <c:pt idx="11">
                  <c:v>1.0241066700000001</c:v>
                </c:pt>
                <c:pt idx="12">
                  <c:v>1.0308047419999999</c:v>
                </c:pt>
                <c:pt idx="13">
                  <c:v>1.0369851480000001</c:v>
                </c:pt>
                <c:pt idx="14">
                  <c:v>1.0440124660000001</c:v>
                </c:pt>
                <c:pt idx="15">
                  <c:v>1.056037041</c:v>
                </c:pt>
                <c:pt idx="16">
                  <c:v>1.068115141</c:v>
                </c:pt>
                <c:pt idx="17">
                  <c:v>1.081177533</c:v>
                </c:pt>
                <c:pt idx="18">
                  <c:v>1.0900670649999999</c:v>
                </c:pt>
                <c:pt idx="19">
                  <c:v>1.091248196</c:v>
                </c:pt>
                <c:pt idx="20">
                  <c:v>1.088072688</c:v>
                </c:pt>
                <c:pt idx="21">
                  <c:v>1.0898464409999999</c:v>
                </c:pt>
                <c:pt idx="22">
                  <c:v>1.0971887709999999</c:v>
                </c:pt>
                <c:pt idx="23">
                  <c:v>1.10573543</c:v>
                </c:pt>
                <c:pt idx="24">
                  <c:v>1.11809486</c:v>
                </c:pt>
                <c:pt idx="25">
                  <c:v>1.1312535100000001</c:v>
                </c:pt>
                <c:pt idx="26">
                  <c:v>1.1423230900000001</c:v>
                </c:pt>
                <c:pt idx="27">
                  <c:v>1.1447538800000001</c:v>
                </c:pt>
                <c:pt idx="28">
                  <c:v>1.14578392</c:v>
                </c:pt>
                <c:pt idx="29">
                  <c:v>1.1455779699999999</c:v>
                </c:pt>
                <c:pt idx="30">
                  <c:v>1.14928505</c:v>
                </c:pt>
                <c:pt idx="31">
                  <c:v>1.15969901</c:v>
                </c:pt>
                <c:pt idx="32">
                  <c:v>1.1791689700000001</c:v>
                </c:pt>
                <c:pt idx="33">
                  <c:v>1.1970955000000001</c:v>
                </c:pt>
                <c:pt idx="34">
                  <c:v>1.2172421099999999</c:v>
                </c:pt>
                <c:pt idx="35">
                  <c:v>1.2352486</c:v>
                </c:pt>
                <c:pt idx="36">
                  <c:v>1.25515194</c:v>
                </c:pt>
                <c:pt idx="37">
                  <c:v>1.28404012</c:v>
                </c:pt>
                <c:pt idx="38">
                  <c:v>1.32083668</c:v>
                </c:pt>
                <c:pt idx="39">
                  <c:v>1.366001</c:v>
                </c:pt>
                <c:pt idx="40">
                  <c:v>1.4271747000000001</c:v>
                </c:pt>
                <c:pt idx="41">
                  <c:v>1.4998987100000001</c:v>
                </c:pt>
                <c:pt idx="42">
                  <c:v>1.58413431</c:v>
                </c:pt>
                <c:pt idx="43">
                  <c:v>1.66551421</c:v>
                </c:pt>
                <c:pt idx="44">
                  <c:v>1.7548812599999999</c:v>
                </c:pt>
                <c:pt idx="45">
                  <c:v>1.83468418</c:v>
                </c:pt>
                <c:pt idx="46">
                  <c:v>1.90866388</c:v>
                </c:pt>
                <c:pt idx="47">
                  <c:v>1.96916475</c:v>
                </c:pt>
                <c:pt idx="48">
                  <c:v>2.0148486999999999</c:v>
                </c:pt>
                <c:pt idx="49">
                  <c:v>2.0416758000000002</c:v>
                </c:pt>
                <c:pt idx="50">
                  <c:v>2.0634908999999997</c:v>
                </c:pt>
                <c:pt idx="51">
                  <c:v>2.0815178999999997</c:v>
                </c:pt>
                <c:pt idx="52">
                  <c:v>2.1016743</c:v>
                </c:pt>
                <c:pt idx="53">
                  <c:v>2.1271794000000002</c:v>
                </c:pt>
                <c:pt idx="54">
                  <c:v>2.1557303000000001</c:v>
                </c:pt>
                <c:pt idx="55">
                  <c:v>2.1866691</c:v>
                </c:pt>
                <c:pt idx="56">
                  <c:v>2.2047590000000001</c:v>
                </c:pt>
                <c:pt idx="57">
                  <c:v>2.2171133999999997</c:v>
                </c:pt>
                <c:pt idx="58">
                  <c:v>2.2237865000000001</c:v>
                </c:pt>
                <c:pt idx="59">
                  <c:v>2.2272932000000001</c:v>
                </c:pt>
                <c:pt idx="60">
                  <c:v>2.2329600000000003</c:v>
                </c:pt>
                <c:pt idx="61">
                  <c:v>2.2474826999999999</c:v>
                </c:pt>
                <c:pt idx="62">
                  <c:v>2.2564858000000001</c:v>
                </c:pt>
                <c:pt idx="63">
                  <c:v>2.2703256999999999</c:v>
                </c:pt>
                <c:pt idx="64">
                  <c:v>2.291506</c:v>
                </c:pt>
                <c:pt idx="65">
                  <c:v>2.3029115</c:v>
                </c:pt>
                <c:pt idx="66">
                  <c:v>2.3223604</c:v>
                </c:pt>
                <c:pt idx="67">
                  <c:v>2.3345203999999997</c:v>
                </c:pt>
                <c:pt idx="68">
                  <c:v>2.3432363</c:v>
                </c:pt>
                <c:pt idx="69">
                  <c:v>2.3513145</c:v>
                </c:pt>
                <c:pt idx="70">
                  <c:v>2.3587351000000001</c:v>
                </c:pt>
                <c:pt idx="71">
                  <c:v>2.3614934000000001</c:v>
                </c:pt>
                <c:pt idx="72">
                  <c:v>2.3661738000000003</c:v>
                </c:pt>
                <c:pt idx="73">
                  <c:v>2.3725677999999997</c:v>
                </c:pt>
                <c:pt idx="74">
                  <c:v>2.3771285</c:v>
                </c:pt>
                <c:pt idx="75">
                  <c:v>2.3896630000000001</c:v>
                </c:pt>
                <c:pt idx="76">
                  <c:v>2.4010413000000002</c:v>
                </c:pt>
                <c:pt idx="77">
                  <c:v>2.4065032999999998</c:v>
                </c:pt>
                <c:pt idx="78">
                  <c:v>2.4131648999999999</c:v>
                </c:pt>
                <c:pt idx="79">
                  <c:v>2.4236352999999999</c:v>
                </c:pt>
                <c:pt idx="80">
                  <c:v>2.4206287</c:v>
                </c:pt>
                <c:pt idx="81">
                  <c:v>2.4089092000000001</c:v>
                </c:pt>
                <c:pt idx="82">
                  <c:v>2.3920453999999998</c:v>
                </c:pt>
                <c:pt idx="83">
                  <c:v>2.3731065</c:v>
                </c:pt>
                <c:pt idx="84">
                  <c:v>2.3521543999999999</c:v>
                </c:pt>
                <c:pt idx="85">
                  <c:v>2.3259278999999999</c:v>
                </c:pt>
                <c:pt idx="86">
                  <c:v>2.3049710000000001</c:v>
                </c:pt>
                <c:pt idx="87">
                  <c:v>2.2819693000000001</c:v>
                </c:pt>
                <c:pt idx="88">
                  <c:v>2.2572899</c:v>
                </c:pt>
                <c:pt idx="89">
                  <c:v>2.2346415999999998</c:v>
                </c:pt>
                <c:pt idx="90">
                  <c:v>2.2104754</c:v>
                </c:pt>
                <c:pt idx="91">
                  <c:v>2.1936903999999999</c:v>
                </c:pt>
                <c:pt idx="92">
                  <c:v>2.1720866000000001</c:v>
                </c:pt>
                <c:pt idx="93">
                  <c:v>2.1575373999999998</c:v>
                </c:pt>
                <c:pt idx="94">
                  <c:v>2.1401520000000001</c:v>
                </c:pt>
                <c:pt idx="95">
                  <c:v>2.1252458000000001</c:v>
                </c:pt>
                <c:pt idx="96">
                  <c:v>2.1168103</c:v>
                </c:pt>
                <c:pt idx="97">
                  <c:v>2.1003248999999999</c:v>
                </c:pt>
                <c:pt idx="98">
                  <c:v>2.0913919000000001</c:v>
                </c:pt>
                <c:pt idx="99">
                  <c:v>2.0803498</c:v>
                </c:pt>
                <c:pt idx="100">
                  <c:v>2.0673550000000001</c:v>
                </c:pt>
                <c:pt idx="101">
                  <c:v>2.0514245</c:v>
                </c:pt>
                <c:pt idx="102">
                  <c:v>2.0399266000000003</c:v>
                </c:pt>
                <c:pt idx="103">
                  <c:v>2.0247444999999997</c:v>
                </c:pt>
                <c:pt idx="104">
                  <c:v>2.0171706</c:v>
                </c:pt>
                <c:pt idx="105">
                  <c:v>2.0026766</c:v>
                </c:pt>
                <c:pt idx="106">
                  <c:v>1.98882446</c:v>
                </c:pt>
                <c:pt idx="107">
                  <c:v>1.9766428</c:v>
                </c:pt>
                <c:pt idx="108">
                  <c:v>1.9662272700000001</c:v>
                </c:pt>
                <c:pt idx="109">
                  <c:v>1.9601700499999999</c:v>
                </c:pt>
                <c:pt idx="110">
                  <c:v>1.9515489499999998</c:v>
                </c:pt>
                <c:pt idx="111">
                  <c:v>1.94752104</c:v>
                </c:pt>
                <c:pt idx="112">
                  <c:v>1.94042333</c:v>
                </c:pt>
                <c:pt idx="113">
                  <c:v>1.9419516300000002</c:v>
                </c:pt>
                <c:pt idx="114">
                  <c:v>1.9398054</c:v>
                </c:pt>
                <c:pt idx="115">
                  <c:v>1.93888818</c:v>
                </c:pt>
                <c:pt idx="116">
                  <c:v>1.94002732</c:v>
                </c:pt>
                <c:pt idx="117">
                  <c:v>1.9400388400000002</c:v>
                </c:pt>
                <c:pt idx="118">
                  <c:v>1.94136098</c:v>
                </c:pt>
                <c:pt idx="119">
                  <c:v>1.9397236200000001</c:v>
                </c:pt>
                <c:pt idx="120">
                  <c:v>1.94185751</c:v>
                </c:pt>
                <c:pt idx="121">
                  <c:v>1.94342784</c:v>
                </c:pt>
                <c:pt idx="122">
                  <c:v>1.9439515000000001</c:v>
                </c:pt>
                <c:pt idx="123">
                  <c:v>1.9399141100000001</c:v>
                </c:pt>
                <c:pt idx="124">
                  <c:v>1.94177047</c:v>
                </c:pt>
                <c:pt idx="125">
                  <c:v>1.94173113</c:v>
                </c:pt>
                <c:pt idx="126">
                  <c:v>1.9386082099999999</c:v>
                </c:pt>
                <c:pt idx="127">
                  <c:v>1.9378757100000001</c:v>
                </c:pt>
                <c:pt idx="128">
                  <c:v>1.9329421899999999</c:v>
                </c:pt>
                <c:pt idx="129">
                  <c:v>1.93462906</c:v>
                </c:pt>
                <c:pt idx="130">
                  <c:v>1.92996156</c:v>
                </c:pt>
                <c:pt idx="131">
                  <c:v>1.9234916800000001</c:v>
                </c:pt>
                <c:pt idx="132">
                  <c:v>1.92364351</c:v>
                </c:pt>
                <c:pt idx="133">
                  <c:v>1.92408033</c:v>
                </c:pt>
                <c:pt idx="134">
                  <c:v>1.9201610099999999</c:v>
                </c:pt>
                <c:pt idx="135">
                  <c:v>1.91830773</c:v>
                </c:pt>
                <c:pt idx="136">
                  <c:v>1.91671758</c:v>
                </c:pt>
                <c:pt idx="137">
                  <c:v>1.9191722100000002</c:v>
                </c:pt>
                <c:pt idx="138">
                  <c:v>1.92038778</c:v>
                </c:pt>
                <c:pt idx="139">
                  <c:v>1.9205070200000001</c:v>
                </c:pt>
                <c:pt idx="140">
                  <c:v>1.91873117</c:v>
                </c:pt>
                <c:pt idx="141">
                  <c:v>1.9157816599999999</c:v>
                </c:pt>
                <c:pt idx="142">
                  <c:v>1.9106141399999998</c:v>
                </c:pt>
                <c:pt idx="143">
                  <c:v>1.9092651899999999</c:v>
                </c:pt>
                <c:pt idx="144">
                  <c:v>1.90574932</c:v>
                </c:pt>
                <c:pt idx="145">
                  <c:v>1.9014503700000001</c:v>
                </c:pt>
                <c:pt idx="146">
                  <c:v>1.89839895</c:v>
                </c:pt>
                <c:pt idx="147">
                  <c:v>1.9010282599999999</c:v>
                </c:pt>
                <c:pt idx="148">
                  <c:v>1.90190748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16B-404C-B353-0AE8E5190558}"/>
            </c:ext>
          </c:extLst>
        </c:ser>
        <c:ser>
          <c:idx val="3"/>
          <c:order val="23"/>
          <c:tx>
            <c:v>P05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data'!$E$3:$E$151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data'!$I$3:$I$151</c:f>
              <c:numCache>
                <c:formatCode>0.00E+00</c:formatCode>
                <c:ptCount val="149"/>
                <c:pt idx="0">
                  <c:v>1.011067833</c:v>
                </c:pt>
                <c:pt idx="1">
                  <c:v>1.0114621479999999</c:v>
                </c:pt>
                <c:pt idx="2">
                  <c:v>1.011989512</c:v>
                </c:pt>
                <c:pt idx="3">
                  <c:v>1.012796518</c:v>
                </c:pt>
                <c:pt idx="4">
                  <c:v>1.0135796109999999</c:v>
                </c:pt>
                <c:pt idx="5">
                  <c:v>1.014450758</c:v>
                </c:pt>
                <c:pt idx="6">
                  <c:v>1.015565389</c:v>
                </c:pt>
                <c:pt idx="7">
                  <c:v>1.016366316</c:v>
                </c:pt>
                <c:pt idx="8">
                  <c:v>1.017540822</c:v>
                </c:pt>
                <c:pt idx="9">
                  <c:v>1.0191983680000001</c:v>
                </c:pt>
                <c:pt idx="10">
                  <c:v>1.0209206260000001</c:v>
                </c:pt>
                <c:pt idx="11">
                  <c:v>1.0237962860000001</c:v>
                </c:pt>
                <c:pt idx="12">
                  <c:v>1.0274055230000001</c:v>
                </c:pt>
                <c:pt idx="13">
                  <c:v>1.032992127</c:v>
                </c:pt>
                <c:pt idx="14">
                  <c:v>1.039814996</c:v>
                </c:pt>
                <c:pt idx="15">
                  <c:v>1.049108776</c:v>
                </c:pt>
                <c:pt idx="16">
                  <c:v>1.0616717959999999</c:v>
                </c:pt>
                <c:pt idx="17">
                  <c:v>1.0762392110000001</c:v>
                </c:pt>
                <c:pt idx="18">
                  <c:v>1.0879929909999999</c:v>
                </c:pt>
                <c:pt idx="19">
                  <c:v>1.088812844</c:v>
                </c:pt>
                <c:pt idx="20">
                  <c:v>1.0814529850000001</c:v>
                </c:pt>
                <c:pt idx="21">
                  <c:v>1.0746877320000001</c:v>
                </c:pt>
                <c:pt idx="22">
                  <c:v>1.0714867859999999</c:v>
                </c:pt>
                <c:pt idx="23">
                  <c:v>1.0714688219999999</c:v>
                </c:pt>
                <c:pt idx="24">
                  <c:v>1.073603144</c:v>
                </c:pt>
                <c:pt idx="25">
                  <c:v>1.0769014539999999</c:v>
                </c:pt>
                <c:pt idx="26">
                  <c:v>1.0814080770000001</c:v>
                </c:pt>
                <c:pt idx="27">
                  <c:v>1.0866500800000001</c:v>
                </c:pt>
                <c:pt idx="28">
                  <c:v>1.092398387</c:v>
                </c:pt>
                <c:pt idx="29">
                  <c:v>1.0990797109999999</c:v>
                </c:pt>
                <c:pt idx="30">
                  <c:v>1.10755201</c:v>
                </c:pt>
                <c:pt idx="31">
                  <c:v>1.11958332</c:v>
                </c:pt>
                <c:pt idx="32">
                  <c:v>1.1358094300000001</c:v>
                </c:pt>
                <c:pt idx="33">
                  <c:v>1.1577192599999999</c:v>
                </c:pt>
                <c:pt idx="34">
                  <c:v>1.1856740400000001</c:v>
                </c:pt>
                <c:pt idx="35">
                  <c:v>1.22253513</c:v>
                </c:pt>
                <c:pt idx="36">
                  <c:v>1.26617571</c:v>
                </c:pt>
                <c:pt idx="37">
                  <c:v>1.3191940899999999</c:v>
                </c:pt>
                <c:pt idx="38">
                  <c:v>1.38181697</c:v>
                </c:pt>
                <c:pt idx="39">
                  <c:v>1.4468013</c:v>
                </c:pt>
                <c:pt idx="40">
                  <c:v>1.52013917</c:v>
                </c:pt>
                <c:pt idx="41">
                  <c:v>1.59288213</c:v>
                </c:pt>
                <c:pt idx="42">
                  <c:v>1.6581224699999999</c:v>
                </c:pt>
                <c:pt idx="43">
                  <c:v>1.71083764</c:v>
                </c:pt>
                <c:pt idx="44">
                  <c:v>1.75017197</c:v>
                </c:pt>
                <c:pt idx="45">
                  <c:v>1.7855746099999998</c:v>
                </c:pt>
                <c:pt idx="46">
                  <c:v>1.82163816</c:v>
                </c:pt>
                <c:pt idx="47">
                  <c:v>1.86052207</c:v>
                </c:pt>
                <c:pt idx="48">
                  <c:v>1.90102364</c:v>
                </c:pt>
                <c:pt idx="49">
                  <c:v>1.94145261</c:v>
                </c:pt>
                <c:pt idx="50">
                  <c:v>1.9840693</c:v>
                </c:pt>
                <c:pt idx="51">
                  <c:v>2.0290232000000001</c:v>
                </c:pt>
                <c:pt idx="52">
                  <c:v>2.0752804</c:v>
                </c:pt>
                <c:pt idx="53">
                  <c:v>2.1256499</c:v>
                </c:pt>
                <c:pt idx="54">
                  <c:v>2.1788382999999998</c:v>
                </c:pt>
                <c:pt idx="55">
                  <c:v>2.2273038999999999</c:v>
                </c:pt>
                <c:pt idx="56">
                  <c:v>2.2668609000000002</c:v>
                </c:pt>
                <c:pt idx="57">
                  <c:v>2.2938144999999999</c:v>
                </c:pt>
                <c:pt idx="58">
                  <c:v>2.3095116999999998</c:v>
                </c:pt>
                <c:pt idx="59">
                  <c:v>2.3165345999999998</c:v>
                </c:pt>
                <c:pt idx="60">
                  <c:v>2.3163711</c:v>
                </c:pt>
                <c:pt idx="61">
                  <c:v>2.3124785000000001</c:v>
                </c:pt>
                <c:pt idx="62">
                  <c:v>2.3060171</c:v>
                </c:pt>
                <c:pt idx="63">
                  <c:v>2.2986735999999999</c:v>
                </c:pt>
                <c:pt idx="64">
                  <c:v>2.2923003</c:v>
                </c:pt>
                <c:pt idx="65">
                  <c:v>2.287963</c:v>
                </c:pt>
                <c:pt idx="66">
                  <c:v>2.2867591000000003</c:v>
                </c:pt>
                <c:pt idx="67">
                  <c:v>2.2886294</c:v>
                </c:pt>
                <c:pt idx="68">
                  <c:v>2.2940779999999998</c:v>
                </c:pt>
                <c:pt idx="69">
                  <c:v>2.3007664999999999</c:v>
                </c:pt>
                <c:pt idx="70">
                  <c:v>2.3108126000000002</c:v>
                </c:pt>
                <c:pt idx="71">
                  <c:v>2.3228654999999998</c:v>
                </c:pt>
                <c:pt idx="72">
                  <c:v>2.3347069</c:v>
                </c:pt>
                <c:pt idx="73">
                  <c:v>2.3470024</c:v>
                </c:pt>
                <c:pt idx="74">
                  <c:v>2.359445</c:v>
                </c:pt>
                <c:pt idx="75">
                  <c:v>2.3717313999999998</c:v>
                </c:pt>
                <c:pt idx="76">
                  <c:v>2.3863763000000002</c:v>
                </c:pt>
                <c:pt idx="77">
                  <c:v>2.4013904999999998</c:v>
                </c:pt>
                <c:pt idx="78">
                  <c:v>2.4116613</c:v>
                </c:pt>
                <c:pt idx="79">
                  <c:v>2.4147841000000003</c:v>
                </c:pt>
                <c:pt idx="80">
                  <c:v>2.4102633</c:v>
                </c:pt>
                <c:pt idx="81">
                  <c:v>2.3994692</c:v>
                </c:pt>
                <c:pt idx="82">
                  <c:v>2.3813402999999997</c:v>
                </c:pt>
                <c:pt idx="83">
                  <c:v>2.358053</c:v>
                </c:pt>
                <c:pt idx="84">
                  <c:v>2.3318023999999999</c:v>
                </c:pt>
                <c:pt idx="85">
                  <c:v>2.3041229999999997</c:v>
                </c:pt>
                <c:pt idx="86">
                  <c:v>2.2779898000000003</c:v>
                </c:pt>
                <c:pt idx="87">
                  <c:v>2.2552151</c:v>
                </c:pt>
                <c:pt idx="88">
                  <c:v>2.2354718</c:v>
                </c:pt>
                <c:pt idx="89">
                  <c:v>2.2173745</c:v>
                </c:pt>
                <c:pt idx="90">
                  <c:v>2.1993840000000002</c:v>
                </c:pt>
                <c:pt idx="91">
                  <c:v>2.1815674</c:v>
                </c:pt>
                <c:pt idx="92">
                  <c:v>2.1644899999999998</c:v>
                </c:pt>
                <c:pt idx="93">
                  <c:v>2.1477691999999999</c:v>
                </c:pt>
                <c:pt idx="94">
                  <c:v>2.1308037</c:v>
                </c:pt>
                <c:pt idx="95">
                  <c:v>2.1150283999999999</c:v>
                </c:pt>
                <c:pt idx="96">
                  <c:v>2.1014964000000003</c:v>
                </c:pt>
                <c:pt idx="97">
                  <c:v>2.0901639000000003</c:v>
                </c:pt>
                <c:pt idx="98">
                  <c:v>2.0802724000000001</c:v>
                </c:pt>
                <c:pt idx="99">
                  <c:v>2.0717448999999997</c:v>
                </c:pt>
                <c:pt idx="100">
                  <c:v>2.0630337999999999</c:v>
                </c:pt>
                <c:pt idx="101">
                  <c:v>2.0546201000000002</c:v>
                </c:pt>
                <c:pt idx="102">
                  <c:v>2.0472313</c:v>
                </c:pt>
                <c:pt idx="103">
                  <c:v>2.0400586999999999</c:v>
                </c:pt>
                <c:pt idx="104">
                  <c:v>2.0343773000000001</c:v>
                </c:pt>
                <c:pt idx="105">
                  <c:v>2.0291475000000001</c:v>
                </c:pt>
                <c:pt idx="106">
                  <c:v>2.0252635000000003</c:v>
                </c:pt>
                <c:pt idx="107">
                  <c:v>2.0233819999999998</c:v>
                </c:pt>
                <c:pt idx="108">
                  <c:v>2.0214112000000002</c:v>
                </c:pt>
                <c:pt idx="109">
                  <c:v>2.0205238000000003</c:v>
                </c:pt>
                <c:pt idx="110">
                  <c:v>2.0208545999999998</c:v>
                </c:pt>
                <c:pt idx="111">
                  <c:v>2.0212485999999998</c:v>
                </c:pt>
                <c:pt idx="112">
                  <c:v>2.0212862</c:v>
                </c:pt>
                <c:pt idx="113">
                  <c:v>2.0204348999999997</c:v>
                </c:pt>
                <c:pt idx="114">
                  <c:v>2.0186247000000002</c:v>
                </c:pt>
                <c:pt idx="115">
                  <c:v>2.0164020000000002</c:v>
                </c:pt>
                <c:pt idx="116">
                  <c:v>2.0132265</c:v>
                </c:pt>
                <c:pt idx="117">
                  <c:v>2.0093452000000003</c:v>
                </c:pt>
                <c:pt idx="118">
                  <c:v>2.0047704</c:v>
                </c:pt>
                <c:pt idx="119">
                  <c:v>1.9994027999999999</c:v>
                </c:pt>
                <c:pt idx="120">
                  <c:v>1.99289761</c:v>
                </c:pt>
                <c:pt idx="121">
                  <c:v>1.9858893399999999</c:v>
                </c:pt>
                <c:pt idx="122">
                  <c:v>1.9787109200000002</c:v>
                </c:pt>
                <c:pt idx="123">
                  <c:v>1.97132033</c:v>
                </c:pt>
                <c:pt idx="124">
                  <c:v>1.96473516</c:v>
                </c:pt>
                <c:pt idx="125">
                  <c:v>1.9575494199999999</c:v>
                </c:pt>
                <c:pt idx="126">
                  <c:v>1.95061153</c:v>
                </c:pt>
                <c:pt idx="127">
                  <c:v>1.9442809400000001</c:v>
                </c:pt>
                <c:pt idx="128">
                  <c:v>1.9381144400000001</c:v>
                </c:pt>
                <c:pt idx="129">
                  <c:v>1.9324616300000002</c:v>
                </c:pt>
                <c:pt idx="130">
                  <c:v>1.92741552</c:v>
                </c:pt>
                <c:pt idx="131">
                  <c:v>1.92264057</c:v>
                </c:pt>
                <c:pt idx="132">
                  <c:v>1.91803313</c:v>
                </c:pt>
                <c:pt idx="133">
                  <c:v>1.9155258100000001</c:v>
                </c:pt>
                <c:pt idx="134">
                  <c:v>1.9084265600000001</c:v>
                </c:pt>
                <c:pt idx="135">
                  <c:v>1.90519744</c:v>
                </c:pt>
                <c:pt idx="136">
                  <c:v>1.9049380899999999</c:v>
                </c:pt>
                <c:pt idx="137">
                  <c:v>1.90564395</c:v>
                </c:pt>
                <c:pt idx="138">
                  <c:v>1.90641558</c:v>
                </c:pt>
                <c:pt idx="139">
                  <c:v>1.9064242500000002</c:v>
                </c:pt>
                <c:pt idx="140">
                  <c:v>1.90593232</c:v>
                </c:pt>
                <c:pt idx="141">
                  <c:v>1.9047694900000001</c:v>
                </c:pt>
                <c:pt idx="142">
                  <c:v>1.9042813199999999</c:v>
                </c:pt>
                <c:pt idx="143">
                  <c:v>1.90408749</c:v>
                </c:pt>
                <c:pt idx="144">
                  <c:v>1.90396655</c:v>
                </c:pt>
                <c:pt idx="145">
                  <c:v>1.9046422199999999</c:v>
                </c:pt>
                <c:pt idx="146">
                  <c:v>1.9056871800000001</c:v>
                </c:pt>
                <c:pt idx="147">
                  <c:v>1.90666483</c:v>
                </c:pt>
                <c:pt idx="148">
                  <c:v>1.90858898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16B-404C-B353-0AE8E5190558}"/>
            </c:ext>
          </c:extLst>
        </c:ser>
        <c:ser>
          <c:idx val="4"/>
          <c:order val="24"/>
          <c:tx>
            <c:v>P10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data'!$N$3:$N$151</c:f>
              <c:numCache>
                <c:formatCode>0.00E+00</c:formatCode>
                <c:ptCount val="149"/>
                <c:pt idx="0">
                  <c:v>2.0125058309999999</c:v>
                </c:pt>
                <c:pt idx="1">
                  <c:v>2.0128469980000001</c:v>
                </c:pt>
                <c:pt idx="2">
                  <c:v>2.011994708</c:v>
                </c:pt>
                <c:pt idx="3">
                  <c:v>2.0123237779999998</c:v>
                </c:pt>
                <c:pt idx="4">
                  <c:v>2.0144621659999999</c:v>
                </c:pt>
                <c:pt idx="5">
                  <c:v>2.0150251680000002</c:v>
                </c:pt>
                <c:pt idx="6">
                  <c:v>2.0184197949999998</c:v>
                </c:pt>
                <c:pt idx="7">
                  <c:v>2.017056953</c:v>
                </c:pt>
                <c:pt idx="8">
                  <c:v>2.0193391389999999</c:v>
                </c:pt>
                <c:pt idx="9">
                  <c:v>2.0207957109999999</c:v>
                </c:pt>
                <c:pt idx="10">
                  <c:v>2.0242493189999999</c:v>
                </c:pt>
                <c:pt idx="11">
                  <c:v>2.0240781299999999</c:v>
                </c:pt>
                <c:pt idx="12">
                  <c:v>2.0285732360000002</c:v>
                </c:pt>
                <c:pt idx="13">
                  <c:v>2.037792305</c:v>
                </c:pt>
                <c:pt idx="14">
                  <c:v>2.0422436030000002</c:v>
                </c:pt>
                <c:pt idx="15">
                  <c:v>2.0568674520000001</c:v>
                </c:pt>
                <c:pt idx="16">
                  <c:v>2.074746357</c:v>
                </c:pt>
                <c:pt idx="17">
                  <c:v>2.0937088149999998</c:v>
                </c:pt>
                <c:pt idx="18">
                  <c:v>2.1026368</c:v>
                </c:pt>
                <c:pt idx="19">
                  <c:v>2.1026331800000002</c:v>
                </c:pt>
                <c:pt idx="20">
                  <c:v>2.1001950800000002</c:v>
                </c:pt>
                <c:pt idx="21">
                  <c:v>2.0939645609999999</c:v>
                </c:pt>
                <c:pt idx="22">
                  <c:v>2.0995596860000001</c:v>
                </c:pt>
                <c:pt idx="23">
                  <c:v>2.1040293999999999</c:v>
                </c:pt>
                <c:pt idx="24">
                  <c:v>2.1135092100000001</c:v>
                </c:pt>
                <c:pt idx="25">
                  <c:v>2.1196408199999999</c:v>
                </c:pt>
                <c:pt idx="26">
                  <c:v>2.1249229000000001</c:v>
                </c:pt>
                <c:pt idx="27">
                  <c:v>2.1269341100000001</c:v>
                </c:pt>
                <c:pt idx="28">
                  <c:v>2.1296261799999998</c:v>
                </c:pt>
                <c:pt idx="29">
                  <c:v>2.1322059100000001</c:v>
                </c:pt>
                <c:pt idx="30">
                  <c:v>2.1355897399999999</c:v>
                </c:pt>
                <c:pt idx="31">
                  <c:v>2.1456379499999998</c:v>
                </c:pt>
                <c:pt idx="32">
                  <c:v>2.16063245</c:v>
                </c:pt>
                <c:pt idx="33">
                  <c:v>2.1773918000000001</c:v>
                </c:pt>
                <c:pt idx="34">
                  <c:v>2.1949355100000001</c:v>
                </c:pt>
                <c:pt idx="35">
                  <c:v>2.2156399000000002</c:v>
                </c:pt>
                <c:pt idx="36">
                  <c:v>2.2406449899999998</c:v>
                </c:pt>
                <c:pt idx="37">
                  <c:v>2.2733359699999998</c:v>
                </c:pt>
                <c:pt idx="38">
                  <c:v>2.3191159900000002</c:v>
                </c:pt>
                <c:pt idx="39">
                  <c:v>2.3696329500000002</c:v>
                </c:pt>
                <c:pt idx="40">
                  <c:v>2.4351156</c:v>
                </c:pt>
                <c:pt idx="41">
                  <c:v>2.4925109499999998</c:v>
                </c:pt>
                <c:pt idx="42">
                  <c:v>2.55116144</c:v>
                </c:pt>
                <c:pt idx="43">
                  <c:v>2.5976850900000001</c:v>
                </c:pt>
                <c:pt idx="44">
                  <c:v>2.6358034699999999</c:v>
                </c:pt>
                <c:pt idx="45">
                  <c:v>2.6656112900000002</c:v>
                </c:pt>
                <c:pt idx="46">
                  <c:v>2.6852843599999998</c:v>
                </c:pt>
                <c:pt idx="47">
                  <c:v>2.7057812500000002</c:v>
                </c:pt>
                <c:pt idx="48">
                  <c:v>2.7223502800000001</c:v>
                </c:pt>
                <c:pt idx="49">
                  <c:v>2.7457779499999999</c:v>
                </c:pt>
                <c:pt idx="50">
                  <c:v>2.7684958399999999</c:v>
                </c:pt>
                <c:pt idx="51">
                  <c:v>2.7973095199999998</c:v>
                </c:pt>
                <c:pt idx="52">
                  <c:v>2.82756907</c:v>
                </c:pt>
                <c:pt idx="53">
                  <c:v>2.8655513400000001</c:v>
                </c:pt>
                <c:pt idx="54">
                  <c:v>2.8998254700000001</c:v>
                </c:pt>
                <c:pt idx="55">
                  <c:v>2.9304506999999997</c:v>
                </c:pt>
                <c:pt idx="56">
                  <c:v>2.9617178100000001</c:v>
                </c:pt>
                <c:pt idx="57">
                  <c:v>2.9848192999999998</c:v>
                </c:pt>
                <c:pt idx="58">
                  <c:v>3.0016620000000001</c:v>
                </c:pt>
                <c:pt idx="59">
                  <c:v>3.0112838000000002</c:v>
                </c:pt>
                <c:pt idx="60">
                  <c:v>3.0227668000000003</c:v>
                </c:pt>
                <c:pt idx="61">
                  <c:v>3.0336379999999998</c:v>
                </c:pt>
                <c:pt idx="62">
                  <c:v>3.0462275999999999</c:v>
                </c:pt>
                <c:pt idx="63">
                  <c:v>3.0630281999999998</c:v>
                </c:pt>
                <c:pt idx="64">
                  <c:v>3.0878300999999997</c:v>
                </c:pt>
                <c:pt idx="65">
                  <c:v>3.1096177000000003</c:v>
                </c:pt>
                <c:pt idx="66">
                  <c:v>3.1410967000000003</c:v>
                </c:pt>
                <c:pt idx="67">
                  <c:v>3.1765569</c:v>
                </c:pt>
                <c:pt idx="68">
                  <c:v>3.2168764999999997</c:v>
                </c:pt>
                <c:pt idx="69">
                  <c:v>3.2545938999999997</c:v>
                </c:pt>
                <c:pt idx="70">
                  <c:v>3.2969558999999999</c:v>
                </c:pt>
                <c:pt idx="71">
                  <c:v>3.3372392</c:v>
                </c:pt>
                <c:pt idx="72">
                  <c:v>3.3763179000000001</c:v>
                </c:pt>
                <c:pt idx="73">
                  <c:v>3.4109617999999999</c:v>
                </c:pt>
                <c:pt idx="74">
                  <c:v>3.4413081999999999</c:v>
                </c:pt>
                <c:pt idx="75">
                  <c:v>3.4678408999999997</c:v>
                </c:pt>
                <c:pt idx="76">
                  <c:v>3.4850015999999999</c:v>
                </c:pt>
                <c:pt idx="77">
                  <c:v>3.5071593999999999</c:v>
                </c:pt>
                <c:pt idx="78">
                  <c:v>3.5080745000000002</c:v>
                </c:pt>
                <c:pt idx="79">
                  <c:v>3.511746</c:v>
                </c:pt>
                <c:pt idx="80">
                  <c:v>3.5061603999999997</c:v>
                </c:pt>
                <c:pt idx="81">
                  <c:v>3.4995779000000002</c:v>
                </c:pt>
                <c:pt idx="82">
                  <c:v>3.4957006000000002</c:v>
                </c:pt>
                <c:pt idx="83">
                  <c:v>3.4805114000000001</c:v>
                </c:pt>
                <c:pt idx="84">
                  <c:v>3.4763944000000002</c:v>
                </c:pt>
                <c:pt idx="85">
                  <c:v>3.4719495</c:v>
                </c:pt>
                <c:pt idx="86">
                  <c:v>3.4676489999999998</c:v>
                </c:pt>
                <c:pt idx="87">
                  <c:v>3.4667747000000002</c:v>
                </c:pt>
                <c:pt idx="88">
                  <c:v>3.4591647999999999</c:v>
                </c:pt>
                <c:pt idx="89">
                  <c:v>3.4574110999999998</c:v>
                </c:pt>
                <c:pt idx="90">
                  <c:v>3.4473906999999997</c:v>
                </c:pt>
                <c:pt idx="91">
                  <c:v>3.4441303000000003</c:v>
                </c:pt>
                <c:pt idx="92">
                  <c:v>3.4312697000000001</c:v>
                </c:pt>
                <c:pt idx="93">
                  <c:v>3.4154358</c:v>
                </c:pt>
                <c:pt idx="94">
                  <c:v>3.3960818000000002</c:v>
                </c:pt>
                <c:pt idx="95">
                  <c:v>3.381291</c:v>
                </c:pt>
                <c:pt idx="96">
                  <c:v>3.3565583000000001</c:v>
                </c:pt>
                <c:pt idx="97">
                  <c:v>3.3390823000000003</c:v>
                </c:pt>
                <c:pt idx="98">
                  <c:v>3.3155660999999998</c:v>
                </c:pt>
                <c:pt idx="99">
                  <c:v>3.2945872999999999</c:v>
                </c:pt>
                <c:pt idx="100">
                  <c:v>3.2710452999999999</c:v>
                </c:pt>
                <c:pt idx="101">
                  <c:v>3.2515456</c:v>
                </c:pt>
                <c:pt idx="102">
                  <c:v>3.2333902999999999</c:v>
                </c:pt>
                <c:pt idx="103">
                  <c:v>3.2188533000000001</c:v>
                </c:pt>
                <c:pt idx="104">
                  <c:v>3.2014870000000002</c:v>
                </c:pt>
                <c:pt idx="105">
                  <c:v>3.1822008999999998</c:v>
                </c:pt>
                <c:pt idx="106">
                  <c:v>3.1695042</c:v>
                </c:pt>
                <c:pt idx="107">
                  <c:v>3.1580545</c:v>
                </c:pt>
                <c:pt idx="108">
                  <c:v>3.1437726000000001</c:v>
                </c:pt>
                <c:pt idx="109">
                  <c:v>3.1381544999999997</c:v>
                </c:pt>
                <c:pt idx="110">
                  <c:v>3.1293591000000003</c:v>
                </c:pt>
                <c:pt idx="111">
                  <c:v>3.1211755999999999</c:v>
                </c:pt>
                <c:pt idx="112">
                  <c:v>3.1184786999999998</c:v>
                </c:pt>
                <c:pt idx="113">
                  <c:v>3.1186254</c:v>
                </c:pt>
                <c:pt idx="114">
                  <c:v>3.1148018</c:v>
                </c:pt>
                <c:pt idx="115">
                  <c:v>3.1186787000000002</c:v>
                </c:pt>
                <c:pt idx="116">
                  <c:v>3.1120856999999997</c:v>
                </c:pt>
                <c:pt idx="117">
                  <c:v>3.1139327999999997</c:v>
                </c:pt>
                <c:pt idx="118">
                  <c:v>3.1133826999999998</c:v>
                </c:pt>
                <c:pt idx="119">
                  <c:v>3.1134295999999999</c:v>
                </c:pt>
                <c:pt idx="120">
                  <c:v>3.1199029</c:v>
                </c:pt>
                <c:pt idx="121">
                  <c:v>3.1138953000000003</c:v>
                </c:pt>
                <c:pt idx="122">
                  <c:v>3.1123050000000001</c:v>
                </c:pt>
                <c:pt idx="123">
                  <c:v>3.1150308999999998</c:v>
                </c:pt>
                <c:pt idx="124">
                  <c:v>3.1166852</c:v>
                </c:pt>
                <c:pt idx="125">
                  <c:v>3.1142205000000001</c:v>
                </c:pt>
                <c:pt idx="126">
                  <c:v>3.1203830999999997</c:v>
                </c:pt>
                <c:pt idx="127">
                  <c:v>3.115631</c:v>
                </c:pt>
                <c:pt idx="128">
                  <c:v>3.1177676999999999</c:v>
                </c:pt>
                <c:pt idx="129">
                  <c:v>3.1174619999999997</c:v>
                </c:pt>
                <c:pt idx="130">
                  <c:v>3.1143242</c:v>
                </c:pt>
                <c:pt idx="131">
                  <c:v>3.1118174999999999</c:v>
                </c:pt>
                <c:pt idx="132">
                  <c:v>3.1087698000000001</c:v>
                </c:pt>
                <c:pt idx="133">
                  <c:v>3.1076961999999999</c:v>
                </c:pt>
                <c:pt idx="134">
                  <c:v>3.1029911999999999</c:v>
                </c:pt>
                <c:pt idx="135">
                  <c:v>3.0992367000000001</c:v>
                </c:pt>
                <c:pt idx="136">
                  <c:v>3.0898718000000001</c:v>
                </c:pt>
                <c:pt idx="137">
                  <c:v>3.0817234999999998</c:v>
                </c:pt>
                <c:pt idx="138">
                  <c:v>3.0700557000000002</c:v>
                </c:pt>
                <c:pt idx="139">
                  <c:v>3.0587895000000001</c:v>
                </c:pt>
                <c:pt idx="140">
                  <c:v>3.0527683000000003</c:v>
                </c:pt>
                <c:pt idx="141">
                  <c:v>3.0414563999999999</c:v>
                </c:pt>
                <c:pt idx="142">
                  <c:v>3.0284946000000001</c:v>
                </c:pt>
                <c:pt idx="143">
                  <c:v>3.0148609999999998</c:v>
                </c:pt>
                <c:pt idx="144">
                  <c:v>3.0041016000000003</c:v>
                </c:pt>
                <c:pt idx="145">
                  <c:v>2.9936205400000002</c:v>
                </c:pt>
                <c:pt idx="146">
                  <c:v>2.9810562900000002</c:v>
                </c:pt>
                <c:pt idx="147">
                  <c:v>2.9705747200000001</c:v>
                </c:pt>
                <c:pt idx="148">
                  <c:v>2.95895251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16B-404C-B353-0AE8E5190558}"/>
            </c:ext>
          </c:extLst>
        </c:ser>
        <c:ser>
          <c:idx val="5"/>
          <c:order val="25"/>
          <c:tx>
            <c:v>P10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data'!$O$3:$O$151</c:f>
              <c:numCache>
                <c:formatCode>0.00E+00</c:formatCode>
                <c:ptCount val="149"/>
                <c:pt idx="0">
                  <c:v>2.0060540886</c:v>
                </c:pt>
                <c:pt idx="1">
                  <c:v>2.0061726698000002</c:v>
                </c:pt>
                <c:pt idx="2">
                  <c:v>2.0067855216999999</c:v>
                </c:pt>
                <c:pt idx="3">
                  <c:v>2.0076443449000001</c:v>
                </c:pt>
                <c:pt idx="4">
                  <c:v>2.0084967160999998</c:v>
                </c:pt>
                <c:pt idx="5">
                  <c:v>2.0094997441000002</c:v>
                </c:pt>
                <c:pt idx="6">
                  <c:v>2.01075384</c:v>
                </c:pt>
                <c:pt idx="7">
                  <c:v>2.0108424230000002</c:v>
                </c:pt>
                <c:pt idx="8">
                  <c:v>2.0121655450000002</c:v>
                </c:pt>
                <c:pt idx="9">
                  <c:v>2.0142555469999999</c:v>
                </c:pt>
                <c:pt idx="10">
                  <c:v>2.0156083549999999</c:v>
                </c:pt>
                <c:pt idx="11">
                  <c:v>2.0189327929999998</c:v>
                </c:pt>
                <c:pt idx="12">
                  <c:v>2.022763383</c:v>
                </c:pt>
                <c:pt idx="13">
                  <c:v>2.0289239659999998</c:v>
                </c:pt>
                <c:pt idx="14">
                  <c:v>2.0368942969999999</c:v>
                </c:pt>
                <c:pt idx="15">
                  <c:v>2.0498863680000001</c:v>
                </c:pt>
                <c:pt idx="16">
                  <c:v>2.0705919690000001</c:v>
                </c:pt>
                <c:pt idx="17">
                  <c:v>2.0991662149999999</c:v>
                </c:pt>
                <c:pt idx="18">
                  <c:v>2.1270878999999998</c:v>
                </c:pt>
                <c:pt idx="19">
                  <c:v>2.1343944800000001</c:v>
                </c:pt>
                <c:pt idx="20">
                  <c:v>2.1227959300000001</c:v>
                </c:pt>
                <c:pt idx="21">
                  <c:v>2.1096235700000001</c:v>
                </c:pt>
                <c:pt idx="22">
                  <c:v>2.1015263399999999</c:v>
                </c:pt>
                <c:pt idx="23">
                  <c:v>2.0985031709999999</c:v>
                </c:pt>
                <c:pt idx="24">
                  <c:v>2.1006100299999999</c:v>
                </c:pt>
                <c:pt idx="25">
                  <c:v>2.1039991300000001</c:v>
                </c:pt>
                <c:pt idx="26">
                  <c:v>2.10799637</c:v>
                </c:pt>
                <c:pt idx="27">
                  <c:v>2.1123409199999998</c:v>
                </c:pt>
                <c:pt idx="28">
                  <c:v>2.1155887999999998</c:v>
                </c:pt>
                <c:pt idx="29">
                  <c:v>2.1169758700000001</c:v>
                </c:pt>
                <c:pt idx="30">
                  <c:v>2.1188535499999999</c:v>
                </c:pt>
                <c:pt idx="31">
                  <c:v>2.1246840599999999</c:v>
                </c:pt>
                <c:pt idx="32">
                  <c:v>2.13443205</c:v>
                </c:pt>
                <c:pt idx="33">
                  <c:v>2.1491916500000001</c:v>
                </c:pt>
                <c:pt idx="34">
                  <c:v>2.1697345800000001</c:v>
                </c:pt>
                <c:pt idx="35">
                  <c:v>2.20086972</c:v>
                </c:pt>
                <c:pt idx="36">
                  <c:v>2.2392622499999999</c:v>
                </c:pt>
                <c:pt idx="37">
                  <c:v>2.2861051300000002</c:v>
                </c:pt>
                <c:pt idx="38">
                  <c:v>2.34585468</c:v>
                </c:pt>
                <c:pt idx="39">
                  <c:v>2.40956642</c:v>
                </c:pt>
                <c:pt idx="40">
                  <c:v>2.4805818099999999</c:v>
                </c:pt>
                <c:pt idx="41">
                  <c:v>2.5476290800000001</c:v>
                </c:pt>
                <c:pt idx="42">
                  <c:v>2.5958611299999999</c:v>
                </c:pt>
                <c:pt idx="43">
                  <c:v>2.6161879699999999</c:v>
                </c:pt>
                <c:pt idx="44">
                  <c:v>2.6124692400000002</c:v>
                </c:pt>
                <c:pt idx="45">
                  <c:v>2.60492122</c:v>
                </c:pt>
                <c:pt idx="46">
                  <c:v>2.6055896600000001</c:v>
                </c:pt>
                <c:pt idx="47">
                  <c:v>2.6182614200000001</c:v>
                </c:pt>
                <c:pt idx="48">
                  <c:v>2.6394888999999999</c:v>
                </c:pt>
                <c:pt idx="49">
                  <c:v>2.6660396999999998</c:v>
                </c:pt>
                <c:pt idx="50">
                  <c:v>2.6965654900000002</c:v>
                </c:pt>
                <c:pt idx="51">
                  <c:v>2.73071105</c:v>
                </c:pt>
                <c:pt idx="52">
                  <c:v>2.76951115</c:v>
                </c:pt>
                <c:pt idx="53">
                  <c:v>2.8156270399999999</c:v>
                </c:pt>
                <c:pt idx="54">
                  <c:v>2.86776184</c:v>
                </c:pt>
                <c:pt idx="55">
                  <c:v>2.9151395</c:v>
                </c:pt>
                <c:pt idx="56">
                  <c:v>2.9533207500000001</c:v>
                </c:pt>
                <c:pt idx="57">
                  <c:v>2.9774045199999999</c:v>
                </c:pt>
                <c:pt idx="58">
                  <c:v>2.9888721700000001</c:v>
                </c:pt>
                <c:pt idx="59">
                  <c:v>2.9934334599999999</c:v>
                </c:pt>
                <c:pt idx="60">
                  <c:v>2.9967993499999999</c:v>
                </c:pt>
                <c:pt idx="61">
                  <c:v>3.0045221</c:v>
                </c:pt>
                <c:pt idx="62">
                  <c:v>3.0156139</c:v>
                </c:pt>
                <c:pt idx="63">
                  <c:v>3.0326564999999999</c:v>
                </c:pt>
                <c:pt idx="64">
                  <c:v>3.0561094</c:v>
                </c:pt>
                <c:pt idx="65">
                  <c:v>3.0846891999999997</c:v>
                </c:pt>
                <c:pt idx="66">
                  <c:v>3.1206513999999999</c:v>
                </c:pt>
                <c:pt idx="67">
                  <c:v>3.1608508</c:v>
                </c:pt>
                <c:pt idx="68">
                  <c:v>3.2050476999999997</c:v>
                </c:pt>
                <c:pt idx="69">
                  <c:v>3.2480224</c:v>
                </c:pt>
                <c:pt idx="70">
                  <c:v>3.2866759999999999</c:v>
                </c:pt>
                <c:pt idx="71">
                  <c:v>3.3203230000000001</c:v>
                </c:pt>
                <c:pt idx="72">
                  <c:v>3.3483200000000002</c:v>
                </c:pt>
                <c:pt idx="73">
                  <c:v>3.3706968000000002</c:v>
                </c:pt>
                <c:pt idx="74">
                  <c:v>3.3884527000000002</c:v>
                </c:pt>
                <c:pt idx="75">
                  <c:v>3.4042763000000003</c:v>
                </c:pt>
                <c:pt idx="76">
                  <c:v>3.4216515000000003</c:v>
                </c:pt>
                <c:pt idx="77">
                  <c:v>3.4392092000000001</c:v>
                </c:pt>
                <c:pt idx="78">
                  <c:v>3.4536142000000001</c:v>
                </c:pt>
                <c:pt idx="79">
                  <c:v>3.4618386000000001</c:v>
                </c:pt>
                <c:pt idx="80">
                  <c:v>3.4634035000000001</c:v>
                </c:pt>
                <c:pt idx="81">
                  <c:v>3.4598667000000001</c:v>
                </c:pt>
                <c:pt idx="82">
                  <c:v>3.4502712</c:v>
                </c:pt>
                <c:pt idx="83">
                  <c:v>3.4385707000000001</c:v>
                </c:pt>
                <c:pt idx="84">
                  <c:v>3.4283596000000003</c:v>
                </c:pt>
                <c:pt idx="85">
                  <c:v>3.4205641</c:v>
                </c:pt>
                <c:pt idx="86">
                  <c:v>3.4166825999999997</c:v>
                </c:pt>
                <c:pt idx="87">
                  <c:v>3.4163807999999998</c:v>
                </c:pt>
                <c:pt idx="88">
                  <c:v>3.4178351</c:v>
                </c:pt>
                <c:pt idx="89">
                  <c:v>3.4173599000000001</c:v>
                </c:pt>
                <c:pt idx="90">
                  <c:v>3.4136667999999997</c:v>
                </c:pt>
                <c:pt idx="91">
                  <c:v>3.4058660999999999</c:v>
                </c:pt>
                <c:pt idx="92">
                  <c:v>3.3914752999999997</c:v>
                </c:pt>
                <c:pt idx="93">
                  <c:v>3.3730533999999999</c:v>
                </c:pt>
                <c:pt idx="94">
                  <c:v>3.3531721999999999</c:v>
                </c:pt>
                <c:pt idx="95">
                  <c:v>3.3318528000000001</c:v>
                </c:pt>
                <c:pt idx="96">
                  <c:v>3.3130196999999999</c:v>
                </c:pt>
                <c:pt idx="97">
                  <c:v>3.2945155000000002</c:v>
                </c:pt>
                <c:pt idx="98">
                  <c:v>3.2756936000000003</c:v>
                </c:pt>
                <c:pt idx="99">
                  <c:v>3.2586705</c:v>
                </c:pt>
                <c:pt idx="100">
                  <c:v>3.2385786000000003</c:v>
                </c:pt>
                <c:pt idx="101">
                  <c:v>3.2201021999999999</c:v>
                </c:pt>
                <c:pt idx="102">
                  <c:v>3.2021670000000002</c:v>
                </c:pt>
                <c:pt idx="103">
                  <c:v>3.1840824999999997</c:v>
                </c:pt>
                <c:pt idx="104">
                  <c:v>3.1699771999999999</c:v>
                </c:pt>
                <c:pt idx="105">
                  <c:v>3.1562302</c:v>
                </c:pt>
                <c:pt idx="106">
                  <c:v>3.1456651999999998</c:v>
                </c:pt>
                <c:pt idx="107">
                  <c:v>3.1390906999999997</c:v>
                </c:pt>
                <c:pt idx="108">
                  <c:v>3.1332399</c:v>
                </c:pt>
                <c:pt idx="109">
                  <c:v>3.1302031000000001</c:v>
                </c:pt>
                <c:pt idx="110">
                  <c:v>3.129416</c:v>
                </c:pt>
                <c:pt idx="111">
                  <c:v>3.1294443000000003</c:v>
                </c:pt>
                <c:pt idx="112">
                  <c:v>3.1301736</c:v>
                </c:pt>
                <c:pt idx="113">
                  <c:v>3.1304075</c:v>
                </c:pt>
                <c:pt idx="114">
                  <c:v>3.1306101000000002</c:v>
                </c:pt>
                <c:pt idx="115">
                  <c:v>3.1303264999999998</c:v>
                </c:pt>
                <c:pt idx="116">
                  <c:v>3.1285179999999997</c:v>
                </c:pt>
                <c:pt idx="117">
                  <c:v>3.1268769999999999</c:v>
                </c:pt>
                <c:pt idx="118">
                  <c:v>3.1247914000000003</c:v>
                </c:pt>
                <c:pt idx="119">
                  <c:v>3.1220514000000001</c:v>
                </c:pt>
                <c:pt idx="120">
                  <c:v>3.1188057000000002</c:v>
                </c:pt>
                <c:pt idx="121">
                  <c:v>3.1155187</c:v>
                </c:pt>
                <c:pt idx="122">
                  <c:v>3.1123867999999999</c:v>
                </c:pt>
                <c:pt idx="123">
                  <c:v>3.1085813</c:v>
                </c:pt>
                <c:pt idx="124">
                  <c:v>3.1054497999999997</c:v>
                </c:pt>
                <c:pt idx="125">
                  <c:v>3.1010312</c:v>
                </c:pt>
                <c:pt idx="126">
                  <c:v>3.0970314999999999</c:v>
                </c:pt>
                <c:pt idx="127">
                  <c:v>3.0933539000000003</c:v>
                </c:pt>
                <c:pt idx="128">
                  <c:v>3.0887254999999998</c:v>
                </c:pt>
                <c:pt idx="129">
                  <c:v>3.0838435999999998</c:v>
                </c:pt>
                <c:pt idx="130">
                  <c:v>3.0791519000000003</c:v>
                </c:pt>
                <c:pt idx="131">
                  <c:v>3.0741008000000001</c:v>
                </c:pt>
                <c:pt idx="132">
                  <c:v>3.0694865</c:v>
                </c:pt>
                <c:pt idx="133">
                  <c:v>3.0671135999999999</c:v>
                </c:pt>
                <c:pt idx="134">
                  <c:v>3.0567836000000002</c:v>
                </c:pt>
                <c:pt idx="135">
                  <c:v>3.0501084999999999</c:v>
                </c:pt>
                <c:pt idx="136">
                  <c:v>3.0474236000000001</c:v>
                </c:pt>
                <c:pt idx="137">
                  <c:v>3.0433722999999997</c:v>
                </c:pt>
                <c:pt idx="138">
                  <c:v>3.0392032000000002</c:v>
                </c:pt>
                <c:pt idx="139">
                  <c:v>3.0315121</c:v>
                </c:pt>
                <c:pt idx="140">
                  <c:v>3.0217175000000003</c:v>
                </c:pt>
                <c:pt idx="141">
                  <c:v>3.0099172999999997</c:v>
                </c:pt>
                <c:pt idx="142">
                  <c:v>2.9991817899999997</c:v>
                </c:pt>
                <c:pt idx="143">
                  <c:v>2.98776734</c:v>
                </c:pt>
                <c:pt idx="144">
                  <c:v>2.9761930200000002</c:v>
                </c:pt>
                <c:pt idx="145">
                  <c:v>2.9644930499999997</c:v>
                </c:pt>
                <c:pt idx="146">
                  <c:v>2.9512170800000002</c:v>
                </c:pt>
                <c:pt idx="147">
                  <c:v>2.9378282699999998</c:v>
                </c:pt>
                <c:pt idx="148">
                  <c:v>2.9255942799999999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16B-404C-B353-0AE8E5190558}"/>
            </c:ext>
          </c:extLst>
        </c:ser>
        <c:ser>
          <c:idx val="6"/>
          <c:order val="26"/>
          <c:tx>
            <c:v>P16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data'!$Z$3:$Z$151</c:f>
              <c:numCache>
                <c:formatCode>0.00E+00</c:formatCode>
                <c:ptCount val="149"/>
                <c:pt idx="0">
                  <c:v>3.0070710371999998</c:v>
                </c:pt>
                <c:pt idx="1">
                  <c:v>3.0063743771000002</c:v>
                </c:pt>
                <c:pt idx="2">
                  <c:v>3.0075338458999998</c:v>
                </c:pt>
                <c:pt idx="3">
                  <c:v>3.0089094938000001</c:v>
                </c:pt>
                <c:pt idx="4">
                  <c:v>3.0090538227999999</c:v>
                </c:pt>
                <c:pt idx="5">
                  <c:v>3.0094897212</c:v>
                </c:pt>
                <c:pt idx="6">
                  <c:v>3.010749568</c:v>
                </c:pt>
                <c:pt idx="7">
                  <c:v>3.0109888740000001</c:v>
                </c:pt>
                <c:pt idx="8">
                  <c:v>3.0116585859999998</c:v>
                </c:pt>
                <c:pt idx="9">
                  <c:v>3.0125055089999999</c:v>
                </c:pt>
                <c:pt idx="10">
                  <c:v>3.014115726</c:v>
                </c:pt>
                <c:pt idx="11">
                  <c:v>3.015773319</c:v>
                </c:pt>
                <c:pt idx="12">
                  <c:v>3.0171513339999998</c:v>
                </c:pt>
                <c:pt idx="13">
                  <c:v>3.0190962080000001</c:v>
                </c:pt>
                <c:pt idx="14">
                  <c:v>3.0239759089999998</c:v>
                </c:pt>
                <c:pt idx="15">
                  <c:v>3.03001305</c:v>
                </c:pt>
                <c:pt idx="16">
                  <c:v>3.0369069080000002</c:v>
                </c:pt>
                <c:pt idx="17">
                  <c:v>3.0471787670000001</c:v>
                </c:pt>
                <c:pt idx="18">
                  <c:v>3.0592687939999998</c:v>
                </c:pt>
                <c:pt idx="19">
                  <c:v>3.0676686919999998</c:v>
                </c:pt>
                <c:pt idx="20">
                  <c:v>3.0725680679999998</c:v>
                </c:pt>
                <c:pt idx="21">
                  <c:v>3.0699172670000001</c:v>
                </c:pt>
                <c:pt idx="22">
                  <c:v>3.0681735039999998</c:v>
                </c:pt>
                <c:pt idx="23">
                  <c:v>3.071721224</c:v>
                </c:pt>
                <c:pt idx="24">
                  <c:v>3.0792942989999998</c:v>
                </c:pt>
                <c:pt idx="25">
                  <c:v>3.085279978</c:v>
                </c:pt>
                <c:pt idx="26">
                  <c:v>3.0895081100000001</c:v>
                </c:pt>
                <c:pt idx="27">
                  <c:v>3.0908884470000002</c:v>
                </c:pt>
                <c:pt idx="28">
                  <c:v>3.0884599819999998</c:v>
                </c:pt>
                <c:pt idx="29">
                  <c:v>3.0850788649999998</c:v>
                </c:pt>
                <c:pt idx="30">
                  <c:v>3.0821164539999999</c:v>
                </c:pt>
                <c:pt idx="31">
                  <c:v>3.0820996300000001</c:v>
                </c:pt>
                <c:pt idx="32">
                  <c:v>3.0835123360000001</c:v>
                </c:pt>
                <c:pt idx="33">
                  <c:v>3.086624617</c:v>
                </c:pt>
                <c:pt idx="34">
                  <c:v>3.091427317</c:v>
                </c:pt>
                <c:pt idx="35">
                  <c:v>3.0963420529999999</c:v>
                </c:pt>
                <c:pt idx="36">
                  <c:v>3.1007177800000001</c:v>
                </c:pt>
                <c:pt idx="37">
                  <c:v>3.1099135699999998</c:v>
                </c:pt>
                <c:pt idx="38">
                  <c:v>3.1215217499999999</c:v>
                </c:pt>
                <c:pt idx="39">
                  <c:v>3.1339752399999998</c:v>
                </c:pt>
                <c:pt idx="40">
                  <c:v>3.15236465</c:v>
                </c:pt>
                <c:pt idx="41">
                  <c:v>3.1685914899999998</c:v>
                </c:pt>
                <c:pt idx="42">
                  <c:v>3.1891793800000001</c:v>
                </c:pt>
                <c:pt idx="43">
                  <c:v>3.20553811</c:v>
                </c:pt>
                <c:pt idx="44">
                  <c:v>3.2266474199999999</c:v>
                </c:pt>
                <c:pt idx="45">
                  <c:v>3.24592429</c:v>
                </c:pt>
                <c:pt idx="46">
                  <c:v>3.2665130800000002</c:v>
                </c:pt>
                <c:pt idx="47">
                  <c:v>3.2908189399999999</c:v>
                </c:pt>
                <c:pt idx="48">
                  <c:v>3.3138254599999999</c:v>
                </c:pt>
                <c:pt idx="49">
                  <c:v>3.34214521</c:v>
                </c:pt>
                <c:pt idx="50">
                  <c:v>3.37200108</c:v>
                </c:pt>
                <c:pt idx="51">
                  <c:v>3.4051508200000002</c:v>
                </c:pt>
                <c:pt idx="52">
                  <c:v>3.44007716</c:v>
                </c:pt>
                <c:pt idx="53">
                  <c:v>3.4731322900000001</c:v>
                </c:pt>
                <c:pt idx="54">
                  <c:v>3.5109900299999999</c:v>
                </c:pt>
                <c:pt idx="55">
                  <c:v>3.54364949</c:v>
                </c:pt>
                <c:pt idx="56">
                  <c:v>3.5759065300000001</c:v>
                </c:pt>
                <c:pt idx="57">
                  <c:v>3.6070029899999998</c:v>
                </c:pt>
                <c:pt idx="58">
                  <c:v>3.6359073400000002</c:v>
                </c:pt>
                <c:pt idx="59">
                  <c:v>3.6636464800000001</c:v>
                </c:pt>
                <c:pt idx="60">
                  <c:v>3.6921683400000003</c:v>
                </c:pt>
                <c:pt idx="61">
                  <c:v>3.72449304</c:v>
                </c:pt>
                <c:pt idx="62">
                  <c:v>3.7538293600000001</c:v>
                </c:pt>
                <c:pt idx="63">
                  <c:v>3.79484486</c:v>
                </c:pt>
                <c:pt idx="64">
                  <c:v>3.8311259199999999</c:v>
                </c:pt>
                <c:pt idx="65">
                  <c:v>3.8733019400000002</c:v>
                </c:pt>
                <c:pt idx="66">
                  <c:v>3.9182188199999999</c:v>
                </c:pt>
                <c:pt idx="67">
                  <c:v>3.9628229500000001</c:v>
                </c:pt>
                <c:pt idx="68">
                  <c:v>4.0075259000000001</c:v>
                </c:pt>
                <c:pt idx="69">
                  <c:v>4.0534363999999998</c:v>
                </c:pt>
                <c:pt idx="70">
                  <c:v>4.1066456999999996</c:v>
                </c:pt>
                <c:pt idx="71">
                  <c:v>4.1546880999999996</c:v>
                </c:pt>
                <c:pt idx="72">
                  <c:v>4.2055778999999998</c:v>
                </c:pt>
                <c:pt idx="73">
                  <c:v>4.2600854999999997</c:v>
                </c:pt>
                <c:pt idx="74">
                  <c:v>4.3080349</c:v>
                </c:pt>
                <c:pt idx="75">
                  <c:v>4.3549226000000001</c:v>
                </c:pt>
                <c:pt idx="76">
                  <c:v>4.3962190999999997</c:v>
                </c:pt>
                <c:pt idx="77">
                  <c:v>4.4334313000000005</c:v>
                </c:pt>
                <c:pt idx="78">
                  <c:v>4.4556827000000006</c:v>
                </c:pt>
                <c:pt idx="79">
                  <c:v>4.4755148</c:v>
                </c:pt>
                <c:pt idx="80">
                  <c:v>4.4891746999999995</c:v>
                </c:pt>
                <c:pt idx="81">
                  <c:v>4.5045735000000002</c:v>
                </c:pt>
                <c:pt idx="82">
                  <c:v>4.5101335999999996</c:v>
                </c:pt>
                <c:pt idx="83">
                  <c:v>4.5202068999999998</c:v>
                </c:pt>
                <c:pt idx="84">
                  <c:v>4.5350887000000002</c:v>
                </c:pt>
                <c:pt idx="85">
                  <c:v>4.5458496000000004</c:v>
                </c:pt>
                <c:pt idx="86">
                  <c:v>4.5665189000000002</c:v>
                </c:pt>
                <c:pt idx="87">
                  <c:v>4.5880878999999997</c:v>
                </c:pt>
                <c:pt idx="88">
                  <c:v>4.6030265999999997</c:v>
                </c:pt>
                <c:pt idx="89">
                  <c:v>4.6211178000000004</c:v>
                </c:pt>
                <c:pt idx="90">
                  <c:v>4.6213953999999999</c:v>
                </c:pt>
                <c:pt idx="91">
                  <c:v>4.6227917999999999</c:v>
                </c:pt>
                <c:pt idx="92">
                  <c:v>4.6080890999999999</c:v>
                </c:pt>
                <c:pt idx="93">
                  <c:v>4.5922419000000003</c:v>
                </c:pt>
                <c:pt idx="94">
                  <c:v>4.5693904999999999</c:v>
                </c:pt>
                <c:pt idx="95">
                  <c:v>4.5412119000000004</c:v>
                </c:pt>
                <c:pt idx="96">
                  <c:v>4.5130198000000004</c:v>
                </c:pt>
                <c:pt idx="97">
                  <c:v>4.4811376000000003</c:v>
                </c:pt>
                <c:pt idx="98">
                  <c:v>4.4536870000000004</c:v>
                </c:pt>
                <c:pt idx="99">
                  <c:v>4.4216908000000004</c:v>
                </c:pt>
                <c:pt idx="100">
                  <c:v>4.3934794000000004</c:v>
                </c:pt>
                <c:pt idx="101">
                  <c:v>4.3651771000000004</c:v>
                </c:pt>
                <c:pt idx="102">
                  <c:v>4.3399277000000005</c:v>
                </c:pt>
                <c:pt idx="103">
                  <c:v>4.3170671</c:v>
                </c:pt>
                <c:pt idx="104">
                  <c:v>4.2992635999999997</c:v>
                </c:pt>
                <c:pt idx="105">
                  <c:v>4.2794827</c:v>
                </c:pt>
                <c:pt idx="106">
                  <c:v>4.2593702000000002</c:v>
                </c:pt>
                <c:pt idx="107">
                  <c:v>4.2471528999999997</c:v>
                </c:pt>
                <c:pt idx="108">
                  <c:v>4.2358555999999998</c:v>
                </c:pt>
                <c:pt idx="109">
                  <c:v>4.2264318000000003</c:v>
                </c:pt>
                <c:pt idx="110">
                  <c:v>4.2196347000000003</c:v>
                </c:pt>
                <c:pt idx="111">
                  <c:v>4.2129104000000002</c:v>
                </c:pt>
                <c:pt idx="112">
                  <c:v>4.2118406000000004</c:v>
                </c:pt>
                <c:pt idx="113">
                  <c:v>4.2095742000000005</c:v>
                </c:pt>
                <c:pt idx="114">
                  <c:v>4.2116417999999998</c:v>
                </c:pt>
                <c:pt idx="115">
                  <c:v>4.2106181999999999</c:v>
                </c:pt>
                <c:pt idx="116">
                  <c:v>4.2130431000000002</c:v>
                </c:pt>
                <c:pt idx="117">
                  <c:v>4.2162288999999999</c:v>
                </c:pt>
                <c:pt idx="118">
                  <c:v>4.2176624</c:v>
                </c:pt>
                <c:pt idx="119">
                  <c:v>4.2246401999999996</c:v>
                </c:pt>
                <c:pt idx="120">
                  <c:v>4.2293835</c:v>
                </c:pt>
                <c:pt idx="121">
                  <c:v>4.2352404999999997</c:v>
                </c:pt>
                <c:pt idx="122">
                  <c:v>4.2408454999999998</c:v>
                </c:pt>
                <c:pt idx="123">
                  <c:v>4.2466474999999999</c:v>
                </c:pt>
                <c:pt idx="124">
                  <c:v>4.2566394000000001</c:v>
                </c:pt>
                <c:pt idx="125">
                  <c:v>4.2621073000000003</c:v>
                </c:pt>
                <c:pt idx="126">
                  <c:v>4.2698111999999995</c:v>
                </c:pt>
                <c:pt idx="127">
                  <c:v>4.2764712999999999</c:v>
                </c:pt>
                <c:pt idx="128">
                  <c:v>4.2797837000000003</c:v>
                </c:pt>
                <c:pt idx="129">
                  <c:v>4.2873786000000003</c:v>
                </c:pt>
                <c:pt idx="130">
                  <c:v>4.2942321000000003</c:v>
                </c:pt>
                <c:pt idx="131">
                  <c:v>4.2962930000000004</c:v>
                </c:pt>
                <c:pt idx="132">
                  <c:v>4.2998196000000002</c:v>
                </c:pt>
                <c:pt idx="133">
                  <c:v>4.2986930000000001</c:v>
                </c:pt>
                <c:pt idx="134">
                  <c:v>4.2964617000000001</c:v>
                </c:pt>
                <c:pt idx="135">
                  <c:v>4.2881476999999997</c:v>
                </c:pt>
                <c:pt idx="136">
                  <c:v>4.2707449999999998</c:v>
                </c:pt>
                <c:pt idx="137">
                  <c:v>4.2450378999999998</c:v>
                </c:pt>
                <c:pt idx="138">
                  <c:v>4.2206036999999998</c:v>
                </c:pt>
                <c:pt idx="139">
                  <c:v>4.1945494999999999</c:v>
                </c:pt>
                <c:pt idx="140">
                  <c:v>4.1671870000000002</c:v>
                </c:pt>
                <c:pt idx="141">
                  <c:v>4.1433315999999998</c:v>
                </c:pt>
                <c:pt idx="142">
                  <c:v>4.1171648000000003</c:v>
                </c:pt>
                <c:pt idx="143">
                  <c:v>4.0939800999999996</c:v>
                </c:pt>
                <c:pt idx="144">
                  <c:v>4.0722962000000003</c:v>
                </c:pt>
                <c:pt idx="145">
                  <c:v>4.0441149999999997</c:v>
                </c:pt>
                <c:pt idx="146">
                  <c:v>4.0189751000000005</c:v>
                </c:pt>
                <c:pt idx="147">
                  <c:v>3.9991864499999998</c:v>
                </c:pt>
                <c:pt idx="148">
                  <c:v>3.9751954400000002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16B-404C-B353-0AE8E5190558}"/>
            </c:ext>
          </c:extLst>
        </c:ser>
        <c:ser>
          <c:idx val="7"/>
          <c:order val="27"/>
          <c:tx>
            <c:v>P16 Fit</c:v>
          </c:tx>
          <c:spPr>
            <a:ln w="12700" cap="rnd">
              <a:solidFill>
                <a:srgbClr val="FF0000">
                  <a:alpha val="74976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data'!$W$3:$W$151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data'!$AA$3:$AA$151</c:f>
              <c:numCache>
                <c:formatCode>0.00E+00</c:formatCode>
                <c:ptCount val="149"/>
                <c:pt idx="0">
                  <c:v>2.9984812982000002</c:v>
                </c:pt>
                <c:pt idx="1">
                  <c:v>2.9976161563999999</c:v>
                </c:pt>
                <c:pt idx="2">
                  <c:v>2.9982944623000001</c:v>
                </c:pt>
                <c:pt idx="3">
                  <c:v>2.9993192712100001</c:v>
                </c:pt>
                <c:pt idx="4">
                  <c:v>2.9998426613000002</c:v>
                </c:pt>
                <c:pt idx="5">
                  <c:v>2.9998743192699999</c:v>
                </c:pt>
                <c:pt idx="6">
                  <c:v>3.0002328489700001</c:v>
                </c:pt>
                <c:pt idx="7">
                  <c:v>3.0013609185000001</c:v>
                </c:pt>
                <c:pt idx="8">
                  <c:v>3.002242957</c:v>
                </c:pt>
                <c:pt idx="9">
                  <c:v>3.0024486515</c:v>
                </c:pt>
                <c:pt idx="10">
                  <c:v>3.0030269233000002</c:v>
                </c:pt>
                <c:pt idx="11">
                  <c:v>3.0044707539000002</c:v>
                </c:pt>
                <c:pt idx="12">
                  <c:v>3.0062184538999999</c:v>
                </c:pt>
                <c:pt idx="13">
                  <c:v>3.0090259285999998</c:v>
                </c:pt>
                <c:pt idx="14">
                  <c:v>3.0137060550000001</c:v>
                </c:pt>
                <c:pt idx="15">
                  <c:v>3.0188147270000001</c:v>
                </c:pt>
                <c:pt idx="16">
                  <c:v>3.0245383609999998</c:v>
                </c:pt>
                <c:pt idx="17">
                  <c:v>3.0325572869999999</c:v>
                </c:pt>
                <c:pt idx="18">
                  <c:v>3.0438790029999998</c:v>
                </c:pt>
                <c:pt idx="19">
                  <c:v>3.0565895240000001</c:v>
                </c:pt>
                <c:pt idx="20">
                  <c:v>3.0638604169999999</c:v>
                </c:pt>
                <c:pt idx="21">
                  <c:v>3.064935416</c:v>
                </c:pt>
                <c:pt idx="22">
                  <c:v>3.0643692690000002</c:v>
                </c:pt>
                <c:pt idx="23">
                  <c:v>3.0642006089999998</c:v>
                </c:pt>
                <c:pt idx="24">
                  <c:v>3.069812679</c:v>
                </c:pt>
                <c:pt idx="25">
                  <c:v>3.0750887260000002</c:v>
                </c:pt>
                <c:pt idx="26">
                  <c:v>3.076484996</c:v>
                </c:pt>
                <c:pt idx="27">
                  <c:v>3.0784186390000001</c:v>
                </c:pt>
                <c:pt idx="28">
                  <c:v>3.0779835950000001</c:v>
                </c:pt>
                <c:pt idx="29">
                  <c:v>3.075553406</c:v>
                </c:pt>
                <c:pt idx="30">
                  <c:v>3.0716325289999999</c:v>
                </c:pt>
                <c:pt idx="31">
                  <c:v>3.0699142419999998</c:v>
                </c:pt>
                <c:pt idx="32">
                  <c:v>3.0706849190000001</c:v>
                </c:pt>
                <c:pt idx="33">
                  <c:v>3.0702442259999998</c:v>
                </c:pt>
                <c:pt idx="34">
                  <c:v>3.0720174569999998</c:v>
                </c:pt>
                <c:pt idx="35">
                  <c:v>3.0763785769999998</c:v>
                </c:pt>
                <c:pt idx="36">
                  <c:v>3.0811676540000001</c:v>
                </c:pt>
                <c:pt idx="37">
                  <c:v>3.0867548870000001</c:v>
                </c:pt>
                <c:pt idx="38">
                  <c:v>3.0944883480000001</c:v>
                </c:pt>
                <c:pt idx="39">
                  <c:v>3.1048650599999998</c:v>
                </c:pt>
                <c:pt idx="40">
                  <c:v>3.1179103000000001</c:v>
                </c:pt>
                <c:pt idx="41">
                  <c:v>3.1318597000000001</c:v>
                </c:pt>
                <c:pt idx="42">
                  <c:v>3.1483980699999998</c:v>
                </c:pt>
                <c:pt idx="43">
                  <c:v>3.1671778800000001</c:v>
                </c:pt>
                <c:pt idx="44">
                  <c:v>3.1863619999999999</c:v>
                </c:pt>
                <c:pt idx="45">
                  <c:v>3.2096682900000002</c:v>
                </c:pt>
                <c:pt idx="46">
                  <c:v>3.2351746800000001</c:v>
                </c:pt>
                <c:pt idx="47">
                  <c:v>3.2633781700000002</c:v>
                </c:pt>
                <c:pt idx="48">
                  <c:v>3.2937300299999999</c:v>
                </c:pt>
                <c:pt idx="49">
                  <c:v>3.3264910300000001</c:v>
                </c:pt>
                <c:pt idx="50">
                  <c:v>3.36336185</c:v>
                </c:pt>
                <c:pt idx="51">
                  <c:v>3.4024793199999999</c:v>
                </c:pt>
                <c:pt idx="52">
                  <c:v>3.4407262699999999</c:v>
                </c:pt>
                <c:pt idx="53">
                  <c:v>3.48037135</c:v>
                </c:pt>
                <c:pt idx="54">
                  <c:v>3.5222363400000001</c:v>
                </c:pt>
                <c:pt idx="55">
                  <c:v>3.5613445500000003</c:v>
                </c:pt>
                <c:pt idx="56">
                  <c:v>3.6009919500000001</c:v>
                </c:pt>
                <c:pt idx="57">
                  <c:v>3.6379618100000002</c:v>
                </c:pt>
                <c:pt idx="58">
                  <c:v>3.6739846699999998</c:v>
                </c:pt>
                <c:pt idx="59">
                  <c:v>3.7081499899999999</c:v>
                </c:pt>
                <c:pt idx="60">
                  <c:v>3.7403573200000002</c:v>
                </c:pt>
                <c:pt idx="61">
                  <c:v>3.7740623800000002</c:v>
                </c:pt>
                <c:pt idx="62">
                  <c:v>3.8058405300000002</c:v>
                </c:pt>
                <c:pt idx="63">
                  <c:v>3.83861067</c:v>
                </c:pt>
                <c:pt idx="64">
                  <c:v>3.8714728200000001</c:v>
                </c:pt>
                <c:pt idx="65">
                  <c:v>3.9035283600000001</c:v>
                </c:pt>
                <c:pt idx="66">
                  <c:v>3.9379238700000001</c:v>
                </c:pt>
                <c:pt idx="67">
                  <c:v>3.9710748000000002</c:v>
                </c:pt>
                <c:pt idx="68">
                  <c:v>4.0073550999999998</c:v>
                </c:pt>
                <c:pt idx="69">
                  <c:v>4.0447226999999994</c:v>
                </c:pt>
                <c:pt idx="70">
                  <c:v>4.0825994000000003</c:v>
                </c:pt>
                <c:pt idx="71">
                  <c:v>4.1219099999999997</c:v>
                </c:pt>
                <c:pt idx="72">
                  <c:v>4.1636449999999998</c:v>
                </c:pt>
                <c:pt idx="73">
                  <c:v>4.2070395999999999</c:v>
                </c:pt>
                <c:pt idx="74">
                  <c:v>4.2491099000000006</c:v>
                </c:pt>
                <c:pt idx="75">
                  <c:v>4.2921551000000004</c:v>
                </c:pt>
                <c:pt idx="76">
                  <c:v>4.3346917999999999</c:v>
                </c:pt>
                <c:pt idx="77">
                  <c:v>4.3788828999999998</c:v>
                </c:pt>
                <c:pt idx="78">
                  <c:v>4.4199751000000003</c:v>
                </c:pt>
                <c:pt idx="79">
                  <c:v>4.4545769000000002</c:v>
                </c:pt>
                <c:pt idx="80">
                  <c:v>4.4874472000000001</c:v>
                </c:pt>
                <c:pt idx="81">
                  <c:v>4.5134138999999998</c:v>
                </c:pt>
                <c:pt idx="82">
                  <c:v>4.5335786000000002</c:v>
                </c:pt>
                <c:pt idx="83">
                  <c:v>4.5514210999999998</c:v>
                </c:pt>
                <c:pt idx="84">
                  <c:v>4.5662570999999996</c:v>
                </c:pt>
                <c:pt idx="85">
                  <c:v>4.5784507999999997</c:v>
                </c:pt>
                <c:pt idx="86">
                  <c:v>4.5888622999999997</c:v>
                </c:pt>
                <c:pt idx="87">
                  <c:v>4.5972387000000001</c:v>
                </c:pt>
                <c:pt idx="88">
                  <c:v>4.6023429</c:v>
                </c:pt>
                <c:pt idx="89">
                  <c:v>4.6031065</c:v>
                </c:pt>
                <c:pt idx="90">
                  <c:v>4.5987184000000001</c:v>
                </c:pt>
                <c:pt idx="91">
                  <c:v>4.5895947000000001</c:v>
                </c:pt>
                <c:pt idx="92">
                  <c:v>4.5742875999999999</c:v>
                </c:pt>
                <c:pt idx="93">
                  <c:v>4.5545340999999997</c:v>
                </c:pt>
                <c:pt idx="94">
                  <c:v>4.534211</c:v>
                </c:pt>
                <c:pt idx="95">
                  <c:v>4.5082385</c:v>
                </c:pt>
                <c:pt idx="96">
                  <c:v>4.4815012999999997</c:v>
                </c:pt>
                <c:pt idx="97">
                  <c:v>4.4539397999999997</c:v>
                </c:pt>
                <c:pt idx="98">
                  <c:v>4.4253698999999997</c:v>
                </c:pt>
                <c:pt idx="99">
                  <c:v>4.3995458000000003</c:v>
                </c:pt>
                <c:pt idx="100">
                  <c:v>4.3720414000000005</c:v>
                </c:pt>
                <c:pt idx="101">
                  <c:v>4.3493200000000005</c:v>
                </c:pt>
                <c:pt idx="102">
                  <c:v>4.3286078000000003</c:v>
                </c:pt>
                <c:pt idx="103">
                  <c:v>4.3090801000000001</c:v>
                </c:pt>
                <c:pt idx="104">
                  <c:v>4.2952041000000003</c:v>
                </c:pt>
                <c:pt idx="105">
                  <c:v>4.2814956999999998</c:v>
                </c:pt>
                <c:pt idx="106">
                  <c:v>4.2689890999999998</c:v>
                </c:pt>
                <c:pt idx="107">
                  <c:v>4.2584587999999997</c:v>
                </c:pt>
                <c:pt idx="108">
                  <c:v>4.2484580999999997</c:v>
                </c:pt>
                <c:pt idx="109">
                  <c:v>4.2407952</c:v>
                </c:pt>
                <c:pt idx="110">
                  <c:v>4.2328492000000004</c:v>
                </c:pt>
                <c:pt idx="111">
                  <c:v>4.2261416000000001</c:v>
                </c:pt>
                <c:pt idx="112">
                  <c:v>4.2211597000000003</c:v>
                </c:pt>
                <c:pt idx="113">
                  <c:v>4.2171465000000001</c:v>
                </c:pt>
                <c:pt idx="114">
                  <c:v>4.2156003000000002</c:v>
                </c:pt>
                <c:pt idx="115">
                  <c:v>4.214137</c:v>
                </c:pt>
                <c:pt idx="116">
                  <c:v>4.2122957000000003</c:v>
                </c:pt>
                <c:pt idx="117">
                  <c:v>4.2124842000000005</c:v>
                </c:pt>
                <c:pt idx="118">
                  <c:v>4.2137178999999998</c:v>
                </c:pt>
                <c:pt idx="119">
                  <c:v>4.2155795000000005</c:v>
                </c:pt>
                <c:pt idx="120">
                  <c:v>4.2187216999999997</c:v>
                </c:pt>
                <c:pt idx="121">
                  <c:v>4.2216965000000002</c:v>
                </c:pt>
                <c:pt idx="122">
                  <c:v>4.2257188000000001</c:v>
                </c:pt>
                <c:pt idx="123">
                  <c:v>4.2312937000000002</c:v>
                </c:pt>
                <c:pt idx="124">
                  <c:v>4.2361772000000002</c:v>
                </c:pt>
                <c:pt idx="125">
                  <c:v>4.2417686000000003</c:v>
                </c:pt>
                <c:pt idx="126">
                  <c:v>4.2486581999999995</c:v>
                </c:pt>
                <c:pt idx="127">
                  <c:v>4.2545491999999996</c:v>
                </c:pt>
                <c:pt idx="128">
                  <c:v>4.2603778000000005</c:v>
                </c:pt>
                <c:pt idx="129">
                  <c:v>4.2652801</c:v>
                </c:pt>
                <c:pt idx="130">
                  <c:v>4.2672694</c:v>
                </c:pt>
                <c:pt idx="131">
                  <c:v>4.2681130999999999</c:v>
                </c:pt>
                <c:pt idx="132">
                  <c:v>4.2704861000000003</c:v>
                </c:pt>
                <c:pt idx="133">
                  <c:v>4.2710512000000005</c:v>
                </c:pt>
                <c:pt idx="134">
                  <c:v>4.2653185000000002</c:v>
                </c:pt>
                <c:pt idx="135">
                  <c:v>4.2549910999999998</c:v>
                </c:pt>
                <c:pt idx="136">
                  <c:v>4.2388718999999995</c:v>
                </c:pt>
                <c:pt idx="137">
                  <c:v>4.2177167999999998</c:v>
                </c:pt>
                <c:pt idx="138">
                  <c:v>4.1959146</c:v>
                </c:pt>
                <c:pt idx="139">
                  <c:v>4.1713553000000001</c:v>
                </c:pt>
                <c:pt idx="140">
                  <c:v>4.1479220999999997</c:v>
                </c:pt>
                <c:pt idx="141">
                  <c:v>4.1231743999999999</c:v>
                </c:pt>
                <c:pt idx="142">
                  <c:v>4.1003042999999995</c:v>
                </c:pt>
                <c:pt idx="143">
                  <c:v>4.0757187999999998</c:v>
                </c:pt>
                <c:pt idx="144">
                  <c:v>4.0525766000000001</c:v>
                </c:pt>
                <c:pt idx="145">
                  <c:v>4.0294129000000005</c:v>
                </c:pt>
                <c:pt idx="146">
                  <c:v>4.0057422000000003</c:v>
                </c:pt>
                <c:pt idx="147">
                  <c:v>3.9857275400000001</c:v>
                </c:pt>
                <c:pt idx="148">
                  <c:v>3.96621801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16B-404C-B353-0AE8E5190558}"/>
            </c:ext>
          </c:extLst>
        </c:ser>
        <c:ser>
          <c:idx val="8"/>
          <c:order val="28"/>
          <c:tx>
            <c:v>P20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data'!$AF$3:$AF$150</c:f>
              <c:numCache>
                <c:formatCode>0.00E+00</c:formatCode>
                <c:ptCount val="148"/>
                <c:pt idx="0">
                  <c:v>4.0068615976000004</c:v>
                </c:pt>
                <c:pt idx="1">
                  <c:v>4.0069897582999996</c:v>
                </c:pt>
                <c:pt idx="2">
                  <c:v>4.0075160010999999</c:v>
                </c:pt>
                <c:pt idx="3">
                  <c:v>4.0093991031999998</c:v>
                </c:pt>
                <c:pt idx="4">
                  <c:v>4.0087873536999998</c:v>
                </c:pt>
                <c:pt idx="5">
                  <c:v>4.0095502887999999</c:v>
                </c:pt>
                <c:pt idx="6">
                  <c:v>4.0094511259000001</c:v>
                </c:pt>
                <c:pt idx="7">
                  <c:v>4.0119901149999997</c:v>
                </c:pt>
                <c:pt idx="8">
                  <c:v>4.0111329260000002</c:v>
                </c:pt>
                <c:pt idx="9">
                  <c:v>4.0121910549999997</c:v>
                </c:pt>
                <c:pt idx="10">
                  <c:v>4.0141603520000002</c:v>
                </c:pt>
                <c:pt idx="11">
                  <c:v>4.0158918799999999</c:v>
                </c:pt>
                <c:pt idx="12">
                  <c:v>4.0170916979999998</c:v>
                </c:pt>
                <c:pt idx="13">
                  <c:v>4.0213701119999996</c:v>
                </c:pt>
                <c:pt idx="14">
                  <c:v>4.0270854529999998</c:v>
                </c:pt>
                <c:pt idx="15">
                  <c:v>4.0325143929999996</c:v>
                </c:pt>
                <c:pt idx="16">
                  <c:v>4.041511324</c:v>
                </c:pt>
                <c:pt idx="17">
                  <c:v>4.05342615</c:v>
                </c:pt>
                <c:pt idx="18">
                  <c:v>4.0650112639999998</c:v>
                </c:pt>
                <c:pt idx="19">
                  <c:v>4.0735813419999998</c:v>
                </c:pt>
                <c:pt idx="20">
                  <c:v>4.0755195410000002</c:v>
                </c:pt>
                <c:pt idx="21">
                  <c:v>4.0734475139999997</c:v>
                </c:pt>
                <c:pt idx="22">
                  <c:v>4.07245686</c:v>
                </c:pt>
                <c:pt idx="23">
                  <c:v>4.075927772</c:v>
                </c:pt>
                <c:pt idx="24">
                  <c:v>4.0826709169999997</c:v>
                </c:pt>
                <c:pt idx="25">
                  <c:v>4.0902113389999997</c:v>
                </c:pt>
                <c:pt idx="26">
                  <c:v>4.0968780999999996</c:v>
                </c:pt>
                <c:pt idx="27">
                  <c:v>4.0982674230000002</c:v>
                </c:pt>
                <c:pt idx="28">
                  <c:v>4.0956683250000001</c:v>
                </c:pt>
                <c:pt idx="29">
                  <c:v>4.0944387290000002</c:v>
                </c:pt>
                <c:pt idx="30">
                  <c:v>4.0915987740000004</c:v>
                </c:pt>
                <c:pt idx="31">
                  <c:v>4.0918266059999997</c:v>
                </c:pt>
                <c:pt idx="32">
                  <c:v>4.097692135</c:v>
                </c:pt>
                <c:pt idx="33">
                  <c:v>4.1030120300000004</c:v>
                </c:pt>
                <c:pt idx="34">
                  <c:v>4.1088166700000004</c:v>
                </c:pt>
                <c:pt idx="35">
                  <c:v>4.1169226600000002</c:v>
                </c:pt>
                <c:pt idx="36">
                  <c:v>4.1271760999999998</c:v>
                </c:pt>
                <c:pt idx="37">
                  <c:v>4.1393177000000003</c:v>
                </c:pt>
                <c:pt idx="38">
                  <c:v>4.1548341300000002</c:v>
                </c:pt>
                <c:pt idx="39">
                  <c:v>4.1757291099999998</c:v>
                </c:pt>
                <c:pt idx="40">
                  <c:v>4.2025469500000003</c:v>
                </c:pt>
                <c:pt idx="41">
                  <c:v>4.2289835199999999</c:v>
                </c:pt>
                <c:pt idx="42">
                  <c:v>4.2612280199999999</c:v>
                </c:pt>
                <c:pt idx="43">
                  <c:v>4.2872853099999997</c:v>
                </c:pt>
                <c:pt idx="44">
                  <c:v>4.3144665800000004</c:v>
                </c:pt>
                <c:pt idx="45">
                  <c:v>4.3392796300000001</c:v>
                </c:pt>
                <c:pt idx="46">
                  <c:v>4.3619147299999996</c:v>
                </c:pt>
                <c:pt idx="47">
                  <c:v>4.3861331799999999</c:v>
                </c:pt>
                <c:pt idx="48">
                  <c:v>4.4114177799999998</c:v>
                </c:pt>
                <c:pt idx="49">
                  <c:v>4.4379561499999998</c:v>
                </c:pt>
                <c:pt idx="50">
                  <c:v>4.4661093300000001</c:v>
                </c:pt>
                <c:pt idx="51">
                  <c:v>4.4951974899999998</c:v>
                </c:pt>
                <c:pt idx="52">
                  <c:v>4.5239149000000003</c:v>
                </c:pt>
                <c:pt idx="53">
                  <c:v>4.5577068399999998</c:v>
                </c:pt>
                <c:pt idx="54">
                  <c:v>4.5928514199999997</c:v>
                </c:pt>
                <c:pt idx="55">
                  <c:v>4.6238918599999996</c:v>
                </c:pt>
                <c:pt idx="56">
                  <c:v>4.6574493199999996</c:v>
                </c:pt>
                <c:pt idx="57">
                  <c:v>4.6856896500000005</c:v>
                </c:pt>
                <c:pt idx="58">
                  <c:v>4.7145785799999995</c:v>
                </c:pt>
                <c:pt idx="59">
                  <c:v>4.7435984600000003</c:v>
                </c:pt>
                <c:pt idx="60">
                  <c:v>4.76887156</c:v>
                </c:pt>
                <c:pt idx="61">
                  <c:v>4.7970168300000005</c:v>
                </c:pt>
                <c:pt idx="62">
                  <c:v>4.8263133800000002</c:v>
                </c:pt>
                <c:pt idx="63">
                  <c:v>4.8567413500000001</c:v>
                </c:pt>
                <c:pt idx="64">
                  <c:v>4.8903494700000003</c:v>
                </c:pt>
                <c:pt idx="65">
                  <c:v>4.9245959399999997</c:v>
                </c:pt>
                <c:pt idx="66">
                  <c:v>4.96090111</c:v>
                </c:pt>
                <c:pt idx="67">
                  <c:v>4.9976611100000001</c:v>
                </c:pt>
                <c:pt idx="68">
                  <c:v>5.0343581000000004</c:v>
                </c:pt>
                <c:pt idx="69">
                  <c:v>5.0755806999999997</c:v>
                </c:pt>
                <c:pt idx="70">
                  <c:v>5.1169839000000001</c:v>
                </c:pt>
                <c:pt idx="71">
                  <c:v>5.1594215999999999</c:v>
                </c:pt>
                <c:pt idx="72">
                  <c:v>5.2022741000000003</c:v>
                </c:pt>
                <c:pt idx="73">
                  <c:v>5.2443005999999999</c:v>
                </c:pt>
                <c:pt idx="74">
                  <c:v>5.2821886999999998</c:v>
                </c:pt>
                <c:pt idx="75">
                  <c:v>5.3198138000000004</c:v>
                </c:pt>
                <c:pt idx="76">
                  <c:v>5.3511082000000005</c:v>
                </c:pt>
                <c:pt idx="77">
                  <c:v>5.3820565</c:v>
                </c:pt>
                <c:pt idx="78">
                  <c:v>5.4061178000000005</c:v>
                </c:pt>
                <c:pt idx="79">
                  <c:v>5.4204549000000002</c:v>
                </c:pt>
                <c:pt idx="80">
                  <c:v>5.4373246999999996</c:v>
                </c:pt>
                <c:pt idx="81">
                  <c:v>5.4465199000000002</c:v>
                </c:pt>
                <c:pt idx="82">
                  <c:v>5.4558403000000002</c:v>
                </c:pt>
                <c:pt idx="83">
                  <c:v>5.4646594000000004</c:v>
                </c:pt>
                <c:pt idx="84">
                  <c:v>5.4729839</c:v>
                </c:pt>
                <c:pt idx="85">
                  <c:v>5.4837347000000003</c:v>
                </c:pt>
                <c:pt idx="86">
                  <c:v>5.4960222000000005</c:v>
                </c:pt>
                <c:pt idx="87">
                  <c:v>5.5079994000000001</c:v>
                </c:pt>
                <c:pt idx="88">
                  <c:v>5.5168420000000005</c:v>
                </c:pt>
                <c:pt idx="89">
                  <c:v>5.5230189999999997</c:v>
                </c:pt>
                <c:pt idx="90">
                  <c:v>5.5229815999999996</c:v>
                </c:pt>
                <c:pt idx="91">
                  <c:v>5.5196009000000004</c:v>
                </c:pt>
                <c:pt idx="92">
                  <c:v>5.5070283</c:v>
                </c:pt>
                <c:pt idx="93">
                  <c:v>5.4881669999999998</c:v>
                </c:pt>
                <c:pt idx="94">
                  <c:v>5.4641811000000002</c:v>
                </c:pt>
                <c:pt idx="95">
                  <c:v>5.4376436999999997</c:v>
                </c:pt>
                <c:pt idx="96">
                  <c:v>5.4126491999999997</c:v>
                </c:pt>
                <c:pt idx="97">
                  <c:v>5.3798352000000005</c:v>
                </c:pt>
                <c:pt idx="98">
                  <c:v>5.3551995999999997</c:v>
                </c:pt>
                <c:pt idx="99">
                  <c:v>5.3270379000000005</c:v>
                </c:pt>
                <c:pt idx="100">
                  <c:v>5.3012132999999997</c:v>
                </c:pt>
                <c:pt idx="101">
                  <c:v>5.2812318000000005</c:v>
                </c:pt>
                <c:pt idx="102">
                  <c:v>5.2578828</c:v>
                </c:pt>
                <c:pt idx="103">
                  <c:v>5.2386393</c:v>
                </c:pt>
                <c:pt idx="104">
                  <c:v>5.2186772999999995</c:v>
                </c:pt>
                <c:pt idx="105">
                  <c:v>5.2061352000000003</c:v>
                </c:pt>
                <c:pt idx="106">
                  <c:v>5.1924954000000003</c:v>
                </c:pt>
                <c:pt idx="107">
                  <c:v>5.1832984</c:v>
                </c:pt>
                <c:pt idx="108">
                  <c:v>5.1713316000000003</c:v>
                </c:pt>
                <c:pt idx="109">
                  <c:v>5.1624504</c:v>
                </c:pt>
                <c:pt idx="110">
                  <c:v>5.1570611</c:v>
                </c:pt>
                <c:pt idx="111">
                  <c:v>5.1526665999999999</c:v>
                </c:pt>
                <c:pt idx="112">
                  <c:v>5.1475080999999996</c:v>
                </c:pt>
                <c:pt idx="113">
                  <c:v>5.1472443000000005</c:v>
                </c:pt>
                <c:pt idx="114">
                  <c:v>5.1447997999999995</c:v>
                </c:pt>
                <c:pt idx="115">
                  <c:v>5.1479672999999995</c:v>
                </c:pt>
                <c:pt idx="116">
                  <c:v>5.1486581000000005</c:v>
                </c:pt>
                <c:pt idx="117">
                  <c:v>5.1497523000000003</c:v>
                </c:pt>
                <c:pt idx="118">
                  <c:v>5.1540698999999996</c:v>
                </c:pt>
                <c:pt idx="119">
                  <c:v>5.1578157999999998</c:v>
                </c:pt>
                <c:pt idx="120">
                  <c:v>5.1616667999999999</c:v>
                </c:pt>
                <c:pt idx="121">
                  <c:v>5.1647487000000005</c:v>
                </c:pt>
                <c:pt idx="122">
                  <c:v>5.1686709999999998</c:v>
                </c:pt>
                <c:pt idx="123">
                  <c:v>5.1785303000000003</c:v>
                </c:pt>
                <c:pt idx="124">
                  <c:v>5.1813063000000001</c:v>
                </c:pt>
                <c:pt idx="125">
                  <c:v>5.1845239000000003</c:v>
                </c:pt>
                <c:pt idx="126">
                  <c:v>5.1922769999999998</c:v>
                </c:pt>
                <c:pt idx="127">
                  <c:v>5.1973756</c:v>
                </c:pt>
                <c:pt idx="128">
                  <c:v>5.1993425999999996</c:v>
                </c:pt>
                <c:pt idx="129">
                  <c:v>5.2020438999999996</c:v>
                </c:pt>
                <c:pt idx="130">
                  <c:v>5.2033407</c:v>
                </c:pt>
                <c:pt idx="131">
                  <c:v>5.2032530999999995</c:v>
                </c:pt>
                <c:pt idx="132">
                  <c:v>5.2031874</c:v>
                </c:pt>
                <c:pt idx="133">
                  <c:v>5.2031355999999995</c:v>
                </c:pt>
                <c:pt idx="134">
                  <c:v>5.2003775000000001</c:v>
                </c:pt>
                <c:pt idx="135">
                  <c:v>5.1884630999999999</c:v>
                </c:pt>
                <c:pt idx="136">
                  <c:v>5.1768850999999998</c:v>
                </c:pt>
                <c:pt idx="137">
                  <c:v>5.1586107999999999</c:v>
                </c:pt>
                <c:pt idx="138">
                  <c:v>5.1416341000000001</c:v>
                </c:pt>
                <c:pt idx="139">
                  <c:v>5.1260722000000003</c:v>
                </c:pt>
                <c:pt idx="140">
                  <c:v>5.1049085000000005</c:v>
                </c:pt>
                <c:pt idx="141">
                  <c:v>5.0876580000000002</c:v>
                </c:pt>
                <c:pt idx="142">
                  <c:v>5.0680092000000005</c:v>
                </c:pt>
                <c:pt idx="143">
                  <c:v>5.0487795000000002</c:v>
                </c:pt>
                <c:pt idx="144">
                  <c:v>5.0281234999999995</c:v>
                </c:pt>
                <c:pt idx="145">
                  <c:v>5.0081308</c:v>
                </c:pt>
                <c:pt idx="146">
                  <c:v>4.9883071599999997</c:v>
                </c:pt>
                <c:pt idx="147">
                  <c:v>4.9703507800000004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16B-404C-B353-0AE8E5190558}"/>
            </c:ext>
          </c:extLst>
        </c:ser>
        <c:ser>
          <c:idx val="9"/>
          <c:order val="29"/>
          <c:tx>
            <c:v>P20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data'!$AG$3:$AG$150</c:f>
              <c:numCache>
                <c:formatCode>0.00E+00</c:formatCode>
                <c:ptCount val="148"/>
                <c:pt idx="0">
                  <c:v>4.0013647563000001</c:v>
                </c:pt>
                <c:pt idx="1">
                  <c:v>4.0009693996999998</c:v>
                </c:pt>
                <c:pt idx="2">
                  <c:v>4.0016745862</c:v>
                </c:pt>
                <c:pt idx="3">
                  <c:v>4.0027120165000003</c:v>
                </c:pt>
                <c:pt idx="4">
                  <c:v>4.0031955006000004</c:v>
                </c:pt>
                <c:pt idx="5">
                  <c:v>4.003423272</c:v>
                </c:pt>
                <c:pt idx="6">
                  <c:v>4.0042204754000004</c:v>
                </c:pt>
                <c:pt idx="7">
                  <c:v>4.0050191351000004</c:v>
                </c:pt>
                <c:pt idx="8">
                  <c:v>4.0060378322999997</c:v>
                </c:pt>
                <c:pt idx="9">
                  <c:v>4.0069062707000001</c:v>
                </c:pt>
                <c:pt idx="10">
                  <c:v>4.0078597562000002</c:v>
                </c:pt>
                <c:pt idx="11">
                  <c:v>4.0098530647999997</c:v>
                </c:pt>
                <c:pt idx="12">
                  <c:v>4.0124603350000001</c:v>
                </c:pt>
                <c:pt idx="13">
                  <c:v>4.0165023680000003</c:v>
                </c:pt>
                <c:pt idx="14">
                  <c:v>4.0222301319999998</c:v>
                </c:pt>
                <c:pt idx="15">
                  <c:v>4.0300287910000003</c:v>
                </c:pt>
                <c:pt idx="16">
                  <c:v>4.0411041230000002</c:v>
                </c:pt>
                <c:pt idx="17">
                  <c:v>4.0573196640000004</c:v>
                </c:pt>
                <c:pt idx="18">
                  <c:v>4.0749151379999997</c:v>
                </c:pt>
                <c:pt idx="19">
                  <c:v>4.085746844</c:v>
                </c:pt>
                <c:pt idx="20">
                  <c:v>4.0858679130000004</c:v>
                </c:pt>
                <c:pt idx="21">
                  <c:v>4.0809286929999997</c:v>
                </c:pt>
                <c:pt idx="22">
                  <c:v>4.0768773500000002</c:v>
                </c:pt>
                <c:pt idx="23">
                  <c:v>4.076034538</c:v>
                </c:pt>
                <c:pt idx="24">
                  <c:v>4.0808493710000002</c:v>
                </c:pt>
                <c:pt idx="25">
                  <c:v>4.0855592349999998</c:v>
                </c:pt>
                <c:pt idx="26">
                  <c:v>4.0875624369999999</c:v>
                </c:pt>
                <c:pt idx="27">
                  <c:v>4.0893477599999999</c:v>
                </c:pt>
                <c:pt idx="28">
                  <c:v>4.0890493360000004</c:v>
                </c:pt>
                <c:pt idx="29">
                  <c:v>4.0869730090000003</c:v>
                </c:pt>
                <c:pt idx="30">
                  <c:v>4.0846194909999998</c:v>
                </c:pt>
                <c:pt idx="31">
                  <c:v>4.0853177990000002</c:v>
                </c:pt>
                <c:pt idx="32">
                  <c:v>4.0890347589999996</c:v>
                </c:pt>
                <c:pt idx="33">
                  <c:v>4.093954761</c:v>
                </c:pt>
                <c:pt idx="34">
                  <c:v>4.1019855400000003</c:v>
                </c:pt>
                <c:pt idx="35">
                  <c:v>4.1149684600000001</c:v>
                </c:pt>
                <c:pt idx="36">
                  <c:v>4.1306894100000004</c:v>
                </c:pt>
                <c:pt idx="37">
                  <c:v>4.14968878</c:v>
                </c:pt>
                <c:pt idx="38">
                  <c:v>4.1742003199999997</c:v>
                </c:pt>
                <c:pt idx="39">
                  <c:v>4.2018269899999998</c:v>
                </c:pt>
                <c:pt idx="40">
                  <c:v>4.23429068</c:v>
                </c:pt>
                <c:pt idx="41">
                  <c:v>4.26641125</c:v>
                </c:pt>
                <c:pt idx="42">
                  <c:v>4.2939898999999997</c:v>
                </c:pt>
                <c:pt idx="43">
                  <c:v>4.3134560000000004</c:v>
                </c:pt>
                <c:pt idx="44">
                  <c:v>4.3246219200000002</c:v>
                </c:pt>
                <c:pt idx="45">
                  <c:v>4.3364515199999998</c:v>
                </c:pt>
                <c:pt idx="46">
                  <c:v>4.3525910000000003</c:v>
                </c:pt>
                <c:pt idx="47">
                  <c:v>4.3738239600000002</c:v>
                </c:pt>
                <c:pt idx="48">
                  <c:v>4.3995829999999998</c:v>
                </c:pt>
                <c:pt idx="49">
                  <c:v>4.4272857400000003</c:v>
                </c:pt>
                <c:pt idx="50">
                  <c:v>4.4577782599999995</c:v>
                </c:pt>
                <c:pt idx="51">
                  <c:v>4.4899633300000001</c:v>
                </c:pt>
                <c:pt idx="52">
                  <c:v>4.5209285799999996</c:v>
                </c:pt>
                <c:pt idx="53">
                  <c:v>4.5548696700000004</c:v>
                </c:pt>
                <c:pt idx="54">
                  <c:v>4.5913719100000003</c:v>
                </c:pt>
                <c:pt idx="55">
                  <c:v>4.6246963499999998</c:v>
                </c:pt>
                <c:pt idx="56">
                  <c:v>4.6568979099999996</c:v>
                </c:pt>
                <c:pt idx="57">
                  <c:v>4.6847005800000003</c:v>
                </c:pt>
                <c:pt idx="58">
                  <c:v>4.7106595499999999</c:v>
                </c:pt>
                <c:pt idx="59">
                  <c:v>4.73561722</c:v>
                </c:pt>
                <c:pt idx="60">
                  <c:v>4.7608027699999997</c:v>
                </c:pt>
                <c:pt idx="61">
                  <c:v>4.7886843500000005</c:v>
                </c:pt>
                <c:pt idx="62">
                  <c:v>4.8176400399999997</c:v>
                </c:pt>
                <c:pt idx="63">
                  <c:v>4.8499326099999998</c:v>
                </c:pt>
                <c:pt idx="64">
                  <c:v>4.8862702799999997</c:v>
                </c:pt>
                <c:pt idx="65">
                  <c:v>4.9235955699999998</c:v>
                </c:pt>
                <c:pt idx="66">
                  <c:v>4.9626656699999998</c:v>
                </c:pt>
                <c:pt idx="67">
                  <c:v>5.0022345000000001</c:v>
                </c:pt>
                <c:pt idx="68">
                  <c:v>5.0429060999999997</c:v>
                </c:pt>
                <c:pt idx="69">
                  <c:v>5.0846952999999999</c:v>
                </c:pt>
                <c:pt idx="70">
                  <c:v>5.1246761000000003</c:v>
                </c:pt>
                <c:pt idx="71">
                  <c:v>5.1661729999999997</c:v>
                </c:pt>
                <c:pt idx="72">
                  <c:v>5.2056798999999998</c:v>
                </c:pt>
                <c:pt idx="73">
                  <c:v>5.2424394999999997</c:v>
                </c:pt>
                <c:pt idx="74">
                  <c:v>5.2766364000000001</c:v>
                </c:pt>
                <c:pt idx="75">
                  <c:v>5.3077306000000002</c:v>
                </c:pt>
                <c:pt idx="76">
                  <c:v>5.3380042999999997</c:v>
                </c:pt>
                <c:pt idx="77">
                  <c:v>5.3683838000000002</c:v>
                </c:pt>
                <c:pt idx="78">
                  <c:v>5.3946474999999996</c:v>
                </c:pt>
                <c:pt idx="79">
                  <c:v>5.415279</c:v>
                </c:pt>
                <c:pt idx="80">
                  <c:v>5.4336593999999998</c:v>
                </c:pt>
                <c:pt idx="81">
                  <c:v>5.4468873000000002</c:v>
                </c:pt>
                <c:pt idx="82">
                  <c:v>5.4572934000000002</c:v>
                </c:pt>
                <c:pt idx="83">
                  <c:v>5.4675611000000002</c:v>
                </c:pt>
                <c:pt idx="84">
                  <c:v>5.4770137999999999</c:v>
                </c:pt>
                <c:pt idx="85">
                  <c:v>5.4884512999999995</c:v>
                </c:pt>
                <c:pt idx="86">
                  <c:v>5.4989846</c:v>
                </c:pt>
                <c:pt idx="87">
                  <c:v>5.5115274000000003</c:v>
                </c:pt>
                <c:pt idx="88">
                  <c:v>5.5209188000000005</c:v>
                </c:pt>
                <c:pt idx="89">
                  <c:v>5.5275477999999998</c:v>
                </c:pt>
                <c:pt idx="90">
                  <c:v>5.5276521000000001</c:v>
                </c:pt>
                <c:pt idx="91">
                  <c:v>5.5213897000000003</c:v>
                </c:pt>
                <c:pt idx="92">
                  <c:v>5.5066676000000001</c:v>
                </c:pt>
                <c:pt idx="93">
                  <c:v>5.4858063000000001</c:v>
                </c:pt>
                <c:pt idx="94">
                  <c:v>5.4623007000000001</c:v>
                </c:pt>
                <c:pt idx="95">
                  <c:v>5.4331806</c:v>
                </c:pt>
                <c:pt idx="96">
                  <c:v>5.4042542000000005</c:v>
                </c:pt>
                <c:pt idx="97">
                  <c:v>5.3764700999999997</c:v>
                </c:pt>
                <c:pt idx="98">
                  <c:v>5.3479247000000001</c:v>
                </c:pt>
                <c:pt idx="99">
                  <c:v>5.3226925000000005</c:v>
                </c:pt>
                <c:pt idx="100">
                  <c:v>5.2966367000000005</c:v>
                </c:pt>
                <c:pt idx="101">
                  <c:v>5.2751922000000002</c:v>
                </c:pt>
                <c:pt idx="102">
                  <c:v>5.2559053999999996</c:v>
                </c:pt>
                <c:pt idx="103">
                  <c:v>5.2378926999999997</c:v>
                </c:pt>
                <c:pt idx="104">
                  <c:v>5.2262225000000004</c:v>
                </c:pt>
                <c:pt idx="105">
                  <c:v>5.2141897999999998</c:v>
                </c:pt>
                <c:pt idx="106">
                  <c:v>5.2033370000000003</c:v>
                </c:pt>
                <c:pt idx="107">
                  <c:v>5.1954951000000005</c:v>
                </c:pt>
                <c:pt idx="108">
                  <c:v>5.1875369999999998</c:v>
                </c:pt>
                <c:pt idx="109">
                  <c:v>5.1816766999999997</c:v>
                </c:pt>
                <c:pt idx="110">
                  <c:v>5.1765549000000002</c:v>
                </c:pt>
                <c:pt idx="111">
                  <c:v>5.1726095999999995</c:v>
                </c:pt>
                <c:pt idx="112">
                  <c:v>5.1702598000000002</c:v>
                </c:pt>
                <c:pt idx="113">
                  <c:v>5.1688422000000003</c:v>
                </c:pt>
                <c:pt idx="114">
                  <c:v>5.1691073000000003</c:v>
                </c:pt>
                <c:pt idx="115">
                  <c:v>5.1695307000000001</c:v>
                </c:pt>
                <c:pt idx="116">
                  <c:v>5.1695554999999995</c:v>
                </c:pt>
                <c:pt idx="117">
                  <c:v>5.1711463999999996</c:v>
                </c:pt>
                <c:pt idx="118">
                  <c:v>5.1736966999999998</c:v>
                </c:pt>
                <c:pt idx="119">
                  <c:v>5.1765162</c:v>
                </c:pt>
                <c:pt idx="120">
                  <c:v>5.1800186999999998</c:v>
                </c:pt>
                <c:pt idx="121">
                  <c:v>5.1832602999999997</c:v>
                </c:pt>
                <c:pt idx="122">
                  <c:v>5.1869163</c:v>
                </c:pt>
                <c:pt idx="123">
                  <c:v>5.1911297999999997</c:v>
                </c:pt>
                <c:pt idx="124">
                  <c:v>5.194591</c:v>
                </c:pt>
                <c:pt idx="125">
                  <c:v>5.1977123000000001</c:v>
                </c:pt>
                <c:pt idx="126">
                  <c:v>5.2013265999999998</c:v>
                </c:pt>
                <c:pt idx="127">
                  <c:v>5.2040638999999995</c:v>
                </c:pt>
                <c:pt idx="128">
                  <c:v>5.2060744000000003</c:v>
                </c:pt>
                <c:pt idx="129">
                  <c:v>5.2070954</c:v>
                </c:pt>
                <c:pt idx="130">
                  <c:v>5.2061785</c:v>
                </c:pt>
                <c:pt idx="131">
                  <c:v>5.2041516000000003</c:v>
                </c:pt>
                <c:pt idx="132">
                  <c:v>5.2031270999999997</c:v>
                </c:pt>
                <c:pt idx="133">
                  <c:v>5.2020301</c:v>
                </c:pt>
                <c:pt idx="134">
                  <c:v>5.1926455000000002</c:v>
                </c:pt>
                <c:pt idx="135">
                  <c:v>5.1816614999999997</c:v>
                </c:pt>
                <c:pt idx="136">
                  <c:v>5.1688926999999998</c:v>
                </c:pt>
                <c:pt idx="137">
                  <c:v>5.1534592000000004</c:v>
                </c:pt>
                <c:pt idx="138">
                  <c:v>5.1384186999999999</c:v>
                </c:pt>
                <c:pt idx="139">
                  <c:v>5.1209408999999999</c:v>
                </c:pt>
                <c:pt idx="140">
                  <c:v>5.1031016000000005</c:v>
                </c:pt>
                <c:pt idx="141">
                  <c:v>5.0839002999999998</c:v>
                </c:pt>
                <c:pt idx="142">
                  <c:v>5.0660046999999997</c:v>
                </c:pt>
                <c:pt idx="143">
                  <c:v>5.0461507000000001</c:v>
                </c:pt>
                <c:pt idx="144">
                  <c:v>5.0265196999999997</c:v>
                </c:pt>
                <c:pt idx="145">
                  <c:v>5.0064549999999999</c:v>
                </c:pt>
                <c:pt idx="146">
                  <c:v>4.9854453899999998</c:v>
                </c:pt>
                <c:pt idx="147">
                  <c:v>4.9664891799999999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16B-404C-B353-0AE8E5190558}"/>
            </c:ext>
          </c:extLst>
        </c:ser>
        <c:ser>
          <c:idx val="10"/>
          <c:order val="30"/>
          <c:tx>
            <c:v>P25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data'!$AL$3:$AL$151</c:f>
              <c:numCache>
                <c:formatCode>0.00E+00</c:formatCode>
                <c:ptCount val="149"/>
                <c:pt idx="0">
                  <c:v>5.0100372660000003</c:v>
                </c:pt>
                <c:pt idx="1">
                  <c:v>5.0110673889999999</c:v>
                </c:pt>
                <c:pt idx="2">
                  <c:v>5.0103214039999999</c:v>
                </c:pt>
                <c:pt idx="3">
                  <c:v>5.0118021480000001</c:v>
                </c:pt>
                <c:pt idx="4">
                  <c:v>5.0120184759999997</c:v>
                </c:pt>
                <c:pt idx="5">
                  <c:v>5.0128996719999996</c:v>
                </c:pt>
                <c:pt idx="6">
                  <c:v>5.0156334300000003</c:v>
                </c:pt>
                <c:pt idx="7">
                  <c:v>5.0151226339999999</c:v>
                </c:pt>
                <c:pt idx="8">
                  <c:v>5.0159930529999999</c:v>
                </c:pt>
                <c:pt idx="9">
                  <c:v>5.016669351</c:v>
                </c:pt>
                <c:pt idx="10">
                  <c:v>5.0174925229999996</c:v>
                </c:pt>
                <c:pt idx="11">
                  <c:v>5.0208899909999998</c:v>
                </c:pt>
                <c:pt idx="12">
                  <c:v>5.0238013610000003</c:v>
                </c:pt>
                <c:pt idx="13">
                  <c:v>5.0284006239999997</c:v>
                </c:pt>
                <c:pt idx="14">
                  <c:v>5.0350240700000004</c:v>
                </c:pt>
                <c:pt idx="15">
                  <c:v>5.045708329</c:v>
                </c:pt>
                <c:pt idx="16">
                  <c:v>5.0568122310000003</c:v>
                </c:pt>
                <c:pt idx="17">
                  <c:v>5.0693351629999999</c:v>
                </c:pt>
                <c:pt idx="18">
                  <c:v>5.0794705130000004</c:v>
                </c:pt>
                <c:pt idx="19">
                  <c:v>5.0820087410000001</c:v>
                </c:pt>
                <c:pt idx="20">
                  <c:v>5.0815012800000003</c:v>
                </c:pt>
                <c:pt idx="21">
                  <c:v>5.0804693710000004</c:v>
                </c:pt>
                <c:pt idx="22">
                  <c:v>5.0812123409999996</c:v>
                </c:pt>
                <c:pt idx="23">
                  <c:v>5.0856251639999996</c:v>
                </c:pt>
                <c:pt idx="24">
                  <c:v>5.0922206169999997</c:v>
                </c:pt>
                <c:pt idx="25">
                  <c:v>5.0991265920000002</c:v>
                </c:pt>
                <c:pt idx="26">
                  <c:v>5.1059362000000004</c:v>
                </c:pt>
                <c:pt idx="27">
                  <c:v>5.1075698100000002</c:v>
                </c:pt>
                <c:pt idx="28">
                  <c:v>5.1071837699999998</c:v>
                </c:pt>
                <c:pt idx="29">
                  <c:v>5.1079592500000004</c:v>
                </c:pt>
                <c:pt idx="30">
                  <c:v>5.1108277700000002</c:v>
                </c:pt>
                <c:pt idx="31">
                  <c:v>5.1166421399999997</c:v>
                </c:pt>
                <c:pt idx="32">
                  <c:v>5.1260955099999999</c:v>
                </c:pt>
                <c:pt idx="33">
                  <c:v>5.1404895399999999</c:v>
                </c:pt>
                <c:pt idx="34">
                  <c:v>5.1545291300000002</c:v>
                </c:pt>
                <c:pt idx="35">
                  <c:v>5.1734219799999996</c:v>
                </c:pt>
                <c:pt idx="36">
                  <c:v>5.1937773600000003</c:v>
                </c:pt>
                <c:pt idx="37">
                  <c:v>5.2223463800000003</c:v>
                </c:pt>
                <c:pt idx="38">
                  <c:v>5.2556254400000002</c:v>
                </c:pt>
                <c:pt idx="39">
                  <c:v>5.2965173500000002</c:v>
                </c:pt>
                <c:pt idx="40">
                  <c:v>5.3461670400000001</c:v>
                </c:pt>
                <c:pt idx="41">
                  <c:v>5.3899326199999997</c:v>
                </c:pt>
                <c:pt idx="42">
                  <c:v>5.4423313899999997</c:v>
                </c:pt>
                <c:pt idx="43">
                  <c:v>5.4840588199999996</c:v>
                </c:pt>
                <c:pt idx="44">
                  <c:v>5.5293187000000001</c:v>
                </c:pt>
                <c:pt idx="45">
                  <c:v>5.5675369200000002</c:v>
                </c:pt>
                <c:pt idx="46">
                  <c:v>5.6070211800000003</c:v>
                </c:pt>
                <c:pt idx="47">
                  <c:v>5.6446383400000002</c:v>
                </c:pt>
                <c:pt idx="48">
                  <c:v>5.6784839399999996</c:v>
                </c:pt>
                <c:pt idx="49">
                  <c:v>5.7128644699999995</c:v>
                </c:pt>
                <c:pt idx="50">
                  <c:v>5.7406246999999997</c:v>
                </c:pt>
                <c:pt idx="51">
                  <c:v>5.7723230799999996</c:v>
                </c:pt>
                <c:pt idx="52">
                  <c:v>5.8043863</c:v>
                </c:pt>
                <c:pt idx="53">
                  <c:v>5.8400675099999999</c:v>
                </c:pt>
                <c:pt idx="54">
                  <c:v>5.8758677099999996</c:v>
                </c:pt>
                <c:pt idx="55">
                  <c:v>5.9087204499999997</c:v>
                </c:pt>
                <c:pt idx="56">
                  <c:v>5.9386193800000004</c:v>
                </c:pt>
                <c:pt idx="57">
                  <c:v>5.9631283000000002</c:v>
                </c:pt>
                <c:pt idx="58">
                  <c:v>5.9875793999999996</c:v>
                </c:pt>
                <c:pt idx="59">
                  <c:v>6.0097234000000004</c:v>
                </c:pt>
                <c:pt idx="60">
                  <c:v>6.0311424000000002</c:v>
                </c:pt>
                <c:pt idx="61">
                  <c:v>6.0533900000000003</c:v>
                </c:pt>
                <c:pt idx="62">
                  <c:v>6.0809417999999997</c:v>
                </c:pt>
                <c:pt idx="63">
                  <c:v>6.1035689</c:v>
                </c:pt>
                <c:pt idx="64">
                  <c:v>6.1280855000000001</c:v>
                </c:pt>
                <c:pt idx="65">
                  <c:v>6.1558013000000003</c:v>
                </c:pt>
                <c:pt idx="66">
                  <c:v>6.1817332</c:v>
                </c:pt>
                <c:pt idx="67">
                  <c:v>6.2071512000000002</c:v>
                </c:pt>
                <c:pt idx="68">
                  <c:v>6.2391316999999997</c:v>
                </c:pt>
                <c:pt idx="69">
                  <c:v>6.2686548000000002</c:v>
                </c:pt>
                <c:pt idx="70">
                  <c:v>6.3044604</c:v>
                </c:pt>
                <c:pt idx="71">
                  <c:v>6.3355011999999995</c:v>
                </c:pt>
                <c:pt idx="72">
                  <c:v>6.3623006000000002</c:v>
                </c:pt>
                <c:pt idx="73">
                  <c:v>6.3907192999999998</c:v>
                </c:pt>
                <c:pt idx="74">
                  <c:v>6.4186987999999996</c:v>
                </c:pt>
                <c:pt idx="75">
                  <c:v>6.4407765000000001</c:v>
                </c:pt>
                <c:pt idx="76">
                  <c:v>6.4618932000000004</c:v>
                </c:pt>
                <c:pt idx="77">
                  <c:v>6.4770984</c:v>
                </c:pt>
                <c:pt idx="78">
                  <c:v>6.4882277999999998</c:v>
                </c:pt>
                <c:pt idx="79">
                  <c:v>6.4954029000000002</c:v>
                </c:pt>
                <c:pt idx="80">
                  <c:v>6.4999454999999999</c:v>
                </c:pt>
                <c:pt idx="81">
                  <c:v>6.4914699999999996</c:v>
                </c:pt>
                <c:pt idx="82">
                  <c:v>6.4885063000000001</c:v>
                </c:pt>
                <c:pt idx="83">
                  <c:v>6.4818403</c:v>
                </c:pt>
                <c:pt idx="84">
                  <c:v>6.4751320000000003</c:v>
                </c:pt>
                <c:pt idx="85">
                  <c:v>6.4699106000000004</c:v>
                </c:pt>
                <c:pt idx="86">
                  <c:v>6.4654335999999999</c:v>
                </c:pt>
                <c:pt idx="87">
                  <c:v>6.4581780999999996</c:v>
                </c:pt>
                <c:pt idx="88">
                  <c:v>6.4504555000000003</c:v>
                </c:pt>
                <c:pt idx="89">
                  <c:v>6.4420511999999999</c:v>
                </c:pt>
                <c:pt idx="90">
                  <c:v>6.4296588999999997</c:v>
                </c:pt>
                <c:pt idx="91">
                  <c:v>6.4151908999999998</c:v>
                </c:pt>
                <c:pt idx="92">
                  <c:v>6.4026778000000002</c:v>
                </c:pt>
                <c:pt idx="93">
                  <c:v>6.3841435999999998</c:v>
                </c:pt>
                <c:pt idx="94">
                  <c:v>6.3639121999999997</c:v>
                </c:pt>
                <c:pt idx="95">
                  <c:v>6.3463890000000003</c:v>
                </c:pt>
                <c:pt idx="96">
                  <c:v>6.3292181999999997</c:v>
                </c:pt>
                <c:pt idx="97">
                  <c:v>6.3110049999999998</c:v>
                </c:pt>
                <c:pt idx="98">
                  <c:v>6.2889094999999999</c:v>
                </c:pt>
                <c:pt idx="99">
                  <c:v>6.2723107999999996</c:v>
                </c:pt>
                <c:pt idx="100">
                  <c:v>6.2543427000000005</c:v>
                </c:pt>
                <c:pt idx="101">
                  <c:v>6.2406823999999999</c:v>
                </c:pt>
                <c:pt idx="102">
                  <c:v>6.2224089999999999</c:v>
                </c:pt>
                <c:pt idx="103">
                  <c:v>6.2097220000000002</c:v>
                </c:pt>
                <c:pt idx="104">
                  <c:v>6.1962890999999996</c:v>
                </c:pt>
                <c:pt idx="105">
                  <c:v>6.1800103000000002</c:v>
                </c:pt>
                <c:pt idx="106">
                  <c:v>6.1727983000000002</c:v>
                </c:pt>
                <c:pt idx="107">
                  <c:v>6.1607823000000002</c:v>
                </c:pt>
                <c:pt idx="108">
                  <c:v>6.1487145999999999</c:v>
                </c:pt>
                <c:pt idx="109">
                  <c:v>6.1425478</c:v>
                </c:pt>
                <c:pt idx="110">
                  <c:v>6.1389731999999997</c:v>
                </c:pt>
                <c:pt idx="111">
                  <c:v>6.1310342999999996</c:v>
                </c:pt>
                <c:pt idx="112">
                  <c:v>6.1289639999999999</c:v>
                </c:pt>
                <c:pt idx="113">
                  <c:v>6.1316877999999999</c:v>
                </c:pt>
                <c:pt idx="114">
                  <c:v>6.1286570000000005</c:v>
                </c:pt>
                <c:pt idx="115">
                  <c:v>6.1298725999999997</c:v>
                </c:pt>
                <c:pt idx="116">
                  <c:v>6.1268126000000001</c:v>
                </c:pt>
                <c:pt idx="117">
                  <c:v>6.1274236999999996</c:v>
                </c:pt>
                <c:pt idx="118">
                  <c:v>6.1307673999999999</c:v>
                </c:pt>
                <c:pt idx="119">
                  <c:v>6.1293237000000005</c:v>
                </c:pt>
                <c:pt idx="120">
                  <c:v>6.1298779999999997</c:v>
                </c:pt>
                <c:pt idx="121">
                  <c:v>6.1361518999999998</c:v>
                </c:pt>
                <c:pt idx="122">
                  <c:v>6.1343630999999998</c:v>
                </c:pt>
                <c:pt idx="123">
                  <c:v>6.1390852000000002</c:v>
                </c:pt>
                <c:pt idx="124">
                  <c:v>6.1375732999999997</c:v>
                </c:pt>
                <c:pt idx="125">
                  <c:v>6.1413224</c:v>
                </c:pt>
                <c:pt idx="126">
                  <c:v>6.1400997000000004</c:v>
                </c:pt>
                <c:pt idx="127">
                  <c:v>6.1384607999999998</c:v>
                </c:pt>
                <c:pt idx="128">
                  <c:v>6.1445767</c:v>
                </c:pt>
                <c:pt idx="129">
                  <c:v>6.1374164000000002</c:v>
                </c:pt>
                <c:pt idx="130">
                  <c:v>6.1365724000000004</c:v>
                </c:pt>
                <c:pt idx="131">
                  <c:v>6.1371359999999999</c:v>
                </c:pt>
                <c:pt idx="132">
                  <c:v>6.1351877999999997</c:v>
                </c:pt>
                <c:pt idx="133">
                  <c:v>6.1304618</c:v>
                </c:pt>
                <c:pt idx="134">
                  <c:v>6.1249222000000003</c:v>
                </c:pt>
                <c:pt idx="135">
                  <c:v>6.1116716000000002</c:v>
                </c:pt>
                <c:pt idx="136">
                  <c:v>6.0966218999999997</c:v>
                </c:pt>
                <c:pt idx="137">
                  <c:v>6.0858188999999996</c:v>
                </c:pt>
                <c:pt idx="138">
                  <c:v>6.0692458</c:v>
                </c:pt>
                <c:pt idx="139">
                  <c:v>6.0555959000000001</c:v>
                </c:pt>
                <c:pt idx="140">
                  <c:v>6.0433026000000005</c:v>
                </c:pt>
                <c:pt idx="141">
                  <c:v>6.0312863999999999</c:v>
                </c:pt>
                <c:pt idx="142">
                  <c:v>6.0172474999999999</c:v>
                </c:pt>
                <c:pt idx="143">
                  <c:v>6.0041516000000001</c:v>
                </c:pt>
                <c:pt idx="144">
                  <c:v>5.9942388399999995</c:v>
                </c:pt>
                <c:pt idx="145">
                  <c:v>5.9807405899999999</c:v>
                </c:pt>
                <c:pt idx="146">
                  <c:v>5.9696452300000002</c:v>
                </c:pt>
                <c:pt idx="147">
                  <c:v>5.9589303000000005</c:v>
                </c:pt>
                <c:pt idx="148">
                  <c:v>5.9505589900000002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16B-404C-B353-0AE8E5190558}"/>
            </c:ext>
          </c:extLst>
        </c:ser>
        <c:ser>
          <c:idx val="11"/>
          <c:order val="31"/>
          <c:tx>
            <c:v>P25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data'!$AI$3:$AI$151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data'!$AM$3:$AM$151</c:f>
              <c:numCache>
                <c:formatCode>0.00E+00</c:formatCode>
                <c:ptCount val="149"/>
                <c:pt idx="0">
                  <c:v>5.0060077760999997</c:v>
                </c:pt>
                <c:pt idx="1">
                  <c:v>5.0060863885</c:v>
                </c:pt>
                <c:pt idx="2">
                  <c:v>5.0067387022999998</c:v>
                </c:pt>
                <c:pt idx="3">
                  <c:v>5.0073450093999998</c:v>
                </c:pt>
                <c:pt idx="4">
                  <c:v>5.0082776121999997</c:v>
                </c:pt>
                <c:pt idx="5">
                  <c:v>5.0092797275000001</c:v>
                </c:pt>
                <c:pt idx="6">
                  <c:v>5.0101385599999997</c:v>
                </c:pt>
                <c:pt idx="7">
                  <c:v>5.0102385429999998</c:v>
                </c:pt>
                <c:pt idx="8">
                  <c:v>5.0114468939999997</c:v>
                </c:pt>
                <c:pt idx="9">
                  <c:v>5.0133361289999998</c:v>
                </c:pt>
                <c:pt idx="10">
                  <c:v>5.01472988</c:v>
                </c:pt>
                <c:pt idx="11">
                  <c:v>5.017831556</c:v>
                </c:pt>
                <c:pt idx="12">
                  <c:v>5.0212068370000003</c:v>
                </c:pt>
                <c:pt idx="13">
                  <c:v>5.0267760480000003</c:v>
                </c:pt>
                <c:pt idx="14">
                  <c:v>5.034244664</c:v>
                </c:pt>
                <c:pt idx="15">
                  <c:v>5.0460170800000004</c:v>
                </c:pt>
                <c:pt idx="16">
                  <c:v>5.0642582520000001</c:v>
                </c:pt>
                <c:pt idx="17">
                  <c:v>5.0890040780000003</c:v>
                </c:pt>
                <c:pt idx="18">
                  <c:v>5.1131496500000004</c:v>
                </c:pt>
                <c:pt idx="19">
                  <c:v>5.1196042899999998</c:v>
                </c:pt>
                <c:pt idx="20">
                  <c:v>5.1099040899999997</c:v>
                </c:pt>
                <c:pt idx="21">
                  <c:v>5.0988091879999997</c:v>
                </c:pt>
                <c:pt idx="22">
                  <c:v>5.0920383249999999</c:v>
                </c:pt>
                <c:pt idx="23">
                  <c:v>5.0896253739999997</c:v>
                </c:pt>
                <c:pt idx="24">
                  <c:v>5.0916215359999999</c:v>
                </c:pt>
                <c:pt idx="25">
                  <c:v>5.0948180010000002</c:v>
                </c:pt>
                <c:pt idx="26">
                  <c:v>5.0984206810000003</c:v>
                </c:pt>
                <c:pt idx="27">
                  <c:v>5.1022573199999997</c:v>
                </c:pt>
                <c:pt idx="28">
                  <c:v>5.1052049100000003</c:v>
                </c:pt>
                <c:pt idx="29">
                  <c:v>5.1065968100000001</c:v>
                </c:pt>
                <c:pt idx="30">
                  <c:v>5.1085419999999999</c:v>
                </c:pt>
                <c:pt idx="31">
                  <c:v>5.1140240300000004</c:v>
                </c:pt>
                <c:pt idx="32">
                  <c:v>5.1227034900000001</c:v>
                </c:pt>
                <c:pt idx="33">
                  <c:v>5.1357518000000004</c:v>
                </c:pt>
                <c:pt idx="34">
                  <c:v>5.1540630800000002</c:v>
                </c:pt>
                <c:pt idx="35">
                  <c:v>5.1813742999999999</c:v>
                </c:pt>
                <c:pt idx="36">
                  <c:v>5.2147463600000004</c:v>
                </c:pt>
                <c:pt idx="37">
                  <c:v>5.2553496900000001</c:v>
                </c:pt>
                <c:pt idx="38">
                  <c:v>5.3068383299999997</c:v>
                </c:pt>
                <c:pt idx="39">
                  <c:v>5.3618621800000001</c:v>
                </c:pt>
                <c:pt idx="40">
                  <c:v>5.42326277</c:v>
                </c:pt>
                <c:pt idx="41">
                  <c:v>5.4813733899999999</c:v>
                </c:pt>
                <c:pt idx="42">
                  <c:v>5.5243429099999997</c:v>
                </c:pt>
                <c:pt idx="43">
                  <c:v>5.5444416499999996</c:v>
                </c:pt>
                <c:pt idx="44">
                  <c:v>5.5448156700000002</c:v>
                </c:pt>
                <c:pt idx="45">
                  <c:v>5.5426392900000003</c:v>
                </c:pt>
                <c:pt idx="46">
                  <c:v>5.5478364400000002</c:v>
                </c:pt>
                <c:pt idx="47">
                  <c:v>5.5643621699999999</c:v>
                </c:pt>
                <c:pt idx="48">
                  <c:v>5.5889285500000003</c:v>
                </c:pt>
                <c:pt idx="49">
                  <c:v>5.6186632899999998</c:v>
                </c:pt>
                <c:pt idx="50">
                  <c:v>5.6524215199999999</c:v>
                </c:pt>
                <c:pt idx="51">
                  <c:v>5.6898236100000004</c:v>
                </c:pt>
                <c:pt idx="52">
                  <c:v>5.7314187499999996</c:v>
                </c:pt>
                <c:pt idx="53">
                  <c:v>5.7794161900000001</c:v>
                </c:pt>
                <c:pt idx="54">
                  <c:v>5.8333884200000004</c:v>
                </c:pt>
                <c:pt idx="55">
                  <c:v>5.8836924499999999</c:v>
                </c:pt>
                <c:pt idx="56">
                  <c:v>5.9275712199999999</c:v>
                </c:pt>
                <c:pt idx="57">
                  <c:v>5.95979305</c:v>
                </c:pt>
                <c:pt idx="58">
                  <c:v>5.9810664899999999</c:v>
                </c:pt>
                <c:pt idx="59">
                  <c:v>5.9954366800000001</c:v>
                </c:pt>
                <c:pt idx="60">
                  <c:v>6.0076090000000004</c:v>
                </c:pt>
                <c:pt idx="61">
                  <c:v>6.0232020999999998</c:v>
                </c:pt>
                <c:pt idx="62">
                  <c:v>6.0406437999999998</c:v>
                </c:pt>
                <c:pt idx="63">
                  <c:v>6.0624842000000001</c:v>
                </c:pt>
                <c:pt idx="64">
                  <c:v>6.0887317000000003</c:v>
                </c:pt>
                <c:pt idx="65">
                  <c:v>6.1182986000000001</c:v>
                </c:pt>
                <c:pt idx="66">
                  <c:v>6.1536504000000001</c:v>
                </c:pt>
                <c:pt idx="67">
                  <c:v>6.1913438999999997</c:v>
                </c:pt>
                <c:pt idx="68">
                  <c:v>6.2314157999999997</c:v>
                </c:pt>
                <c:pt idx="69">
                  <c:v>6.2692918999999998</c:v>
                </c:pt>
                <c:pt idx="70">
                  <c:v>6.3024978000000003</c:v>
                </c:pt>
                <c:pt idx="71">
                  <c:v>6.3309718000000004</c:v>
                </c:pt>
                <c:pt idx="72">
                  <c:v>6.3547709999999995</c:v>
                </c:pt>
                <c:pt idx="73">
                  <c:v>6.3743487999999999</c:v>
                </c:pt>
                <c:pt idx="74">
                  <c:v>6.3902938000000002</c:v>
                </c:pt>
                <c:pt idx="75">
                  <c:v>6.4048864999999999</c:v>
                </c:pt>
                <c:pt idx="76">
                  <c:v>6.4209164999999997</c:v>
                </c:pt>
                <c:pt idx="77">
                  <c:v>6.4371437</c:v>
                </c:pt>
                <c:pt idx="78">
                  <c:v>6.4505008000000004</c:v>
                </c:pt>
                <c:pt idx="79">
                  <c:v>6.4581353000000004</c:v>
                </c:pt>
                <c:pt idx="80">
                  <c:v>6.4598937999999997</c:v>
                </c:pt>
                <c:pt idx="81">
                  <c:v>6.4570702000000004</c:v>
                </c:pt>
                <c:pt idx="82">
                  <c:v>6.4492168000000003</c:v>
                </c:pt>
                <c:pt idx="83">
                  <c:v>6.4398906</c:v>
                </c:pt>
                <c:pt idx="84">
                  <c:v>6.4319831000000001</c:v>
                </c:pt>
                <c:pt idx="85">
                  <c:v>6.4261648000000005</c:v>
                </c:pt>
                <c:pt idx="86">
                  <c:v>6.4234431000000001</c:v>
                </c:pt>
                <c:pt idx="87">
                  <c:v>6.4233340000000005</c:v>
                </c:pt>
                <c:pt idx="88">
                  <c:v>6.4244431999999998</c:v>
                </c:pt>
                <c:pt idx="89">
                  <c:v>6.4235889000000004</c:v>
                </c:pt>
                <c:pt idx="90">
                  <c:v>6.4195586999999996</c:v>
                </c:pt>
                <c:pt idx="91">
                  <c:v>6.4120261999999997</c:v>
                </c:pt>
                <c:pt idx="92">
                  <c:v>6.3987131999999995</c:v>
                </c:pt>
                <c:pt idx="93">
                  <c:v>6.3816468000000004</c:v>
                </c:pt>
                <c:pt idx="94">
                  <c:v>6.3634360999999995</c:v>
                </c:pt>
                <c:pt idx="95">
                  <c:v>6.3439680000000003</c:v>
                </c:pt>
                <c:pt idx="96">
                  <c:v>6.3267088999999999</c:v>
                </c:pt>
                <c:pt idx="97">
                  <c:v>6.3098638000000005</c:v>
                </c:pt>
                <c:pt idx="98">
                  <c:v>6.2928478999999999</c:v>
                </c:pt>
                <c:pt idx="99">
                  <c:v>6.2775622000000002</c:v>
                </c:pt>
                <c:pt idx="100">
                  <c:v>6.2595928000000001</c:v>
                </c:pt>
                <c:pt idx="101">
                  <c:v>6.2434386000000002</c:v>
                </c:pt>
                <c:pt idx="102">
                  <c:v>6.2280230999999997</c:v>
                </c:pt>
                <c:pt idx="103">
                  <c:v>6.2124952000000002</c:v>
                </c:pt>
                <c:pt idx="104">
                  <c:v>6.2005849</c:v>
                </c:pt>
                <c:pt idx="105">
                  <c:v>6.1890323</c:v>
                </c:pt>
                <c:pt idx="106">
                  <c:v>6.1800047999999999</c:v>
                </c:pt>
                <c:pt idx="107">
                  <c:v>6.1741587999999998</c:v>
                </c:pt>
                <c:pt idx="108">
                  <c:v>6.1689164000000005</c:v>
                </c:pt>
                <c:pt idx="109">
                  <c:v>6.1659224999999998</c:v>
                </c:pt>
                <c:pt idx="110">
                  <c:v>6.1645966999999997</c:v>
                </c:pt>
                <c:pt idx="111">
                  <c:v>6.1638506</c:v>
                </c:pt>
                <c:pt idx="112">
                  <c:v>6.1636386999999999</c:v>
                </c:pt>
                <c:pt idx="113">
                  <c:v>6.1628784000000003</c:v>
                </c:pt>
                <c:pt idx="114">
                  <c:v>6.1620226999999996</c:v>
                </c:pt>
                <c:pt idx="115">
                  <c:v>6.1605467000000003</c:v>
                </c:pt>
                <c:pt idx="116">
                  <c:v>6.1575309000000003</c:v>
                </c:pt>
                <c:pt idx="117">
                  <c:v>6.1548321999999995</c:v>
                </c:pt>
                <c:pt idx="118">
                  <c:v>6.1516469000000003</c:v>
                </c:pt>
                <c:pt idx="119">
                  <c:v>6.1477580999999999</c:v>
                </c:pt>
                <c:pt idx="120">
                  <c:v>6.1434718000000004</c:v>
                </c:pt>
                <c:pt idx="121">
                  <c:v>6.1390326000000002</c:v>
                </c:pt>
                <c:pt idx="122">
                  <c:v>6.1347728999999998</c:v>
                </c:pt>
                <c:pt idx="123">
                  <c:v>6.1298653999999999</c:v>
                </c:pt>
                <c:pt idx="124">
                  <c:v>6.1254249000000005</c:v>
                </c:pt>
                <c:pt idx="125">
                  <c:v>6.1199687000000003</c:v>
                </c:pt>
                <c:pt idx="126">
                  <c:v>6.1149804999999997</c:v>
                </c:pt>
                <c:pt idx="127">
                  <c:v>6.1103703999999999</c:v>
                </c:pt>
                <c:pt idx="128">
                  <c:v>6.1048511000000003</c:v>
                </c:pt>
                <c:pt idx="129">
                  <c:v>6.0991242999999997</c:v>
                </c:pt>
                <c:pt idx="130">
                  <c:v>6.0937676999999999</c:v>
                </c:pt>
                <c:pt idx="131">
                  <c:v>6.0879118000000005</c:v>
                </c:pt>
                <c:pt idx="132">
                  <c:v>6.0824363999999997</c:v>
                </c:pt>
                <c:pt idx="133">
                  <c:v>6.0794550000000003</c:v>
                </c:pt>
                <c:pt idx="134">
                  <c:v>6.0670508999999999</c:v>
                </c:pt>
                <c:pt idx="135">
                  <c:v>6.0578327999999999</c:v>
                </c:pt>
                <c:pt idx="136">
                  <c:v>6.0516082000000004</c:v>
                </c:pt>
                <c:pt idx="137">
                  <c:v>6.0444542999999999</c:v>
                </c:pt>
                <c:pt idx="138">
                  <c:v>6.0375877999999998</c:v>
                </c:pt>
                <c:pt idx="139">
                  <c:v>6.0280971000000001</c:v>
                </c:pt>
                <c:pt idx="140">
                  <c:v>6.0176417000000004</c:v>
                </c:pt>
                <c:pt idx="141">
                  <c:v>6.0058287999999997</c:v>
                </c:pt>
                <c:pt idx="142">
                  <c:v>5.9950400000000004</c:v>
                </c:pt>
                <c:pt idx="143">
                  <c:v>5.9837718100000004</c:v>
                </c:pt>
                <c:pt idx="144">
                  <c:v>5.9727621800000001</c:v>
                </c:pt>
                <c:pt idx="145">
                  <c:v>5.9615142900000002</c:v>
                </c:pt>
                <c:pt idx="146">
                  <c:v>5.9491653400000004</c:v>
                </c:pt>
                <c:pt idx="147">
                  <c:v>5.9368795500000004</c:v>
                </c:pt>
                <c:pt idx="148">
                  <c:v>5.9256295999999997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6B-404C-B353-0AE8E5190558}"/>
            </c:ext>
          </c:extLst>
        </c:ser>
        <c:ser>
          <c:idx val="12"/>
          <c:order val="32"/>
          <c:tx>
            <c:v>P31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data'!$AX$3:$AX$151</c:f>
              <c:numCache>
                <c:formatCode>0.00E+00</c:formatCode>
                <c:ptCount val="149"/>
                <c:pt idx="0">
                  <c:v>6.0079411551000002</c:v>
                </c:pt>
                <c:pt idx="1">
                  <c:v>6.0093353111000001</c:v>
                </c:pt>
                <c:pt idx="2">
                  <c:v>6.0092119310000003</c:v>
                </c:pt>
                <c:pt idx="3">
                  <c:v>6.0084344091000004</c:v>
                </c:pt>
                <c:pt idx="4">
                  <c:v>6.0087280643999996</c:v>
                </c:pt>
                <c:pt idx="5">
                  <c:v>6.010399842</c:v>
                </c:pt>
                <c:pt idx="6">
                  <c:v>6.0106570589999997</c:v>
                </c:pt>
                <c:pt idx="7">
                  <c:v>6.0115551800000002</c:v>
                </c:pt>
                <c:pt idx="8">
                  <c:v>6.0105126709999999</c:v>
                </c:pt>
                <c:pt idx="9">
                  <c:v>6.0136966149999997</c:v>
                </c:pt>
                <c:pt idx="10">
                  <c:v>6.0163387559999997</c:v>
                </c:pt>
                <c:pt idx="11">
                  <c:v>6.0164613439999997</c:v>
                </c:pt>
                <c:pt idx="12">
                  <c:v>6.019556304</c:v>
                </c:pt>
                <c:pt idx="13">
                  <c:v>6.0230343419999999</c:v>
                </c:pt>
                <c:pt idx="14">
                  <c:v>6.0282429540000004</c:v>
                </c:pt>
                <c:pt idx="15">
                  <c:v>6.0359803459999997</c:v>
                </c:pt>
                <c:pt idx="16">
                  <c:v>6.047841815</c:v>
                </c:pt>
                <c:pt idx="17">
                  <c:v>6.0593050049999997</c:v>
                </c:pt>
                <c:pt idx="18">
                  <c:v>6.0699780079999996</c:v>
                </c:pt>
                <c:pt idx="19">
                  <c:v>6.0752976839999997</c:v>
                </c:pt>
                <c:pt idx="20">
                  <c:v>6.0758867609999996</c:v>
                </c:pt>
                <c:pt idx="21">
                  <c:v>6.0732426620000002</c:v>
                </c:pt>
                <c:pt idx="22">
                  <c:v>6.0744640219999999</c:v>
                </c:pt>
                <c:pt idx="23">
                  <c:v>6.0773348059999996</c:v>
                </c:pt>
                <c:pt idx="24">
                  <c:v>6.0843624580000002</c:v>
                </c:pt>
                <c:pt idx="25">
                  <c:v>6.0924334030000002</c:v>
                </c:pt>
                <c:pt idx="26">
                  <c:v>6.0973833099999997</c:v>
                </c:pt>
                <c:pt idx="27">
                  <c:v>6.0994108899999997</c:v>
                </c:pt>
                <c:pt idx="28">
                  <c:v>6.0990744780000004</c:v>
                </c:pt>
                <c:pt idx="29">
                  <c:v>6.0961594010000004</c:v>
                </c:pt>
                <c:pt idx="30">
                  <c:v>6.0967018910000004</c:v>
                </c:pt>
                <c:pt idx="31">
                  <c:v>6.099430849</c:v>
                </c:pt>
                <c:pt idx="32">
                  <c:v>6.1072773299999996</c:v>
                </c:pt>
                <c:pt idx="33">
                  <c:v>6.1165967800000001</c:v>
                </c:pt>
                <c:pt idx="34">
                  <c:v>6.1253097600000004</c:v>
                </c:pt>
                <c:pt idx="35">
                  <c:v>6.13681199</c:v>
                </c:pt>
                <c:pt idx="36">
                  <c:v>6.1502099599999998</c:v>
                </c:pt>
                <c:pt idx="37">
                  <c:v>6.1683320100000003</c:v>
                </c:pt>
                <c:pt idx="38">
                  <c:v>6.1915861100000003</c:v>
                </c:pt>
                <c:pt idx="39">
                  <c:v>6.21998037</c:v>
                </c:pt>
                <c:pt idx="40">
                  <c:v>6.2528652000000005</c:v>
                </c:pt>
                <c:pt idx="41">
                  <c:v>6.2893655199999996</c:v>
                </c:pt>
                <c:pt idx="42">
                  <c:v>6.3256504700000002</c:v>
                </c:pt>
                <c:pt idx="43">
                  <c:v>6.3617154600000001</c:v>
                </c:pt>
                <c:pt idx="44">
                  <c:v>6.3953838100000002</c:v>
                </c:pt>
                <c:pt idx="45">
                  <c:v>6.4248522100000001</c:v>
                </c:pt>
                <c:pt idx="46">
                  <c:v>6.4506118399999997</c:v>
                </c:pt>
                <c:pt idx="47">
                  <c:v>6.4755799700000001</c:v>
                </c:pt>
                <c:pt idx="48">
                  <c:v>6.5027565200000002</c:v>
                </c:pt>
                <c:pt idx="49">
                  <c:v>6.5293327999999997</c:v>
                </c:pt>
                <c:pt idx="50">
                  <c:v>6.5540337700000002</c:v>
                </c:pt>
                <c:pt idx="51">
                  <c:v>6.5849152599999998</c:v>
                </c:pt>
                <c:pt idx="52">
                  <c:v>6.6146401900000003</c:v>
                </c:pt>
                <c:pt idx="53">
                  <c:v>6.6478141199999996</c:v>
                </c:pt>
                <c:pt idx="54">
                  <c:v>6.6814015099999997</c:v>
                </c:pt>
                <c:pt idx="55">
                  <c:v>6.7118757000000002</c:v>
                </c:pt>
                <c:pt idx="56">
                  <c:v>6.7407967299999996</c:v>
                </c:pt>
                <c:pt idx="57">
                  <c:v>6.7641159499999999</c:v>
                </c:pt>
                <c:pt idx="58">
                  <c:v>6.78787919</c:v>
                </c:pt>
                <c:pt idx="59">
                  <c:v>6.8098174199999999</c:v>
                </c:pt>
                <c:pt idx="60">
                  <c:v>6.8297546999999996</c:v>
                </c:pt>
                <c:pt idx="61">
                  <c:v>6.8529241699999996</c:v>
                </c:pt>
                <c:pt idx="62">
                  <c:v>6.8773327100000001</c:v>
                </c:pt>
                <c:pt idx="63">
                  <c:v>6.9072319499999999</c:v>
                </c:pt>
                <c:pt idx="64">
                  <c:v>6.9337644899999997</c:v>
                </c:pt>
                <c:pt idx="65">
                  <c:v>6.9704377400000004</c:v>
                </c:pt>
                <c:pt idx="66">
                  <c:v>7.0023986000000003</c:v>
                </c:pt>
                <c:pt idx="67">
                  <c:v>7.0358020999999997</c:v>
                </c:pt>
                <c:pt idx="68">
                  <c:v>7.0725826999999999</c:v>
                </c:pt>
                <c:pt idx="69">
                  <c:v>7.1083088999999999</c:v>
                </c:pt>
                <c:pt idx="70">
                  <c:v>7.1518204000000001</c:v>
                </c:pt>
                <c:pt idx="71">
                  <c:v>7.1892956999999997</c:v>
                </c:pt>
                <c:pt idx="72">
                  <c:v>7.2336954000000002</c:v>
                </c:pt>
                <c:pt idx="73">
                  <c:v>7.2698003</c:v>
                </c:pt>
                <c:pt idx="74">
                  <c:v>7.3089716999999998</c:v>
                </c:pt>
                <c:pt idx="75">
                  <c:v>7.3421481000000002</c:v>
                </c:pt>
                <c:pt idx="76">
                  <c:v>7.3724401000000004</c:v>
                </c:pt>
                <c:pt idx="77">
                  <c:v>7.3963406999999997</c:v>
                </c:pt>
                <c:pt idx="78">
                  <c:v>7.4164270999999999</c:v>
                </c:pt>
                <c:pt idx="79">
                  <c:v>7.4236246000000001</c:v>
                </c:pt>
                <c:pt idx="80">
                  <c:v>7.4362770000000005</c:v>
                </c:pt>
                <c:pt idx="81">
                  <c:v>7.4359614999999994</c:v>
                </c:pt>
                <c:pt idx="82">
                  <c:v>7.4364825000000003</c:v>
                </c:pt>
                <c:pt idx="83">
                  <c:v>7.4385675999999998</c:v>
                </c:pt>
                <c:pt idx="84">
                  <c:v>7.4404241999999998</c:v>
                </c:pt>
                <c:pt idx="85">
                  <c:v>7.4430809</c:v>
                </c:pt>
                <c:pt idx="86">
                  <c:v>7.4474277999999998</c:v>
                </c:pt>
                <c:pt idx="87">
                  <c:v>7.4531722</c:v>
                </c:pt>
                <c:pt idx="88">
                  <c:v>7.4571474000000002</c:v>
                </c:pt>
                <c:pt idx="89">
                  <c:v>7.4591943000000001</c:v>
                </c:pt>
                <c:pt idx="90">
                  <c:v>7.4563984999999997</c:v>
                </c:pt>
                <c:pt idx="91">
                  <c:v>7.4495944000000005</c:v>
                </c:pt>
                <c:pt idx="92">
                  <c:v>7.4360391999999997</c:v>
                </c:pt>
                <c:pt idx="93">
                  <c:v>7.4195595999999995</c:v>
                </c:pt>
                <c:pt idx="94">
                  <c:v>7.4022677999999997</c:v>
                </c:pt>
                <c:pt idx="95">
                  <c:v>7.3786654</c:v>
                </c:pt>
                <c:pt idx="96">
                  <c:v>7.3544903000000001</c:v>
                </c:pt>
                <c:pt idx="97">
                  <c:v>7.3323260000000001</c:v>
                </c:pt>
                <c:pt idx="98">
                  <c:v>7.3086302999999999</c:v>
                </c:pt>
                <c:pt idx="99">
                  <c:v>7.2868285999999998</c:v>
                </c:pt>
                <c:pt idx="100">
                  <c:v>7.2667752999999999</c:v>
                </c:pt>
                <c:pt idx="101">
                  <c:v>7.2477625000000003</c:v>
                </c:pt>
                <c:pt idx="102">
                  <c:v>7.2251576000000002</c:v>
                </c:pt>
                <c:pt idx="103">
                  <c:v>7.2092111000000001</c:v>
                </c:pt>
                <c:pt idx="104">
                  <c:v>7.1917622999999997</c:v>
                </c:pt>
                <c:pt idx="105">
                  <c:v>7.1776244</c:v>
                </c:pt>
                <c:pt idx="106">
                  <c:v>7.1634294000000001</c:v>
                </c:pt>
                <c:pt idx="107">
                  <c:v>7.1530740999999995</c:v>
                </c:pt>
                <c:pt idx="108">
                  <c:v>7.1420152999999997</c:v>
                </c:pt>
                <c:pt idx="109">
                  <c:v>7.1311235000000002</c:v>
                </c:pt>
                <c:pt idx="110">
                  <c:v>7.1294260000000005</c:v>
                </c:pt>
                <c:pt idx="111">
                  <c:v>7.1226133000000003</c:v>
                </c:pt>
                <c:pt idx="112">
                  <c:v>7.1169171000000002</c:v>
                </c:pt>
                <c:pt idx="113">
                  <c:v>7.1173117999999995</c:v>
                </c:pt>
                <c:pt idx="114">
                  <c:v>7.1158378999999998</c:v>
                </c:pt>
                <c:pt idx="115">
                  <c:v>7.1178004999999995</c:v>
                </c:pt>
                <c:pt idx="116">
                  <c:v>7.1186166000000002</c:v>
                </c:pt>
                <c:pt idx="117">
                  <c:v>7.1195266000000004</c:v>
                </c:pt>
                <c:pt idx="118">
                  <c:v>7.1246898000000005</c:v>
                </c:pt>
                <c:pt idx="119">
                  <c:v>7.1210157000000001</c:v>
                </c:pt>
                <c:pt idx="120">
                  <c:v>7.1260349000000005</c:v>
                </c:pt>
                <c:pt idx="121">
                  <c:v>7.1282895000000002</c:v>
                </c:pt>
                <c:pt idx="122">
                  <c:v>7.1368650999999996</c:v>
                </c:pt>
                <c:pt idx="123">
                  <c:v>7.1387844999999999</c:v>
                </c:pt>
                <c:pt idx="124">
                  <c:v>7.1399816999999999</c:v>
                </c:pt>
                <c:pt idx="125">
                  <c:v>7.1439301000000004</c:v>
                </c:pt>
                <c:pt idx="126">
                  <c:v>7.1461756999999997</c:v>
                </c:pt>
                <c:pt idx="127">
                  <c:v>7.152126</c:v>
                </c:pt>
                <c:pt idx="128">
                  <c:v>7.1572417000000002</c:v>
                </c:pt>
                <c:pt idx="129">
                  <c:v>7.1569095000000003</c:v>
                </c:pt>
                <c:pt idx="130">
                  <c:v>7.1609588999999998</c:v>
                </c:pt>
                <c:pt idx="131">
                  <c:v>7.1587563000000003</c:v>
                </c:pt>
                <c:pt idx="132">
                  <c:v>7.1611349000000004</c:v>
                </c:pt>
                <c:pt idx="133">
                  <c:v>7.1607240000000001</c:v>
                </c:pt>
                <c:pt idx="134">
                  <c:v>7.1554130000000002</c:v>
                </c:pt>
                <c:pt idx="135">
                  <c:v>7.1445048</c:v>
                </c:pt>
                <c:pt idx="136">
                  <c:v>7.1360638000000005</c:v>
                </c:pt>
                <c:pt idx="137">
                  <c:v>7.1183174000000005</c:v>
                </c:pt>
                <c:pt idx="138">
                  <c:v>7.1037485</c:v>
                </c:pt>
                <c:pt idx="139">
                  <c:v>7.0850735</c:v>
                </c:pt>
                <c:pt idx="140">
                  <c:v>7.0669722000000004</c:v>
                </c:pt>
                <c:pt idx="141">
                  <c:v>7.0539339000000005</c:v>
                </c:pt>
                <c:pt idx="142">
                  <c:v>7.0357653999999998</c:v>
                </c:pt>
                <c:pt idx="143">
                  <c:v>7.0186093999999999</c:v>
                </c:pt>
                <c:pt idx="144">
                  <c:v>6.9997937500000003</c:v>
                </c:pt>
                <c:pt idx="145">
                  <c:v>6.9846970500000003</c:v>
                </c:pt>
                <c:pt idx="146">
                  <c:v>6.9681829500000001</c:v>
                </c:pt>
                <c:pt idx="147">
                  <c:v>6.9559387900000003</c:v>
                </c:pt>
                <c:pt idx="148">
                  <c:v>6.9392859600000003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16B-404C-B353-0AE8E5190558}"/>
            </c:ext>
          </c:extLst>
        </c:ser>
        <c:ser>
          <c:idx val="13"/>
          <c:order val="33"/>
          <c:tx>
            <c:v>P31 Fit</c:v>
          </c:tx>
          <c:spPr>
            <a:ln w="12700" cap="rnd">
              <a:solidFill>
                <a:srgbClr val="FF0000">
                  <a:alpha val="75363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data'!$AY$3:$AY$151</c:f>
              <c:numCache>
                <c:formatCode>0.00E+00</c:formatCode>
                <c:ptCount val="149"/>
                <c:pt idx="0">
                  <c:v>6.003561844</c:v>
                </c:pt>
                <c:pt idx="1">
                  <c:v>6.0034634465999996</c:v>
                </c:pt>
                <c:pt idx="2">
                  <c:v>6.0040806946999998</c:v>
                </c:pt>
                <c:pt idx="3">
                  <c:v>6.0050590080999999</c:v>
                </c:pt>
                <c:pt idx="4">
                  <c:v>6.0056414186999998</c:v>
                </c:pt>
                <c:pt idx="5">
                  <c:v>6.0061663238999996</c:v>
                </c:pt>
                <c:pt idx="6">
                  <c:v>6.0072158701999996</c:v>
                </c:pt>
                <c:pt idx="7">
                  <c:v>6.0077297338999998</c:v>
                </c:pt>
                <c:pt idx="8">
                  <c:v>6.0088504791000004</c:v>
                </c:pt>
                <c:pt idx="9">
                  <c:v>6.0102069680000003</c:v>
                </c:pt>
                <c:pt idx="10">
                  <c:v>6.0113293140000001</c:v>
                </c:pt>
                <c:pt idx="11">
                  <c:v>6.0137755730000002</c:v>
                </c:pt>
                <c:pt idx="12">
                  <c:v>6.0168954320000001</c:v>
                </c:pt>
                <c:pt idx="13">
                  <c:v>6.0216836000000002</c:v>
                </c:pt>
                <c:pt idx="14">
                  <c:v>6.0281163910000002</c:v>
                </c:pt>
                <c:pt idx="15">
                  <c:v>6.0378614989999999</c:v>
                </c:pt>
                <c:pt idx="16">
                  <c:v>6.0527282859999998</c:v>
                </c:pt>
                <c:pt idx="17">
                  <c:v>6.074109859</c:v>
                </c:pt>
                <c:pt idx="18">
                  <c:v>6.0959277119999999</c:v>
                </c:pt>
                <c:pt idx="19">
                  <c:v>6.1055292799999998</c:v>
                </c:pt>
                <c:pt idx="20">
                  <c:v>6.1011492199999999</c:v>
                </c:pt>
                <c:pt idx="21">
                  <c:v>6.0928910209999998</c:v>
                </c:pt>
                <c:pt idx="22">
                  <c:v>6.0871799299999996</c:v>
                </c:pt>
                <c:pt idx="23">
                  <c:v>6.0860017659999999</c:v>
                </c:pt>
                <c:pt idx="24">
                  <c:v>6.0900704140000004</c:v>
                </c:pt>
                <c:pt idx="25">
                  <c:v>6.094394952</c:v>
                </c:pt>
                <c:pt idx="26">
                  <c:v>6.0971729059999999</c:v>
                </c:pt>
                <c:pt idx="27">
                  <c:v>6.0994120179999998</c:v>
                </c:pt>
                <c:pt idx="28">
                  <c:v>6.0998338209999998</c:v>
                </c:pt>
                <c:pt idx="29">
                  <c:v>6.0984948440000002</c:v>
                </c:pt>
                <c:pt idx="30">
                  <c:v>6.0974523339999998</c:v>
                </c:pt>
                <c:pt idx="31">
                  <c:v>6.0998080080000001</c:v>
                </c:pt>
                <c:pt idx="32">
                  <c:v>6.1054955499999997</c:v>
                </c:pt>
                <c:pt idx="33">
                  <c:v>6.1140601099999996</c:v>
                </c:pt>
                <c:pt idx="34">
                  <c:v>6.1264922000000004</c:v>
                </c:pt>
                <c:pt idx="35">
                  <c:v>6.1457222700000003</c:v>
                </c:pt>
                <c:pt idx="36">
                  <c:v>6.1693649300000004</c:v>
                </c:pt>
                <c:pt idx="37">
                  <c:v>6.1981393200000001</c:v>
                </c:pt>
                <c:pt idx="38">
                  <c:v>6.2350594099999999</c:v>
                </c:pt>
                <c:pt idx="39">
                  <c:v>6.2753269899999999</c:v>
                </c:pt>
                <c:pt idx="40">
                  <c:v>6.3215222600000001</c:v>
                </c:pt>
                <c:pt idx="41">
                  <c:v>6.36626972</c:v>
                </c:pt>
                <c:pt idx="42">
                  <c:v>6.4011770099999996</c:v>
                </c:pt>
                <c:pt idx="43">
                  <c:v>6.4206126900000005</c:v>
                </c:pt>
                <c:pt idx="44">
                  <c:v>6.4259061199999996</c:v>
                </c:pt>
                <c:pt idx="45">
                  <c:v>6.4297905699999998</c:v>
                </c:pt>
                <c:pt idx="46">
                  <c:v>6.4393854399999997</c:v>
                </c:pt>
                <c:pt idx="47">
                  <c:v>6.4562960900000004</c:v>
                </c:pt>
                <c:pt idx="48">
                  <c:v>6.4793423499999996</c:v>
                </c:pt>
                <c:pt idx="49">
                  <c:v>6.5052849200000002</c:v>
                </c:pt>
                <c:pt idx="50">
                  <c:v>6.5339068899999999</c:v>
                </c:pt>
                <c:pt idx="51">
                  <c:v>6.5646420499999998</c:v>
                </c:pt>
                <c:pt idx="52">
                  <c:v>6.5957351600000003</c:v>
                </c:pt>
                <c:pt idx="53">
                  <c:v>6.6310839900000005</c:v>
                </c:pt>
                <c:pt idx="54">
                  <c:v>6.6698311500000003</c:v>
                </c:pt>
                <c:pt idx="55">
                  <c:v>6.7047226200000001</c:v>
                </c:pt>
                <c:pt idx="56">
                  <c:v>6.7357639300000001</c:v>
                </c:pt>
                <c:pt idx="57">
                  <c:v>6.7595126700000003</c:v>
                </c:pt>
                <c:pt idx="58">
                  <c:v>6.77847665</c:v>
                </c:pt>
                <c:pt idx="59">
                  <c:v>6.7953021400000004</c:v>
                </c:pt>
                <c:pt idx="60">
                  <c:v>6.8126378800000005</c:v>
                </c:pt>
                <c:pt idx="61">
                  <c:v>6.8334416000000004</c:v>
                </c:pt>
                <c:pt idx="62">
                  <c:v>6.8567927700000002</c:v>
                </c:pt>
                <c:pt idx="63">
                  <c:v>6.8848702299999998</c:v>
                </c:pt>
                <c:pt idx="64">
                  <c:v>6.9188302200000003</c:v>
                </c:pt>
                <c:pt idx="65">
                  <c:v>6.9555556599999999</c:v>
                </c:pt>
                <c:pt idx="66">
                  <c:v>6.9953156400000003</c:v>
                </c:pt>
                <c:pt idx="67">
                  <c:v>7.0370505000000003</c:v>
                </c:pt>
                <c:pt idx="68">
                  <c:v>7.0802594000000001</c:v>
                </c:pt>
                <c:pt idx="69">
                  <c:v>7.1241716000000004</c:v>
                </c:pt>
                <c:pt idx="70">
                  <c:v>7.1654412000000001</c:v>
                </c:pt>
                <c:pt idx="71">
                  <c:v>7.2067392999999997</c:v>
                </c:pt>
                <c:pt idx="72">
                  <c:v>7.2440107000000005</c:v>
                </c:pt>
                <c:pt idx="73">
                  <c:v>7.2766817000000001</c:v>
                </c:pt>
                <c:pt idx="74">
                  <c:v>7.3059835</c:v>
                </c:pt>
                <c:pt idx="75">
                  <c:v>7.3317139000000005</c:v>
                </c:pt>
                <c:pt idx="76">
                  <c:v>7.357119</c:v>
                </c:pt>
                <c:pt idx="77">
                  <c:v>7.3819412</c:v>
                </c:pt>
                <c:pt idx="78">
                  <c:v>7.4026119999999995</c:v>
                </c:pt>
                <c:pt idx="79">
                  <c:v>7.4175734999999996</c:v>
                </c:pt>
                <c:pt idx="80">
                  <c:v>7.4287365000000003</c:v>
                </c:pt>
                <c:pt idx="81">
                  <c:v>7.4349474000000004</c:v>
                </c:pt>
                <c:pt idx="82">
                  <c:v>7.4380268000000003</c:v>
                </c:pt>
                <c:pt idx="83">
                  <c:v>7.4407266999999999</c:v>
                </c:pt>
                <c:pt idx="84">
                  <c:v>7.4434810000000002</c:v>
                </c:pt>
                <c:pt idx="85">
                  <c:v>7.4495841</c:v>
                </c:pt>
                <c:pt idx="86">
                  <c:v>7.4562698999999997</c:v>
                </c:pt>
                <c:pt idx="87">
                  <c:v>7.4665642999999999</c:v>
                </c:pt>
                <c:pt idx="88">
                  <c:v>7.4750610999999996</c:v>
                </c:pt>
                <c:pt idx="89">
                  <c:v>7.4816428999999998</c:v>
                </c:pt>
                <c:pt idx="90">
                  <c:v>7.4823000999999998</c:v>
                </c:pt>
                <c:pt idx="91">
                  <c:v>7.4767808000000002</c:v>
                </c:pt>
                <c:pt idx="92">
                  <c:v>7.4628022000000005</c:v>
                </c:pt>
                <c:pt idx="93">
                  <c:v>7.4427355999999998</c:v>
                </c:pt>
                <c:pt idx="94">
                  <c:v>7.4196106999999998</c:v>
                </c:pt>
                <c:pt idx="95">
                  <c:v>7.3919199999999998</c:v>
                </c:pt>
                <c:pt idx="96">
                  <c:v>7.3650102000000004</c:v>
                </c:pt>
                <c:pt idx="97">
                  <c:v>7.3394075000000001</c:v>
                </c:pt>
                <c:pt idx="98">
                  <c:v>7.3131706000000003</c:v>
                </c:pt>
                <c:pt idx="99">
                  <c:v>7.2898676</c:v>
                </c:pt>
                <c:pt idx="100">
                  <c:v>7.2654741000000005</c:v>
                </c:pt>
                <c:pt idx="101">
                  <c:v>7.2447596000000001</c:v>
                </c:pt>
                <c:pt idx="102">
                  <c:v>7.2257788000000005</c:v>
                </c:pt>
                <c:pt idx="103">
                  <c:v>7.2077988</c:v>
                </c:pt>
                <c:pt idx="104">
                  <c:v>7.1956186999999998</c:v>
                </c:pt>
                <c:pt idx="105">
                  <c:v>7.1831901</c:v>
                </c:pt>
                <c:pt idx="106">
                  <c:v>7.1724926</c:v>
                </c:pt>
                <c:pt idx="107">
                  <c:v>7.1653175000000005</c:v>
                </c:pt>
                <c:pt idx="108">
                  <c:v>7.1581361000000001</c:v>
                </c:pt>
                <c:pt idx="109">
                  <c:v>7.1530645000000002</c:v>
                </c:pt>
                <c:pt idx="110">
                  <c:v>7.1493997</c:v>
                </c:pt>
                <c:pt idx="111">
                  <c:v>7.1469046000000001</c:v>
                </c:pt>
                <c:pt idx="112">
                  <c:v>7.1457214000000002</c:v>
                </c:pt>
                <c:pt idx="113">
                  <c:v>7.1450638</c:v>
                </c:pt>
                <c:pt idx="114">
                  <c:v>7.1454750000000002</c:v>
                </c:pt>
                <c:pt idx="115">
                  <c:v>7.1460533999999996</c:v>
                </c:pt>
                <c:pt idx="116">
                  <c:v>7.1461407000000001</c:v>
                </c:pt>
                <c:pt idx="117">
                  <c:v>7.1473044999999997</c:v>
                </c:pt>
                <c:pt idx="118">
                  <c:v>7.1490591000000006</c:v>
                </c:pt>
                <c:pt idx="119">
                  <c:v>7.1509036999999998</c:v>
                </c:pt>
                <c:pt idx="120">
                  <c:v>7.1529889000000004</c:v>
                </c:pt>
                <c:pt idx="121">
                  <c:v>7.1549901</c:v>
                </c:pt>
                <c:pt idx="122">
                  <c:v>7.1572089999999999</c:v>
                </c:pt>
                <c:pt idx="123">
                  <c:v>7.1594017000000001</c:v>
                </c:pt>
                <c:pt idx="124">
                  <c:v>7.1613747999999999</c:v>
                </c:pt>
                <c:pt idx="125">
                  <c:v>7.1624949999999998</c:v>
                </c:pt>
                <c:pt idx="126">
                  <c:v>7.1638311999999997</c:v>
                </c:pt>
                <c:pt idx="127">
                  <c:v>7.1646561000000002</c:v>
                </c:pt>
                <c:pt idx="128">
                  <c:v>7.1645897000000005</c:v>
                </c:pt>
                <c:pt idx="129">
                  <c:v>7.1637528000000001</c:v>
                </c:pt>
                <c:pt idx="130">
                  <c:v>7.1618022999999997</c:v>
                </c:pt>
                <c:pt idx="131">
                  <c:v>7.1590499999999997</c:v>
                </c:pt>
                <c:pt idx="132">
                  <c:v>7.1568351999999997</c:v>
                </c:pt>
                <c:pt idx="133">
                  <c:v>7.1553325000000001</c:v>
                </c:pt>
                <c:pt idx="134">
                  <c:v>7.1460718999999999</c:v>
                </c:pt>
                <c:pt idx="135">
                  <c:v>7.1368005999999999</c:v>
                </c:pt>
                <c:pt idx="136">
                  <c:v>7.1278692000000001</c:v>
                </c:pt>
                <c:pt idx="137">
                  <c:v>7.1169130999999997</c:v>
                </c:pt>
                <c:pt idx="138">
                  <c:v>7.1061209000000005</c:v>
                </c:pt>
                <c:pt idx="139">
                  <c:v>7.0925716000000003</c:v>
                </c:pt>
                <c:pt idx="140">
                  <c:v>7.0774752999999997</c:v>
                </c:pt>
                <c:pt idx="141">
                  <c:v>7.0607866999999995</c:v>
                </c:pt>
                <c:pt idx="142">
                  <c:v>7.0450889999999999</c:v>
                </c:pt>
                <c:pt idx="143">
                  <c:v>7.0278127000000001</c:v>
                </c:pt>
                <c:pt idx="144">
                  <c:v>7.0103622000000003</c:v>
                </c:pt>
                <c:pt idx="145">
                  <c:v>6.9926510400000002</c:v>
                </c:pt>
                <c:pt idx="146">
                  <c:v>6.9738755900000005</c:v>
                </c:pt>
                <c:pt idx="147">
                  <c:v>6.9561717999999999</c:v>
                </c:pt>
                <c:pt idx="148">
                  <c:v>6.9394527699999999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016B-404C-B353-0AE8E5190558}"/>
            </c:ext>
          </c:extLst>
        </c:ser>
        <c:ser>
          <c:idx val="14"/>
          <c:order val="34"/>
          <c:tx>
            <c:v>P37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data'!$BD$3:$BD$151</c:f>
              <c:numCache>
                <c:formatCode>0.00E+00</c:formatCode>
                <c:ptCount val="149"/>
                <c:pt idx="0">
                  <c:v>7.0096330093999999</c:v>
                </c:pt>
                <c:pt idx="1">
                  <c:v>7.0079932850000004</c:v>
                </c:pt>
                <c:pt idx="2">
                  <c:v>7.0087749255</c:v>
                </c:pt>
                <c:pt idx="3">
                  <c:v>7.0118811000000001</c:v>
                </c:pt>
                <c:pt idx="4">
                  <c:v>7.0097419074999996</c:v>
                </c:pt>
                <c:pt idx="5">
                  <c:v>7.0113710210000004</c:v>
                </c:pt>
                <c:pt idx="6">
                  <c:v>7.012835194</c:v>
                </c:pt>
                <c:pt idx="7">
                  <c:v>7.0126677979999998</c:v>
                </c:pt>
                <c:pt idx="8">
                  <c:v>7.0129389150000003</c:v>
                </c:pt>
                <c:pt idx="9">
                  <c:v>7.0142814400000004</c:v>
                </c:pt>
                <c:pt idx="10">
                  <c:v>7.0165632450000004</c:v>
                </c:pt>
                <c:pt idx="11">
                  <c:v>7.0199473499999998</c:v>
                </c:pt>
                <c:pt idx="12">
                  <c:v>7.0211035199999996</c:v>
                </c:pt>
                <c:pt idx="13">
                  <c:v>7.0263342209999999</c:v>
                </c:pt>
                <c:pt idx="14">
                  <c:v>7.0329162140000001</c:v>
                </c:pt>
                <c:pt idx="15">
                  <c:v>7.0387928720000001</c:v>
                </c:pt>
                <c:pt idx="16">
                  <c:v>7.0513421080000001</c:v>
                </c:pt>
                <c:pt idx="17">
                  <c:v>7.0634982419999996</c:v>
                </c:pt>
                <c:pt idx="18">
                  <c:v>7.0723651590000003</c:v>
                </c:pt>
                <c:pt idx="19">
                  <c:v>7.077256953</c:v>
                </c:pt>
                <c:pt idx="20">
                  <c:v>7.0750513809999998</c:v>
                </c:pt>
                <c:pt idx="21">
                  <c:v>7.0749832680000004</c:v>
                </c:pt>
                <c:pt idx="22">
                  <c:v>7.0750953369999996</c:v>
                </c:pt>
                <c:pt idx="23">
                  <c:v>7.0781433360000001</c:v>
                </c:pt>
                <c:pt idx="24">
                  <c:v>7.0834222709999999</c:v>
                </c:pt>
                <c:pt idx="25">
                  <c:v>7.0918770130000004</c:v>
                </c:pt>
                <c:pt idx="26">
                  <c:v>7.0965889039999999</c:v>
                </c:pt>
                <c:pt idx="27">
                  <c:v>7.0986801599999998</c:v>
                </c:pt>
                <c:pt idx="28">
                  <c:v>7.0977671850000004</c:v>
                </c:pt>
                <c:pt idx="29">
                  <c:v>7.1007052599999998</c:v>
                </c:pt>
                <c:pt idx="30">
                  <c:v>7.1003097799999999</c:v>
                </c:pt>
                <c:pt idx="31">
                  <c:v>7.1059233099999997</c:v>
                </c:pt>
                <c:pt idx="32">
                  <c:v>7.1150786200000002</c:v>
                </c:pt>
                <c:pt idx="33">
                  <c:v>7.12546546</c:v>
                </c:pt>
                <c:pt idx="34">
                  <c:v>7.1388513199999997</c:v>
                </c:pt>
                <c:pt idx="35">
                  <c:v>7.1538779999999997</c:v>
                </c:pt>
                <c:pt idx="36">
                  <c:v>7.1724204499999997</c:v>
                </c:pt>
                <c:pt idx="37">
                  <c:v>7.1950088499999998</c:v>
                </c:pt>
                <c:pt idx="38">
                  <c:v>7.2247318700000003</c:v>
                </c:pt>
                <c:pt idx="39">
                  <c:v>7.2583649100000001</c:v>
                </c:pt>
                <c:pt idx="40">
                  <c:v>7.30115347</c:v>
                </c:pt>
                <c:pt idx="41">
                  <c:v>7.3416671300000003</c:v>
                </c:pt>
                <c:pt idx="42">
                  <c:v>7.3841484099999999</c:v>
                </c:pt>
                <c:pt idx="43">
                  <c:v>7.4188305300000001</c:v>
                </c:pt>
                <c:pt idx="44">
                  <c:v>7.46052844</c:v>
                </c:pt>
                <c:pt idx="45">
                  <c:v>7.4889746300000004</c:v>
                </c:pt>
                <c:pt idx="46">
                  <c:v>7.5177768199999999</c:v>
                </c:pt>
                <c:pt idx="47">
                  <c:v>7.5439512000000004</c:v>
                </c:pt>
                <c:pt idx="48">
                  <c:v>7.5718505699999996</c:v>
                </c:pt>
                <c:pt idx="49">
                  <c:v>7.5983820099999999</c:v>
                </c:pt>
                <c:pt idx="50">
                  <c:v>7.6259198499999998</c:v>
                </c:pt>
                <c:pt idx="51">
                  <c:v>7.6548665700000003</c:v>
                </c:pt>
                <c:pt idx="52">
                  <c:v>7.6857856099999999</c:v>
                </c:pt>
                <c:pt idx="53">
                  <c:v>7.7175747399999999</c:v>
                </c:pt>
                <c:pt idx="54">
                  <c:v>7.7515473699999999</c:v>
                </c:pt>
                <c:pt idx="55">
                  <c:v>7.7816108699999997</c:v>
                </c:pt>
                <c:pt idx="56">
                  <c:v>7.8094615899999997</c:v>
                </c:pt>
                <c:pt idx="57">
                  <c:v>7.8324530599999997</c:v>
                </c:pt>
                <c:pt idx="58">
                  <c:v>7.8589468499999997</c:v>
                </c:pt>
                <c:pt idx="59">
                  <c:v>7.8756872500000004</c:v>
                </c:pt>
                <c:pt idx="60">
                  <c:v>7.8958517700000002</c:v>
                </c:pt>
                <c:pt idx="61">
                  <c:v>7.9137305800000002</c:v>
                </c:pt>
                <c:pt idx="62">
                  <c:v>7.9371608800000004</c:v>
                </c:pt>
                <c:pt idx="63">
                  <c:v>7.9637999600000002</c:v>
                </c:pt>
                <c:pt idx="64">
                  <c:v>7.98765883</c:v>
                </c:pt>
                <c:pt idx="65">
                  <c:v>8.0147736999999992</c:v>
                </c:pt>
                <c:pt idx="66">
                  <c:v>8.0433401999999994</c:v>
                </c:pt>
                <c:pt idx="67">
                  <c:v>8.0745047000000003</c:v>
                </c:pt>
                <c:pt idx="68">
                  <c:v>8.105474000000001</c:v>
                </c:pt>
                <c:pt idx="69">
                  <c:v>8.1392422999999994</c:v>
                </c:pt>
                <c:pt idx="70">
                  <c:v>8.1753693999999992</c:v>
                </c:pt>
                <c:pt idx="71">
                  <c:v>8.2128008000000001</c:v>
                </c:pt>
                <c:pt idx="72">
                  <c:v>8.2516084000000003</c:v>
                </c:pt>
                <c:pt idx="73">
                  <c:v>8.2876729000000005</c:v>
                </c:pt>
                <c:pt idx="74">
                  <c:v>8.3134441999999993</c:v>
                </c:pt>
                <c:pt idx="75">
                  <c:v>8.3452304000000002</c:v>
                </c:pt>
                <c:pt idx="76">
                  <c:v>8.3663865000000008</c:v>
                </c:pt>
                <c:pt idx="77">
                  <c:v>8.3871617999999994</c:v>
                </c:pt>
                <c:pt idx="78">
                  <c:v>8.3984079000000005</c:v>
                </c:pt>
                <c:pt idx="79">
                  <c:v>8.4077958000000006</c:v>
                </c:pt>
                <c:pt idx="80">
                  <c:v>8.4102873000000002</c:v>
                </c:pt>
                <c:pt idx="81">
                  <c:v>8.4095464</c:v>
                </c:pt>
                <c:pt idx="82">
                  <c:v>8.4038366999999994</c:v>
                </c:pt>
                <c:pt idx="83">
                  <c:v>8.3974764000000004</c:v>
                </c:pt>
                <c:pt idx="84">
                  <c:v>8.3952834000000003</c:v>
                </c:pt>
                <c:pt idx="85">
                  <c:v>8.394482</c:v>
                </c:pt>
                <c:pt idx="86">
                  <c:v>8.3968925999999993</c:v>
                </c:pt>
                <c:pt idx="87">
                  <c:v>8.3875133999999996</c:v>
                </c:pt>
                <c:pt idx="88">
                  <c:v>8.3873111999999992</c:v>
                </c:pt>
                <c:pt idx="89">
                  <c:v>8.3859467999999993</c:v>
                </c:pt>
                <c:pt idx="90">
                  <c:v>8.3790077000000007</c:v>
                </c:pt>
                <c:pt idx="91">
                  <c:v>8.371409700000001</c:v>
                </c:pt>
                <c:pt idx="92">
                  <c:v>8.3604646000000002</c:v>
                </c:pt>
                <c:pt idx="93">
                  <c:v>8.3457937999999992</c:v>
                </c:pt>
                <c:pt idx="94">
                  <c:v>8.3320851999999999</c:v>
                </c:pt>
                <c:pt idx="95">
                  <c:v>8.3126801999999991</c:v>
                </c:pt>
                <c:pt idx="96">
                  <c:v>8.2940882000000009</c:v>
                </c:pt>
                <c:pt idx="97">
                  <c:v>8.2739285000000002</c:v>
                </c:pt>
                <c:pt idx="98">
                  <c:v>8.2543617000000005</c:v>
                </c:pt>
                <c:pt idx="99">
                  <c:v>8.2369325</c:v>
                </c:pt>
                <c:pt idx="100">
                  <c:v>8.2168024000000006</c:v>
                </c:pt>
                <c:pt idx="101">
                  <c:v>8.2000191000000004</c:v>
                </c:pt>
                <c:pt idx="102">
                  <c:v>8.1829286000000003</c:v>
                </c:pt>
                <c:pt idx="103">
                  <c:v>8.1683778</c:v>
                </c:pt>
                <c:pt idx="104">
                  <c:v>8.1549191000000008</c:v>
                </c:pt>
                <c:pt idx="105">
                  <c:v>8.1421428999999996</c:v>
                </c:pt>
                <c:pt idx="106">
                  <c:v>8.1294480999999994</c:v>
                </c:pt>
                <c:pt idx="107">
                  <c:v>8.1194507999999992</c:v>
                </c:pt>
                <c:pt idx="108">
                  <c:v>8.1084753000000003</c:v>
                </c:pt>
                <c:pt idx="109">
                  <c:v>8.0967424000000001</c:v>
                </c:pt>
                <c:pt idx="110">
                  <c:v>8.0962423000000001</c:v>
                </c:pt>
                <c:pt idx="111">
                  <c:v>8.0899411000000008</c:v>
                </c:pt>
                <c:pt idx="112">
                  <c:v>8.0891090999999999</c:v>
                </c:pt>
                <c:pt idx="113">
                  <c:v>8.0860280000000007</c:v>
                </c:pt>
                <c:pt idx="114">
                  <c:v>8.0873895000000005</c:v>
                </c:pt>
                <c:pt idx="115">
                  <c:v>8.0855203000000007</c:v>
                </c:pt>
                <c:pt idx="116">
                  <c:v>8.0877099999999995</c:v>
                </c:pt>
                <c:pt idx="117">
                  <c:v>8.0900101000000006</c:v>
                </c:pt>
                <c:pt idx="118">
                  <c:v>8.0915090000000003</c:v>
                </c:pt>
                <c:pt idx="119">
                  <c:v>8.0931633999999999</c:v>
                </c:pt>
                <c:pt idx="120">
                  <c:v>8.0898892999999994</c:v>
                </c:pt>
                <c:pt idx="121">
                  <c:v>8.0959643000000003</c:v>
                </c:pt>
                <c:pt idx="122">
                  <c:v>8.0980395000000005</c:v>
                </c:pt>
                <c:pt idx="123">
                  <c:v>8.1010300999999991</c:v>
                </c:pt>
                <c:pt idx="124">
                  <c:v>8.1056193000000007</c:v>
                </c:pt>
                <c:pt idx="125">
                  <c:v>8.1042698000000009</c:v>
                </c:pt>
                <c:pt idx="126">
                  <c:v>8.1067494999999994</c:v>
                </c:pt>
                <c:pt idx="127">
                  <c:v>8.1086995999999996</c:v>
                </c:pt>
                <c:pt idx="128">
                  <c:v>8.1080144000000001</c:v>
                </c:pt>
                <c:pt idx="129">
                  <c:v>8.1102007</c:v>
                </c:pt>
                <c:pt idx="130">
                  <c:v>8.1109268999999991</c:v>
                </c:pt>
                <c:pt idx="131">
                  <c:v>8.1107247000000005</c:v>
                </c:pt>
                <c:pt idx="132">
                  <c:v>8.111482800000001</c:v>
                </c:pt>
                <c:pt idx="133">
                  <c:v>8.1091484999999999</c:v>
                </c:pt>
                <c:pt idx="134">
                  <c:v>8.1049471000000004</c:v>
                </c:pt>
                <c:pt idx="135">
                  <c:v>8.0962425000000007</c:v>
                </c:pt>
                <c:pt idx="136">
                  <c:v>8.0836152999999999</c:v>
                </c:pt>
                <c:pt idx="137">
                  <c:v>8.0698665999999992</c:v>
                </c:pt>
                <c:pt idx="138">
                  <c:v>8.0568544000000006</c:v>
                </c:pt>
                <c:pt idx="139">
                  <c:v>8.0432020000000009</c:v>
                </c:pt>
                <c:pt idx="140">
                  <c:v>8.0299745999999992</c:v>
                </c:pt>
                <c:pt idx="141">
                  <c:v>8.0155975999999995</c:v>
                </c:pt>
                <c:pt idx="142">
                  <c:v>8.0030108999999996</c:v>
                </c:pt>
                <c:pt idx="143">
                  <c:v>7.9875767499999997</c:v>
                </c:pt>
                <c:pt idx="144">
                  <c:v>7.9735987799999997</c:v>
                </c:pt>
                <c:pt idx="145">
                  <c:v>7.9632882499999997</c:v>
                </c:pt>
                <c:pt idx="146">
                  <c:v>7.9471579700000001</c:v>
                </c:pt>
                <c:pt idx="147">
                  <c:v>7.9396850900000002</c:v>
                </c:pt>
                <c:pt idx="148">
                  <c:v>7.9293978799999998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016B-404C-B353-0AE8E5190558}"/>
            </c:ext>
          </c:extLst>
        </c:ser>
        <c:ser>
          <c:idx val="15"/>
          <c:order val="35"/>
          <c:tx>
            <c:v>P37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data'!$BA$3:$BA$151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data'!$BE$3:$BE$151</c:f>
              <c:numCache>
                <c:formatCode>0.00E+00</c:formatCode>
                <c:ptCount val="149"/>
                <c:pt idx="0">
                  <c:v>7.0072313818999996</c:v>
                </c:pt>
                <c:pt idx="1">
                  <c:v>7.0076850416000003</c:v>
                </c:pt>
                <c:pt idx="2">
                  <c:v>7.0080805676000004</c:v>
                </c:pt>
                <c:pt idx="3">
                  <c:v>7.0088147782999997</c:v>
                </c:pt>
                <c:pt idx="4">
                  <c:v>7.0094848910999996</c:v>
                </c:pt>
                <c:pt idx="5">
                  <c:v>7.0103892659999998</c:v>
                </c:pt>
                <c:pt idx="6">
                  <c:v>7.0116023500000004</c:v>
                </c:pt>
                <c:pt idx="7">
                  <c:v>7.0118346819999999</c:v>
                </c:pt>
                <c:pt idx="8">
                  <c:v>7.0129256739999999</c:v>
                </c:pt>
                <c:pt idx="9">
                  <c:v>7.0147522139999996</c:v>
                </c:pt>
                <c:pt idx="10">
                  <c:v>7.0161293880000004</c:v>
                </c:pt>
                <c:pt idx="11">
                  <c:v>7.0187764369999996</c:v>
                </c:pt>
                <c:pt idx="12">
                  <c:v>7.0222604950000003</c:v>
                </c:pt>
                <c:pt idx="13">
                  <c:v>7.0274139560000002</c:v>
                </c:pt>
                <c:pt idx="14">
                  <c:v>7.0342103280000003</c:v>
                </c:pt>
                <c:pt idx="15">
                  <c:v>7.0455378250000003</c:v>
                </c:pt>
                <c:pt idx="16">
                  <c:v>7.0627654990000002</c:v>
                </c:pt>
                <c:pt idx="17">
                  <c:v>7.085941901</c:v>
                </c:pt>
                <c:pt idx="18">
                  <c:v>7.10793769</c:v>
                </c:pt>
                <c:pt idx="19">
                  <c:v>7.11422869</c:v>
                </c:pt>
                <c:pt idx="20">
                  <c:v>7.1062129399999998</c:v>
                </c:pt>
                <c:pt idx="21">
                  <c:v>7.0968299139999997</c:v>
                </c:pt>
                <c:pt idx="22">
                  <c:v>7.0916020289999997</c:v>
                </c:pt>
                <c:pt idx="23">
                  <c:v>7.0921116160000004</c:v>
                </c:pt>
                <c:pt idx="24">
                  <c:v>7.0957435459999996</c:v>
                </c:pt>
                <c:pt idx="25">
                  <c:v>7.0996866320000001</c:v>
                </c:pt>
                <c:pt idx="26">
                  <c:v>7.1035508299999996</c:v>
                </c:pt>
                <c:pt idx="27">
                  <c:v>7.1060285299999997</c:v>
                </c:pt>
                <c:pt idx="28">
                  <c:v>7.1072921300000003</c:v>
                </c:pt>
                <c:pt idx="29">
                  <c:v>7.10734406</c:v>
                </c:pt>
                <c:pt idx="30">
                  <c:v>7.1085054300000001</c:v>
                </c:pt>
                <c:pt idx="31">
                  <c:v>7.1124373600000004</c:v>
                </c:pt>
                <c:pt idx="32">
                  <c:v>7.1189458300000004</c:v>
                </c:pt>
                <c:pt idx="33">
                  <c:v>7.12980299</c:v>
                </c:pt>
                <c:pt idx="34">
                  <c:v>7.14418738</c:v>
                </c:pt>
                <c:pt idx="35">
                  <c:v>7.1652461799999996</c:v>
                </c:pt>
                <c:pt idx="36">
                  <c:v>7.1915025400000001</c:v>
                </c:pt>
                <c:pt idx="37">
                  <c:v>7.2237664300000004</c:v>
                </c:pt>
                <c:pt idx="38">
                  <c:v>7.2653005999999998</c:v>
                </c:pt>
                <c:pt idx="39">
                  <c:v>7.3102600100000004</c:v>
                </c:pt>
                <c:pt idx="40">
                  <c:v>7.3623528599999997</c:v>
                </c:pt>
                <c:pt idx="41">
                  <c:v>7.4136684299999995</c:v>
                </c:pt>
                <c:pt idx="42">
                  <c:v>7.4541371700000001</c:v>
                </c:pt>
                <c:pt idx="43">
                  <c:v>7.4773383500000001</c:v>
                </c:pt>
                <c:pt idx="44">
                  <c:v>7.4853075000000002</c:v>
                </c:pt>
                <c:pt idx="45">
                  <c:v>7.4899417899999996</c:v>
                </c:pt>
                <c:pt idx="46">
                  <c:v>7.49864716</c:v>
                </c:pt>
                <c:pt idx="47">
                  <c:v>7.5141486400000002</c:v>
                </c:pt>
                <c:pt idx="48">
                  <c:v>7.5355376400000003</c:v>
                </c:pt>
                <c:pt idx="49">
                  <c:v>7.5611134099999999</c:v>
                </c:pt>
                <c:pt idx="50">
                  <c:v>7.5892919899999995</c:v>
                </c:pt>
                <c:pt idx="51">
                  <c:v>7.6200415599999998</c:v>
                </c:pt>
                <c:pt idx="52">
                  <c:v>7.6516045999999998</c:v>
                </c:pt>
                <c:pt idx="53">
                  <c:v>7.6858778799999996</c:v>
                </c:pt>
                <c:pt idx="54">
                  <c:v>7.7228018</c:v>
                </c:pt>
                <c:pt idx="55">
                  <c:v>7.7553251799999998</c:v>
                </c:pt>
                <c:pt idx="56">
                  <c:v>7.7835878899999997</c:v>
                </c:pt>
                <c:pt idx="57">
                  <c:v>7.8052099799999999</c:v>
                </c:pt>
                <c:pt idx="58">
                  <c:v>7.8226908100000001</c:v>
                </c:pt>
                <c:pt idx="59">
                  <c:v>7.8393144000000001</c:v>
                </c:pt>
                <c:pt idx="60">
                  <c:v>7.8577825499999996</c:v>
                </c:pt>
                <c:pt idx="61">
                  <c:v>7.8812243799999999</c:v>
                </c:pt>
                <c:pt idx="62">
                  <c:v>7.9088425999999998</c:v>
                </c:pt>
                <c:pt idx="63">
                  <c:v>7.94214646</c:v>
                </c:pt>
                <c:pt idx="64">
                  <c:v>7.9819507700000001</c:v>
                </c:pt>
                <c:pt idx="65">
                  <c:v>8.0244654000000004</c:v>
                </c:pt>
                <c:pt idx="66">
                  <c:v>8.0681113</c:v>
                </c:pt>
                <c:pt idx="67">
                  <c:v>8.1122972000000004</c:v>
                </c:pt>
                <c:pt idx="68">
                  <c:v>8.1559173999999999</c:v>
                </c:pt>
                <c:pt idx="69">
                  <c:v>8.1982903</c:v>
                </c:pt>
                <c:pt idx="70">
                  <c:v>8.2368976000000007</c:v>
                </c:pt>
                <c:pt idx="71">
                  <c:v>8.2738823999999997</c:v>
                </c:pt>
                <c:pt idx="72">
                  <c:v>8.3037980000000005</c:v>
                </c:pt>
                <c:pt idx="73">
                  <c:v>8.3266439000000005</c:v>
                </c:pt>
                <c:pt idx="74">
                  <c:v>8.3452675999999997</c:v>
                </c:pt>
                <c:pt idx="75">
                  <c:v>8.3592437999999998</c:v>
                </c:pt>
                <c:pt idx="76">
                  <c:v>8.3726315000000007</c:v>
                </c:pt>
                <c:pt idx="77">
                  <c:v>8.3840325999999994</c:v>
                </c:pt>
                <c:pt idx="78">
                  <c:v>8.3921101999999994</c:v>
                </c:pt>
                <c:pt idx="79">
                  <c:v>8.3961421999999999</c:v>
                </c:pt>
                <c:pt idx="80">
                  <c:v>8.3957326000000005</c:v>
                </c:pt>
                <c:pt idx="81">
                  <c:v>8.3915948999999994</c:v>
                </c:pt>
                <c:pt idx="82">
                  <c:v>8.3848947999999996</c:v>
                </c:pt>
                <c:pt idx="83">
                  <c:v>8.3772148000000008</c:v>
                </c:pt>
                <c:pt idx="84">
                  <c:v>8.3695961000000008</c:v>
                </c:pt>
                <c:pt idx="85">
                  <c:v>8.3663355999999993</c:v>
                </c:pt>
                <c:pt idx="86">
                  <c:v>8.364291399999999</c:v>
                </c:pt>
                <c:pt idx="87">
                  <c:v>8.3674661999999991</c:v>
                </c:pt>
                <c:pt idx="88">
                  <c:v>8.3704651000000005</c:v>
                </c:pt>
                <c:pt idx="89">
                  <c:v>8.3742462999999994</c:v>
                </c:pt>
                <c:pt idx="90">
                  <c:v>8.3741824000000005</c:v>
                </c:pt>
                <c:pt idx="91">
                  <c:v>8.3701232000000001</c:v>
                </c:pt>
                <c:pt idx="92">
                  <c:v>8.3599019999999999</c:v>
                </c:pt>
                <c:pt idx="93">
                  <c:v>8.345036799999999</c:v>
                </c:pt>
                <c:pt idx="94">
                  <c:v>8.3270152</c:v>
                </c:pt>
                <c:pt idx="95">
                  <c:v>8.3063909000000002</c:v>
                </c:pt>
                <c:pt idx="96">
                  <c:v>8.2865830000000003</c:v>
                </c:pt>
                <c:pt idx="97">
                  <c:v>8.2684022000000006</c:v>
                </c:pt>
                <c:pt idx="98">
                  <c:v>8.2498070000000006</c:v>
                </c:pt>
                <c:pt idx="99">
                  <c:v>8.2330131000000009</c:v>
                </c:pt>
                <c:pt idx="100">
                  <c:v>8.2157595000000008</c:v>
                </c:pt>
                <c:pt idx="101">
                  <c:v>8.2004000000000001</c:v>
                </c:pt>
                <c:pt idx="102">
                  <c:v>8.1857971999999997</c:v>
                </c:pt>
                <c:pt idx="103">
                  <c:v>8.1716499999999996</c:v>
                </c:pt>
                <c:pt idx="104">
                  <c:v>8.1613965999999998</c:v>
                </c:pt>
                <c:pt idx="105">
                  <c:v>8.1506252000000003</c:v>
                </c:pt>
                <c:pt idx="106">
                  <c:v>8.1412803</c:v>
                </c:pt>
                <c:pt idx="107">
                  <c:v>8.1350757999999992</c:v>
                </c:pt>
                <c:pt idx="108">
                  <c:v>8.128741999999999</c:v>
                </c:pt>
                <c:pt idx="109">
                  <c:v>8.1237957999999999</c:v>
                </c:pt>
                <c:pt idx="110">
                  <c:v>8.1206528000000002</c:v>
                </c:pt>
                <c:pt idx="111">
                  <c:v>8.1187982000000005</c:v>
                </c:pt>
                <c:pt idx="112">
                  <c:v>8.1178755000000002</c:v>
                </c:pt>
                <c:pt idx="113">
                  <c:v>8.1171991000000006</c:v>
                </c:pt>
                <c:pt idx="114">
                  <c:v>8.1169735999999997</c:v>
                </c:pt>
                <c:pt idx="115">
                  <c:v>8.1172007999999991</c:v>
                </c:pt>
                <c:pt idx="116">
                  <c:v>8.1175032999999992</c:v>
                </c:pt>
                <c:pt idx="117">
                  <c:v>8.1183134999999993</c:v>
                </c:pt>
                <c:pt idx="118">
                  <c:v>8.1193299000000003</c:v>
                </c:pt>
                <c:pt idx="119">
                  <c:v>8.1204798999999994</c:v>
                </c:pt>
                <c:pt idx="120">
                  <c:v>8.1214560000000002</c:v>
                </c:pt>
                <c:pt idx="121">
                  <c:v>8.1227780000000003</c:v>
                </c:pt>
                <c:pt idx="122">
                  <c:v>8.1240155000000005</c:v>
                </c:pt>
                <c:pt idx="123">
                  <c:v>8.1245580000000004</c:v>
                </c:pt>
                <c:pt idx="124">
                  <c:v>8.1255763999999999</c:v>
                </c:pt>
                <c:pt idx="125">
                  <c:v>8.1252153000000007</c:v>
                </c:pt>
                <c:pt idx="126">
                  <c:v>8.1243423000000003</c:v>
                </c:pt>
                <c:pt idx="127">
                  <c:v>8.1233638999999993</c:v>
                </c:pt>
                <c:pt idx="128">
                  <c:v>8.1212739000000003</c:v>
                </c:pt>
                <c:pt idx="129">
                  <c:v>8.1185779999999994</c:v>
                </c:pt>
                <c:pt idx="130">
                  <c:v>8.1158794000000007</c:v>
                </c:pt>
                <c:pt idx="131">
                  <c:v>8.1125951999999995</c:v>
                </c:pt>
                <c:pt idx="132">
                  <c:v>8.1086107999999992</c:v>
                </c:pt>
                <c:pt idx="133">
                  <c:v>8.1062601000000001</c:v>
                </c:pt>
                <c:pt idx="134">
                  <c:v>8.0962429</c:v>
                </c:pt>
                <c:pt idx="135">
                  <c:v>8.0863096999999993</c:v>
                </c:pt>
                <c:pt idx="136">
                  <c:v>8.0778195000000004</c:v>
                </c:pt>
                <c:pt idx="137">
                  <c:v>8.0683313999999999</c:v>
                </c:pt>
                <c:pt idx="138">
                  <c:v>8.05884</c:v>
                </c:pt>
                <c:pt idx="139">
                  <c:v>8.0475636000000002</c:v>
                </c:pt>
                <c:pt idx="140">
                  <c:v>8.0339683999999991</c:v>
                </c:pt>
                <c:pt idx="141">
                  <c:v>8.0193753999999995</c:v>
                </c:pt>
                <c:pt idx="142">
                  <c:v>8.0050404000000004</c:v>
                </c:pt>
                <c:pt idx="143">
                  <c:v>7.9900760000000002</c:v>
                </c:pt>
                <c:pt idx="144">
                  <c:v>7.9747427499999999</c:v>
                </c:pt>
                <c:pt idx="145">
                  <c:v>7.9598258099999999</c:v>
                </c:pt>
                <c:pt idx="146">
                  <c:v>7.9448828499999999</c:v>
                </c:pt>
                <c:pt idx="147">
                  <c:v>7.9302459399999998</c:v>
                </c:pt>
                <c:pt idx="148">
                  <c:v>7.9170853799999996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016B-404C-B353-0AE8E5190558}"/>
            </c:ext>
          </c:extLst>
        </c:ser>
        <c:ser>
          <c:idx val="16"/>
          <c:order val="36"/>
          <c:tx>
            <c:v>P40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data'!$BJ$3:$BJ$151</c:f>
              <c:numCache>
                <c:formatCode>0.00E+00</c:formatCode>
                <c:ptCount val="149"/>
                <c:pt idx="0">
                  <c:v>8.0079996504000004</c:v>
                </c:pt>
                <c:pt idx="1">
                  <c:v>8.0071761895000009</c:v>
                </c:pt>
                <c:pt idx="2">
                  <c:v>8.0080705107999997</c:v>
                </c:pt>
                <c:pt idx="3">
                  <c:v>8.0084043633000004</c:v>
                </c:pt>
                <c:pt idx="4">
                  <c:v>8.0096062223000004</c:v>
                </c:pt>
                <c:pt idx="5">
                  <c:v>8.0098526683000006</c:v>
                </c:pt>
                <c:pt idx="6">
                  <c:v>8.0108439619999992</c:v>
                </c:pt>
                <c:pt idx="7">
                  <c:v>8.0111091660000007</c:v>
                </c:pt>
                <c:pt idx="8">
                  <c:v>8.0117084399999996</c:v>
                </c:pt>
                <c:pt idx="9">
                  <c:v>8.0135369500000007</c:v>
                </c:pt>
                <c:pt idx="10">
                  <c:v>8.0158104110000004</c:v>
                </c:pt>
                <c:pt idx="11">
                  <c:v>8.0169901320000001</c:v>
                </c:pt>
                <c:pt idx="12">
                  <c:v>8.0192706329999996</c:v>
                </c:pt>
                <c:pt idx="13">
                  <c:v>8.0247494560000003</c:v>
                </c:pt>
                <c:pt idx="14">
                  <c:v>8.0299572539999993</c:v>
                </c:pt>
                <c:pt idx="15">
                  <c:v>8.0384694220000004</c:v>
                </c:pt>
                <c:pt idx="16">
                  <c:v>8.0483153250000008</c:v>
                </c:pt>
                <c:pt idx="17">
                  <c:v>8.0600178370000002</c:v>
                </c:pt>
                <c:pt idx="18">
                  <c:v>8.0716517420000002</c:v>
                </c:pt>
                <c:pt idx="19">
                  <c:v>8.0752961170000006</c:v>
                </c:pt>
                <c:pt idx="20">
                  <c:v>8.0731399449999994</c:v>
                </c:pt>
                <c:pt idx="21">
                  <c:v>8.0728531619999995</c:v>
                </c:pt>
                <c:pt idx="22">
                  <c:v>8.0722444079999995</c:v>
                </c:pt>
                <c:pt idx="23">
                  <c:v>8.0773598750000009</c:v>
                </c:pt>
                <c:pt idx="24">
                  <c:v>8.0851590550000001</c:v>
                </c:pt>
                <c:pt idx="25">
                  <c:v>8.0914121800000007</c:v>
                </c:pt>
                <c:pt idx="26">
                  <c:v>8.097012007</c:v>
                </c:pt>
                <c:pt idx="27">
                  <c:v>8.0972067750000001</c:v>
                </c:pt>
                <c:pt idx="28">
                  <c:v>8.0978497419999993</c:v>
                </c:pt>
                <c:pt idx="29">
                  <c:v>8.0967750429999992</c:v>
                </c:pt>
                <c:pt idx="30">
                  <c:v>8.0981515319999993</c:v>
                </c:pt>
                <c:pt idx="31">
                  <c:v>8.10255334</c:v>
                </c:pt>
                <c:pt idx="32">
                  <c:v>8.1105224699999994</c:v>
                </c:pt>
                <c:pt idx="33">
                  <c:v>8.1209645699999999</c:v>
                </c:pt>
                <c:pt idx="34">
                  <c:v>8.1315480900000008</c:v>
                </c:pt>
                <c:pt idx="35">
                  <c:v>8.1468585299999994</c:v>
                </c:pt>
                <c:pt idx="36">
                  <c:v>8.1630396300000001</c:v>
                </c:pt>
                <c:pt idx="37">
                  <c:v>8.1844241100000001</c:v>
                </c:pt>
                <c:pt idx="38">
                  <c:v>8.2120714400000008</c:v>
                </c:pt>
                <c:pt idx="39">
                  <c:v>8.2442292300000002</c:v>
                </c:pt>
                <c:pt idx="40">
                  <c:v>8.2815620200000009</c:v>
                </c:pt>
                <c:pt idx="41">
                  <c:v>8.3191989300000007</c:v>
                </c:pt>
                <c:pt idx="42">
                  <c:v>8.3596635599999995</c:v>
                </c:pt>
                <c:pt idx="43">
                  <c:v>8.3940765699999993</c:v>
                </c:pt>
                <c:pt idx="44">
                  <c:v>8.4294634500000001</c:v>
                </c:pt>
                <c:pt idx="45">
                  <c:v>8.4613052500000006</c:v>
                </c:pt>
                <c:pt idx="46">
                  <c:v>8.4942072599999996</c:v>
                </c:pt>
                <c:pt idx="47">
                  <c:v>8.5250029999999999</c:v>
                </c:pt>
                <c:pt idx="48">
                  <c:v>8.5533511900000008</c:v>
                </c:pt>
                <c:pt idx="49">
                  <c:v>8.5830283400000003</c:v>
                </c:pt>
                <c:pt idx="50">
                  <c:v>8.60970105</c:v>
                </c:pt>
                <c:pt idx="51">
                  <c:v>8.6437615000000001</c:v>
                </c:pt>
                <c:pt idx="52">
                  <c:v>8.6722581299999995</c:v>
                </c:pt>
                <c:pt idx="53">
                  <c:v>8.7065661999999993</c:v>
                </c:pt>
                <c:pt idx="54">
                  <c:v>8.7382461300000003</c:v>
                </c:pt>
                <c:pt idx="55">
                  <c:v>8.7694593600000008</c:v>
                </c:pt>
                <c:pt idx="56">
                  <c:v>8.7964954500000001</c:v>
                </c:pt>
                <c:pt idx="57">
                  <c:v>8.8209907899999997</c:v>
                </c:pt>
                <c:pt idx="58">
                  <c:v>8.8444362699999992</c:v>
                </c:pt>
                <c:pt idx="59">
                  <c:v>8.8631104300000008</c:v>
                </c:pt>
                <c:pt idx="60">
                  <c:v>8.8832258199999998</c:v>
                </c:pt>
                <c:pt idx="61">
                  <c:v>8.9095595500000009</c:v>
                </c:pt>
                <c:pt idx="62">
                  <c:v>8.9317263800000006</c:v>
                </c:pt>
                <c:pt idx="63">
                  <c:v>8.9613054699999992</c:v>
                </c:pt>
                <c:pt idx="64">
                  <c:v>8.9875895799999999</c:v>
                </c:pt>
                <c:pt idx="65">
                  <c:v>9.0212985000000003</c:v>
                </c:pt>
                <c:pt idx="66">
                  <c:v>9.0481081000000003</c:v>
                </c:pt>
                <c:pt idx="67">
                  <c:v>9.0820807000000006</c:v>
                </c:pt>
                <c:pt idx="68">
                  <c:v>9.1153805000000006</c:v>
                </c:pt>
                <c:pt idx="69">
                  <c:v>9.1477222999999999</c:v>
                </c:pt>
                <c:pt idx="70">
                  <c:v>9.1890585999999992</c:v>
                </c:pt>
                <c:pt idx="71">
                  <c:v>9.2235960000000006</c:v>
                </c:pt>
                <c:pt idx="72">
                  <c:v>9.2634510999999993</c:v>
                </c:pt>
                <c:pt idx="73">
                  <c:v>9.2958833999999992</c:v>
                </c:pt>
                <c:pt idx="74">
                  <c:v>9.3258255999999999</c:v>
                </c:pt>
                <c:pt idx="75">
                  <c:v>9.3552780999999996</c:v>
                </c:pt>
                <c:pt idx="76">
                  <c:v>9.3805589000000005</c:v>
                </c:pt>
                <c:pt idx="77">
                  <c:v>9.4001137000000003</c:v>
                </c:pt>
                <c:pt idx="78">
                  <c:v>9.412068099999999</c:v>
                </c:pt>
                <c:pt idx="79">
                  <c:v>9.4151501</c:v>
                </c:pt>
                <c:pt idx="80">
                  <c:v>9.4216826999999999</c:v>
                </c:pt>
                <c:pt idx="81">
                  <c:v>9.4180866000000005</c:v>
                </c:pt>
                <c:pt idx="82">
                  <c:v>9.4158112000000003</c:v>
                </c:pt>
                <c:pt idx="83">
                  <c:v>9.4124145000000006</c:v>
                </c:pt>
                <c:pt idx="84">
                  <c:v>9.4103215999999996</c:v>
                </c:pt>
                <c:pt idx="85">
                  <c:v>9.4101528000000005</c:v>
                </c:pt>
                <c:pt idx="86">
                  <c:v>9.4089038000000009</c:v>
                </c:pt>
                <c:pt idx="87">
                  <c:v>9.4101548000000008</c:v>
                </c:pt>
                <c:pt idx="88">
                  <c:v>9.4136635999999996</c:v>
                </c:pt>
                <c:pt idx="89">
                  <c:v>9.4093307999999993</c:v>
                </c:pt>
                <c:pt idx="90">
                  <c:v>9.4030117999999998</c:v>
                </c:pt>
                <c:pt idx="91">
                  <c:v>9.3939486999999993</c:v>
                </c:pt>
                <c:pt idx="92">
                  <c:v>9.3789254999999994</c:v>
                </c:pt>
                <c:pt idx="93">
                  <c:v>9.3625772999999999</c:v>
                </c:pt>
                <c:pt idx="94">
                  <c:v>9.3452582999999994</c:v>
                </c:pt>
                <c:pt idx="95">
                  <c:v>9.3293011999999997</c:v>
                </c:pt>
                <c:pt idx="96">
                  <c:v>9.3118481000000006</c:v>
                </c:pt>
                <c:pt idx="97">
                  <c:v>9.2902258</c:v>
                </c:pt>
                <c:pt idx="98">
                  <c:v>9.2700898000000009</c:v>
                </c:pt>
                <c:pt idx="99">
                  <c:v>9.2526741000000001</c:v>
                </c:pt>
                <c:pt idx="100">
                  <c:v>9.2342204999999993</c:v>
                </c:pt>
                <c:pt idx="101">
                  <c:v>9.2149424</c:v>
                </c:pt>
                <c:pt idx="102">
                  <c:v>9.1977180000000001</c:v>
                </c:pt>
                <c:pt idx="103">
                  <c:v>9.1850424000000004</c:v>
                </c:pt>
                <c:pt idx="104">
                  <c:v>9.1697439999999997</c:v>
                </c:pt>
                <c:pt idx="105">
                  <c:v>9.1566094000000007</c:v>
                </c:pt>
                <c:pt idx="106">
                  <c:v>9.1437293000000004</c:v>
                </c:pt>
                <c:pt idx="107">
                  <c:v>9.1327368</c:v>
                </c:pt>
                <c:pt idx="108">
                  <c:v>9.1236911999999997</c:v>
                </c:pt>
                <c:pt idx="109">
                  <c:v>9.1141959000000003</c:v>
                </c:pt>
                <c:pt idx="110">
                  <c:v>9.1087577</c:v>
                </c:pt>
                <c:pt idx="111">
                  <c:v>9.1037730999999997</c:v>
                </c:pt>
                <c:pt idx="112">
                  <c:v>9.1008563999999996</c:v>
                </c:pt>
                <c:pt idx="113">
                  <c:v>9.0970216999999991</c:v>
                </c:pt>
                <c:pt idx="114">
                  <c:v>9.0992081000000002</c:v>
                </c:pt>
                <c:pt idx="115">
                  <c:v>9.1014309000000004</c:v>
                </c:pt>
                <c:pt idx="116">
                  <c:v>9.0993002999999995</c:v>
                </c:pt>
                <c:pt idx="117">
                  <c:v>9.1004646000000005</c:v>
                </c:pt>
                <c:pt idx="118">
                  <c:v>9.1044315999999998</c:v>
                </c:pt>
                <c:pt idx="119">
                  <c:v>9.1053458000000003</c:v>
                </c:pt>
                <c:pt idx="120">
                  <c:v>9.1101618000000002</c:v>
                </c:pt>
                <c:pt idx="121">
                  <c:v>9.1118263000000006</c:v>
                </c:pt>
                <c:pt idx="122">
                  <c:v>9.1133856000000009</c:v>
                </c:pt>
                <c:pt idx="123">
                  <c:v>9.1195535999999997</c:v>
                </c:pt>
                <c:pt idx="124">
                  <c:v>9.1212242999999997</c:v>
                </c:pt>
                <c:pt idx="125">
                  <c:v>9.1237251999999991</c:v>
                </c:pt>
                <c:pt idx="126">
                  <c:v>9.1260586000000004</c:v>
                </c:pt>
                <c:pt idx="127">
                  <c:v>9.1304096000000001</c:v>
                </c:pt>
                <c:pt idx="128">
                  <c:v>9.1300486999999997</c:v>
                </c:pt>
                <c:pt idx="129">
                  <c:v>9.1334917000000004</c:v>
                </c:pt>
                <c:pt idx="130">
                  <c:v>9.1311166999999998</c:v>
                </c:pt>
                <c:pt idx="131">
                  <c:v>9.1322027000000006</c:v>
                </c:pt>
                <c:pt idx="132">
                  <c:v>9.1322889000000007</c:v>
                </c:pt>
                <c:pt idx="133">
                  <c:v>9.1304111999999993</c:v>
                </c:pt>
                <c:pt idx="134">
                  <c:v>9.1259206000000006</c:v>
                </c:pt>
                <c:pt idx="135">
                  <c:v>9.1139478</c:v>
                </c:pt>
                <c:pt idx="136">
                  <c:v>9.1026188999999995</c:v>
                </c:pt>
                <c:pt idx="137">
                  <c:v>9.0849241999999997</c:v>
                </c:pt>
                <c:pt idx="138">
                  <c:v>9.0707626999999995</c:v>
                </c:pt>
                <c:pt idx="139">
                  <c:v>9.0556339000000001</c:v>
                </c:pt>
                <c:pt idx="140">
                  <c:v>9.0398522000000003</c:v>
                </c:pt>
                <c:pt idx="141">
                  <c:v>9.0256009000000006</c:v>
                </c:pt>
                <c:pt idx="142">
                  <c:v>9.014282399999999</c:v>
                </c:pt>
                <c:pt idx="143">
                  <c:v>8.9963545600000003</c:v>
                </c:pt>
                <c:pt idx="144">
                  <c:v>8.9821857299999994</c:v>
                </c:pt>
                <c:pt idx="145">
                  <c:v>8.9690114199999993</c:v>
                </c:pt>
                <c:pt idx="146">
                  <c:v>8.9558018500000003</c:v>
                </c:pt>
                <c:pt idx="147">
                  <c:v>8.9438477400000007</c:v>
                </c:pt>
                <c:pt idx="148">
                  <c:v>8.9316245100000007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016B-404C-B353-0AE8E5190558}"/>
            </c:ext>
          </c:extLst>
        </c:ser>
        <c:ser>
          <c:idx val="17"/>
          <c:order val="37"/>
          <c:tx>
            <c:v>P40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data'!$BK$3:$BK$151</c:f>
              <c:numCache>
                <c:formatCode>0.00E+00</c:formatCode>
                <c:ptCount val="149"/>
                <c:pt idx="0">
                  <c:v>8.0070760414999995</c:v>
                </c:pt>
                <c:pt idx="1">
                  <c:v>8.0075188009999998</c:v>
                </c:pt>
                <c:pt idx="2">
                  <c:v>8.0079086818</c:v>
                </c:pt>
                <c:pt idx="3">
                  <c:v>8.0086241485999992</c:v>
                </c:pt>
                <c:pt idx="4">
                  <c:v>8.00927422</c:v>
                </c:pt>
                <c:pt idx="5">
                  <c:v>8.0101382510000008</c:v>
                </c:pt>
                <c:pt idx="6">
                  <c:v>8.0112936829999999</c:v>
                </c:pt>
                <c:pt idx="7">
                  <c:v>8.0115749740000002</c:v>
                </c:pt>
                <c:pt idx="8">
                  <c:v>8.0126274619999993</c:v>
                </c:pt>
                <c:pt idx="9">
                  <c:v>8.0143648009999993</c:v>
                </c:pt>
                <c:pt idx="10">
                  <c:v>8.0157262070000002</c:v>
                </c:pt>
                <c:pt idx="11">
                  <c:v>8.0182529369999997</c:v>
                </c:pt>
                <c:pt idx="12">
                  <c:v>8.0216228839999992</c:v>
                </c:pt>
                <c:pt idx="13">
                  <c:v>8.0265804260000007</c:v>
                </c:pt>
                <c:pt idx="14">
                  <c:v>8.0331887040000005</c:v>
                </c:pt>
                <c:pt idx="15">
                  <c:v>8.0441045340000006</c:v>
                </c:pt>
                <c:pt idx="16">
                  <c:v>8.0604453889999998</c:v>
                </c:pt>
                <c:pt idx="17">
                  <c:v>8.0822350089999997</c:v>
                </c:pt>
                <c:pt idx="18">
                  <c:v>8.1029064099999992</c:v>
                </c:pt>
                <c:pt idx="19">
                  <c:v>8.10912392</c:v>
                </c:pt>
                <c:pt idx="20">
                  <c:v>8.1020375399999995</c:v>
                </c:pt>
                <c:pt idx="21">
                  <c:v>8.0935498030000002</c:v>
                </c:pt>
                <c:pt idx="22">
                  <c:v>8.0889130169999994</c:v>
                </c:pt>
                <c:pt idx="23">
                  <c:v>8.0897981790000006</c:v>
                </c:pt>
                <c:pt idx="24">
                  <c:v>8.0936188869999999</c:v>
                </c:pt>
                <c:pt idx="25">
                  <c:v>8.0976338820000002</c:v>
                </c:pt>
                <c:pt idx="26">
                  <c:v>8.1013989599999991</c:v>
                </c:pt>
                <c:pt idx="27">
                  <c:v>8.1037223399999991</c:v>
                </c:pt>
                <c:pt idx="28">
                  <c:v>8.1048266800000004</c:v>
                </c:pt>
                <c:pt idx="29">
                  <c:v>8.1047968699999995</c:v>
                </c:pt>
                <c:pt idx="30">
                  <c:v>8.1058304000000003</c:v>
                </c:pt>
                <c:pt idx="31">
                  <c:v>8.1094364999999993</c:v>
                </c:pt>
                <c:pt idx="32">
                  <c:v>8.1154060399999999</c:v>
                </c:pt>
                <c:pt idx="33">
                  <c:v>8.1254107700000002</c:v>
                </c:pt>
                <c:pt idx="34">
                  <c:v>8.1386363500000005</c:v>
                </c:pt>
                <c:pt idx="35">
                  <c:v>8.1579010400000005</c:v>
                </c:pt>
                <c:pt idx="36">
                  <c:v>8.1819278499999992</c:v>
                </c:pt>
                <c:pt idx="37">
                  <c:v>8.2114786300000002</c:v>
                </c:pt>
                <c:pt idx="38">
                  <c:v>8.2495896700000007</c:v>
                </c:pt>
                <c:pt idx="39">
                  <c:v>8.2910503599999998</c:v>
                </c:pt>
                <c:pt idx="40">
                  <c:v>8.3394637599999992</c:v>
                </c:pt>
                <c:pt idx="41">
                  <c:v>8.3875612900000007</c:v>
                </c:pt>
                <c:pt idx="42">
                  <c:v>8.4263842199999992</c:v>
                </c:pt>
                <c:pt idx="43">
                  <c:v>8.4500679999999999</c:v>
                </c:pt>
                <c:pt idx="44">
                  <c:v>8.4602615100000005</c:v>
                </c:pt>
                <c:pt idx="45">
                  <c:v>8.4674977800000004</c:v>
                </c:pt>
                <c:pt idx="46">
                  <c:v>8.4781337299999997</c:v>
                </c:pt>
                <c:pt idx="47">
                  <c:v>8.4947721900000008</c:v>
                </c:pt>
                <c:pt idx="48">
                  <c:v>8.5167664799999994</c:v>
                </c:pt>
                <c:pt idx="49">
                  <c:v>8.5428008599999998</c:v>
                </c:pt>
                <c:pt idx="50">
                  <c:v>8.5714225800000001</c:v>
                </c:pt>
                <c:pt idx="51">
                  <c:v>8.6025255299999994</c:v>
                </c:pt>
                <c:pt idx="52">
                  <c:v>8.6339627500000002</c:v>
                </c:pt>
                <c:pt idx="53">
                  <c:v>8.6674666400000007</c:v>
                </c:pt>
                <c:pt idx="54">
                  <c:v>8.7032293200000002</c:v>
                </c:pt>
                <c:pt idx="55">
                  <c:v>8.7347423099999997</c:v>
                </c:pt>
                <c:pt idx="56">
                  <c:v>8.7628551199999993</c:v>
                </c:pt>
                <c:pt idx="57">
                  <c:v>8.7854066799999995</c:v>
                </c:pt>
                <c:pt idx="58">
                  <c:v>8.8049205599999993</c:v>
                </c:pt>
                <c:pt idx="59">
                  <c:v>8.8241766800000008</c:v>
                </c:pt>
                <c:pt idx="60">
                  <c:v>8.8454083699999995</c:v>
                </c:pt>
                <c:pt idx="61">
                  <c:v>8.8715698799999991</c:v>
                </c:pt>
                <c:pt idx="62">
                  <c:v>8.9016866399999994</c:v>
                </c:pt>
                <c:pt idx="63">
                  <c:v>8.9371889099999997</c:v>
                </c:pt>
                <c:pt idx="64">
                  <c:v>8.9787383199999997</c:v>
                </c:pt>
                <c:pt idx="65">
                  <c:v>9.0224244999999996</c:v>
                </c:pt>
                <c:pt idx="66">
                  <c:v>9.0664998000000008</c:v>
                </c:pt>
                <c:pt idx="67">
                  <c:v>9.110437300000001</c:v>
                </c:pt>
                <c:pt idx="68">
                  <c:v>9.1533391000000002</c:v>
                </c:pt>
                <c:pt idx="69">
                  <c:v>9.1948752000000002</c:v>
                </c:pt>
                <c:pt idx="70">
                  <c:v>9.2327534999999994</c:v>
                </c:pt>
                <c:pt idx="71">
                  <c:v>9.2693215000000002</c:v>
                </c:pt>
                <c:pt idx="72">
                  <c:v>9.2990116999999994</c:v>
                </c:pt>
                <c:pt idx="73">
                  <c:v>9.3218437999999999</c:v>
                </c:pt>
                <c:pt idx="74">
                  <c:v>9.3406047999999995</c:v>
                </c:pt>
                <c:pt idx="75">
                  <c:v>9.3546644000000008</c:v>
                </c:pt>
                <c:pt idx="76">
                  <c:v>9.3679169000000009</c:v>
                </c:pt>
                <c:pt idx="77">
                  <c:v>9.3791557000000001</c:v>
                </c:pt>
                <c:pt idx="78">
                  <c:v>9.3871693999999994</c:v>
                </c:pt>
                <c:pt idx="79">
                  <c:v>9.3914018000000006</c:v>
                </c:pt>
                <c:pt idx="80">
                  <c:v>9.3916059999999995</c:v>
                </c:pt>
                <c:pt idx="81">
                  <c:v>9.3882072000000001</c:v>
                </c:pt>
                <c:pt idx="82">
                  <c:v>9.3825026999999999</c:v>
                </c:pt>
                <c:pt idx="83">
                  <c:v>9.3758605999999993</c:v>
                </c:pt>
                <c:pt idx="84">
                  <c:v>9.3690119999999997</c:v>
                </c:pt>
                <c:pt idx="85">
                  <c:v>9.3663170999999998</c:v>
                </c:pt>
                <c:pt idx="86">
                  <c:v>9.3644263999999993</c:v>
                </c:pt>
                <c:pt idx="87">
                  <c:v>9.3675317000000007</c:v>
                </c:pt>
                <c:pt idx="88">
                  <c:v>9.3702152999999999</c:v>
                </c:pt>
                <c:pt idx="89">
                  <c:v>9.3738189999999992</c:v>
                </c:pt>
                <c:pt idx="90">
                  <c:v>9.3736250000000005</c:v>
                </c:pt>
                <c:pt idx="91">
                  <c:v>9.3696327999999998</c:v>
                </c:pt>
                <c:pt idx="92">
                  <c:v>9.3597505000000005</c:v>
                </c:pt>
                <c:pt idx="93">
                  <c:v>9.3453534000000005</c:v>
                </c:pt>
                <c:pt idx="94">
                  <c:v>9.3278581000000003</c:v>
                </c:pt>
                <c:pt idx="95">
                  <c:v>9.3076655000000006</c:v>
                </c:pt>
                <c:pt idx="96">
                  <c:v>9.2880882000000007</c:v>
                </c:pt>
                <c:pt idx="97">
                  <c:v>9.2701658000000009</c:v>
                </c:pt>
                <c:pt idx="98">
                  <c:v>9.2518189999999993</c:v>
                </c:pt>
                <c:pt idx="99">
                  <c:v>9.2352513999999992</c:v>
                </c:pt>
                <c:pt idx="100">
                  <c:v>9.2184396999999993</c:v>
                </c:pt>
                <c:pt idx="101">
                  <c:v>9.2035882999999998</c:v>
                </c:pt>
                <c:pt idx="102">
                  <c:v>9.1895106999999996</c:v>
                </c:pt>
                <c:pt idx="103">
                  <c:v>9.1759196000000003</c:v>
                </c:pt>
                <c:pt idx="104">
                  <c:v>9.1661523999999996</c:v>
                </c:pt>
                <c:pt idx="105">
                  <c:v>9.1557849000000004</c:v>
                </c:pt>
                <c:pt idx="106">
                  <c:v>9.1466060999999996</c:v>
                </c:pt>
                <c:pt idx="107">
                  <c:v>9.1403540000000003</c:v>
                </c:pt>
                <c:pt idx="108">
                  <c:v>9.1339050999999998</c:v>
                </c:pt>
                <c:pt idx="109">
                  <c:v>9.1287140000000004</c:v>
                </c:pt>
                <c:pt idx="110">
                  <c:v>9.1251694000000008</c:v>
                </c:pt>
                <c:pt idx="111">
                  <c:v>9.1229358999999999</c:v>
                </c:pt>
                <c:pt idx="112">
                  <c:v>9.1216714000000003</c:v>
                </c:pt>
                <c:pt idx="113">
                  <c:v>9.1207492999999999</c:v>
                </c:pt>
                <c:pt idx="114">
                  <c:v>9.1203856000000005</c:v>
                </c:pt>
                <c:pt idx="115">
                  <c:v>9.1205254</c:v>
                </c:pt>
                <c:pt idx="116">
                  <c:v>9.1208682999999997</c:v>
                </c:pt>
                <c:pt idx="117">
                  <c:v>9.1217991000000005</c:v>
                </c:pt>
                <c:pt idx="118">
                  <c:v>9.1230088000000009</c:v>
                </c:pt>
                <c:pt idx="119">
                  <c:v>9.1244242</c:v>
                </c:pt>
                <c:pt idx="120">
                  <c:v>9.1257490000000008</c:v>
                </c:pt>
                <c:pt idx="121">
                  <c:v>9.1274273000000008</c:v>
                </c:pt>
                <c:pt idx="122">
                  <c:v>9.1290346000000007</c:v>
                </c:pt>
                <c:pt idx="123">
                  <c:v>9.1300288999999992</c:v>
                </c:pt>
                <c:pt idx="124">
                  <c:v>9.1314238999999997</c:v>
                </c:pt>
                <c:pt idx="125">
                  <c:v>9.1315206999999994</c:v>
                </c:pt>
                <c:pt idx="126">
                  <c:v>9.1310766999999995</c:v>
                </c:pt>
                <c:pt idx="127">
                  <c:v>9.1304637</c:v>
                </c:pt>
                <c:pt idx="128">
                  <c:v>9.1287555999999999</c:v>
                </c:pt>
                <c:pt idx="129">
                  <c:v>9.1263927999999996</c:v>
                </c:pt>
                <c:pt idx="130">
                  <c:v>9.1239273000000001</c:v>
                </c:pt>
                <c:pt idx="131">
                  <c:v>9.1208092999999995</c:v>
                </c:pt>
                <c:pt idx="132">
                  <c:v>9.1169495999999999</c:v>
                </c:pt>
                <c:pt idx="133">
                  <c:v>9.1146039000000005</c:v>
                </c:pt>
                <c:pt idx="134">
                  <c:v>9.1044418</c:v>
                </c:pt>
                <c:pt idx="135">
                  <c:v>9.0938504000000009</c:v>
                </c:pt>
                <c:pt idx="136">
                  <c:v>9.0841729000000004</c:v>
                </c:pt>
                <c:pt idx="137">
                  <c:v>9.0734572</c:v>
                </c:pt>
                <c:pt idx="138">
                  <c:v>9.0627914999999994</c:v>
                </c:pt>
                <c:pt idx="139">
                  <c:v>9.0505928999999998</c:v>
                </c:pt>
                <c:pt idx="140">
                  <c:v>9.0363210000000009</c:v>
                </c:pt>
                <c:pt idx="141">
                  <c:v>9.0212149000000004</c:v>
                </c:pt>
                <c:pt idx="142">
                  <c:v>9.0063489000000008</c:v>
                </c:pt>
                <c:pt idx="143">
                  <c:v>8.9908599299999992</c:v>
                </c:pt>
                <c:pt idx="144">
                  <c:v>8.9750882399999998</c:v>
                </c:pt>
                <c:pt idx="145">
                  <c:v>8.9597720199999991</c:v>
                </c:pt>
                <c:pt idx="146">
                  <c:v>8.9446229800000001</c:v>
                </c:pt>
                <c:pt idx="147">
                  <c:v>8.92997117</c:v>
                </c:pt>
                <c:pt idx="148">
                  <c:v>8.9167966599999993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016B-404C-B353-0AE8E5190558}"/>
            </c:ext>
          </c:extLst>
        </c:ser>
        <c:ser>
          <c:idx val="18"/>
          <c:order val="38"/>
          <c:tx>
            <c:v>P46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data'!$BP$3:$BP$151</c:f>
              <c:numCache>
                <c:formatCode>0.00E+00</c:formatCode>
                <c:ptCount val="149"/>
                <c:pt idx="0">
                  <c:v>9.0095811897000004</c:v>
                </c:pt>
                <c:pt idx="1">
                  <c:v>9.0084703727999997</c:v>
                </c:pt>
                <c:pt idx="2">
                  <c:v>9.0093625466000002</c:v>
                </c:pt>
                <c:pt idx="3">
                  <c:v>9.0105612659999998</c:v>
                </c:pt>
                <c:pt idx="4">
                  <c:v>9.0084522358000001</c:v>
                </c:pt>
                <c:pt idx="5">
                  <c:v>9.0109221870000002</c:v>
                </c:pt>
                <c:pt idx="6">
                  <c:v>9.0107066089999996</c:v>
                </c:pt>
                <c:pt idx="7">
                  <c:v>9.0124563640000002</c:v>
                </c:pt>
                <c:pt idx="8">
                  <c:v>9.012626569</c:v>
                </c:pt>
                <c:pt idx="9">
                  <c:v>9.0151094979999993</c:v>
                </c:pt>
                <c:pt idx="10">
                  <c:v>9.0160226039999998</c:v>
                </c:pt>
                <c:pt idx="11">
                  <c:v>9.0169732410000005</c:v>
                </c:pt>
                <c:pt idx="12">
                  <c:v>9.0217185559999997</c:v>
                </c:pt>
                <c:pt idx="13">
                  <c:v>9.0248566619999995</c:v>
                </c:pt>
                <c:pt idx="14">
                  <c:v>9.0291491130000008</c:v>
                </c:pt>
                <c:pt idx="15">
                  <c:v>9.0386820770000007</c:v>
                </c:pt>
                <c:pt idx="16">
                  <c:v>9.0466014559999994</c:v>
                </c:pt>
                <c:pt idx="17">
                  <c:v>9.0574311269999992</c:v>
                </c:pt>
                <c:pt idx="18">
                  <c:v>9.0654056670000003</c:v>
                </c:pt>
                <c:pt idx="19">
                  <c:v>9.0724430500000004</c:v>
                </c:pt>
                <c:pt idx="20">
                  <c:v>9.0716517069999991</c:v>
                </c:pt>
                <c:pt idx="21">
                  <c:v>9.0705513700000004</c:v>
                </c:pt>
                <c:pt idx="22">
                  <c:v>9.0729789210000007</c:v>
                </c:pt>
                <c:pt idx="23">
                  <c:v>9.0750569779999992</c:v>
                </c:pt>
                <c:pt idx="24">
                  <c:v>9.0822785889999995</c:v>
                </c:pt>
                <c:pt idx="25">
                  <c:v>9.0894506059999998</c:v>
                </c:pt>
                <c:pt idx="26">
                  <c:v>9.0935149150000001</c:v>
                </c:pt>
                <c:pt idx="27">
                  <c:v>9.0951837260000001</c:v>
                </c:pt>
                <c:pt idx="28">
                  <c:v>9.0951159149999992</c:v>
                </c:pt>
                <c:pt idx="29">
                  <c:v>9.0943708280000006</c:v>
                </c:pt>
                <c:pt idx="30">
                  <c:v>9.0937804690000004</c:v>
                </c:pt>
                <c:pt idx="31">
                  <c:v>9.0967425669999997</c:v>
                </c:pt>
                <c:pt idx="32">
                  <c:v>9.1028765899999993</c:v>
                </c:pt>
                <c:pt idx="33">
                  <c:v>9.1101566999999992</c:v>
                </c:pt>
                <c:pt idx="34">
                  <c:v>9.1197241899999995</c:v>
                </c:pt>
                <c:pt idx="35">
                  <c:v>9.1295465300000007</c:v>
                </c:pt>
                <c:pt idx="36">
                  <c:v>9.1430647700000005</c:v>
                </c:pt>
                <c:pt idx="37">
                  <c:v>9.16216279</c:v>
                </c:pt>
                <c:pt idx="38">
                  <c:v>9.1834802</c:v>
                </c:pt>
                <c:pt idx="39">
                  <c:v>9.2099045499999992</c:v>
                </c:pt>
                <c:pt idx="40">
                  <c:v>9.2402562100000001</c:v>
                </c:pt>
                <c:pt idx="41">
                  <c:v>9.2730607700000007</c:v>
                </c:pt>
                <c:pt idx="42">
                  <c:v>9.3067836199999991</c:v>
                </c:pt>
                <c:pt idx="43">
                  <c:v>9.33726828</c:v>
                </c:pt>
                <c:pt idx="44">
                  <c:v>9.3736754500000004</c:v>
                </c:pt>
                <c:pt idx="45">
                  <c:v>9.4043995999999996</c:v>
                </c:pt>
                <c:pt idx="46">
                  <c:v>9.4363236300000004</c:v>
                </c:pt>
                <c:pt idx="47">
                  <c:v>9.4698745199999994</c:v>
                </c:pt>
                <c:pt idx="48">
                  <c:v>9.4994523799999993</c:v>
                </c:pt>
                <c:pt idx="49">
                  <c:v>9.5318376199999992</c:v>
                </c:pt>
                <c:pt idx="50">
                  <c:v>9.5625710700000006</c:v>
                </c:pt>
                <c:pt idx="51">
                  <c:v>9.5969816699999999</c:v>
                </c:pt>
                <c:pt idx="52">
                  <c:v>9.6251381600000006</c:v>
                </c:pt>
                <c:pt idx="53">
                  <c:v>9.6569979500000009</c:v>
                </c:pt>
                <c:pt idx="54">
                  <c:v>9.6893791700000005</c:v>
                </c:pt>
                <c:pt idx="55">
                  <c:v>9.7165169999999996</c:v>
                </c:pt>
                <c:pt idx="56">
                  <c:v>9.7458949799999992</c:v>
                </c:pt>
                <c:pt idx="57">
                  <c:v>9.7688337399999998</c:v>
                </c:pt>
                <c:pt idx="58">
                  <c:v>9.8003476000000003</c:v>
                </c:pt>
                <c:pt idx="59">
                  <c:v>9.8212629000000007</c:v>
                </c:pt>
                <c:pt idx="60">
                  <c:v>9.8503059099999994</c:v>
                </c:pt>
                <c:pt idx="61">
                  <c:v>9.8791604700000004</c:v>
                </c:pt>
                <c:pt idx="62">
                  <c:v>9.9099723100000006</c:v>
                </c:pt>
                <c:pt idx="63">
                  <c:v>9.9424606999999998</c:v>
                </c:pt>
                <c:pt idx="64">
                  <c:v>9.9743107700000007</c:v>
                </c:pt>
                <c:pt idx="65">
                  <c:v>10.011472100000001</c:v>
                </c:pt>
                <c:pt idx="66">
                  <c:v>10.048071200000001</c:v>
                </c:pt>
                <c:pt idx="67">
                  <c:v>10.0835644</c:v>
                </c:pt>
                <c:pt idx="68">
                  <c:v>10.122034599999999</c:v>
                </c:pt>
                <c:pt idx="69">
                  <c:v>10.161374500000001</c:v>
                </c:pt>
                <c:pt idx="70">
                  <c:v>10.2048331</c:v>
                </c:pt>
                <c:pt idx="71">
                  <c:v>10.236181800000001</c:v>
                </c:pt>
                <c:pt idx="72">
                  <c:v>10.2768997</c:v>
                </c:pt>
                <c:pt idx="73">
                  <c:v>10.3069036</c:v>
                </c:pt>
                <c:pt idx="74">
                  <c:v>10.342938</c:v>
                </c:pt>
                <c:pt idx="75">
                  <c:v>10.3696818</c:v>
                </c:pt>
                <c:pt idx="76">
                  <c:v>10.3951686</c:v>
                </c:pt>
                <c:pt idx="77">
                  <c:v>10.412982299999999</c:v>
                </c:pt>
                <c:pt idx="78">
                  <c:v>10.433081100000001</c:v>
                </c:pt>
                <c:pt idx="79">
                  <c:v>10.4312212</c:v>
                </c:pt>
                <c:pt idx="80">
                  <c:v>10.4403562</c:v>
                </c:pt>
                <c:pt idx="81">
                  <c:v>10.441106400000001</c:v>
                </c:pt>
                <c:pt idx="82">
                  <c:v>10.441868899999999</c:v>
                </c:pt>
                <c:pt idx="83">
                  <c:v>10.441140000000001</c:v>
                </c:pt>
                <c:pt idx="84">
                  <c:v>10.4423475</c:v>
                </c:pt>
                <c:pt idx="85">
                  <c:v>10.4405546</c:v>
                </c:pt>
                <c:pt idx="86">
                  <c:v>10.439943400000001</c:v>
                </c:pt>
                <c:pt idx="87">
                  <c:v>10.4387013</c:v>
                </c:pt>
                <c:pt idx="88">
                  <c:v>10.4333303</c:v>
                </c:pt>
                <c:pt idx="89">
                  <c:v>10.4283901</c:v>
                </c:pt>
                <c:pt idx="90">
                  <c:v>10.411606799999999</c:v>
                </c:pt>
                <c:pt idx="91">
                  <c:v>10.403411699999999</c:v>
                </c:pt>
                <c:pt idx="92">
                  <c:v>10.388355499999999</c:v>
                </c:pt>
                <c:pt idx="93">
                  <c:v>10.373891799999999</c:v>
                </c:pt>
                <c:pt idx="94">
                  <c:v>10.3586828</c:v>
                </c:pt>
                <c:pt idx="95">
                  <c:v>10.3340573</c:v>
                </c:pt>
                <c:pt idx="96">
                  <c:v>10.3199612</c:v>
                </c:pt>
                <c:pt idx="97">
                  <c:v>10.2972634</c:v>
                </c:pt>
                <c:pt idx="98">
                  <c:v>10.2808242</c:v>
                </c:pt>
                <c:pt idx="99">
                  <c:v>10.2613564</c:v>
                </c:pt>
                <c:pt idx="100">
                  <c:v>10.248138300000001</c:v>
                </c:pt>
                <c:pt idx="101">
                  <c:v>10.2306168</c:v>
                </c:pt>
                <c:pt idx="102">
                  <c:v>10.2154784</c:v>
                </c:pt>
                <c:pt idx="103">
                  <c:v>10.199597300000001</c:v>
                </c:pt>
                <c:pt idx="104">
                  <c:v>10.1832832</c:v>
                </c:pt>
                <c:pt idx="105">
                  <c:v>10.1707655</c:v>
                </c:pt>
                <c:pt idx="106">
                  <c:v>10.1623018</c:v>
                </c:pt>
                <c:pt idx="107">
                  <c:v>10.1456692</c:v>
                </c:pt>
                <c:pt idx="108">
                  <c:v>10.137263300000001</c:v>
                </c:pt>
                <c:pt idx="109">
                  <c:v>10.1339571</c:v>
                </c:pt>
                <c:pt idx="110">
                  <c:v>10.124295999999999</c:v>
                </c:pt>
                <c:pt idx="111">
                  <c:v>10.120937700000001</c:v>
                </c:pt>
                <c:pt idx="112">
                  <c:v>10.118925300000001</c:v>
                </c:pt>
                <c:pt idx="113">
                  <c:v>10.1140954</c:v>
                </c:pt>
                <c:pt idx="114">
                  <c:v>10.114521400000001</c:v>
                </c:pt>
                <c:pt idx="115">
                  <c:v>10.116809399999999</c:v>
                </c:pt>
                <c:pt idx="116">
                  <c:v>10.116004800000001</c:v>
                </c:pt>
                <c:pt idx="117">
                  <c:v>10.1160739</c:v>
                </c:pt>
                <c:pt idx="118">
                  <c:v>10.1215189</c:v>
                </c:pt>
                <c:pt idx="119">
                  <c:v>10.1272608</c:v>
                </c:pt>
                <c:pt idx="120">
                  <c:v>10.1331893</c:v>
                </c:pt>
                <c:pt idx="121">
                  <c:v>10.132647</c:v>
                </c:pt>
                <c:pt idx="122">
                  <c:v>10.133454499999999</c:v>
                </c:pt>
                <c:pt idx="123">
                  <c:v>10.1407428</c:v>
                </c:pt>
                <c:pt idx="124">
                  <c:v>10.1469124</c:v>
                </c:pt>
                <c:pt idx="125">
                  <c:v>10.1498797</c:v>
                </c:pt>
                <c:pt idx="126">
                  <c:v>10.1501705</c:v>
                </c:pt>
                <c:pt idx="127">
                  <c:v>10.1515199</c:v>
                </c:pt>
                <c:pt idx="128">
                  <c:v>10.1547904</c:v>
                </c:pt>
                <c:pt idx="129">
                  <c:v>10.155780200000001</c:v>
                </c:pt>
                <c:pt idx="130">
                  <c:v>10.154797500000001</c:v>
                </c:pt>
                <c:pt idx="131">
                  <c:v>10.1582402</c:v>
                </c:pt>
                <c:pt idx="132">
                  <c:v>10.1575316</c:v>
                </c:pt>
                <c:pt idx="133">
                  <c:v>10.1565675</c:v>
                </c:pt>
                <c:pt idx="134">
                  <c:v>10.1465248</c:v>
                </c:pt>
                <c:pt idx="135">
                  <c:v>10.1337022</c:v>
                </c:pt>
                <c:pt idx="136">
                  <c:v>10.1166362</c:v>
                </c:pt>
                <c:pt idx="137">
                  <c:v>10.097784600000001</c:v>
                </c:pt>
                <c:pt idx="138">
                  <c:v>10.0781787</c:v>
                </c:pt>
                <c:pt idx="139">
                  <c:v>10.057322299999999</c:v>
                </c:pt>
                <c:pt idx="140">
                  <c:v>10.041479600000001</c:v>
                </c:pt>
                <c:pt idx="141">
                  <c:v>10.0252883</c:v>
                </c:pt>
                <c:pt idx="142">
                  <c:v>10.0089752</c:v>
                </c:pt>
                <c:pt idx="143">
                  <c:v>9.9916113299999996</c:v>
                </c:pt>
                <c:pt idx="144">
                  <c:v>9.9759226400000003</c:v>
                </c:pt>
                <c:pt idx="145">
                  <c:v>9.9586020899999994</c:v>
                </c:pt>
                <c:pt idx="146">
                  <c:v>9.9459062300000003</c:v>
                </c:pt>
                <c:pt idx="147">
                  <c:v>9.9305190999999997</c:v>
                </c:pt>
                <c:pt idx="148">
                  <c:v>9.9236318699999995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016B-404C-B353-0AE8E5190558}"/>
            </c:ext>
          </c:extLst>
        </c:ser>
        <c:ser>
          <c:idx val="19"/>
          <c:order val="39"/>
          <c:tx>
            <c:v>P46 Fit</c:v>
          </c:tx>
          <c:spPr>
            <a:ln w="12700" cap="rnd">
              <a:solidFill>
                <a:srgbClr val="FF0000">
                  <a:alpha val="75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'old_column data'!$BM$3:$BM$151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data'!$BQ$3:$BQ$151</c:f>
              <c:numCache>
                <c:formatCode>0.00E+00</c:formatCode>
                <c:ptCount val="149"/>
                <c:pt idx="0">
                  <c:v>9.0067186545000002</c:v>
                </c:pt>
                <c:pt idx="1">
                  <c:v>9.0071365967000006</c:v>
                </c:pt>
                <c:pt idx="2">
                  <c:v>9.0075137412000004</c:v>
                </c:pt>
                <c:pt idx="3">
                  <c:v>9.0081866151999996</c:v>
                </c:pt>
                <c:pt idx="4">
                  <c:v>9.0087905557999992</c:v>
                </c:pt>
                <c:pt idx="5">
                  <c:v>9.0095618549999994</c:v>
                </c:pt>
                <c:pt idx="6">
                  <c:v>9.0105859089999996</c:v>
                </c:pt>
                <c:pt idx="7">
                  <c:v>9.0109784659999992</c:v>
                </c:pt>
                <c:pt idx="8">
                  <c:v>9.0119432039999996</c:v>
                </c:pt>
                <c:pt idx="9">
                  <c:v>9.0134764769999993</c:v>
                </c:pt>
                <c:pt idx="10">
                  <c:v>9.0148018780000001</c:v>
                </c:pt>
                <c:pt idx="11">
                  <c:v>9.0170535770000004</c:v>
                </c:pt>
                <c:pt idx="12">
                  <c:v>9.0201626800000003</c:v>
                </c:pt>
                <c:pt idx="13">
                  <c:v>9.0246711099999999</c:v>
                </c:pt>
                <c:pt idx="14">
                  <c:v>9.0308459410000008</c:v>
                </c:pt>
                <c:pt idx="15">
                  <c:v>9.0408166940000001</c:v>
                </c:pt>
                <c:pt idx="16">
                  <c:v>9.0551345780000005</c:v>
                </c:pt>
                <c:pt idx="17">
                  <c:v>9.0737794770000004</c:v>
                </c:pt>
                <c:pt idx="18">
                  <c:v>9.0914506379999995</c:v>
                </c:pt>
                <c:pt idx="19">
                  <c:v>9.0975176579999992</c:v>
                </c:pt>
                <c:pt idx="20">
                  <c:v>9.0925548729999992</c:v>
                </c:pt>
                <c:pt idx="21">
                  <c:v>9.0860973129999998</c:v>
                </c:pt>
                <c:pt idx="22">
                  <c:v>9.0827938429999993</c:v>
                </c:pt>
                <c:pt idx="23">
                  <c:v>9.0845338990000002</c:v>
                </c:pt>
                <c:pt idx="24">
                  <c:v>9.0887890690000006</c:v>
                </c:pt>
                <c:pt idx="25">
                  <c:v>9.0929697859999994</c:v>
                </c:pt>
                <c:pt idx="26">
                  <c:v>9.0965032909999994</c:v>
                </c:pt>
                <c:pt idx="27">
                  <c:v>9.0984584900000005</c:v>
                </c:pt>
                <c:pt idx="28">
                  <c:v>9.0991786609999998</c:v>
                </c:pt>
                <c:pt idx="29">
                  <c:v>9.0989398710000007</c:v>
                </c:pt>
                <c:pt idx="30">
                  <c:v>9.0996653030000001</c:v>
                </c:pt>
                <c:pt idx="31">
                  <c:v>9.1025184100000001</c:v>
                </c:pt>
                <c:pt idx="32">
                  <c:v>9.1072533500000006</c:v>
                </c:pt>
                <c:pt idx="33">
                  <c:v>9.1153121499999994</c:v>
                </c:pt>
                <c:pt idx="34">
                  <c:v>9.1258928000000008</c:v>
                </c:pt>
                <c:pt idx="35">
                  <c:v>9.1410629599999993</c:v>
                </c:pt>
                <c:pt idx="36">
                  <c:v>9.1600008499999994</c:v>
                </c:pt>
                <c:pt idx="37">
                  <c:v>9.1833573699999995</c:v>
                </c:pt>
                <c:pt idx="38">
                  <c:v>9.2136498299999996</c:v>
                </c:pt>
                <c:pt idx="39">
                  <c:v>9.2471153000000008</c:v>
                </c:pt>
                <c:pt idx="40">
                  <c:v>9.2871175600000004</c:v>
                </c:pt>
                <c:pt idx="41">
                  <c:v>9.3278513000000007</c:v>
                </c:pt>
                <c:pt idx="42">
                  <c:v>9.3628844700000009</c:v>
                </c:pt>
                <c:pt idx="43">
                  <c:v>9.3876195300000003</c:v>
                </c:pt>
                <c:pt idx="44">
                  <c:v>9.4028256300000006</c:v>
                </c:pt>
                <c:pt idx="45">
                  <c:v>9.4159335599999991</c:v>
                </c:pt>
                <c:pt idx="46">
                  <c:v>9.4309314900000007</c:v>
                </c:pt>
                <c:pt idx="47">
                  <c:v>9.4501329999999992</c:v>
                </c:pt>
                <c:pt idx="48">
                  <c:v>9.4734946400000002</c:v>
                </c:pt>
                <c:pt idx="49">
                  <c:v>9.5005481100000004</c:v>
                </c:pt>
                <c:pt idx="50">
                  <c:v>9.5301379599999994</c:v>
                </c:pt>
                <c:pt idx="51">
                  <c:v>9.5619954699999994</c:v>
                </c:pt>
                <c:pt idx="52">
                  <c:v>9.5930838099999995</c:v>
                </c:pt>
                <c:pt idx="53">
                  <c:v>9.6247819799999998</c:v>
                </c:pt>
                <c:pt idx="54">
                  <c:v>9.6578473599999999</c:v>
                </c:pt>
                <c:pt idx="55">
                  <c:v>9.6870118200000004</c:v>
                </c:pt>
                <c:pt idx="56">
                  <c:v>9.7147458600000007</c:v>
                </c:pt>
                <c:pt idx="57">
                  <c:v>9.7393855899999995</c:v>
                </c:pt>
                <c:pt idx="58">
                  <c:v>9.7635135599999998</c:v>
                </c:pt>
                <c:pt idx="59">
                  <c:v>9.7887578899999994</c:v>
                </c:pt>
                <c:pt idx="60">
                  <c:v>9.8162815899999991</c:v>
                </c:pt>
                <c:pt idx="61">
                  <c:v>9.8486247200000001</c:v>
                </c:pt>
                <c:pt idx="62">
                  <c:v>9.8844226699999993</c:v>
                </c:pt>
                <c:pt idx="63">
                  <c:v>9.9249253100000008</c:v>
                </c:pt>
                <c:pt idx="64">
                  <c:v>9.9704646399999994</c:v>
                </c:pt>
                <c:pt idx="65">
                  <c:v>10.016843</c:v>
                </c:pt>
                <c:pt idx="66">
                  <c:v>10.0619136</c:v>
                </c:pt>
                <c:pt idx="67">
                  <c:v>10.105316999999999</c:v>
                </c:pt>
                <c:pt idx="68">
                  <c:v>10.146603900000001</c:v>
                </c:pt>
                <c:pt idx="69">
                  <c:v>10.186275999999999</c:v>
                </c:pt>
                <c:pt idx="70">
                  <c:v>10.22254</c:v>
                </c:pt>
                <c:pt idx="71">
                  <c:v>10.258236800000001</c:v>
                </c:pt>
                <c:pt idx="72">
                  <c:v>10.2874915</c:v>
                </c:pt>
                <c:pt idx="73">
                  <c:v>10.3103661</c:v>
                </c:pt>
                <c:pt idx="74">
                  <c:v>10.329521100000001</c:v>
                </c:pt>
                <c:pt idx="75">
                  <c:v>10.3438365</c:v>
                </c:pt>
                <c:pt idx="76">
                  <c:v>10.356842</c:v>
                </c:pt>
                <c:pt idx="77">
                  <c:v>10.3677589</c:v>
                </c:pt>
                <c:pt idx="78">
                  <c:v>10.375657199999999</c:v>
                </c:pt>
                <c:pt idx="79">
                  <c:v>10.380367</c:v>
                </c:pt>
                <c:pt idx="80">
                  <c:v>10.3819917</c:v>
                </c:pt>
                <c:pt idx="81">
                  <c:v>10.3802976</c:v>
                </c:pt>
                <c:pt idx="82">
                  <c:v>10.3769084</c:v>
                </c:pt>
                <c:pt idx="83">
                  <c:v>10.372700399999999</c:v>
                </c:pt>
                <c:pt idx="84">
                  <c:v>10.367683</c:v>
                </c:pt>
                <c:pt idx="85">
                  <c:v>10.366387899999999</c:v>
                </c:pt>
                <c:pt idx="86">
                  <c:v>10.364949599999999</c:v>
                </c:pt>
                <c:pt idx="87">
                  <c:v>10.368019799999999</c:v>
                </c:pt>
                <c:pt idx="88">
                  <c:v>10.370086799999999</c:v>
                </c:pt>
                <c:pt idx="89">
                  <c:v>10.373384</c:v>
                </c:pt>
                <c:pt idx="90">
                  <c:v>10.372959399999999</c:v>
                </c:pt>
                <c:pt idx="91">
                  <c:v>10.369152400000001</c:v>
                </c:pt>
                <c:pt idx="92">
                  <c:v>10.3600387</c:v>
                </c:pt>
                <c:pt idx="93">
                  <c:v>10.3466717</c:v>
                </c:pt>
                <c:pt idx="94">
                  <c:v>10.3303148</c:v>
                </c:pt>
                <c:pt idx="95">
                  <c:v>10.311022299999999</c:v>
                </c:pt>
                <c:pt idx="96">
                  <c:v>10.291881800000001</c:v>
                </c:pt>
                <c:pt idx="97">
                  <c:v>10.2744716</c:v>
                </c:pt>
                <c:pt idx="98">
                  <c:v>10.2566139</c:v>
                </c:pt>
                <c:pt idx="99">
                  <c:v>10.2404969</c:v>
                </c:pt>
                <c:pt idx="100">
                  <c:v>10.224638000000001</c:v>
                </c:pt>
                <c:pt idx="101">
                  <c:v>10.2109063</c:v>
                </c:pt>
                <c:pt idx="102">
                  <c:v>10.1979994</c:v>
                </c:pt>
                <c:pt idx="103">
                  <c:v>10.1856598</c:v>
                </c:pt>
                <c:pt idx="104">
                  <c:v>10.1770057</c:v>
                </c:pt>
                <c:pt idx="105">
                  <c:v>10.167562500000001</c:v>
                </c:pt>
                <c:pt idx="106">
                  <c:v>10.158763799999999</c:v>
                </c:pt>
                <c:pt idx="107">
                  <c:v>10.1524109</c:v>
                </c:pt>
                <c:pt idx="108">
                  <c:v>10.145702699999999</c:v>
                </c:pt>
                <c:pt idx="109">
                  <c:v>10.139952300000001</c:v>
                </c:pt>
                <c:pt idx="110">
                  <c:v>10.1354918</c:v>
                </c:pt>
                <c:pt idx="111">
                  <c:v>10.1323949</c:v>
                </c:pt>
                <c:pt idx="112">
                  <c:v>10.130352500000001</c:v>
                </c:pt>
                <c:pt idx="113">
                  <c:v>10.1288742</c:v>
                </c:pt>
                <c:pt idx="114">
                  <c:v>10.128199500000001</c:v>
                </c:pt>
                <c:pt idx="115">
                  <c:v>10.128147800000001</c:v>
                </c:pt>
                <c:pt idx="116">
                  <c:v>10.128593500000001</c:v>
                </c:pt>
                <c:pt idx="117">
                  <c:v>10.129812899999999</c:v>
                </c:pt>
                <c:pt idx="118">
                  <c:v>10.1314815</c:v>
                </c:pt>
                <c:pt idx="119">
                  <c:v>10.133522599999999</c:v>
                </c:pt>
                <c:pt idx="120">
                  <c:v>10.135663600000001</c:v>
                </c:pt>
                <c:pt idx="121">
                  <c:v>10.1381748</c:v>
                </c:pt>
                <c:pt idx="122">
                  <c:v>10.140644200000001</c:v>
                </c:pt>
                <c:pt idx="123">
                  <c:v>10.142685500000001</c:v>
                </c:pt>
                <c:pt idx="124">
                  <c:v>10.1449523</c:v>
                </c:pt>
                <c:pt idx="125">
                  <c:v>10.1461044</c:v>
                </c:pt>
                <c:pt idx="126">
                  <c:v>10.1466475</c:v>
                </c:pt>
                <c:pt idx="127">
                  <c:v>10.146874499999999</c:v>
                </c:pt>
                <c:pt idx="128">
                  <c:v>10.146042</c:v>
                </c:pt>
                <c:pt idx="129">
                  <c:v>10.1444431</c:v>
                </c:pt>
                <c:pt idx="130">
                  <c:v>10.142512399999999</c:v>
                </c:pt>
                <c:pt idx="131">
                  <c:v>10.1397774</c:v>
                </c:pt>
                <c:pt idx="132">
                  <c:v>10.1362059</c:v>
                </c:pt>
                <c:pt idx="133">
                  <c:v>10.1338738</c:v>
                </c:pt>
                <c:pt idx="134">
                  <c:v>10.1233878</c:v>
                </c:pt>
                <c:pt idx="135">
                  <c:v>10.1113018</c:v>
                </c:pt>
                <c:pt idx="136">
                  <c:v>10.0989237</c:v>
                </c:pt>
                <c:pt idx="137">
                  <c:v>10.085419099999999</c:v>
                </c:pt>
                <c:pt idx="138">
                  <c:v>10.072087700000001</c:v>
                </c:pt>
                <c:pt idx="139">
                  <c:v>10.057794899999999</c:v>
                </c:pt>
                <c:pt idx="140">
                  <c:v>10.0419783</c:v>
                </c:pt>
                <c:pt idx="141">
                  <c:v>10.025698200000001</c:v>
                </c:pt>
                <c:pt idx="142">
                  <c:v>10.009614599999999</c:v>
                </c:pt>
                <c:pt idx="143">
                  <c:v>9.9929157199999992</c:v>
                </c:pt>
                <c:pt idx="144">
                  <c:v>9.9761245600000006</c:v>
                </c:pt>
                <c:pt idx="145">
                  <c:v>9.9598739500000004</c:v>
                </c:pt>
                <c:pt idx="146">
                  <c:v>9.9442266099999994</c:v>
                </c:pt>
                <c:pt idx="147">
                  <c:v>9.9295071299999993</c:v>
                </c:pt>
                <c:pt idx="148">
                  <c:v>9.91626561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016B-404C-B353-0AE8E5190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506280"/>
        <c:axId val="769514808"/>
      </c:scatterChart>
      <c:valAx>
        <c:axId val="769506280"/>
        <c:scaling>
          <c:orientation val="minMax"/>
          <c:max val="6580"/>
          <c:min val="654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9514808"/>
        <c:crosses val="autoZero"/>
        <c:crossBetween val="midCat"/>
      </c:valAx>
      <c:valAx>
        <c:axId val="769514808"/>
        <c:scaling>
          <c:orientation val="minMax"/>
          <c:max val="1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Normalized Absorption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95062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tx>
            <c:v>P10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data'!$N$3:$N$151</c:f>
              <c:numCache>
                <c:formatCode>0.00E+00</c:formatCode>
                <c:ptCount val="149"/>
                <c:pt idx="0">
                  <c:v>2.0125058309999999</c:v>
                </c:pt>
                <c:pt idx="1">
                  <c:v>2.0128469980000001</c:v>
                </c:pt>
                <c:pt idx="2">
                  <c:v>2.011994708</c:v>
                </c:pt>
                <c:pt idx="3">
                  <c:v>2.0123237779999998</c:v>
                </c:pt>
                <c:pt idx="4">
                  <c:v>2.0144621659999999</c:v>
                </c:pt>
                <c:pt idx="5">
                  <c:v>2.0150251680000002</c:v>
                </c:pt>
                <c:pt idx="6">
                  <c:v>2.0184197949999998</c:v>
                </c:pt>
                <c:pt idx="7">
                  <c:v>2.017056953</c:v>
                </c:pt>
                <c:pt idx="8">
                  <c:v>2.0193391389999999</c:v>
                </c:pt>
                <c:pt idx="9">
                  <c:v>2.0207957109999999</c:v>
                </c:pt>
                <c:pt idx="10">
                  <c:v>2.0242493189999999</c:v>
                </c:pt>
                <c:pt idx="11">
                  <c:v>2.0240781299999999</c:v>
                </c:pt>
                <c:pt idx="12">
                  <c:v>2.0285732360000002</c:v>
                </c:pt>
                <c:pt idx="13">
                  <c:v>2.037792305</c:v>
                </c:pt>
                <c:pt idx="14">
                  <c:v>2.0422436030000002</c:v>
                </c:pt>
                <c:pt idx="15">
                  <c:v>2.0568674520000001</c:v>
                </c:pt>
                <c:pt idx="16">
                  <c:v>2.074746357</c:v>
                </c:pt>
                <c:pt idx="17">
                  <c:v>2.0937088149999998</c:v>
                </c:pt>
                <c:pt idx="18">
                  <c:v>2.1026368</c:v>
                </c:pt>
                <c:pt idx="19">
                  <c:v>2.1026331800000002</c:v>
                </c:pt>
                <c:pt idx="20">
                  <c:v>2.1001950800000002</c:v>
                </c:pt>
                <c:pt idx="21">
                  <c:v>2.0939645609999999</c:v>
                </c:pt>
                <c:pt idx="22">
                  <c:v>2.0995596860000001</c:v>
                </c:pt>
                <c:pt idx="23">
                  <c:v>2.1040293999999999</c:v>
                </c:pt>
                <c:pt idx="24">
                  <c:v>2.1135092100000001</c:v>
                </c:pt>
                <c:pt idx="25">
                  <c:v>2.1196408199999999</c:v>
                </c:pt>
                <c:pt idx="26">
                  <c:v>2.1249229000000001</c:v>
                </c:pt>
                <c:pt idx="27">
                  <c:v>2.1269341100000001</c:v>
                </c:pt>
                <c:pt idx="28">
                  <c:v>2.1296261799999998</c:v>
                </c:pt>
                <c:pt idx="29">
                  <c:v>2.1322059100000001</c:v>
                </c:pt>
                <c:pt idx="30">
                  <c:v>2.1355897399999999</c:v>
                </c:pt>
                <c:pt idx="31">
                  <c:v>2.1456379499999998</c:v>
                </c:pt>
                <c:pt idx="32">
                  <c:v>2.16063245</c:v>
                </c:pt>
                <c:pt idx="33">
                  <c:v>2.1773918000000001</c:v>
                </c:pt>
                <c:pt idx="34">
                  <c:v>2.1949355100000001</c:v>
                </c:pt>
                <c:pt idx="35">
                  <c:v>2.2156399000000002</c:v>
                </c:pt>
                <c:pt idx="36">
                  <c:v>2.2406449899999998</c:v>
                </c:pt>
                <c:pt idx="37">
                  <c:v>2.2733359699999998</c:v>
                </c:pt>
                <c:pt idx="38">
                  <c:v>2.3191159900000002</c:v>
                </c:pt>
                <c:pt idx="39">
                  <c:v>2.3696329500000002</c:v>
                </c:pt>
                <c:pt idx="40">
                  <c:v>2.4351156</c:v>
                </c:pt>
                <c:pt idx="41">
                  <c:v>2.4925109499999998</c:v>
                </c:pt>
                <c:pt idx="42">
                  <c:v>2.55116144</c:v>
                </c:pt>
                <c:pt idx="43">
                  <c:v>2.5976850900000001</c:v>
                </c:pt>
                <c:pt idx="44">
                  <c:v>2.6358034699999999</c:v>
                </c:pt>
                <c:pt idx="45">
                  <c:v>2.6656112900000002</c:v>
                </c:pt>
                <c:pt idx="46">
                  <c:v>2.6852843599999998</c:v>
                </c:pt>
                <c:pt idx="47">
                  <c:v>2.7057812500000002</c:v>
                </c:pt>
                <c:pt idx="48">
                  <c:v>2.7223502800000001</c:v>
                </c:pt>
                <c:pt idx="49">
                  <c:v>2.7457779499999999</c:v>
                </c:pt>
                <c:pt idx="50">
                  <c:v>2.7684958399999999</c:v>
                </c:pt>
                <c:pt idx="51">
                  <c:v>2.7973095199999998</c:v>
                </c:pt>
                <c:pt idx="52">
                  <c:v>2.82756907</c:v>
                </c:pt>
                <c:pt idx="53">
                  <c:v>2.8655513400000001</c:v>
                </c:pt>
                <c:pt idx="54">
                  <c:v>2.8998254700000001</c:v>
                </c:pt>
                <c:pt idx="55">
                  <c:v>2.9304506999999997</c:v>
                </c:pt>
                <c:pt idx="56">
                  <c:v>2.9617178100000001</c:v>
                </c:pt>
                <c:pt idx="57">
                  <c:v>2.9848192999999998</c:v>
                </c:pt>
                <c:pt idx="58">
                  <c:v>3.0016620000000001</c:v>
                </c:pt>
                <c:pt idx="59">
                  <c:v>3.0112838000000002</c:v>
                </c:pt>
                <c:pt idx="60">
                  <c:v>3.0227668000000003</c:v>
                </c:pt>
                <c:pt idx="61">
                  <c:v>3.0336379999999998</c:v>
                </c:pt>
                <c:pt idx="62">
                  <c:v>3.0462275999999999</c:v>
                </c:pt>
                <c:pt idx="63">
                  <c:v>3.0630281999999998</c:v>
                </c:pt>
                <c:pt idx="64">
                  <c:v>3.0878300999999997</c:v>
                </c:pt>
                <c:pt idx="65">
                  <c:v>3.1096177000000003</c:v>
                </c:pt>
                <c:pt idx="66">
                  <c:v>3.1410967000000003</c:v>
                </c:pt>
                <c:pt idx="67">
                  <c:v>3.1765569</c:v>
                </c:pt>
                <c:pt idx="68">
                  <c:v>3.2168764999999997</c:v>
                </c:pt>
                <c:pt idx="69">
                  <c:v>3.2545938999999997</c:v>
                </c:pt>
                <c:pt idx="70">
                  <c:v>3.2969558999999999</c:v>
                </c:pt>
                <c:pt idx="71">
                  <c:v>3.3372392</c:v>
                </c:pt>
                <c:pt idx="72">
                  <c:v>3.3763179000000001</c:v>
                </c:pt>
                <c:pt idx="73">
                  <c:v>3.4109617999999999</c:v>
                </c:pt>
                <c:pt idx="74">
                  <c:v>3.4413081999999999</c:v>
                </c:pt>
                <c:pt idx="75">
                  <c:v>3.4678408999999997</c:v>
                </c:pt>
                <c:pt idx="76">
                  <c:v>3.4850015999999999</c:v>
                </c:pt>
                <c:pt idx="77">
                  <c:v>3.5071593999999999</c:v>
                </c:pt>
                <c:pt idx="78">
                  <c:v>3.5080745000000002</c:v>
                </c:pt>
                <c:pt idx="79">
                  <c:v>3.511746</c:v>
                </c:pt>
                <c:pt idx="80">
                  <c:v>3.5061603999999997</c:v>
                </c:pt>
                <c:pt idx="81">
                  <c:v>3.4995779000000002</c:v>
                </c:pt>
                <c:pt idx="82">
                  <c:v>3.4957006000000002</c:v>
                </c:pt>
                <c:pt idx="83">
                  <c:v>3.4805114000000001</c:v>
                </c:pt>
                <c:pt idx="84">
                  <c:v>3.4763944000000002</c:v>
                </c:pt>
                <c:pt idx="85">
                  <c:v>3.4719495</c:v>
                </c:pt>
                <c:pt idx="86">
                  <c:v>3.4676489999999998</c:v>
                </c:pt>
                <c:pt idx="87">
                  <c:v>3.4667747000000002</c:v>
                </c:pt>
                <c:pt idx="88">
                  <c:v>3.4591647999999999</c:v>
                </c:pt>
                <c:pt idx="89">
                  <c:v>3.4574110999999998</c:v>
                </c:pt>
                <c:pt idx="90">
                  <c:v>3.4473906999999997</c:v>
                </c:pt>
                <c:pt idx="91">
                  <c:v>3.4441303000000003</c:v>
                </c:pt>
                <c:pt idx="92">
                  <c:v>3.4312697000000001</c:v>
                </c:pt>
                <c:pt idx="93">
                  <c:v>3.4154358</c:v>
                </c:pt>
                <c:pt idx="94">
                  <c:v>3.3960818000000002</c:v>
                </c:pt>
                <c:pt idx="95">
                  <c:v>3.381291</c:v>
                </c:pt>
                <c:pt idx="96">
                  <c:v>3.3565583000000001</c:v>
                </c:pt>
                <c:pt idx="97">
                  <c:v>3.3390823000000003</c:v>
                </c:pt>
                <c:pt idx="98">
                  <c:v>3.3155660999999998</c:v>
                </c:pt>
                <c:pt idx="99">
                  <c:v>3.2945872999999999</c:v>
                </c:pt>
                <c:pt idx="100">
                  <c:v>3.2710452999999999</c:v>
                </c:pt>
                <c:pt idx="101">
                  <c:v>3.2515456</c:v>
                </c:pt>
                <c:pt idx="102">
                  <c:v>3.2333902999999999</c:v>
                </c:pt>
                <c:pt idx="103">
                  <c:v>3.2188533000000001</c:v>
                </c:pt>
                <c:pt idx="104">
                  <c:v>3.2014870000000002</c:v>
                </c:pt>
                <c:pt idx="105">
                  <c:v>3.1822008999999998</c:v>
                </c:pt>
                <c:pt idx="106">
                  <c:v>3.1695042</c:v>
                </c:pt>
                <c:pt idx="107">
                  <c:v>3.1580545</c:v>
                </c:pt>
                <c:pt idx="108">
                  <c:v>3.1437726000000001</c:v>
                </c:pt>
                <c:pt idx="109">
                  <c:v>3.1381544999999997</c:v>
                </c:pt>
                <c:pt idx="110">
                  <c:v>3.1293591000000003</c:v>
                </c:pt>
                <c:pt idx="111">
                  <c:v>3.1211755999999999</c:v>
                </c:pt>
                <c:pt idx="112">
                  <c:v>3.1184786999999998</c:v>
                </c:pt>
                <c:pt idx="113">
                  <c:v>3.1186254</c:v>
                </c:pt>
                <c:pt idx="114">
                  <c:v>3.1148018</c:v>
                </c:pt>
                <c:pt idx="115">
                  <c:v>3.1186787000000002</c:v>
                </c:pt>
                <c:pt idx="116">
                  <c:v>3.1120856999999997</c:v>
                </c:pt>
                <c:pt idx="117">
                  <c:v>3.1139327999999997</c:v>
                </c:pt>
                <c:pt idx="118">
                  <c:v>3.1133826999999998</c:v>
                </c:pt>
                <c:pt idx="119">
                  <c:v>3.1134295999999999</c:v>
                </c:pt>
                <c:pt idx="120">
                  <c:v>3.1199029</c:v>
                </c:pt>
                <c:pt idx="121">
                  <c:v>3.1138953000000003</c:v>
                </c:pt>
                <c:pt idx="122">
                  <c:v>3.1123050000000001</c:v>
                </c:pt>
                <c:pt idx="123">
                  <c:v>3.1150308999999998</c:v>
                </c:pt>
                <c:pt idx="124">
                  <c:v>3.1166852</c:v>
                </c:pt>
                <c:pt idx="125">
                  <c:v>3.1142205000000001</c:v>
                </c:pt>
                <c:pt idx="126">
                  <c:v>3.1203830999999997</c:v>
                </c:pt>
                <c:pt idx="127">
                  <c:v>3.115631</c:v>
                </c:pt>
                <c:pt idx="128">
                  <c:v>3.1177676999999999</c:v>
                </c:pt>
                <c:pt idx="129">
                  <c:v>3.1174619999999997</c:v>
                </c:pt>
                <c:pt idx="130">
                  <c:v>3.1143242</c:v>
                </c:pt>
                <c:pt idx="131">
                  <c:v>3.1118174999999999</c:v>
                </c:pt>
                <c:pt idx="132">
                  <c:v>3.1087698000000001</c:v>
                </c:pt>
                <c:pt idx="133">
                  <c:v>3.1076961999999999</c:v>
                </c:pt>
                <c:pt idx="134">
                  <c:v>3.1029911999999999</c:v>
                </c:pt>
                <c:pt idx="135">
                  <c:v>3.0992367000000001</c:v>
                </c:pt>
                <c:pt idx="136">
                  <c:v>3.0898718000000001</c:v>
                </c:pt>
                <c:pt idx="137">
                  <c:v>3.0817234999999998</c:v>
                </c:pt>
                <c:pt idx="138">
                  <c:v>3.0700557000000002</c:v>
                </c:pt>
                <c:pt idx="139">
                  <c:v>3.0587895000000001</c:v>
                </c:pt>
                <c:pt idx="140">
                  <c:v>3.0527683000000003</c:v>
                </c:pt>
                <c:pt idx="141">
                  <c:v>3.0414563999999999</c:v>
                </c:pt>
                <c:pt idx="142">
                  <c:v>3.0284946000000001</c:v>
                </c:pt>
                <c:pt idx="143">
                  <c:v>3.0148609999999998</c:v>
                </c:pt>
                <c:pt idx="144">
                  <c:v>3.0041016000000003</c:v>
                </c:pt>
                <c:pt idx="145">
                  <c:v>2.9936205400000002</c:v>
                </c:pt>
                <c:pt idx="146">
                  <c:v>2.9810562900000002</c:v>
                </c:pt>
                <c:pt idx="147">
                  <c:v>2.9705747200000001</c:v>
                </c:pt>
                <c:pt idx="148">
                  <c:v>2.95895251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96F-AB48-BA85-4B9EEA427363}"/>
            </c:ext>
          </c:extLst>
        </c:ser>
        <c:ser>
          <c:idx val="5"/>
          <c:order val="1"/>
          <c:tx>
            <c:v>P10 Fit</c:v>
          </c:tx>
          <c:spPr>
            <a:ln>
              <a:solidFill>
                <a:srgbClr val="FF0000">
                  <a:alpha val="90000"/>
                </a:srgbClr>
              </a:solidFill>
              <a:prstDash val="sysDash"/>
            </a:ln>
          </c:spPr>
          <c:marker>
            <c:symbol val="none"/>
          </c:marker>
          <c:xVal>
            <c:numRef>
              <c:f>'old_column data'!$K$3:$K$151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data'!$O$3:$O$151</c:f>
              <c:numCache>
                <c:formatCode>0.00E+00</c:formatCode>
                <c:ptCount val="149"/>
                <c:pt idx="0">
                  <c:v>2.0060540886</c:v>
                </c:pt>
                <c:pt idx="1">
                  <c:v>2.0061726698000002</c:v>
                </c:pt>
                <c:pt idx="2">
                  <c:v>2.0067855216999999</c:v>
                </c:pt>
                <c:pt idx="3">
                  <c:v>2.0076443449000001</c:v>
                </c:pt>
                <c:pt idx="4">
                  <c:v>2.0084967160999998</c:v>
                </c:pt>
                <c:pt idx="5">
                  <c:v>2.0094997441000002</c:v>
                </c:pt>
                <c:pt idx="6">
                  <c:v>2.01075384</c:v>
                </c:pt>
                <c:pt idx="7">
                  <c:v>2.0108424230000002</c:v>
                </c:pt>
                <c:pt idx="8">
                  <c:v>2.0121655450000002</c:v>
                </c:pt>
                <c:pt idx="9">
                  <c:v>2.0142555469999999</c:v>
                </c:pt>
                <c:pt idx="10">
                  <c:v>2.0156083549999999</c:v>
                </c:pt>
                <c:pt idx="11">
                  <c:v>2.0189327929999998</c:v>
                </c:pt>
                <c:pt idx="12">
                  <c:v>2.022763383</c:v>
                </c:pt>
                <c:pt idx="13">
                  <c:v>2.0289239659999998</c:v>
                </c:pt>
                <c:pt idx="14">
                  <c:v>2.0368942969999999</c:v>
                </c:pt>
                <c:pt idx="15">
                  <c:v>2.0498863680000001</c:v>
                </c:pt>
                <c:pt idx="16">
                  <c:v>2.0705919690000001</c:v>
                </c:pt>
                <c:pt idx="17">
                  <c:v>2.0991662149999999</c:v>
                </c:pt>
                <c:pt idx="18">
                  <c:v>2.1270878999999998</c:v>
                </c:pt>
                <c:pt idx="19">
                  <c:v>2.1343944800000001</c:v>
                </c:pt>
                <c:pt idx="20">
                  <c:v>2.1227959300000001</c:v>
                </c:pt>
                <c:pt idx="21">
                  <c:v>2.1096235700000001</c:v>
                </c:pt>
                <c:pt idx="22">
                  <c:v>2.1015263399999999</c:v>
                </c:pt>
                <c:pt idx="23">
                  <c:v>2.0985031709999999</c:v>
                </c:pt>
                <c:pt idx="24">
                  <c:v>2.1006100299999999</c:v>
                </c:pt>
                <c:pt idx="25">
                  <c:v>2.1039991300000001</c:v>
                </c:pt>
                <c:pt idx="26">
                  <c:v>2.10799637</c:v>
                </c:pt>
                <c:pt idx="27">
                  <c:v>2.1123409199999998</c:v>
                </c:pt>
                <c:pt idx="28">
                  <c:v>2.1155887999999998</c:v>
                </c:pt>
                <c:pt idx="29">
                  <c:v>2.1169758700000001</c:v>
                </c:pt>
                <c:pt idx="30">
                  <c:v>2.1188535499999999</c:v>
                </c:pt>
                <c:pt idx="31">
                  <c:v>2.1246840599999999</c:v>
                </c:pt>
                <c:pt idx="32">
                  <c:v>2.13443205</c:v>
                </c:pt>
                <c:pt idx="33">
                  <c:v>2.1491916500000001</c:v>
                </c:pt>
                <c:pt idx="34">
                  <c:v>2.1697345800000001</c:v>
                </c:pt>
                <c:pt idx="35">
                  <c:v>2.20086972</c:v>
                </c:pt>
                <c:pt idx="36">
                  <c:v>2.2392622499999999</c:v>
                </c:pt>
                <c:pt idx="37">
                  <c:v>2.2861051300000002</c:v>
                </c:pt>
                <c:pt idx="38">
                  <c:v>2.34585468</c:v>
                </c:pt>
                <c:pt idx="39">
                  <c:v>2.40956642</c:v>
                </c:pt>
                <c:pt idx="40">
                  <c:v>2.4805818099999999</c:v>
                </c:pt>
                <c:pt idx="41">
                  <c:v>2.5476290800000001</c:v>
                </c:pt>
                <c:pt idx="42">
                  <c:v>2.5958611299999999</c:v>
                </c:pt>
                <c:pt idx="43">
                  <c:v>2.6161879699999999</c:v>
                </c:pt>
                <c:pt idx="44">
                  <c:v>2.6124692400000002</c:v>
                </c:pt>
                <c:pt idx="45">
                  <c:v>2.60492122</c:v>
                </c:pt>
                <c:pt idx="46">
                  <c:v>2.6055896600000001</c:v>
                </c:pt>
                <c:pt idx="47">
                  <c:v>2.6182614200000001</c:v>
                </c:pt>
                <c:pt idx="48">
                  <c:v>2.6394888999999999</c:v>
                </c:pt>
                <c:pt idx="49">
                  <c:v>2.6660396999999998</c:v>
                </c:pt>
                <c:pt idx="50">
                  <c:v>2.6965654900000002</c:v>
                </c:pt>
                <c:pt idx="51">
                  <c:v>2.73071105</c:v>
                </c:pt>
                <c:pt idx="52">
                  <c:v>2.76951115</c:v>
                </c:pt>
                <c:pt idx="53">
                  <c:v>2.8156270399999999</c:v>
                </c:pt>
                <c:pt idx="54">
                  <c:v>2.86776184</c:v>
                </c:pt>
                <c:pt idx="55">
                  <c:v>2.9151395</c:v>
                </c:pt>
                <c:pt idx="56">
                  <c:v>2.9533207500000001</c:v>
                </c:pt>
                <c:pt idx="57">
                  <c:v>2.9774045199999999</c:v>
                </c:pt>
                <c:pt idx="58">
                  <c:v>2.9888721700000001</c:v>
                </c:pt>
                <c:pt idx="59">
                  <c:v>2.9934334599999999</c:v>
                </c:pt>
                <c:pt idx="60">
                  <c:v>2.9967993499999999</c:v>
                </c:pt>
                <c:pt idx="61">
                  <c:v>3.0045221</c:v>
                </c:pt>
                <c:pt idx="62">
                  <c:v>3.0156139</c:v>
                </c:pt>
                <c:pt idx="63">
                  <c:v>3.0326564999999999</c:v>
                </c:pt>
                <c:pt idx="64">
                  <c:v>3.0561094</c:v>
                </c:pt>
                <c:pt idx="65">
                  <c:v>3.0846891999999997</c:v>
                </c:pt>
                <c:pt idx="66">
                  <c:v>3.1206513999999999</c:v>
                </c:pt>
                <c:pt idx="67">
                  <c:v>3.1608508</c:v>
                </c:pt>
                <c:pt idx="68">
                  <c:v>3.2050476999999997</c:v>
                </c:pt>
                <c:pt idx="69">
                  <c:v>3.2480224</c:v>
                </c:pt>
                <c:pt idx="70">
                  <c:v>3.2866759999999999</c:v>
                </c:pt>
                <c:pt idx="71">
                  <c:v>3.3203230000000001</c:v>
                </c:pt>
                <c:pt idx="72">
                  <c:v>3.3483200000000002</c:v>
                </c:pt>
                <c:pt idx="73">
                  <c:v>3.3706968000000002</c:v>
                </c:pt>
                <c:pt idx="74">
                  <c:v>3.3884527000000002</c:v>
                </c:pt>
                <c:pt idx="75">
                  <c:v>3.4042763000000003</c:v>
                </c:pt>
                <c:pt idx="76">
                  <c:v>3.4216515000000003</c:v>
                </c:pt>
                <c:pt idx="77">
                  <c:v>3.4392092000000001</c:v>
                </c:pt>
                <c:pt idx="78">
                  <c:v>3.4536142000000001</c:v>
                </c:pt>
                <c:pt idx="79">
                  <c:v>3.4618386000000001</c:v>
                </c:pt>
                <c:pt idx="80">
                  <c:v>3.4634035000000001</c:v>
                </c:pt>
                <c:pt idx="81">
                  <c:v>3.4598667000000001</c:v>
                </c:pt>
                <c:pt idx="82">
                  <c:v>3.4502712</c:v>
                </c:pt>
                <c:pt idx="83">
                  <c:v>3.4385707000000001</c:v>
                </c:pt>
                <c:pt idx="84">
                  <c:v>3.4283596000000003</c:v>
                </c:pt>
                <c:pt idx="85">
                  <c:v>3.4205641</c:v>
                </c:pt>
                <c:pt idx="86">
                  <c:v>3.4166825999999997</c:v>
                </c:pt>
                <c:pt idx="87">
                  <c:v>3.4163807999999998</c:v>
                </c:pt>
                <c:pt idx="88">
                  <c:v>3.4178351</c:v>
                </c:pt>
                <c:pt idx="89">
                  <c:v>3.4173599000000001</c:v>
                </c:pt>
                <c:pt idx="90">
                  <c:v>3.4136667999999997</c:v>
                </c:pt>
                <c:pt idx="91">
                  <c:v>3.4058660999999999</c:v>
                </c:pt>
                <c:pt idx="92">
                  <c:v>3.3914752999999997</c:v>
                </c:pt>
                <c:pt idx="93">
                  <c:v>3.3730533999999999</c:v>
                </c:pt>
                <c:pt idx="94">
                  <c:v>3.3531721999999999</c:v>
                </c:pt>
                <c:pt idx="95">
                  <c:v>3.3318528000000001</c:v>
                </c:pt>
                <c:pt idx="96">
                  <c:v>3.3130196999999999</c:v>
                </c:pt>
                <c:pt idx="97">
                  <c:v>3.2945155000000002</c:v>
                </c:pt>
                <c:pt idx="98">
                  <c:v>3.2756936000000003</c:v>
                </c:pt>
                <c:pt idx="99">
                  <c:v>3.2586705</c:v>
                </c:pt>
                <c:pt idx="100">
                  <c:v>3.2385786000000003</c:v>
                </c:pt>
                <c:pt idx="101">
                  <c:v>3.2201021999999999</c:v>
                </c:pt>
                <c:pt idx="102">
                  <c:v>3.2021670000000002</c:v>
                </c:pt>
                <c:pt idx="103">
                  <c:v>3.1840824999999997</c:v>
                </c:pt>
                <c:pt idx="104">
                  <c:v>3.1699771999999999</c:v>
                </c:pt>
                <c:pt idx="105">
                  <c:v>3.1562302</c:v>
                </c:pt>
                <c:pt idx="106">
                  <c:v>3.1456651999999998</c:v>
                </c:pt>
                <c:pt idx="107">
                  <c:v>3.1390906999999997</c:v>
                </c:pt>
                <c:pt idx="108">
                  <c:v>3.1332399</c:v>
                </c:pt>
                <c:pt idx="109">
                  <c:v>3.1302031000000001</c:v>
                </c:pt>
                <c:pt idx="110">
                  <c:v>3.129416</c:v>
                </c:pt>
                <c:pt idx="111">
                  <c:v>3.1294443000000003</c:v>
                </c:pt>
                <c:pt idx="112">
                  <c:v>3.1301736</c:v>
                </c:pt>
                <c:pt idx="113">
                  <c:v>3.1304075</c:v>
                </c:pt>
                <c:pt idx="114">
                  <c:v>3.1306101000000002</c:v>
                </c:pt>
                <c:pt idx="115">
                  <c:v>3.1303264999999998</c:v>
                </c:pt>
                <c:pt idx="116">
                  <c:v>3.1285179999999997</c:v>
                </c:pt>
                <c:pt idx="117">
                  <c:v>3.1268769999999999</c:v>
                </c:pt>
                <c:pt idx="118">
                  <c:v>3.1247914000000003</c:v>
                </c:pt>
                <c:pt idx="119">
                  <c:v>3.1220514000000001</c:v>
                </c:pt>
                <c:pt idx="120">
                  <c:v>3.1188057000000002</c:v>
                </c:pt>
                <c:pt idx="121">
                  <c:v>3.1155187</c:v>
                </c:pt>
                <c:pt idx="122">
                  <c:v>3.1123867999999999</c:v>
                </c:pt>
                <c:pt idx="123">
                  <c:v>3.1085813</c:v>
                </c:pt>
                <c:pt idx="124">
                  <c:v>3.1054497999999997</c:v>
                </c:pt>
                <c:pt idx="125">
                  <c:v>3.1010312</c:v>
                </c:pt>
                <c:pt idx="126">
                  <c:v>3.0970314999999999</c:v>
                </c:pt>
                <c:pt idx="127">
                  <c:v>3.0933539000000003</c:v>
                </c:pt>
                <c:pt idx="128">
                  <c:v>3.0887254999999998</c:v>
                </c:pt>
                <c:pt idx="129">
                  <c:v>3.0838435999999998</c:v>
                </c:pt>
                <c:pt idx="130">
                  <c:v>3.0791519000000003</c:v>
                </c:pt>
                <c:pt idx="131">
                  <c:v>3.0741008000000001</c:v>
                </c:pt>
                <c:pt idx="132">
                  <c:v>3.0694865</c:v>
                </c:pt>
                <c:pt idx="133">
                  <c:v>3.0671135999999999</c:v>
                </c:pt>
                <c:pt idx="134">
                  <c:v>3.0567836000000002</c:v>
                </c:pt>
                <c:pt idx="135">
                  <c:v>3.0501084999999999</c:v>
                </c:pt>
                <c:pt idx="136">
                  <c:v>3.0474236000000001</c:v>
                </c:pt>
                <c:pt idx="137">
                  <c:v>3.0433722999999997</c:v>
                </c:pt>
                <c:pt idx="138">
                  <c:v>3.0392032000000002</c:v>
                </c:pt>
                <c:pt idx="139">
                  <c:v>3.0315121</c:v>
                </c:pt>
                <c:pt idx="140">
                  <c:v>3.0217175000000003</c:v>
                </c:pt>
                <c:pt idx="141">
                  <c:v>3.0099172999999997</c:v>
                </c:pt>
                <c:pt idx="142">
                  <c:v>2.9991817899999997</c:v>
                </c:pt>
                <c:pt idx="143">
                  <c:v>2.98776734</c:v>
                </c:pt>
                <c:pt idx="144">
                  <c:v>2.9761930200000002</c:v>
                </c:pt>
                <c:pt idx="145">
                  <c:v>2.9644930499999997</c:v>
                </c:pt>
                <c:pt idx="146">
                  <c:v>2.9512170800000002</c:v>
                </c:pt>
                <c:pt idx="147">
                  <c:v>2.9378282699999998</c:v>
                </c:pt>
                <c:pt idx="148">
                  <c:v>2.9255942799999999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96F-AB48-BA85-4B9EEA427363}"/>
            </c:ext>
          </c:extLst>
        </c:ser>
        <c:ser>
          <c:idx val="8"/>
          <c:order val="2"/>
          <c:tx>
            <c:v>P20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data'!$AF$3:$AF$150</c:f>
              <c:numCache>
                <c:formatCode>0.00E+00</c:formatCode>
                <c:ptCount val="148"/>
                <c:pt idx="0">
                  <c:v>4.0068615976000004</c:v>
                </c:pt>
                <c:pt idx="1">
                  <c:v>4.0069897582999996</c:v>
                </c:pt>
                <c:pt idx="2">
                  <c:v>4.0075160010999999</c:v>
                </c:pt>
                <c:pt idx="3">
                  <c:v>4.0093991031999998</c:v>
                </c:pt>
                <c:pt idx="4">
                  <c:v>4.0087873536999998</c:v>
                </c:pt>
                <c:pt idx="5">
                  <c:v>4.0095502887999999</c:v>
                </c:pt>
                <c:pt idx="6">
                  <c:v>4.0094511259000001</c:v>
                </c:pt>
                <c:pt idx="7">
                  <c:v>4.0119901149999997</c:v>
                </c:pt>
                <c:pt idx="8">
                  <c:v>4.0111329260000002</c:v>
                </c:pt>
                <c:pt idx="9">
                  <c:v>4.0121910549999997</c:v>
                </c:pt>
                <c:pt idx="10">
                  <c:v>4.0141603520000002</c:v>
                </c:pt>
                <c:pt idx="11">
                  <c:v>4.0158918799999999</c:v>
                </c:pt>
                <c:pt idx="12">
                  <c:v>4.0170916979999998</c:v>
                </c:pt>
                <c:pt idx="13">
                  <c:v>4.0213701119999996</c:v>
                </c:pt>
                <c:pt idx="14">
                  <c:v>4.0270854529999998</c:v>
                </c:pt>
                <c:pt idx="15">
                  <c:v>4.0325143929999996</c:v>
                </c:pt>
                <c:pt idx="16">
                  <c:v>4.041511324</c:v>
                </c:pt>
                <c:pt idx="17">
                  <c:v>4.05342615</c:v>
                </c:pt>
                <c:pt idx="18">
                  <c:v>4.0650112639999998</c:v>
                </c:pt>
                <c:pt idx="19">
                  <c:v>4.0735813419999998</c:v>
                </c:pt>
                <c:pt idx="20">
                  <c:v>4.0755195410000002</c:v>
                </c:pt>
                <c:pt idx="21">
                  <c:v>4.0734475139999997</c:v>
                </c:pt>
                <c:pt idx="22">
                  <c:v>4.07245686</c:v>
                </c:pt>
                <c:pt idx="23">
                  <c:v>4.075927772</c:v>
                </c:pt>
                <c:pt idx="24">
                  <c:v>4.0826709169999997</c:v>
                </c:pt>
                <c:pt idx="25">
                  <c:v>4.0902113389999997</c:v>
                </c:pt>
                <c:pt idx="26">
                  <c:v>4.0968780999999996</c:v>
                </c:pt>
                <c:pt idx="27">
                  <c:v>4.0982674230000002</c:v>
                </c:pt>
                <c:pt idx="28">
                  <c:v>4.0956683250000001</c:v>
                </c:pt>
                <c:pt idx="29">
                  <c:v>4.0944387290000002</c:v>
                </c:pt>
                <c:pt idx="30">
                  <c:v>4.0915987740000004</c:v>
                </c:pt>
                <c:pt idx="31">
                  <c:v>4.0918266059999997</c:v>
                </c:pt>
                <c:pt idx="32">
                  <c:v>4.097692135</c:v>
                </c:pt>
                <c:pt idx="33">
                  <c:v>4.1030120300000004</c:v>
                </c:pt>
                <c:pt idx="34">
                  <c:v>4.1088166700000004</c:v>
                </c:pt>
                <c:pt idx="35">
                  <c:v>4.1169226600000002</c:v>
                </c:pt>
                <c:pt idx="36">
                  <c:v>4.1271760999999998</c:v>
                </c:pt>
                <c:pt idx="37">
                  <c:v>4.1393177000000003</c:v>
                </c:pt>
                <c:pt idx="38">
                  <c:v>4.1548341300000002</c:v>
                </c:pt>
                <c:pt idx="39">
                  <c:v>4.1757291099999998</c:v>
                </c:pt>
                <c:pt idx="40">
                  <c:v>4.2025469500000003</c:v>
                </c:pt>
                <c:pt idx="41">
                  <c:v>4.2289835199999999</c:v>
                </c:pt>
                <c:pt idx="42">
                  <c:v>4.2612280199999999</c:v>
                </c:pt>
                <c:pt idx="43">
                  <c:v>4.2872853099999997</c:v>
                </c:pt>
                <c:pt idx="44">
                  <c:v>4.3144665800000004</c:v>
                </c:pt>
                <c:pt idx="45">
                  <c:v>4.3392796300000001</c:v>
                </c:pt>
                <c:pt idx="46">
                  <c:v>4.3619147299999996</c:v>
                </c:pt>
                <c:pt idx="47">
                  <c:v>4.3861331799999999</c:v>
                </c:pt>
                <c:pt idx="48">
                  <c:v>4.4114177799999998</c:v>
                </c:pt>
                <c:pt idx="49">
                  <c:v>4.4379561499999998</c:v>
                </c:pt>
                <c:pt idx="50">
                  <c:v>4.4661093300000001</c:v>
                </c:pt>
                <c:pt idx="51">
                  <c:v>4.4951974899999998</c:v>
                </c:pt>
                <c:pt idx="52">
                  <c:v>4.5239149000000003</c:v>
                </c:pt>
                <c:pt idx="53">
                  <c:v>4.5577068399999998</c:v>
                </c:pt>
                <c:pt idx="54">
                  <c:v>4.5928514199999997</c:v>
                </c:pt>
                <c:pt idx="55">
                  <c:v>4.6238918599999996</c:v>
                </c:pt>
                <c:pt idx="56">
                  <c:v>4.6574493199999996</c:v>
                </c:pt>
                <c:pt idx="57">
                  <c:v>4.6856896500000005</c:v>
                </c:pt>
                <c:pt idx="58">
                  <c:v>4.7145785799999995</c:v>
                </c:pt>
                <c:pt idx="59">
                  <c:v>4.7435984600000003</c:v>
                </c:pt>
                <c:pt idx="60">
                  <c:v>4.76887156</c:v>
                </c:pt>
                <c:pt idx="61">
                  <c:v>4.7970168300000005</c:v>
                </c:pt>
                <c:pt idx="62">
                  <c:v>4.8263133800000002</c:v>
                </c:pt>
                <c:pt idx="63">
                  <c:v>4.8567413500000001</c:v>
                </c:pt>
                <c:pt idx="64">
                  <c:v>4.8903494700000003</c:v>
                </c:pt>
                <c:pt idx="65">
                  <c:v>4.9245959399999997</c:v>
                </c:pt>
                <c:pt idx="66">
                  <c:v>4.96090111</c:v>
                </c:pt>
                <c:pt idx="67">
                  <c:v>4.9976611100000001</c:v>
                </c:pt>
                <c:pt idx="68">
                  <c:v>5.0343581000000004</c:v>
                </c:pt>
                <c:pt idx="69">
                  <c:v>5.0755806999999997</c:v>
                </c:pt>
                <c:pt idx="70">
                  <c:v>5.1169839000000001</c:v>
                </c:pt>
                <c:pt idx="71">
                  <c:v>5.1594215999999999</c:v>
                </c:pt>
                <c:pt idx="72">
                  <c:v>5.2022741000000003</c:v>
                </c:pt>
                <c:pt idx="73">
                  <c:v>5.2443005999999999</c:v>
                </c:pt>
                <c:pt idx="74">
                  <c:v>5.2821886999999998</c:v>
                </c:pt>
                <c:pt idx="75">
                  <c:v>5.3198138000000004</c:v>
                </c:pt>
                <c:pt idx="76">
                  <c:v>5.3511082000000005</c:v>
                </c:pt>
                <c:pt idx="77">
                  <c:v>5.3820565</c:v>
                </c:pt>
                <c:pt idx="78">
                  <c:v>5.4061178000000005</c:v>
                </c:pt>
                <c:pt idx="79">
                  <c:v>5.4204549000000002</c:v>
                </c:pt>
                <c:pt idx="80">
                  <c:v>5.4373246999999996</c:v>
                </c:pt>
                <c:pt idx="81">
                  <c:v>5.4465199000000002</c:v>
                </c:pt>
                <c:pt idx="82">
                  <c:v>5.4558403000000002</c:v>
                </c:pt>
                <c:pt idx="83">
                  <c:v>5.4646594000000004</c:v>
                </c:pt>
                <c:pt idx="84">
                  <c:v>5.4729839</c:v>
                </c:pt>
                <c:pt idx="85">
                  <c:v>5.4837347000000003</c:v>
                </c:pt>
                <c:pt idx="86">
                  <c:v>5.4960222000000005</c:v>
                </c:pt>
                <c:pt idx="87">
                  <c:v>5.5079994000000001</c:v>
                </c:pt>
                <c:pt idx="88">
                  <c:v>5.5168420000000005</c:v>
                </c:pt>
                <c:pt idx="89">
                  <c:v>5.5230189999999997</c:v>
                </c:pt>
                <c:pt idx="90">
                  <c:v>5.5229815999999996</c:v>
                </c:pt>
                <c:pt idx="91">
                  <c:v>5.5196009000000004</c:v>
                </c:pt>
                <c:pt idx="92">
                  <c:v>5.5070283</c:v>
                </c:pt>
                <c:pt idx="93">
                  <c:v>5.4881669999999998</c:v>
                </c:pt>
                <c:pt idx="94">
                  <c:v>5.4641811000000002</c:v>
                </c:pt>
                <c:pt idx="95">
                  <c:v>5.4376436999999997</c:v>
                </c:pt>
                <c:pt idx="96">
                  <c:v>5.4126491999999997</c:v>
                </c:pt>
                <c:pt idx="97">
                  <c:v>5.3798352000000005</c:v>
                </c:pt>
                <c:pt idx="98">
                  <c:v>5.3551995999999997</c:v>
                </c:pt>
                <c:pt idx="99">
                  <c:v>5.3270379000000005</c:v>
                </c:pt>
                <c:pt idx="100">
                  <c:v>5.3012132999999997</c:v>
                </c:pt>
                <c:pt idx="101">
                  <c:v>5.2812318000000005</c:v>
                </c:pt>
                <c:pt idx="102">
                  <c:v>5.2578828</c:v>
                </c:pt>
                <c:pt idx="103">
                  <c:v>5.2386393</c:v>
                </c:pt>
                <c:pt idx="104">
                  <c:v>5.2186772999999995</c:v>
                </c:pt>
                <c:pt idx="105">
                  <c:v>5.2061352000000003</c:v>
                </c:pt>
                <c:pt idx="106">
                  <c:v>5.1924954000000003</c:v>
                </c:pt>
                <c:pt idx="107">
                  <c:v>5.1832984</c:v>
                </c:pt>
                <c:pt idx="108">
                  <c:v>5.1713316000000003</c:v>
                </c:pt>
                <c:pt idx="109">
                  <c:v>5.1624504</c:v>
                </c:pt>
                <c:pt idx="110">
                  <c:v>5.1570611</c:v>
                </c:pt>
                <c:pt idx="111">
                  <c:v>5.1526665999999999</c:v>
                </c:pt>
                <c:pt idx="112">
                  <c:v>5.1475080999999996</c:v>
                </c:pt>
                <c:pt idx="113">
                  <c:v>5.1472443000000005</c:v>
                </c:pt>
                <c:pt idx="114">
                  <c:v>5.1447997999999995</c:v>
                </c:pt>
                <c:pt idx="115">
                  <c:v>5.1479672999999995</c:v>
                </c:pt>
                <c:pt idx="116">
                  <c:v>5.1486581000000005</c:v>
                </c:pt>
                <c:pt idx="117">
                  <c:v>5.1497523000000003</c:v>
                </c:pt>
                <c:pt idx="118">
                  <c:v>5.1540698999999996</c:v>
                </c:pt>
                <c:pt idx="119">
                  <c:v>5.1578157999999998</c:v>
                </c:pt>
                <c:pt idx="120">
                  <c:v>5.1616667999999999</c:v>
                </c:pt>
                <c:pt idx="121">
                  <c:v>5.1647487000000005</c:v>
                </c:pt>
                <c:pt idx="122">
                  <c:v>5.1686709999999998</c:v>
                </c:pt>
                <c:pt idx="123">
                  <c:v>5.1785303000000003</c:v>
                </c:pt>
                <c:pt idx="124">
                  <c:v>5.1813063000000001</c:v>
                </c:pt>
                <c:pt idx="125">
                  <c:v>5.1845239000000003</c:v>
                </c:pt>
                <c:pt idx="126">
                  <c:v>5.1922769999999998</c:v>
                </c:pt>
                <c:pt idx="127">
                  <c:v>5.1973756</c:v>
                </c:pt>
                <c:pt idx="128">
                  <c:v>5.1993425999999996</c:v>
                </c:pt>
                <c:pt idx="129">
                  <c:v>5.2020438999999996</c:v>
                </c:pt>
                <c:pt idx="130">
                  <c:v>5.2033407</c:v>
                </c:pt>
                <c:pt idx="131">
                  <c:v>5.2032530999999995</c:v>
                </c:pt>
                <c:pt idx="132">
                  <c:v>5.2031874</c:v>
                </c:pt>
                <c:pt idx="133">
                  <c:v>5.2031355999999995</c:v>
                </c:pt>
                <c:pt idx="134">
                  <c:v>5.2003775000000001</c:v>
                </c:pt>
                <c:pt idx="135">
                  <c:v>5.1884630999999999</c:v>
                </c:pt>
                <c:pt idx="136">
                  <c:v>5.1768850999999998</c:v>
                </c:pt>
                <c:pt idx="137">
                  <c:v>5.1586107999999999</c:v>
                </c:pt>
                <c:pt idx="138">
                  <c:v>5.1416341000000001</c:v>
                </c:pt>
                <c:pt idx="139">
                  <c:v>5.1260722000000003</c:v>
                </c:pt>
                <c:pt idx="140">
                  <c:v>5.1049085000000005</c:v>
                </c:pt>
                <c:pt idx="141">
                  <c:v>5.0876580000000002</c:v>
                </c:pt>
                <c:pt idx="142">
                  <c:v>5.0680092000000005</c:v>
                </c:pt>
                <c:pt idx="143">
                  <c:v>5.0487795000000002</c:v>
                </c:pt>
                <c:pt idx="144">
                  <c:v>5.0281234999999995</c:v>
                </c:pt>
                <c:pt idx="145">
                  <c:v>5.0081308</c:v>
                </c:pt>
                <c:pt idx="146">
                  <c:v>4.9883071599999997</c:v>
                </c:pt>
                <c:pt idx="147">
                  <c:v>4.9703507800000004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96F-AB48-BA85-4B9EEA427363}"/>
            </c:ext>
          </c:extLst>
        </c:ser>
        <c:ser>
          <c:idx val="9"/>
          <c:order val="3"/>
          <c:tx>
            <c:v>P20 Fit</c:v>
          </c:tx>
          <c:spPr>
            <a:ln w="19050">
              <a:solidFill>
                <a:srgbClr val="FF0000">
                  <a:alpha val="90000"/>
                </a:srgbClr>
              </a:solidFill>
              <a:prstDash val="sysDash"/>
            </a:ln>
          </c:spPr>
          <c:marker>
            <c:symbol val="none"/>
          </c:marker>
          <c:xVal>
            <c:numRef>
              <c:f>'old_column data'!$AC$3:$AC$150</c:f>
              <c:numCache>
                <c:formatCode>General</c:formatCode>
                <c:ptCount val="148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</c:numCache>
            </c:numRef>
          </c:xVal>
          <c:yVal>
            <c:numRef>
              <c:f>'old_column data'!$AG$3:$AG$150</c:f>
              <c:numCache>
                <c:formatCode>0.00E+00</c:formatCode>
                <c:ptCount val="148"/>
                <c:pt idx="0">
                  <c:v>4.0013647563000001</c:v>
                </c:pt>
                <c:pt idx="1">
                  <c:v>4.0009693996999998</c:v>
                </c:pt>
                <c:pt idx="2">
                  <c:v>4.0016745862</c:v>
                </c:pt>
                <c:pt idx="3">
                  <c:v>4.0027120165000003</c:v>
                </c:pt>
                <c:pt idx="4">
                  <c:v>4.0031955006000004</c:v>
                </c:pt>
                <c:pt idx="5">
                  <c:v>4.003423272</c:v>
                </c:pt>
                <c:pt idx="6">
                  <c:v>4.0042204754000004</c:v>
                </c:pt>
                <c:pt idx="7">
                  <c:v>4.0050191351000004</c:v>
                </c:pt>
                <c:pt idx="8">
                  <c:v>4.0060378322999997</c:v>
                </c:pt>
                <c:pt idx="9">
                  <c:v>4.0069062707000001</c:v>
                </c:pt>
                <c:pt idx="10">
                  <c:v>4.0078597562000002</c:v>
                </c:pt>
                <c:pt idx="11">
                  <c:v>4.0098530647999997</c:v>
                </c:pt>
                <c:pt idx="12">
                  <c:v>4.0124603350000001</c:v>
                </c:pt>
                <c:pt idx="13">
                  <c:v>4.0165023680000003</c:v>
                </c:pt>
                <c:pt idx="14">
                  <c:v>4.0222301319999998</c:v>
                </c:pt>
                <c:pt idx="15">
                  <c:v>4.0300287910000003</c:v>
                </c:pt>
                <c:pt idx="16">
                  <c:v>4.0411041230000002</c:v>
                </c:pt>
                <c:pt idx="17">
                  <c:v>4.0573196640000004</c:v>
                </c:pt>
                <c:pt idx="18">
                  <c:v>4.0749151379999997</c:v>
                </c:pt>
                <c:pt idx="19">
                  <c:v>4.085746844</c:v>
                </c:pt>
                <c:pt idx="20">
                  <c:v>4.0858679130000004</c:v>
                </c:pt>
                <c:pt idx="21">
                  <c:v>4.0809286929999997</c:v>
                </c:pt>
                <c:pt idx="22">
                  <c:v>4.0768773500000002</c:v>
                </c:pt>
                <c:pt idx="23">
                  <c:v>4.076034538</c:v>
                </c:pt>
                <c:pt idx="24">
                  <c:v>4.0808493710000002</c:v>
                </c:pt>
                <c:pt idx="25">
                  <c:v>4.0855592349999998</c:v>
                </c:pt>
                <c:pt idx="26">
                  <c:v>4.0875624369999999</c:v>
                </c:pt>
                <c:pt idx="27">
                  <c:v>4.0893477599999999</c:v>
                </c:pt>
                <c:pt idx="28">
                  <c:v>4.0890493360000004</c:v>
                </c:pt>
                <c:pt idx="29">
                  <c:v>4.0869730090000003</c:v>
                </c:pt>
                <c:pt idx="30">
                  <c:v>4.0846194909999998</c:v>
                </c:pt>
                <c:pt idx="31">
                  <c:v>4.0853177990000002</c:v>
                </c:pt>
                <c:pt idx="32">
                  <c:v>4.0890347589999996</c:v>
                </c:pt>
                <c:pt idx="33">
                  <c:v>4.093954761</c:v>
                </c:pt>
                <c:pt idx="34">
                  <c:v>4.1019855400000003</c:v>
                </c:pt>
                <c:pt idx="35">
                  <c:v>4.1149684600000001</c:v>
                </c:pt>
                <c:pt idx="36">
                  <c:v>4.1306894100000004</c:v>
                </c:pt>
                <c:pt idx="37">
                  <c:v>4.14968878</c:v>
                </c:pt>
                <c:pt idx="38">
                  <c:v>4.1742003199999997</c:v>
                </c:pt>
                <c:pt idx="39">
                  <c:v>4.2018269899999998</c:v>
                </c:pt>
                <c:pt idx="40">
                  <c:v>4.23429068</c:v>
                </c:pt>
                <c:pt idx="41">
                  <c:v>4.26641125</c:v>
                </c:pt>
                <c:pt idx="42">
                  <c:v>4.2939898999999997</c:v>
                </c:pt>
                <c:pt idx="43">
                  <c:v>4.3134560000000004</c:v>
                </c:pt>
                <c:pt idx="44">
                  <c:v>4.3246219200000002</c:v>
                </c:pt>
                <c:pt idx="45">
                  <c:v>4.3364515199999998</c:v>
                </c:pt>
                <c:pt idx="46">
                  <c:v>4.3525910000000003</c:v>
                </c:pt>
                <c:pt idx="47">
                  <c:v>4.3738239600000002</c:v>
                </c:pt>
                <c:pt idx="48">
                  <c:v>4.3995829999999998</c:v>
                </c:pt>
                <c:pt idx="49">
                  <c:v>4.4272857400000003</c:v>
                </c:pt>
                <c:pt idx="50">
                  <c:v>4.4577782599999995</c:v>
                </c:pt>
                <c:pt idx="51">
                  <c:v>4.4899633300000001</c:v>
                </c:pt>
                <c:pt idx="52">
                  <c:v>4.5209285799999996</c:v>
                </c:pt>
                <c:pt idx="53">
                  <c:v>4.5548696700000004</c:v>
                </c:pt>
                <c:pt idx="54">
                  <c:v>4.5913719100000003</c:v>
                </c:pt>
                <c:pt idx="55">
                  <c:v>4.6246963499999998</c:v>
                </c:pt>
                <c:pt idx="56">
                  <c:v>4.6568979099999996</c:v>
                </c:pt>
                <c:pt idx="57">
                  <c:v>4.6847005800000003</c:v>
                </c:pt>
                <c:pt idx="58">
                  <c:v>4.7106595499999999</c:v>
                </c:pt>
                <c:pt idx="59">
                  <c:v>4.73561722</c:v>
                </c:pt>
                <c:pt idx="60">
                  <c:v>4.7608027699999997</c:v>
                </c:pt>
                <c:pt idx="61">
                  <c:v>4.7886843500000005</c:v>
                </c:pt>
                <c:pt idx="62">
                  <c:v>4.8176400399999997</c:v>
                </c:pt>
                <c:pt idx="63">
                  <c:v>4.8499326099999998</c:v>
                </c:pt>
                <c:pt idx="64">
                  <c:v>4.8862702799999997</c:v>
                </c:pt>
                <c:pt idx="65">
                  <c:v>4.9235955699999998</c:v>
                </c:pt>
                <c:pt idx="66">
                  <c:v>4.9626656699999998</c:v>
                </c:pt>
                <c:pt idx="67">
                  <c:v>5.0022345000000001</c:v>
                </c:pt>
                <c:pt idx="68">
                  <c:v>5.0429060999999997</c:v>
                </c:pt>
                <c:pt idx="69">
                  <c:v>5.0846952999999999</c:v>
                </c:pt>
                <c:pt idx="70">
                  <c:v>5.1246761000000003</c:v>
                </c:pt>
                <c:pt idx="71">
                  <c:v>5.1661729999999997</c:v>
                </c:pt>
                <c:pt idx="72">
                  <c:v>5.2056798999999998</c:v>
                </c:pt>
                <c:pt idx="73">
                  <c:v>5.2424394999999997</c:v>
                </c:pt>
                <c:pt idx="74">
                  <c:v>5.2766364000000001</c:v>
                </c:pt>
                <c:pt idx="75">
                  <c:v>5.3077306000000002</c:v>
                </c:pt>
                <c:pt idx="76">
                  <c:v>5.3380042999999997</c:v>
                </c:pt>
                <c:pt idx="77">
                  <c:v>5.3683838000000002</c:v>
                </c:pt>
                <c:pt idx="78">
                  <c:v>5.3946474999999996</c:v>
                </c:pt>
                <c:pt idx="79">
                  <c:v>5.415279</c:v>
                </c:pt>
                <c:pt idx="80">
                  <c:v>5.4336593999999998</c:v>
                </c:pt>
                <c:pt idx="81">
                  <c:v>5.4468873000000002</c:v>
                </c:pt>
                <c:pt idx="82">
                  <c:v>5.4572934000000002</c:v>
                </c:pt>
                <c:pt idx="83">
                  <c:v>5.4675611000000002</c:v>
                </c:pt>
                <c:pt idx="84">
                  <c:v>5.4770137999999999</c:v>
                </c:pt>
                <c:pt idx="85">
                  <c:v>5.4884512999999995</c:v>
                </c:pt>
                <c:pt idx="86">
                  <c:v>5.4989846</c:v>
                </c:pt>
                <c:pt idx="87">
                  <c:v>5.5115274000000003</c:v>
                </c:pt>
                <c:pt idx="88">
                  <c:v>5.5209188000000005</c:v>
                </c:pt>
                <c:pt idx="89">
                  <c:v>5.5275477999999998</c:v>
                </c:pt>
                <c:pt idx="90">
                  <c:v>5.5276521000000001</c:v>
                </c:pt>
                <c:pt idx="91">
                  <c:v>5.5213897000000003</c:v>
                </c:pt>
                <c:pt idx="92">
                  <c:v>5.5066676000000001</c:v>
                </c:pt>
                <c:pt idx="93">
                  <c:v>5.4858063000000001</c:v>
                </c:pt>
                <c:pt idx="94">
                  <c:v>5.4623007000000001</c:v>
                </c:pt>
                <c:pt idx="95">
                  <c:v>5.4331806</c:v>
                </c:pt>
                <c:pt idx="96">
                  <c:v>5.4042542000000005</c:v>
                </c:pt>
                <c:pt idx="97">
                  <c:v>5.3764700999999997</c:v>
                </c:pt>
                <c:pt idx="98">
                  <c:v>5.3479247000000001</c:v>
                </c:pt>
                <c:pt idx="99">
                  <c:v>5.3226925000000005</c:v>
                </c:pt>
                <c:pt idx="100">
                  <c:v>5.2966367000000005</c:v>
                </c:pt>
                <c:pt idx="101">
                  <c:v>5.2751922000000002</c:v>
                </c:pt>
                <c:pt idx="102">
                  <c:v>5.2559053999999996</c:v>
                </c:pt>
                <c:pt idx="103">
                  <c:v>5.2378926999999997</c:v>
                </c:pt>
                <c:pt idx="104">
                  <c:v>5.2262225000000004</c:v>
                </c:pt>
                <c:pt idx="105">
                  <c:v>5.2141897999999998</c:v>
                </c:pt>
                <c:pt idx="106">
                  <c:v>5.2033370000000003</c:v>
                </c:pt>
                <c:pt idx="107">
                  <c:v>5.1954951000000005</c:v>
                </c:pt>
                <c:pt idx="108">
                  <c:v>5.1875369999999998</c:v>
                </c:pt>
                <c:pt idx="109">
                  <c:v>5.1816766999999997</c:v>
                </c:pt>
                <c:pt idx="110">
                  <c:v>5.1765549000000002</c:v>
                </c:pt>
                <c:pt idx="111">
                  <c:v>5.1726095999999995</c:v>
                </c:pt>
                <c:pt idx="112">
                  <c:v>5.1702598000000002</c:v>
                </c:pt>
                <c:pt idx="113">
                  <c:v>5.1688422000000003</c:v>
                </c:pt>
                <c:pt idx="114">
                  <c:v>5.1691073000000003</c:v>
                </c:pt>
                <c:pt idx="115">
                  <c:v>5.1695307000000001</c:v>
                </c:pt>
                <c:pt idx="116">
                  <c:v>5.1695554999999995</c:v>
                </c:pt>
                <c:pt idx="117">
                  <c:v>5.1711463999999996</c:v>
                </c:pt>
                <c:pt idx="118">
                  <c:v>5.1736966999999998</c:v>
                </c:pt>
                <c:pt idx="119">
                  <c:v>5.1765162</c:v>
                </c:pt>
                <c:pt idx="120">
                  <c:v>5.1800186999999998</c:v>
                </c:pt>
                <c:pt idx="121">
                  <c:v>5.1832602999999997</c:v>
                </c:pt>
                <c:pt idx="122">
                  <c:v>5.1869163</c:v>
                </c:pt>
                <c:pt idx="123">
                  <c:v>5.1911297999999997</c:v>
                </c:pt>
                <c:pt idx="124">
                  <c:v>5.194591</c:v>
                </c:pt>
                <c:pt idx="125">
                  <c:v>5.1977123000000001</c:v>
                </c:pt>
                <c:pt idx="126">
                  <c:v>5.2013265999999998</c:v>
                </c:pt>
                <c:pt idx="127">
                  <c:v>5.2040638999999995</c:v>
                </c:pt>
                <c:pt idx="128">
                  <c:v>5.2060744000000003</c:v>
                </c:pt>
                <c:pt idx="129">
                  <c:v>5.2070954</c:v>
                </c:pt>
                <c:pt idx="130">
                  <c:v>5.2061785</c:v>
                </c:pt>
                <c:pt idx="131">
                  <c:v>5.2041516000000003</c:v>
                </c:pt>
                <c:pt idx="132">
                  <c:v>5.2031270999999997</c:v>
                </c:pt>
                <c:pt idx="133">
                  <c:v>5.2020301</c:v>
                </c:pt>
                <c:pt idx="134">
                  <c:v>5.1926455000000002</c:v>
                </c:pt>
                <c:pt idx="135">
                  <c:v>5.1816614999999997</c:v>
                </c:pt>
                <c:pt idx="136">
                  <c:v>5.1688926999999998</c:v>
                </c:pt>
                <c:pt idx="137">
                  <c:v>5.1534592000000004</c:v>
                </c:pt>
                <c:pt idx="138">
                  <c:v>5.1384186999999999</c:v>
                </c:pt>
                <c:pt idx="139">
                  <c:v>5.1209408999999999</c:v>
                </c:pt>
                <c:pt idx="140">
                  <c:v>5.1031016000000005</c:v>
                </c:pt>
                <c:pt idx="141">
                  <c:v>5.0839002999999998</c:v>
                </c:pt>
                <c:pt idx="142">
                  <c:v>5.0660046999999997</c:v>
                </c:pt>
                <c:pt idx="143">
                  <c:v>5.0461507000000001</c:v>
                </c:pt>
                <c:pt idx="144">
                  <c:v>5.0265196999999997</c:v>
                </c:pt>
                <c:pt idx="145">
                  <c:v>5.0064549999999999</c:v>
                </c:pt>
                <c:pt idx="146">
                  <c:v>4.9854453899999998</c:v>
                </c:pt>
                <c:pt idx="147">
                  <c:v>4.9664891799999999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96F-AB48-BA85-4B9EEA427363}"/>
            </c:ext>
          </c:extLst>
        </c:ser>
        <c:ser>
          <c:idx val="12"/>
          <c:order val="4"/>
          <c:tx>
            <c:v>P31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data'!$AX$3:$AX$151</c:f>
              <c:numCache>
                <c:formatCode>0.00E+00</c:formatCode>
                <c:ptCount val="149"/>
                <c:pt idx="0">
                  <c:v>6.0079411551000002</c:v>
                </c:pt>
                <c:pt idx="1">
                  <c:v>6.0093353111000001</c:v>
                </c:pt>
                <c:pt idx="2">
                  <c:v>6.0092119310000003</c:v>
                </c:pt>
                <c:pt idx="3">
                  <c:v>6.0084344091000004</c:v>
                </c:pt>
                <c:pt idx="4">
                  <c:v>6.0087280643999996</c:v>
                </c:pt>
                <c:pt idx="5">
                  <c:v>6.010399842</c:v>
                </c:pt>
                <c:pt idx="6">
                  <c:v>6.0106570589999997</c:v>
                </c:pt>
                <c:pt idx="7">
                  <c:v>6.0115551800000002</c:v>
                </c:pt>
                <c:pt idx="8">
                  <c:v>6.0105126709999999</c:v>
                </c:pt>
                <c:pt idx="9">
                  <c:v>6.0136966149999997</c:v>
                </c:pt>
                <c:pt idx="10">
                  <c:v>6.0163387559999997</c:v>
                </c:pt>
                <c:pt idx="11">
                  <c:v>6.0164613439999997</c:v>
                </c:pt>
                <c:pt idx="12">
                  <c:v>6.019556304</c:v>
                </c:pt>
                <c:pt idx="13">
                  <c:v>6.0230343419999999</c:v>
                </c:pt>
                <c:pt idx="14">
                  <c:v>6.0282429540000004</c:v>
                </c:pt>
                <c:pt idx="15">
                  <c:v>6.0359803459999997</c:v>
                </c:pt>
                <c:pt idx="16">
                  <c:v>6.047841815</c:v>
                </c:pt>
                <c:pt idx="17">
                  <c:v>6.0593050049999997</c:v>
                </c:pt>
                <c:pt idx="18">
                  <c:v>6.0699780079999996</c:v>
                </c:pt>
                <c:pt idx="19">
                  <c:v>6.0752976839999997</c:v>
                </c:pt>
                <c:pt idx="20">
                  <c:v>6.0758867609999996</c:v>
                </c:pt>
                <c:pt idx="21">
                  <c:v>6.0732426620000002</c:v>
                </c:pt>
                <c:pt idx="22">
                  <c:v>6.0744640219999999</c:v>
                </c:pt>
                <c:pt idx="23">
                  <c:v>6.0773348059999996</c:v>
                </c:pt>
                <c:pt idx="24">
                  <c:v>6.0843624580000002</c:v>
                </c:pt>
                <c:pt idx="25">
                  <c:v>6.0924334030000002</c:v>
                </c:pt>
                <c:pt idx="26">
                  <c:v>6.0973833099999997</c:v>
                </c:pt>
                <c:pt idx="27">
                  <c:v>6.0994108899999997</c:v>
                </c:pt>
                <c:pt idx="28">
                  <c:v>6.0990744780000004</c:v>
                </c:pt>
                <c:pt idx="29">
                  <c:v>6.0961594010000004</c:v>
                </c:pt>
                <c:pt idx="30">
                  <c:v>6.0967018910000004</c:v>
                </c:pt>
                <c:pt idx="31">
                  <c:v>6.099430849</c:v>
                </c:pt>
                <c:pt idx="32">
                  <c:v>6.1072773299999996</c:v>
                </c:pt>
                <c:pt idx="33">
                  <c:v>6.1165967800000001</c:v>
                </c:pt>
                <c:pt idx="34">
                  <c:v>6.1253097600000004</c:v>
                </c:pt>
                <c:pt idx="35">
                  <c:v>6.13681199</c:v>
                </c:pt>
                <c:pt idx="36">
                  <c:v>6.1502099599999998</c:v>
                </c:pt>
                <c:pt idx="37">
                  <c:v>6.1683320100000003</c:v>
                </c:pt>
                <c:pt idx="38">
                  <c:v>6.1915861100000003</c:v>
                </c:pt>
                <c:pt idx="39">
                  <c:v>6.21998037</c:v>
                </c:pt>
                <c:pt idx="40">
                  <c:v>6.2528652000000005</c:v>
                </c:pt>
                <c:pt idx="41">
                  <c:v>6.2893655199999996</c:v>
                </c:pt>
                <c:pt idx="42">
                  <c:v>6.3256504700000002</c:v>
                </c:pt>
                <c:pt idx="43">
                  <c:v>6.3617154600000001</c:v>
                </c:pt>
                <c:pt idx="44">
                  <c:v>6.3953838100000002</c:v>
                </c:pt>
                <c:pt idx="45">
                  <c:v>6.4248522100000001</c:v>
                </c:pt>
                <c:pt idx="46">
                  <c:v>6.4506118399999997</c:v>
                </c:pt>
                <c:pt idx="47">
                  <c:v>6.4755799700000001</c:v>
                </c:pt>
                <c:pt idx="48">
                  <c:v>6.5027565200000002</c:v>
                </c:pt>
                <c:pt idx="49">
                  <c:v>6.5293327999999997</c:v>
                </c:pt>
                <c:pt idx="50">
                  <c:v>6.5540337700000002</c:v>
                </c:pt>
                <c:pt idx="51">
                  <c:v>6.5849152599999998</c:v>
                </c:pt>
                <c:pt idx="52">
                  <c:v>6.6146401900000003</c:v>
                </c:pt>
                <c:pt idx="53">
                  <c:v>6.6478141199999996</c:v>
                </c:pt>
                <c:pt idx="54">
                  <c:v>6.6814015099999997</c:v>
                </c:pt>
                <c:pt idx="55">
                  <c:v>6.7118757000000002</c:v>
                </c:pt>
                <c:pt idx="56">
                  <c:v>6.7407967299999996</c:v>
                </c:pt>
                <c:pt idx="57">
                  <c:v>6.7641159499999999</c:v>
                </c:pt>
                <c:pt idx="58">
                  <c:v>6.78787919</c:v>
                </c:pt>
                <c:pt idx="59">
                  <c:v>6.8098174199999999</c:v>
                </c:pt>
                <c:pt idx="60">
                  <c:v>6.8297546999999996</c:v>
                </c:pt>
                <c:pt idx="61">
                  <c:v>6.8529241699999996</c:v>
                </c:pt>
                <c:pt idx="62">
                  <c:v>6.8773327100000001</c:v>
                </c:pt>
                <c:pt idx="63">
                  <c:v>6.9072319499999999</c:v>
                </c:pt>
                <c:pt idx="64">
                  <c:v>6.9337644899999997</c:v>
                </c:pt>
                <c:pt idx="65">
                  <c:v>6.9704377400000004</c:v>
                </c:pt>
                <c:pt idx="66">
                  <c:v>7.0023986000000003</c:v>
                </c:pt>
                <c:pt idx="67">
                  <c:v>7.0358020999999997</c:v>
                </c:pt>
                <c:pt idx="68">
                  <c:v>7.0725826999999999</c:v>
                </c:pt>
                <c:pt idx="69">
                  <c:v>7.1083088999999999</c:v>
                </c:pt>
                <c:pt idx="70">
                  <c:v>7.1518204000000001</c:v>
                </c:pt>
                <c:pt idx="71">
                  <c:v>7.1892956999999997</c:v>
                </c:pt>
                <c:pt idx="72">
                  <c:v>7.2336954000000002</c:v>
                </c:pt>
                <c:pt idx="73">
                  <c:v>7.2698003</c:v>
                </c:pt>
                <c:pt idx="74">
                  <c:v>7.3089716999999998</c:v>
                </c:pt>
                <c:pt idx="75">
                  <c:v>7.3421481000000002</c:v>
                </c:pt>
                <c:pt idx="76">
                  <c:v>7.3724401000000004</c:v>
                </c:pt>
                <c:pt idx="77">
                  <c:v>7.3963406999999997</c:v>
                </c:pt>
                <c:pt idx="78">
                  <c:v>7.4164270999999999</c:v>
                </c:pt>
                <c:pt idx="79">
                  <c:v>7.4236246000000001</c:v>
                </c:pt>
                <c:pt idx="80">
                  <c:v>7.4362770000000005</c:v>
                </c:pt>
                <c:pt idx="81">
                  <c:v>7.4359614999999994</c:v>
                </c:pt>
                <c:pt idx="82">
                  <c:v>7.4364825000000003</c:v>
                </c:pt>
                <c:pt idx="83">
                  <c:v>7.4385675999999998</c:v>
                </c:pt>
                <c:pt idx="84">
                  <c:v>7.4404241999999998</c:v>
                </c:pt>
                <c:pt idx="85">
                  <c:v>7.4430809</c:v>
                </c:pt>
                <c:pt idx="86">
                  <c:v>7.4474277999999998</c:v>
                </c:pt>
                <c:pt idx="87">
                  <c:v>7.4531722</c:v>
                </c:pt>
                <c:pt idx="88">
                  <c:v>7.4571474000000002</c:v>
                </c:pt>
                <c:pt idx="89">
                  <c:v>7.4591943000000001</c:v>
                </c:pt>
                <c:pt idx="90">
                  <c:v>7.4563984999999997</c:v>
                </c:pt>
                <c:pt idx="91">
                  <c:v>7.4495944000000005</c:v>
                </c:pt>
                <c:pt idx="92">
                  <c:v>7.4360391999999997</c:v>
                </c:pt>
                <c:pt idx="93">
                  <c:v>7.4195595999999995</c:v>
                </c:pt>
                <c:pt idx="94">
                  <c:v>7.4022677999999997</c:v>
                </c:pt>
                <c:pt idx="95">
                  <c:v>7.3786654</c:v>
                </c:pt>
                <c:pt idx="96">
                  <c:v>7.3544903000000001</c:v>
                </c:pt>
                <c:pt idx="97">
                  <c:v>7.3323260000000001</c:v>
                </c:pt>
                <c:pt idx="98">
                  <c:v>7.3086302999999999</c:v>
                </c:pt>
                <c:pt idx="99">
                  <c:v>7.2868285999999998</c:v>
                </c:pt>
                <c:pt idx="100">
                  <c:v>7.2667752999999999</c:v>
                </c:pt>
                <c:pt idx="101">
                  <c:v>7.2477625000000003</c:v>
                </c:pt>
                <c:pt idx="102">
                  <c:v>7.2251576000000002</c:v>
                </c:pt>
                <c:pt idx="103">
                  <c:v>7.2092111000000001</c:v>
                </c:pt>
                <c:pt idx="104">
                  <c:v>7.1917622999999997</c:v>
                </c:pt>
                <c:pt idx="105">
                  <c:v>7.1776244</c:v>
                </c:pt>
                <c:pt idx="106">
                  <c:v>7.1634294000000001</c:v>
                </c:pt>
                <c:pt idx="107">
                  <c:v>7.1530740999999995</c:v>
                </c:pt>
                <c:pt idx="108">
                  <c:v>7.1420152999999997</c:v>
                </c:pt>
                <c:pt idx="109">
                  <c:v>7.1311235000000002</c:v>
                </c:pt>
                <c:pt idx="110">
                  <c:v>7.1294260000000005</c:v>
                </c:pt>
                <c:pt idx="111">
                  <c:v>7.1226133000000003</c:v>
                </c:pt>
                <c:pt idx="112">
                  <c:v>7.1169171000000002</c:v>
                </c:pt>
                <c:pt idx="113">
                  <c:v>7.1173117999999995</c:v>
                </c:pt>
                <c:pt idx="114">
                  <c:v>7.1158378999999998</c:v>
                </c:pt>
                <c:pt idx="115">
                  <c:v>7.1178004999999995</c:v>
                </c:pt>
                <c:pt idx="116">
                  <c:v>7.1186166000000002</c:v>
                </c:pt>
                <c:pt idx="117">
                  <c:v>7.1195266000000004</c:v>
                </c:pt>
                <c:pt idx="118">
                  <c:v>7.1246898000000005</c:v>
                </c:pt>
                <c:pt idx="119">
                  <c:v>7.1210157000000001</c:v>
                </c:pt>
                <c:pt idx="120">
                  <c:v>7.1260349000000005</c:v>
                </c:pt>
                <c:pt idx="121">
                  <c:v>7.1282895000000002</c:v>
                </c:pt>
                <c:pt idx="122">
                  <c:v>7.1368650999999996</c:v>
                </c:pt>
                <c:pt idx="123">
                  <c:v>7.1387844999999999</c:v>
                </c:pt>
                <c:pt idx="124">
                  <c:v>7.1399816999999999</c:v>
                </c:pt>
                <c:pt idx="125">
                  <c:v>7.1439301000000004</c:v>
                </c:pt>
                <c:pt idx="126">
                  <c:v>7.1461756999999997</c:v>
                </c:pt>
                <c:pt idx="127">
                  <c:v>7.152126</c:v>
                </c:pt>
                <c:pt idx="128">
                  <c:v>7.1572417000000002</c:v>
                </c:pt>
                <c:pt idx="129">
                  <c:v>7.1569095000000003</c:v>
                </c:pt>
                <c:pt idx="130">
                  <c:v>7.1609588999999998</c:v>
                </c:pt>
                <c:pt idx="131">
                  <c:v>7.1587563000000003</c:v>
                </c:pt>
                <c:pt idx="132">
                  <c:v>7.1611349000000004</c:v>
                </c:pt>
                <c:pt idx="133">
                  <c:v>7.1607240000000001</c:v>
                </c:pt>
                <c:pt idx="134">
                  <c:v>7.1554130000000002</c:v>
                </c:pt>
                <c:pt idx="135">
                  <c:v>7.1445048</c:v>
                </c:pt>
                <c:pt idx="136">
                  <c:v>7.1360638000000005</c:v>
                </c:pt>
                <c:pt idx="137">
                  <c:v>7.1183174000000005</c:v>
                </c:pt>
                <c:pt idx="138">
                  <c:v>7.1037485</c:v>
                </c:pt>
                <c:pt idx="139">
                  <c:v>7.0850735</c:v>
                </c:pt>
                <c:pt idx="140">
                  <c:v>7.0669722000000004</c:v>
                </c:pt>
                <c:pt idx="141">
                  <c:v>7.0539339000000005</c:v>
                </c:pt>
                <c:pt idx="142">
                  <c:v>7.0357653999999998</c:v>
                </c:pt>
                <c:pt idx="143">
                  <c:v>7.0186093999999999</c:v>
                </c:pt>
                <c:pt idx="144">
                  <c:v>6.9997937500000003</c:v>
                </c:pt>
                <c:pt idx="145">
                  <c:v>6.9846970500000003</c:v>
                </c:pt>
                <c:pt idx="146">
                  <c:v>6.9681829500000001</c:v>
                </c:pt>
                <c:pt idx="147">
                  <c:v>6.9559387900000003</c:v>
                </c:pt>
                <c:pt idx="148">
                  <c:v>6.9392859600000003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96F-AB48-BA85-4B9EEA427363}"/>
            </c:ext>
          </c:extLst>
        </c:ser>
        <c:ser>
          <c:idx val="13"/>
          <c:order val="5"/>
          <c:tx>
            <c:v>P31 Fit</c:v>
          </c:tx>
          <c:spPr>
            <a:ln w="19050" cap="rnd">
              <a:solidFill>
                <a:srgbClr val="FF0000">
                  <a:alpha val="90000"/>
                </a:srgbClr>
              </a:solidFill>
              <a:prstDash val="sysDash"/>
              <a:miter lim="800000"/>
            </a:ln>
          </c:spPr>
          <c:marker>
            <c:symbol val="none"/>
          </c:marker>
          <c:xVal>
            <c:numRef>
              <c:f>'old_column data'!$AU$3:$AU$151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data'!$AY$3:$AY$151</c:f>
              <c:numCache>
                <c:formatCode>0.00E+00</c:formatCode>
                <c:ptCount val="149"/>
                <c:pt idx="0">
                  <c:v>6.003561844</c:v>
                </c:pt>
                <c:pt idx="1">
                  <c:v>6.0034634465999996</c:v>
                </c:pt>
                <c:pt idx="2">
                  <c:v>6.0040806946999998</c:v>
                </c:pt>
                <c:pt idx="3">
                  <c:v>6.0050590080999999</c:v>
                </c:pt>
                <c:pt idx="4">
                  <c:v>6.0056414186999998</c:v>
                </c:pt>
                <c:pt idx="5">
                  <c:v>6.0061663238999996</c:v>
                </c:pt>
                <c:pt idx="6">
                  <c:v>6.0072158701999996</c:v>
                </c:pt>
                <c:pt idx="7">
                  <c:v>6.0077297338999998</c:v>
                </c:pt>
                <c:pt idx="8">
                  <c:v>6.0088504791000004</c:v>
                </c:pt>
                <c:pt idx="9">
                  <c:v>6.0102069680000003</c:v>
                </c:pt>
                <c:pt idx="10">
                  <c:v>6.0113293140000001</c:v>
                </c:pt>
                <c:pt idx="11">
                  <c:v>6.0137755730000002</c:v>
                </c:pt>
                <c:pt idx="12">
                  <c:v>6.0168954320000001</c:v>
                </c:pt>
                <c:pt idx="13">
                  <c:v>6.0216836000000002</c:v>
                </c:pt>
                <c:pt idx="14">
                  <c:v>6.0281163910000002</c:v>
                </c:pt>
                <c:pt idx="15">
                  <c:v>6.0378614989999999</c:v>
                </c:pt>
                <c:pt idx="16">
                  <c:v>6.0527282859999998</c:v>
                </c:pt>
                <c:pt idx="17">
                  <c:v>6.074109859</c:v>
                </c:pt>
                <c:pt idx="18">
                  <c:v>6.0959277119999999</c:v>
                </c:pt>
                <c:pt idx="19">
                  <c:v>6.1055292799999998</c:v>
                </c:pt>
                <c:pt idx="20">
                  <c:v>6.1011492199999999</c:v>
                </c:pt>
                <c:pt idx="21">
                  <c:v>6.0928910209999998</c:v>
                </c:pt>
                <c:pt idx="22">
                  <c:v>6.0871799299999996</c:v>
                </c:pt>
                <c:pt idx="23">
                  <c:v>6.0860017659999999</c:v>
                </c:pt>
                <c:pt idx="24">
                  <c:v>6.0900704140000004</c:v>
                </c:pt>
                <c:pt idx="25">
                  <c:v>6.094394952</c:v>
                </c:pt>
                <c:pt idx="26">
                  <c:v>6.0971729059999999</c:v>
                </c:pt>
                <c:pt idx="27">
                  <c:v>6.0994120179999998</c:v>
                </c:pt>
                <c:pt idx="28">
                  <c:v>6.0998338209999998</c:v>
                </c:pt>
                <c:pt idx="29">
                  <c:v>6.0984948440000002</c:v>
                </c:pt>
                <c:pt idx="30">
                  <c:v>6.0974523339999998</c:v>
                </c:pt>
                <c:pt idx="31">
                  <c:v>6.0998080080000001</c:v>
                </c:pt>
                <c:pt idx="32">
                  <c:v>6.1054955499999997</c:v>
                </c:pt>
                <c:pt idx="33">
                  <c:v>6.1140601099999996</c:v>
                </c:pt>
                <c:pt idx="34">
                  <c:v>6.1264922000000004</c:v>
                </c:pt>
                <c:pt idx="35">
                  <c:v>6.1457222700000003</c:v>
                </c:pt>
                <c:pt idx="36">
                  <c:v>6.1693649300000004</c:v>
                </c:pt>
                <c:pt idx="37">
                  <c:v>6.1981393200000001</c:v>
                </c:pt>
                <c:pt idx="38">
                  <c:v>6.2350594099999999</c:v>
                </c:pt>
                <c:pt idx="39">
                  <c:v>6.2753269899999999</c:v>
                </c:pt>
                <c:pt idx="40">
                  <c:v>6.3215222600000001</c:v>
                </c:pt>
                <c:pt idx="41">
                  <c:v>6.36626972</c:v>
                </c:pt>
                <c:pt idx="42">
                  <c:v>6.4011770099999996</c:v>
                </c:pt>
                <c:pt idx="43">
                  <c:v>6.4206126900000005</c:v>
                </c:pt>
                <c:pt idx="44">
                  <c:v>6.4259061199999996</c:v>
                </c:pt>
                <c:pt idx="45">
                  <c:v>6.4297905699999998</c:v>
                </c:pt>
                <c:pt idx="46">
                  <c:v>6.4393854399999997</c:v>
                </c:pt>
                <c:pt idx="47">
                  <c:v>6.4562960900000004</c:v>
                </c:pt>
                <c:pt idx="48">
                  <c:v>6.4793423499999996</c:v>
                </c:pt>
                <c:pt idx="49">
                  <c:v>6.5052849200000002</c:v>
                </c:pt>
                <c:pt idx="50">
                  <c:v>6.5339068899999999</c:v>
                </c:pt>
                <c:pt idx="51">
                  <c:v>6.5646420499999998</c:v>
                </c:pt>
                <c:pt idx="52">
                  <c:v>6.5957351600000003</c:v>
                </c:pt>
                <c:pt idx="53">
                  <c:v>6.6310839900000005</c:v>
                </c:pt>
                <c:pt idx="54">
                  <c:v>6.6698311500000003</c:v>
                </c:pt>
                <c:pt idx="55">
                  <c:v>6.7047226200000001</c:v>
                </c:pt>
                <c:pt idx="56">
                  <c:v>6.7357639300000001</c:v>
                </c:pt>
                <c:pt idx="57">
                  <c:v>6.7595126700000003</c:v>
                </c:pt>
                <c:pt idx="58">
                  <c:v>6.77847665</c:v>
                </c:pt>
                <c:pt idx="59">
                  <c:v>6.7953021400000004</c:v>
                </c:pt>
                <c:pt idx="60">
                  <c:v>6.8126378800000005</c:v>
                </c:pt>
                <c:pt idx="61">
                  <c:v>6.8334416000000004</c:v>
                </c:pt>
                <c:pt idx="62">
                  <c:v>6.8567927700000002</c:v>
                </c:pt>
                <c:pt idx="63">
                  <c:v>6.8848702299999998</c:v>
                </c:pt>
                <c:pt idx="64">
                  <c:v>6.9188302200000003</c:v>
                </c:pt>
                <c:pt idx="65">
                  <c:v>6.9555556599999999</c:v>
                </c:pt>
                <c:pt idx="66">
                  <c:v>6.9953156400000003</c:v>
                </c:pt>
                <c:pt idx="67">
                  <c:v>7.0370505000000003</c:v>
                </c:pt>
                <c:pt idx="68">
                  <c:v>7.0802594000000001</c:v>
                </c:pt>
                <c:pt idx="69">
                  <c:v>7.1241716000000004</c:v>
                </c:pt>
                <c:pt idx="70">
                  <c:v>7.1654412000000001</c:v>
                </c:pt>
                <c:pt idx="71">
                  <c:v>7.2067392999999997</c:v>
                </c:pt>
                <c:pt idx="72">
                  <c:v>7.2440107000000005</c:v>
                </c:pt>
                <c:pt idx="73">
                  <c:v>7.2766817000000001</c:v>
                </c:pt>
                <c:pt idx="74">
                  <c:v>7.3059835</c:v>
                </c:pt>
                <c:pt idx="75">
                  <c:v>7.3317139000000005</c:v>
                </c:pt>
                <c:pt idx="76">
                  <c:v>7.357119</c:v>
                </c:pt>
                <c:pt idx="77">
                  <c:v>7.3819412</c:v>
                </c:pt>
                <c:pt idx="78">
                  <c:v>7.4026119999999995</c:v>
                </c:pt>
                <c:pt idx="79">
                  <c:v>7.4175734999999996</c:v>
                </c:pt>
                <c:pt idx="80">
                  <c:v>7.4287365000000003</c:v>
                </c:pt>
                <c:pt idx="81">
                  <c:v>7.4349474000000004</c:v>
                </c:pt>
                <c:pt idx="82">
                  <c:v>7.4380268000000003</c:v>
                </c:pt>
                <c:pt idx="83">
                  <c:v>7.4407266999999999</c:v>
                </c:pt>
                <c:pt idx="84">
                  <c:v>7.4434810000000002</c:v>
                </c:pt>
                <c:pt idx="85">
                  <c:v>7.4495841</c:v>
                </c:pt>
                <c:pt idx="86">
                  <c:v>7.4562698999999997</c:v>
                </c:pt>
                <c:pt idx="87">
                  <c:v>7.4665642999999999</c:v>
                </c:pt>
                <c:pt idx="88">
                  <c:v>7.4750610999999996</c:v>
                </c:pt>
                <c:pt idx="89">
                  <c:v>7.4816428999999998</c:v>
                </c:pt>
                <c:pt idx="90">
                  <c:v>7.4823000999999998</c:v>
                </c:pt>
                <c:pt idx="91">
                  <c:v>7.4767808000000002</c:v>
                </c:pt>
                <c:pt idx="92">
                  <c:v>7.4628022000000005</c:v>
                </c:pt>
                <c:pt idx="93">
                  <c:v>7.4427355999999998</c:v>
                </c:pt>
                <c:pt idx="94">
                  <c:v>7.4196106999999998</c:v>
                </c:pt>
                <c:pt idx="95">
                  <c:v>7.3919199999999998</c:v>
                </c:pt>
                <c:pt idx="96">
                  <c:v>7.3650102000000004</c:v>
                </c:pt>
                <c:pt idx="97">
                  <c:v>7.3394075000000001</c:v>
                </c:pt>
                <c:pt idx="98">
                  <c:v>7.3131706000000003</c:v>
                </c:pt>
                <c:pt idx="99">
                  <c:v>7.2898676</c:v>
                </c:pt>
                <c:pt idx="100">
                  <c:v>7.2654741000000005</c:v>
                </c:pt>
                <c:pt idx="101">
                  <c:v>7.2447596000000001</c:v>
                </c:pt>
                <c:pt idx="102">
                  <c:v>7.2257788000000005</c:v>
                </c:pt>
                <c:pt idx="103">
                  <c:v>7.2077988</c:v>
                </c:pt>
                <c:pt idx="104">
                  <c:v>7.1956186999999998</c:v>
                </c:pt>
                <c:pt idx="105">
                  <c:v>7.1831901</c:v>
                </c:pt>
                <c:pt idx="106">
                  <c:v>7.1724926</c:v>
                </c:pt>
                <c:pt idx="107">
                  <c:v>7.1653175000000005</c:v>
                </c:pt>
                <c:pt idx="108">
                  <c:v>7.1581361000000001</c:v>
                </c:pt>
                <c:pt idx="109">
                  <c:v>7.1530645000000002</c:v>
                </c:pt>
                <c:pt idx="110">
                  <c:v>7.1493997</c:v>
                </c:pt>
                <c:pt idx="111">
                  <c:v>7.1469046000000001</c:v>
                </c:pt>
                <c:pt idx="112">
                  <c:v>7.1457214000000002</c:v>
                </c:pt>
                <c:pt idx="113">
                  <c:v>7.1450638</c:v>
                </c:pt>
                <c:pt idx="114">
                  <c:v>7.1454750000000002</c:v>
                </c:pt>
                <c:pt idx="115">
                  <c:v>7.1460533999999996</c:v>
                </c:pt>
                <c:pt idx="116">
                  <c:v>7.1461407000000001</c:v>
                </c:pt>
                <c:pt idx="117">
                  <c:v>7.1473044999999997</c:v>
                </c:pt>
                <c:pt idx="118">
                  <c:v>7.1490591000000006</c:v>
                </c:pt>
                <c:pt idx="119">
                  <c:v>7.1509036999999998</c:v>
                </c:pt>
                <c:pt idx="120">
                  <c:v>7.1529889000000004</c:v>
                </c:pt>
                <c:pt idx="121">
                  <c:v>7.1549901</c:v>
                </c:pt>
                <c:pt idx="122">
                  <c:v>7.1572089999999999</c:v>
                </c:pt>
                <c:pt idx="123">
                  <c:v>7.1594017000000001</c:v>
                </c:pt>
                <c:pt idx="124">
                  <c:v>7.1613747999999999</c:v>
                </c:pt>
                <c:pt idx="125">
                  <c:v>7.1624949999999998</c:v>
                </c:pt>
                <c:pt idx="126">
                  <c:v>7.1638311999999997</c:v>
                </c:pt>
                <c:pt idx="127">
                  <c:v>7.1646561000000002</c:v>
                </c:pt>
                <c:pt idx="128">
                  <c:v>7.1645897000000005</c:v>
                </c:pt>
                <c:pt idx="129">
                  <c:v>7.1637528000000001</c:v>
                </c:pt>
                <c:pt idx="130">
                  <c:v>7.1618022999999997</c:v>
                </c:pt>
                <c:pt idx="131">
                  <c:v>7.1590499999999997</c:v>
                </c:pt>
                <c:pt idx="132">
                  <c:v>7.1568351999999997</c:v>
                </c:pt>
                <c:pt idx="133">
                  <c:v>7.1553325000000001</c:v>
                </c:pt>
                <c:pt idx="134">
                  <c:v>7.1460718999999999</c:v>
                </c:pt>
                <c:pt idx="135">
                  <c:v>7.1368005999999999</c:v>
                </c:pt>
                <c:pt idx="136">
                  <c:v>7.1278692000000001</c:v>
                </c:pt>
                <c:pt idx="137">
                  <c:v>7.1169130999999997</c:v>
                </c:pt>
                <c:pt idx="138">
                  <c:v>7.1061209000000005</c:v>
                </c:pt>
                <c:pt idx="139">
                  <c:v>7.0925716000000003</c:v>
                </c:pt>
                <c:pt idx="140">
                  <c:v>7.0774752999999997</c:v>
                </c:pt>
                <c:pt idx="141">
                  <c:v>7.0607866999999995</c:v>
                </c:pt>
                <c:pt idx="142">
                  <c:v>7.0450889999999999</c:v>
                </c:pt>
                <c:pt idx="143">
                  <c:v>7.0278127000000001</c:v>
                </c:pt>
                <c:pt idx="144">
                  <c:v>7.0103622000000003</c:v>
                </c:pt>
                <c:pt idx="145">
                  <c:v>6.9926510400000002</c:v>
                </c:pt>
                <c:pt idx="146">
                  <c:v>6.9738755900000005</c:v>
                </c:pt>
                <c:pt idx="147">
                  <c:v>6.9561717999999999</c:v>
                </c:pt>
                <c:pt idx="148">
                  <c:v>6.9394527699999999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96F-AB48-BA85-4B9EEA427363}"/>
            </c:ext>
          </c:extLst>
        </c:ser>
        <c:ser>
          <c:idx val="16"/>
          <c:order val="6"/>
          <c:tx>
            <c:v>P40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data'!$BJ$3:$BJ$151</c:f>
              <c:numCache>
                <c:formatCode>0.00E+00</c:formatCode>
                <c:ptCount val="149"/>
                <c:pt idx="0">
                  <c:v>8.0079996504000004</c:v>
                </c:pt>
                <c:pt idx="1">
                  <c:v>8.0071761895000009</c:v>
                </c:pt>
                <c:pt idx="2">
                  <c:v>8.0080705107999997</c:v>
                </c:pt>
                <c:pt idx="3">
                  <c:v>8.0084043633000004</c:v>
                </c:pt>
                <c:pt idx="4">
                  <c:v>8.0096062223000004</c:v>
                </c:pt>
                <c:pt idx="5">
                  <c:v>8.0098526683000006</c:v>
                </c:pt>
                <c:pt idx="6">
                  <c:v>8.0108439619999992</c:v>
                </c:pt>
                <c:pt idx="7">
                  <c:v>8.0111091660000007</c:v>
                </c:pt>
                <c:pt idx="8">
                  <c:v>8.0117084399999996</c:v>
                </c:pt>
                <c:pt idx="9">
                  <c:v>8.0135369500000007</c:v>
                </c:pt>
                <c:pt idx="10">
                  <c:v>8.0158104110000004</c:v>
                </c:pt>
                <c:pt idx="11">
                  <c:v>8.0169901320000001</c:v>
                </c:pt>
                <c:pt idx="12">
                  <c:v>8.0192706329999996</c:v>
                </c:pt>
                <c:pt idx="13">
                  <c:v>8.0247494560000003</c:v>
                </c:pt>
                <c:pt idx="14">
                  <c:v>8.0299572539999993</c:v>
                </c:pt>
                <c:pt idx="15">
                  <c:v>8.0384694220000004</c:v>
                </c:pt>
                <c:pt idx="16">
                  <c:v>8.0483153250000008</c:v>
                </c:pt>
                <c:pt idx="17">
                  <c:v>8.0600178370000002</c:v>
                </c:pt>
                <c:pt idx="18">
                  <c:v>8.0716517420000002</c:v>
                </c:pt>
                <c:pt idx="19">
                  <c:v>8.0752961170000006</c:v>
                </c:pt>
                <c:pt idx="20">
                  <c:v>8.0731399449999994</c:v>
                </c:pt>
                <c:pt idx="21">
                  <c:v>8.0728531619999995</c:v>
                </c:pt>
                <c:pt idx="22">
                  <c:v>8.0722444079999995</c:v>
                </c:pt>
                <c:pt idx="23">
                  <c:v>8.0773598750000009</c:v>
                </c:pt>
                <c:pt idx="24">
                  <c:v>8.0851590550000001</c:v>
                </c:pt>
                <c:pt idx="25">
                  <c:v>8.0914121800000007</c:v>
                </c:pt>
                <c:pt idx="26">
                  <c:v>8.097012007</c:v>
                </c:pt>
                <c:pt idx="27">
                  <c:v>8.0972067750000001</c:v>
                </c:pt>
                <c:pt idx="28">
                  <c:v>8.0978497419999993</c:v>
                </c:pt>
                <c:pt idx="29">
                  <c:v>8.0967750429999992</c:v>
                </c:pt>
                <c:pt idx="30">
                  <c:v>8.0981515319999993</c:v>
                </c:pt>
                <c:pt idx="31">
                  <c:v>8.10255334</c:v>
                </c:pt>
                <c:pt idx="32">
                  <c:v>8.1105224699999994</c:v>
                </c:pt>
                <c:pt idx="33">
                  <c:v>8.1209645699999999</c:v>
                </c:pt>
                <c:pt idx="34">
                  <c:v>8.1315480900000008</c:v>
                </c:pt>
                <c:pt idx="35">
                  <c:v>8.1468585299999994</c:v>
                </c:pt>
                <c:pt idx="36">
                  <c:v>8.1630396300000001</c:v>
                </c:pt>
                <c:pt idx="37">
                  <c:v>8.1844241100000001</c:v>
                </c:pt>
                <c:pt idx="38">
                  <c:v>8.2120714400000008</c:v>
                </c:pt>
                <c:pt idx="39">
                  <c:v>8.2442292300000002</c:v>
                </c:pt>
                <c:pt idx="40">
                  <c:v>8.2815620200000009</c:v>
                </c:pt>
                <c:pt idx="41">
                  <c:v>8.3191989300000007</c:v>
                </c:pt>
                <c:pt idx="42">
                  <c:v>8.3596635599999995</c:v>
                </c:pt>
                <c:pt idx="43">
                  <c:v>8.3940765699999993</c:v>
                </c:pt>
                <c:pt idx="44">
                  <c:v>8.4294634500000001</c:v>
                </c:pt>
                <c:pt idx="45">
                  <c:v>8.4613052500000006</c:v>
                </c:pt>
                <c:pt idx="46">
                  <c:v>8.4942072599999996</c:v>
                </c:pt>
                <c:pt idx="47">
                  <c:v>8.5250029999999999</c:v>
                </c:pt>
                <c:pt idx="48">
                  <c:v>8.5533511900000008</c:v>
                </c:pt>
                <c:pt idx="49">
                  <c:v>8.5830283400000003</c:v>
                </c:pt>
                <c:pt idx="50">
                  <c:v>8.60970105</c:v>
                </c:pt>
                <c:pt idx="51">
                  <c:v>8.6437615000000001</c:v>
                </c:pt>
                <c:pt idx="52">
                  <c:v>8.6722581299999995</c:v>
                </c:pt>
                <c:pt idx="53">
                  <c:v>8.7065661999999993</c:v>
                </c:pt>
                <c:pt idx="54">
                  <c:v>8.7382461300000003</c:v>
                </c:pt>
                <c:pt idx="55">
                  <c:v>8.7694593600000008</c:v>
                </c:pt>
                <c:pt idx="56">
                  <c:v>8.7964954500000001</c:v>
                </c:pt>
                <c:pt idx="57">
                  <c:v>8.8209907899999997</c:v>
                </c:pt>
                <c:pt idx="58">
                  <c:v>8.8444362699999992</c:v>
                </c:pt>
                <c:pt idx="59">
                  <c:v>8.8631104300000008</c:v>
                </c:pt>
                <c:pt idx="60">
                  <c:v>8.8832258199999998</c:v>
                </c:pt>
                <c:pt idx="61">
                  <c:v>8.9095595500000009</c:v>
                </c:pt>
                <c:pt idx="62">
                  <c:v>8.9317263800000006</c:v>
                </c:pt>
                <c:pt idx="63">
                  <c:v>8.9613054699999992</c:v>
                </c:pt>
                <c:pt idx="64">
                  <c:v>8.9875895799999999</c:v>
                </c:pt>
                <c:pt idx="65">
                  <c:v>9.0212985000000003</c:v>
                </c:pt>
                <c:pt idx="66">
                  <c:v>9.0481081000000003</c:v>
                </c:pt>
                <c:pt idx="67">
                  <c:v>9.0820807000000006</c:v>
                </c:pt>
                <c:pt idx="68">
                  <c:v>9.1153805000000006</c:v>
                </c:pt>
                <c:pt idx="69">
                  <c:v>9.1477222999999999</c:v>
                </c:pt>
                <c:pt idx="70">
                  <c:v>9.1890585999999992</c:v>
                </c:pt>
                <c:pt idx="71">
                  <c:v>9.2235960000000006</c:v>
                </c:pt>
                <c:pt idx="72">
                  <c:v>9.2634510999999993</c:v>
                </c:pt>
                <c:pt idx="73">
                  <c:v>9.2958833999999992</c:v>
                </c:pt>
                <c:pt idx="74">
                  <c:v>9.3258255999999999</c:v>
                </c:pt>
                <c:pt idx="75">
                  <c:v>9.3552780999999996</c:v>
                </c:pt>
                <c:pt idx="76">
                  <c:v>9.3805589000000005</c:v>
                </c:pt>
                <c:pt idx="77">
                  <c:v>9.4001137000000003</c:v>
                </c:pt>
                <c:pt idx="78">
                  <c:v>9.412068099999999</c:v>
                </c:pt>
                <c:pt idx="79">
                  <c:v>9.4151501</c:v>
                </c:pt>
                <c:pt idx="80">
                  <c:v>9.4216826999999999</c:v>
                </c:pt>
                <c:pt idx="81">
                  <c:v>9.4180866000000005</c:v>
                </c:pt>
                <c:pt idx="82">
                  <c:v>9.4158112000000003</c:v>
                </c:pt>
                <c:pt idx="83">
                  <c:v>9.4124145000000006</c:v>
                </c:pt>
                <c:pt idx="84">
                  <c:v>9.4103215999999996</c:v>
                </c:pt>
                <c:pt idx="85">
                  <c:v>9.4101528000000005</c:v>
                </c:pt>
                <c:pt idx="86">
                  <c:v>9.4089038000000009</c:v>
                </c:pt>
                <c:pt idx="87">
                  <c:v>9.4101548000000008</c:v>
                </c:pt>
                <c:pt idx="88">
                  <c:v>9.4136635999999996</c:v>
                </c:pt>
                <c:pt idx="89">
                  <c:v>9.4093307999999993</c:v>
                </c:pt>
                <c:pt idx="90">
                  <c:v>9.4030117999999998</c:v>
                </c:pt>
                <c:pt idx="91">
                  <c:v>9.3939486999999993</c:v>
                </c:pt>
                <c:pt idx="92">
                  <c:v>9.3789254999999994</c:v>
                </c:pt>
                <c:pt idx="93">
                  <c:v>9.3625772999999999</c:v>
                </c:pt>
                <c:pt idx="94">
                  <c:v>9.3452582999999994</c:v>
                </c:pt>
                <c:pt idx="95">
                  <c:v>9.3293011999999997</c:v>
                </c:pt>
                <c:pt idx="96">
                  <c:v>9.3118481000000006</c:v>
                </c:pt>
                <c:pt idx="97">
                  <c:v>9.2902258</c:v>
                </c:pt>
                <c:pt idx="98">
                  <c:v>9.2700898000000009</c:v>
                </c:pt>
                <c:pt idx="99">
                  <c:v>9.2526741000000001</c:v>
                </c:pt>
                <c:pt idx="100">
                  <c:v>9.2342204999999993</c:v>
                </c:pt>
                <c:pt idx="101">
                  <c:v>9.2149424</c:v>
                </c:pt>
                <c:pt idx="102">
                  <c:v>9.1977180000000001</c:v>
                </c:pt>
                <c:pt idx="103">
                  <c:v>9.1850424000000004</c:v>
                </c:pt>
                <c:pt idx="104">
                  <c:v>9.1697439999999997</c:v>
                </c:pt>
                <c:pt idx="105">
                  <c:v>9.1566094000000007</c:v>
                </c:pt>
                <c:pt idx="106">
                  <c:v>9.1437293000000004</c:v>
                </c:pt>
                <c:pt idx="107">
                  <c:v>9.1327368</c:v>
                </c:pt>
                <c:pt idx="108">
                  <c:v>9.1236911999999997</c:v>
                </c:pt>
                <c:pt idx="109">
                  <c:v>9.1141959000000003</c:v>
                </c:pt>
                <c:pt idx="110">
                  <c:v>9.1087577</c:v>
                </c:pt>
                <c:pt idx="111">
                  <c:v>9.1037730999999997</c:v>
                </c:pt>
                <c:pt idx="112">
                  <c:v>9.1008563999999996</c:v>
                </c:pt>
                <c:pt idx="113">
                  <c:v>9.0970216999999991</c:v>
                </c:pt>
                <c:pt idx="114">
                  <c:v>9.0992081000000002</c:v>
                </c:pt>
                <c:pt idx="115">
                  <c:v>9.1014309000000004</c:v>
                </c:pt>
                <c:pt idx="116">
                  <c:v>9.0993002999999995</c:v>
                </c:pt>
                <c:pt idx="117">
                  <c:v>9.1004646000000005</c:v>
                </c:pt>
                <c:pt idx="118">
                  <c:v>9.1044315999999998</c:v>
                </c:pt>
                <c:pt idx="119">
                  <c:v>9.1053458000000003</c:v>
                </c:pt>
                <c:pt idx="120">
                  <c:v>9.1101618000000002</c:v>
                </c:pt>
                <c:pt idx="121">
                  <c:v>9.1118263000000006</c:v>
                </c:pt>
                <c:pt idx="122">
                  <c:v>9.1133856000000009</c:v>
                </c:pt>
                <c:pt idx="123">
                  <c:v>9.1195535999999997</c:v>
                </c:pt>
                <c:pt idx="124">
                  <c:v>9.1212242999999997</c:v>
                </c:pt>
                <c:pt idx="125">
                  <c:v>9.1237251999999991</c:v>
                </c:pt>
                <c:pt idx="126">
                  <c:v>9.1260586000000004</c:v>
                </c:pt>
                <c:pt idx="127">
                  <c:v>9.1304096000000001</c:v>
                </c:pt>
                <c:pt idx="128">
                  <c:v>9.1300486999999997</c:v>
                </c:pt>
                <c:pt idx="129">
                  <c:v>9.1334917000000004</c:v>
                </c:pt>
                <c:pt idx="130">
                  <c:v>9.1311166999999998</c:v>
                </c:pt>
                <c:pt idx="131">
                  <c:v>9.1322027000000006</c:v>
                </c:pt>
                <c:pt idx="132">
                  <c:v>9.1322889000000007</c:v>
                </c:pt>
                <c:pt idx="133">
                  <c:v>9.1304111999999993</c:v>
                </c:pt>
                <c:pt idx="134">
                  <c:v>9.1259206000000006</c:v>
                </c:pt>
                <c:pt idx="135">
                  <c:v>9.1139478</c:v>
                </c:pt>
                <c:pt idx="136">
                  <c:v>9.1026188999999995</c:v>
                </c:pt>
                <c:pt idx="137">
                  <c:v>9.0849241999999997</c:v>
                </c:pt>
                <c:pt idx="138">
                  <c:v>9.0707626999999995</c:v>
                </c:pt>
                <c:pt idx="139">
                  <c:v>9.0556339000000001</c:v>
                </c:pt>
                <c:pt idx="140">
                  <c:v>9.0398522000000003</c:v>
                </c:pt>
                <c:pt idx="141">
                  <c:v>9.0256009000000006</c:v>
                </c:pt>
                <c:pt idx="142">
                  <c:v>9.014282399999999</c:v>
                </c:pt>
                <c:pt idx="143">
                  <c:v>8.9963545600000003</c:v>
                </c:pt>
                <c:pt idx="144">
                  <c:v>8.9821857299999994</c:v>
                </c:pt>
                <c:pt idx="145">
                  <c:v>8.9690114199999993</c:v>
                </c:pt>
                <c:pt idx="146">
                  <c:v>8.9558018500000003</c:v>
                </c:pt>
                <c:pt idx="147">
                  <c:v>8.9438477400000007</c:v>
                </c:pt>
                <c:pt idx="148">
                  <c:v>8.9316245100000007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96F-AB48-BA85-4B9EEA427363}"/>
            </c:ext>
          </c:extLst>
        </c:ser>
        <c:ser>
          <c:idx val="17"/>
          <c:order val="7"/>
          <c:tx>
            <c:v>P40 Fit</c:v>
          </c:tx>
          <c:spPr>
            <a:ln w="19050">
              <a:solidFill>
                <a:srgbClr val="FF0000">
                  <a:alpha val="90000"/>
                </a:srgbClr>
              </a:solidFill>
              <a:prstDash val="sysDash"/>
            </a:ln>
          </c:spPr>
          <c:marker>
            <c:symbol val="none"/>
          </c:marker>
          <c:xVal>
            <c:numRef>
              <c:f>'old_column data'!$BG$3:$BG$151</c:f>
              <c:numCache>
                <c:formatCode>General</c:formatCode>
                <c:ptCount val="149"/>
                <c:pt idx="0">
                  <c:v>6535.0982000000004</c:v>
                </c:pt>
                <c:pt idx="1">
                  <c:v>6535.3995000000004</c:v>
                </c:pt>
                <c:pt idx="2">
                  <c:v>6535.7007999999996</c:v>
                </c:pt>
                <c:pt idx="3">
                  <c:v>6535.9975999999997</c:v>
                </c:pt>
                <c:pt idx="4">
                  <c:v>6536.2988999999998</c:v>
                </c:pt>
                <c:pt idx="5">
                  <c:v>6536.6001999999999</c:v>
                </c:pt>
                <c:pt idx="6">
                  <c:v>6536.8975</c:v>
                </c:pt>
                <c:pt idx="7">
                  <c:v>6537.1988000000001</c:v>
                </c:pt>
                <c:pt idx="8">
                  <c:v>6537.5001000000002</c:v>
                </c:pt>
                <c:pt idx="9">
                  <c:v>6537.7974000000004</c:v>
                </c:pt>
                <c:pt idx="10">
                  <c:v>6538.0991999999997</c:v>
                </c:pt>
                <c:pt idx="11">
                  <c:v>6538.4004999999997</c:v>
                </c:pt>
                <c:pt idx="12">
                  <c:v>6538.6977999999999</c:v>
                </c:pt>
                <c:pt idx="13">
                  <c:v>6538.9996000000001</c:v>
                </c:pt>
                <c:pt idx="14">
                  <c:v>6539.3009000000002</c:v>
                </c:pt>
                <c:pt idx="15">
                  <c:v>6539.5986999999996</c:v>
                </c:pt>
                <c:pt idx="16">
                  <c:v>6539.9</c:v>
                </c:pt>
                <c:pt idx="17">
                  <c:v>6540.1977999999999</c:v>
                </c:pt>
                <c:pt idx="18">
                  <c:v>6540.4996000000001</c:v>
                </c:pt>
                <c:pt idx="19">
                  <c:v>6540.7969000000003</c:v>
                </c:pt>
                <c:pt idx="20">
                  <c:v>6541.0986999999996</c:v>
                </c:pt>
                <c:pt idx="21">
                  <c:v>6541.4004999999997</c:v>
                </c:pt>
                <c:pt idx="22">
                  <c:v>6541.6983</c:v>
                </c:pt>
                <c:pt idx="23">
                  <c:v>6542.0001000000002</c:v>
                </c:pt>
                <c:pt idx="24">
                  <c:v>6542.2978999999996</c:v>
                </c:pt>
                <c:pt idx="25">
                  <c:v>6542.6001999999999</c:v>
                </c:pt>
                <c:pt idx="26">
                  <c:v>6542.8980000000001</c:v>
                </c:pt>
                <c:pt idx="27">
                  <c:v>6543.1998000000003</c:v>
                </c:pt>
                <c:pt idx="28">
                  <c:v>6543.4980999999998</c:v>
                </c:pt>
                <c:pt idx="29">
                  <c:v>6543.7999</c:v>
                </c:pt>
                <c:pt idx="30">
                  <c:v>6544.0982000000004</c:v>
                </c:pt>
                <c:pt idx="31">
                  <c:v>6544.4</c:v>
                </c:pt>
                <c:pt idx="32">
                  <c:v>6544.6983</c:v>
                </c:pt>
                <c:pt idx="33">
                  <c:v>6545.0006000000003</c:v>
                </c:pt>
                <c:pt idx="34">
                  <c:v>6545.2983999999997</c:v>
                </c:pt>
                <c:pt idx="35">
                  <c:v>6545.6007</c:v>
                </c:pt>
                <c:pt idx="36">
                  <c:v>6545.8990000000003</c:v>
                </c:pt>
                <c:pt idx="37">
                  <c:v>6546.1972999999998</c:v>
                </c:pt>
                <c:pt idx="38">
                  <c:v>6546.4996000000001</c:v>
                </c:pt>
                <c:pt idx="39">
                  <c:v>6546.7978999999996</c:v>
                </c:pt>
                <c:pt idx="40">
                  <c:v>6547.1001999999999</c:v>
                </c:pt>
                <c:pt idx="41">
                  <c:v>6547.3985000000002</c:v>
                </c:pt>
                <c:pt idx="42">
                  <c:v>6547.6968999999999</c:v>
                </c:pt>
                <c:pt idx="43">
                  <c:v>6547.9996000000001</c:v>
                </c:pt>
                <c:pt idx="44">
                  <c:v>6548.2978999999996</c:v>
                </c:pt>
                <c:pt idx="45">
                  <c:v>6548.6007</c:v>
                </c:pt>
                <c:pt idx="46">
                  <c:v>6548.8990000000003</c:v>
                </c:pt>
                <c:pt idx="47">
                  <c:v>6549.1977999999999</c:v>
                </c:pt>
                <c:pt idx="48">
                  <c:v>6549.5006000000003</c:v>
                </c:pt>
                <c:pt idx="49">
                  <c:v>6549.7988999999998</c:v>
                </c:pt>
                <c:pt idx="50">
                  <c:v>6550.0977000000003</c:v>
                </c:pt>
                <c:pt idx="51">
                  <c:v>6550.4004999999997</c:v>
                </c:pt>
                <c:pt idx="52">
                  <c:v>6550.6993000000002</c:v>
                </c:pt>
                <c:pt idx="53">
                  <c:v>6550.9980999999998</c:v>
                </c:pt>
                <c:pt idx="54">
                  <c:v>6551.3009000000002</c:v>
                </c:pt>
                <c:pt idx="55">
                  <c:v>6551.5996999999998</c:v>
                </c:pt>
                <c:pt idx="56">
                  <c:v>6551.8985000000002</c:v>
                </c:pt>
                <c:pt idx="57">
                  <c:v>6552.1972999999998</c:v>
                </c:pt>
                <c:pt idx="58">
                  <c:v>6552.5001000000002</c:v>
                </c:pt>
                <c:pt idx="59">
                  <c:v>6552.7993999999999</c:v>
                </c:pt>
                <c:pt idx="60">
                  <c:v>6553.0982000000004</c:v>
                </c:pt>
                <c:pt idx="61">
                  <c:v>6553.3969999999999</c:v>
                </c:pt>
                <c:pt idx="62">
                  <c:v>6553.7003000000004</c:v>
                </c:pt>
                <c:pt idx="63">
                  <c:v>6553.9996000000001</c:v>
                </c:pt>
                <c:pt idx="64">
                  <c:v>6554.2983999999997</c:v>
                </c:pt>
                <c:pt idx="65">
                  <c:v>6554.5977000000003</c:v>
                </c:pt>
                <c:pt idx="66">
                  <c:v>6554.9009999999998</c:v>
                </c:pt>
                <c:pt idx="67">
                  <c:v>6555.2003000000004</c:v>
                </c:pt>
                <c:pt idx="68">
                  <c:v>6555.4996000000001</c:v>
                </c:pt>
                <c:pt idx="69">
                  <c:v>6555.7988999999998</c:v>
                </c:pt>
                <c:pt idx="70">
                  <c:v>6556.0982000000004</c:v>
                </c:pt>
                <c:pt idx="71">
                  <c:v>6556.3975</c:v>
                </c:pt>
                <c:pt idx="72">
                  <c:v>6556.7007999999996</c:v>
                </c:pt>
                <c:pt idx="73">
                  <c:v>6557.0001000000002</c:v>
                </c:pt>
                <c:pt idx="74">
                  <c:v>6557.2993999999999</c:v>
                </c:pt>
                <c:pt idx="75">
                  <c:v>6557.5991999999997</c:v>
                </c:pt>
                <c:pt idx="76">
                  <c:v>6557.8985000000002</c:v>
                </c:pt>
                <c:pt idx="77">
                  <c:v>6558.1983</c:v>
                </c:pt>
                <c:pt idx="78">
                  <c:v>6558.4975999999997</c:v>
                </c:pt>
                <c:pt idx="79">
                  <c:v>6558.7974000000004</c:v>
                </c:pt>
                <c:pt idx="80">
                  <c:v>6559.1010999999999</c:v>
                </c:pt>
                <c:pt idx="81">
                  <c:v>6559.4004999999997</c:v>
                </c:pt>
                <c:pt idx="82">
                  <c:v>6559.7003000000004</c:v>
                </c:pt>
                <c:pt idx="83">
                  <c:v>6560.0001000000002</c:v>
                </c:pt>
                <c:pt idx="84">
                  <c:v>6560.2999</c:v>
                </c:pt>
                <c:pt idx="85">
                  <c:v>6560.5996999999998</c:v>
                </c:pt>
                <c:pt idx="86">
                  <c:v>6560.8995000000004</c:v>
                </c:pt>
                <c:pt idx="87">
                  <c:v>6561.1993000000002</c:v>
                </c:pt>
                <c:pt idx="88">
                  <c:v>6561.4991</c:v>
                </c:pt>
                <c:pt idx="89">
                  <c:v>6561.7988999999998</c:v>
                </c:pt>
                <c:pt idx="90">
                  <c:v>6562.0986999999996</c:v>
                </c:pt>
                <c:pt idx="91">
                  <c:v>6562.3990000000003</c:v>
                </c:pt>
                <c:pt idx="92">
                  <c:v>6562.6988000000001</c:v>
                </c:pt>
                <c:pt idx="93">
                  <c:v>6562.9991</c:v>
                </c:pt>
                <c:pt idx="94">
                  <c:v>6563.2988999999998</c:v>
                </c:pt>
                <c:pt idx="95">
                  <c:v>6563.5991999999997</c:v>
                </c:pt>
                <c:pt idx="96">
                  <c:v>6563.8995000000004</c:v>
                </c:pt>
                <c:pt idx="97">
                  <c:v>6564.1993000000002</c:v>
                </c:pt>
                <c:pt idx="98">
                  <c:v>6564.4996000000001</c:v>
                </c:pt>
                <c:pt idx="99">
                  <c:v>6564.7999</c:v>
                </c:pt>
                <c:pt idx="100">
                  <c:v>6565.1001999999999</c:v>
                </c:pt>
                <c:pt idx="101">
                  <c:v>6565.4004999999997</c:v>
                </c:pt>
                <c:pt idx="102">
                  <c:v>6565.7007999999996</c:v>
                </c:pt>
                <c:pt idx="103">
                  <c:v>6565.9970999999996</c:v>
                </c:pt>
                <c:pt idx="104">
                  <c:v>6566.2974000000004</c:v>
                </c:pt>
                <c:pt idx="105">
                  <c:v>6566.5977000000003</c:v>
                </c:pt>
                <c:pt idx="106">
                  <c:v>6566.8985000000002</c:v>
                </c:pt>
                <c:pt idx="107">
                  <c:v>6567.1988000000001</c:v>
                </c:pt>
                <c:pt idx="108">
                  <c:v>6567.4991</c:v>
                </c:pt>
                <c:pt idx="109">
                  <c:v>6567.7999</c:v>
                </c:pt>
                <c:pt idx="110">
                  <c:v>6568.1007</c:v>
                </c:pt>
                <c:pt idx="111">
                  <c:v>6568.3969999999999</c:v>
                </c:pt>
                <c:pt idx="112">
                  <c:v>6568.6977999999999</c:v>
                </c:pt>
                <c:pt idx="113">
                  <c:v>6568.9980999999998</c:v>
                </c:pt>
                <c:pt idx="114">
                  <c:v>6569.2988999999998</c:v>
                </c:pt>
                <c:pt idx="115">
                  <c:v>6569.5996999999998</c:v>
                </c:pt>
                <c:pt idx="116">
                  <c:v>6569.9004999999997</c:v>
                </c:pt>
                <c:pt idx="117">
                  <c:v>6570.1972999999998</c:v>
                </c:pt>
                <c:pt idx="118">
                  <c:v>6570.4980999999998</c:v>
                </c:pt>
                <c:pt idx="119">
                  <c:v>6570.7988999999998</c:v>
                </c:pt>
                <c:pt idx="120">
                  <c:v>6571.0996999999998</c:v>
                </c:pt>
                <c:pt idx="121">
                  <c:v>6571.4009999999998</c:v>
                </c:pt>
                <c:pt idx="122">
                  <c:v>6571.6977999999999</c:v>
                </c:pt>
                <c:pt idx="123">
                  <c:v>6571.9985999999999</c:v>
                </c:pt>
                <c:pt idx="124">
                  <c:v>6572.2999</c:v>
                </c:pt>
                <c:pt idx="125">
                  <c:v>6572.6007</c:v>
                </c:pt>
                <c:pt idx="126">
                  <c:v>6572.8980000000001</c:v>
                </c:pt>
                <c:pt idx="127">
                  <c:v>6573.1988000000001</c:v>
                </c:pt>
                <c:pt idx="128">
                  <c:v>6573.5001000000002</c:v>
                </c:pt>
                <c:pt idx="129">
                  <c:v>6573.7969000000003</c:v>
                </c:pt>
                <c:pt idx="130">
                  <c:v>6574.0982000000004</c:v>
                </c:pt>
                <c:pt idx="131">
                  <c:v>6574.3995000000004</c:v>
                </c:pt>
                <c:pt idx="132">
                  <c:v>6574.7007999999996</c:v>
                </c:pt>
                <c:pt idx="133">
                  <c:v>6574.9004999999997</c:v>
                </c:pt>
                <c:pt idx="134">
                  <c:v>6575.6007</c:v>
                </c:pt>
                <c:pt idx="135">
                  <c:v>6576.2974000000004</c:v>
                </c:pt>
                <c:pt idx="136">
                  <c:v>6576.9980999999998</c:v>
                </c:pt>
                <c:pt idx="137">
                  <c:v>6577.6993000000002</c:v>
                </c:pt>
                <c:pt idx="138">
                  <c:v>6578.4004999999997</c:v>
                </c:pt>
                <c:pt idx="139">
                  <c:v>6579.0977000000003</c:v>
                </c:pt>
                <c:pt idx="140">
                  <c:v>6579.7988999999998</c:v>
                </c:pt>
                <c:pt idx="141">
                  <c:v>6580.5006000000003</c:v>
                </c:pt>
                <c:pt idx="142">
                  <c:v>6581.1983</c:v>
                </c:pt>
                <c:pt idx="143">
                  <c:v>6581.9004999999997</c:v>
                </c:pt>
                <c:pt idx="144">
                  <c:v>6582.5986999999996</c:v>
                </c:pt>
                <c:pt idx="145">
                  <c:v>6583.3009000000002</c:v>
                </c:pt>
                <c:pt idx="146">
                  <c:v>6583.9991</c:v>
                </c:pt>
                <c:pt idx="147">
                  <c:v>6584.6977999999999</c:v>
                </c:pt>
                <c:pt idx="148">
                  <c:v>6585.4009999999998</c:v>
                </c:pt>
              </c:numCache>
            </c:numRef>
          </c:xVal>
          <c:yVal>
            <c:numRef>
              <c:f>'old_column data'!$BK$3:$BK$151</c:f>
              <c:numCache>
                <c:formatCode>0.00E+00</c:formatCode>
                <c:ptCount val="149"/>
                <c:pt idx="0">
                  <c:v>8.0070760414999995</c:v>
                </c:pt>
                <c:pt idx="1">
                  <c:v>8.0075188009999998</c:v>
                </c:pt>
                <c:pt idx="2">
                  <c:v>8.0079086818</c:v>
                </c:pt>
                <c:pt idx="3">
                  <c:v>8.0086241485999992</c:v>
                </c:pt>
                <c:pt idx="4">
                  <c:v>8.00927422</c:v>
                </c:pt>
                <c:pt idx="5">
                  <c:v>8.0101382510000008</c:v>
                </c:pt>
                <c:pt idx="6">
                  <c:v>8.0112936829999999</c:v>
                </c:pt>
                <c:pt idx="7">
                  <c:v>8.0115749740000002</c:v>
                </c:pt>
                <c:pt idx="8">
                  <c:v>8.0126274619999993</c:v>
                </c:pt>
                <c:pt idx="9">
                  <c:v>8.0143648009999993</c:v>
                </c:pt>
                <c:pt idx="10">
                  <c:v>8.0157262070000002</c:v>
                </c:pt>
                <c:pt idx="11">
                  <c:v>8.0182529369999997</c:v>
                </c:pt>
                <c:pt idx="12">
                  <c:v>8.0216228839999992</c:v>
                </c:pt>
                <c:pt idx="13">
                  <c:v>8.0265804260000007</c:v>
                </c:pt>
                <c:pt idx="14">
                  <c:v>8.0331887040000005</c:v>
                </c:pt>
                <c:pt idx="15">
                  <c:v>8.0441045340000006</c:v>
                </c:pt>
                <c:pt idx="16">
                  <c:v>8.0604453889999998</c:v>
                </c:pt>
                <c:pt idx="17">
                  <c:v>8.0822350089999997</c:v>
                </c:pt>
                <c:pt idx="18">
                  <c:v>8.1029064099999992</c:v>
                </c:pt>
                <c:pt idx="19">
                  <c:v>8.10912392</c:v>
                </c:pt>
                <c:pt idx="20">
                  <c:v>8.1020375399999995</c:v>
                </c:pt>
                <c:pt idx="21">
                  <c:v>8.0935498030000002</c:v>
                </c:pt>
                <c:pt idx="22">
                  <c:v>8.0889130169999994</c:v>
                </c:pt>
                <c:pt idx="23">
                  <c:v>8.0897981790000006</c:v>
                </c:pt>
                <c:pt idx="24">
                  <c:v>8.0936188869999999</c:v>
                </c:pt>
                <c:pt idx="25">
                  <c:v>8.0976338820000002</c:v>
                </c:pt>
                <c:pt idx="26">
                  <c:v>8.1013989599999991</c:v>
                </c:pt>
                <c:pt idx="27">
                  <c:v>8.1037223399999991</c:v>
                </c:pt>
                <c:pt idx="28">
                  <c:v>8.1048266800000004</c:v>
                </c:pt>
                <c:pt idx="29">
                  <c:v>8.1047968699999995</c:v>
                </c:pt>
                <c:pt idx="30">
                  <c:v>8.1058304000000003</c:v>
                </c:pt>
                <c:pt idx="31">
                  <c:v>8.1094364999999993</c:v>
                </c:pt>
                <c:pt idx="32">
                  <c:v>8.1154060399999999</c:v>
                </c:pt>
                <c:pt idx="33">
                  <c:v>8.1254107700000002</c:v>
                </c:pt>
                <c:pt idx="34">
                  <c:v>8.1386363500000005</c:v>
                </c:pt>
                <c:pt idx="35">
                  <c:v>8.1579010400000005</c:v>
                </c:pt>
                <c:pt idx="36">
                  <c:v>8.1819278499999992</c:v>
                </c:pt>
                <c:pt idx="37">
                  <c:v>8.2114786300000002</c:v>
                </c:pt>
                <c:pt idx="38">
                  <c:v>8.2495896700000007</c:v>
                </c:pt>
                <c:pt idx="39">
                  <c:v>8.2910503599999998</c:v>
                </c:pt>
                <c:pt idx="40">
                  <c:v>8.3394637599999992</c:v>
                </c:pt>
                <c:pt idx="41">
                  <c:v>8.3875612900000007</c:v>
                </c:pt>
                <c:pt idx="42">
                  <c:v>8.4263842199999992</c:v>
                </c:pt>
                <c:pt idx="43">
                  <c:v>8.4500679999999999</c:v>
                </c:pt>
                <c:pt idx="44">
                  <c:v>8.4602615100000005</c:v>
                </c:pt>
                <c:pt idx="45">
                  <c:v>8.4674977800000004</c:v>
                </c:pt>
                <c:pt idx="46">
                  <c:v>8.4781337299999997</c:v>
                </c:pt>
                <c:pt idx="47">
                  <c:v>8.4947721900000008</c:v>
                </c:pt>
                <c:pt idx="48">
                  <c:v>8.5167664799999994</c:v>
                </c:pt>
                <c:pt idx="49">
                  <c:v>8.5428008599999998</c:v>
                </c:pt>
                <c:pt idx="50">
                  <c:v>8.5714225800000001</c:v>
                </c:pt>
                <c:pt idx="51">
                  <c:v>8.6025255299999994</c:v>
                </c:pt>
                <c:pt idx="52">
                  <c:v>8.6339627500000002</c:v>
                </c:pt>
                <c:pt idx="53">
                  <c:v>8.6674666400000007</c:v>
                </c:pt>
                <c:pt idx="54">
                  <c:v>8.7032293200000002</c:v>
                </c:pt>
                <c:pt idx="55">
                  <c:v>8.7347423099999997</c:v>
                </c:pt>
                <c:pt idx="56">
                  <c:v>8.7628551199999993</c:v>
                </c:pt>
                <c:pt idx="57">
                  <c:v>8.7854066799999995</c:v>
                </c:pt>
                <c:pt idx="58">
                  <c:v>8.8049205599999993</c:v>
                </c:pt>
                <c:pt idx="59">
                  <c:v>8.8241766800000008</c:v>
                </c:pt>
                <c:pt idx="60">
                  <c:v>8.8454083699999995</c:v>
                </c:pt>
                <c:pt idx="61">
                  <c:v>8.8715698799999991</c:v>
                </c:pt>
                <c:pt idx="62">
                  <c:v>8.9016866399999994</c:v>
                </c:pt>
                <c:pt idx="63">
                  <c:v>8.9371889099999997</c:v>
                </c:pt>
                <c:pt idx="64">
                  <c:v>8.9787383199999997</c:v>
                </c:pt>
                <c:pt idx="65">
                  <c:v>9.0224244999999996</c:v>
                </c:pt>
                <c:pt idx="66">
                  <c:v>9.0664998000000008</c:v>
                </c:pt>
                <c:pt idx="67">
                  <c:v>9.110437300000001</c:v>
                </c:pt>
                <c:pt idx="68">
                  <c:v>9.1533391000000002</c:v>
                </c:pt>
                <c:pt idx="69">
                  <c:v>9.1948752000000002</c:v>
                </c:pt>
                <c:pt idx="70">
                  <c:v>9.2327534999999994</c:v>
                </c:pt>
                <c:pt idx="71">
                  <c:v>9.2693215000000002</c:v>
                </c:pt>
                <c:pt idx="72">
                  <c:v>9.2990116999999994</c:v>
                </c:pt>
                <c:pt idx="73">
                  <c:v>9.3218437999999999</c:v>
                </c:pt>
                <c:pt idx="74">
                  <c:v>9.3406047999999995</c:v>
                </c:pt>
                <c:pt idx="75">
                  <c:v>9.3546644000000008</c:v>
                </c:pt>
                <c:pt idx="76">
                  <c:v>9.3679169000000009</c:v>
                </c:pt>
                <c:pt idx="77">
                  <c:v>9.3791557000000001</c:v>
                </c:pt>
                <c:pt idx="78">
                  <c:v>9.3871693999999994</c:v>
                </c:pt>
                <c:pt idx="79">
                  <c:v>9.3914018000000006</c:v>
                </c:pt>
                <c:pt idx="80">
                  <c:v>9.3916059999999995</c:v>
                </c:pt>
                <c:pt idx="81">
                  <c:v>9.3882072000000001</c:v>
                </c:pt>
                <c:pt idx="82">
                  <c:v>9.3825026999999999</c:v>
                </c:pt>
                <c:pt idx="83">
                  <c:v>9.3758605999999993</c:v>
                </c:pt>
                <c:pt idx="84">
                  <c:v>9.3690119999999997</c:v>
                </c:pt>
                <c:pt idx="85">
                  <c:v>9.3663170999999998</c:v>
                </c:pt>
                <c:pt idx="86">
                  <c:v>9.3644263999999993</c:v>
                </c:pt>
                <c:pt idx="87">
                  <c:v>9.3675317000000007</c:v>
                </c:pt>
                <c:pt idx="88">
                  <c:v>9.3702152999999999</c:v>
                </c:pt>
                <c:pt idx="89">
                  <c:v>9.3738189999999992</c:v>
                </c:pt>
                <c:pt idx="90">
                  <c:v>9.3736250000000005</c:v>
                </c:pt>
                <c:pt idx="91">
                  <c:v>9.3696327999999998</c:v>
                </c:pt>
                <c:pt idx="92">
                  <c:v>9.3597505000000005</c:v>
                </c:pt>
                <c:pt idx="93">
                  <c:v>9.3453534000000005</c:v>
                </c:pt>
                <c:pt idx="94">
                  <c:v>9.3278581000000003</c:v>
                </c:pt>
                <c:pt idx="95">
                  <c:v>9.3076655000000006</c:v>
                </c:pt>
                <c:pt idx="96">
                  <c:v>9.2880882000000007</c:v>
                </c:pt>
                <c:pt idx="97">
                  <c:v>9.2701658000000009</c:v>
                </c:pt>
                <c:pt idx="98">
                  <c:v>9.2518189999999993</c:v>
                </c:pt>
                <c:pt idx="99">
                  <c:v>9.2352513999999992</c:v>
                </c:pt>
                <c:pt idx="100">
                  <c:v>9.2184396999999993</c:v>
                </c:pt>
                <c:pt idx="101">
                  <c:v>9.2035882999999998</c:v>
                </c:pt>
                <c:pt idx="102">
                  <c:v>9.1895106999999996</c:v>
                </c:pt>
                <c:pt idx="103">
                  <c:v>9.1759196000000003</c:v>
                </c:pt>
                <c:pt idx="104">
                  <c:v>9.1661523999999996</c:v>
                </c:pt>
                <c:pt idx="105">
                  <c:v>9.1557849000000004</c:v>
                </c:pt>
                <c:pt idx="106">
                  <c:v>9.1466060999999996</c:v>
                </c:pt>
                <c:pt idx="107">
                  <c:v>9.1403540000000003</c:v>
                </c:pt>
                <c:pt idx="108">
                  <c:v>9.1339050999999998</c:v>
                </c:pt>
                <c:pt idx="109">
                  <c:v>9.1287140000000004</c:v>
                </c:pt>
                <c:pt idx="110">
                  <c:v>9.1251694000000008</c:v>
                </c:pt>
                <c:pt idx="111">
                  <c:v>9.1229358999999999</c:v>
                </c:pt>
                <c:pt idx="112">
                  <c:v>9.1216714000000003</c:v>
                </c:pt>
                <c:pt idx="113">
                  <c:v>9.1207492999999999</c:v>
                </c:pt>
                <c:pt idx="114">
                  <c:v>9.1203856000000005</c:v>
                </c:pt>
                <c:pt idx="115">
                  <c:v>9.1205254</c:v>
                </c:pt>
                <c:pt idx="116">
                  <c:v>9.1208682999999997</c:v>
                </c:pt>
                <c:pt idx="117">
                  <c:v>9.1217991000000005</c:v>
                </c:pt>
                <c:pt idx="118">
                  <c:v>9.1230088000000009</c:v>
                </c:pt>
                <c:pt idx="119">
                  <c:v>9.1244242</c:v>
                </c:pt>
                <c:pt idx="120">
                  <c:v>9.1257490000000008</c:v>
                </c:pt>
                <c:pt idx="121">
                  <c:v>9.1274273000000008</c:v>
                </c:pt>
                <c:pt idx="122">
                  <c:v>9.1290346000000007</c:v>
                </c:pt>
                <c:pt idx="123">
                  <c:v>9.1300288999999992</c:v>
                </c:pt>
                <c:pt idx="124">
                  <c:v>9.1314238999999997</c:v>
                </c:pt>
                <c:pt idx="125">
                  <c:v>9.1315206999999994</c:v>
                </c:pt>
                <c:pt idx="126">
                  <c:v>9.1310766999999995</c:v>
                </c:pt>
                <c:pt idx="127">
                  <c:v>9.1304637</c:v>
                </c:pt>
                <c:pt idx="128">
                  <c:v>9.1287555999999999</c:v>
                </c:pt>
                <c:pt idx="129">
                  <c:v>9.1263927999999996</c:v>
                </c:pt>
                <c:pt idx="130">
                  <c:v>9.1239273000000001</c:v>
                </c:pt>
                <c:pt idx="131">
                  <c:v>9.1208092999999995</c:v>
                </c:pt>
                <c:pt idx="132">
                  <c:v>9.1169495999999999</c:v>
                </c:pt>
                <c:pt idx="133">
                  <c:v>9.1146039000000005</c:v>
                </c:pt>
                <c:pt idx="134">
                  <c:v>9.1044418</c:v>
                </c:pt>
                <c:pt idx="135">
                  <c:v>9.0938504000000009</c:v>
                </c:pt>
                <c:pt idx="136">
                  <c:v>9.0841729000000004</c:v>
                </c:pt>
                <c:pt idx="137">
                  <c:v>9.0734572</c:v>
                </c:pt>
                <c:pt idx="138">
                  <c:v>9.0627914999999994</c:v>
                </c:pt>
                <c:pt idx="139">
                  <c:v>9.0505928999999998</c:v>
                </c:pt>
                <c:pt idx="140">
                  <c:v>9.0363210000000009</c:v>
                </c:pt>
                <c:pt idx="141">
                  <c:v>9.0212149000000004</c:v>
                </c:pt>
                <c:pt idx="142">
                  <c:v>9.0063489000000008</c:v>
                </c:pt>
                <c:pt idx="143">
                  <c:v>8.9908599299999992</c:v>
                </c:pt>
                <c:pt idx="144">
                  <c:v>8.9750882399999998</c:v>
                </c:pt>
                <c:pt idx="145">
                  <c:v>8.9597720199999991</c:v>
                </c:pt>
                <c:pt idx="146">
                  <c:v>8.9446229800000001</c:v>
                </c:pt>
                <c:pt idx="147">
                  <c:v>8.92997117</c:v>
                </c:pt>
                <c:pt idx="148">
                  <c:v>8.9167966599999993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96F-AB48-BA85-4B9EEA427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506280"/>
        <c:axId val="769514808"/>
      </c:scatterChart>
      <c:valAx>
        <c:axId val="769506280"/>
        <c:scaling>
          <c:orientation val="minMax"/>
          <c:max val="6580"/>
          <c:min val="654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9514808"/>
        <c:crosses val="autoZero"/>
        <c:crossBetween val="midCat"/>
        <c:majorUnit val="20"/>
      </c:valAx>
      <c:valAx>
        <c:axId val="769514808"/>
        <c:scaling>
          <c:orientation val="minMax"/>
          <c:max val="1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Normalized Absorption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695062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chart" Target="../charts/chart6.xml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chart" Target="../charts/chart5.xml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chart" Target="../charts/chart1.xml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chart" Target="../charts/chart3.xml"/><Relationship Id="rId8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image" Target="../media/image28.png"/><Relationship Id="rId1" Type="http://schemas.openxmlformats.org/officeDocument/2006/relationships/chart" Target="../charts/chart10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37</xdr:row>
      <xdr:rowOff>0</xdr:rowOff>
    </xdr:from>
    <xdr:to>
      <xdr:col>19</xdr:col>
      <xdr:colOff>23050</xdr:colOff>
      <xdr:row>57</xdr:row>
      <xdr:rowOff>85268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C07A8FA-4D6B-3214-9546-5C5E2B3AE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9781" y="6607969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19</xdr:col>
      <xdr:colOff>23050</xdr:colOff>
      <xdr:row>79</xdr:row>
      <xdr:rowOff>85268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B50FB6F-4B2F-B539-ADD8-5339AB6DB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9781" y="10537031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19</xdr:col>
      <xdr:colOff>23050</xdr:colOff>
      <xdr:row>101</xdr:row>
      <xdr:rowOff>85268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D2E1FEF-31E5-C527-2B4E-416F1D299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9781" y="14466094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19</xdr:col>
      <xdr:colOff>23050</xdr:colOff>
      <xdr:row>123</xdr:row>
      <xdr:rowOff>85268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6A7CEA6-F004-423A-86A5-FAA14E177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69781" y="18395156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19</xdr:col>
      <xdr:colOff>23050</xdr:colOff>
      <xdr:row>145</xdr:row>
      <xdr:rowOff>85268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6CF3E9E-916F-BA8E-9F80-632BA1E75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9781" y="22324219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19</xdr:col>
      <xdr:colOff>23050</xdr:colOff>
      <xdr:row>167</xdr:row>
      <xdr:rowOff>85268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F72B0C7-1E44-60C0-CF73-C785D6F5E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69781" y="26253281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19</xdr:col>
      <xdr:colOff>23050</xdr:colOff>
      <xdr:row>189</xdr:row>
      <xdr:rowOff>85268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98267A4-E075-D014-CA5B-90E1BFF98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69781" y="30182344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279</xdr:row>
      <xdr:rowOff>0</xdr:rowOff>
    </xdr:from>
    <xdr:to>
      <xdr:col>19</xdr:col>
      <xdr:colOff>23050</xdr:colOff>
      <xdr:row>299</xdr:row>
      <xdr:rowOff>85268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8F99386-0F77-CFE9-1605-FF892AE06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9781" y="49827656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301</xdr:row>
      <xdr:rowOff>0</xdr:rowOff>
    </xdr:from>
    <xdr:to>
      <xdr:col>19</xdr:col>
      <xdr:colOff>23050</xdr:colOff>
      <xdr:row>321</xdr:row>
      <xdr:rowOff>85268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9C1C263-86C8-962B-6D78-3738D3199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69781" y="53756719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323</xdr:row>
      <xdr:rowOff>0</xdr:rowOff>
    </xdr:from>
    <xdr:to>
      <xdr:col>19</xdr:col>
      <xdr:colOff>23050</xdr:colOff>
      <xdr:row>343</xdr:row>
      <xdr:rowOff>85268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31D57031-8D59-08EB-140D-6825E8EAC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69781" y="57685781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367</xdr:row>
      <xdr:rowOff>0</xdr:rowOff>
    </xdr:from>
    <xdr:to>
      <xdr:col>19</xdr:col>
      <xdr:colOff>23050</xdr:colOff>
      <xdr:row>387</xdr:row>
      <xdr:rowOff>85268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B777382-32D7-9CA9-B258-4D7BA89D5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69781" y="65543906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345</xdr:row>
      <xdr:rowOff>0</xdr:rowOff>
    </xdr:from>
    <xdr:to>
      <xdr:col>19</xdr:col>
      <xdr:colOff>23050</xdr:colOff>
      <xdr:row>365</xdr:row>
      <xdr:rowOff>85268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FC43E9E-2502-59BC-B1FB-BF941A63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9781" y="61614844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191</xdr:row>
      <xdr:rowOff>0</xdr:rowOff>
    </xdr:from>
    <xdr:to>
      <xdr:col>19</xdr:col>
      <xdr:colOff>23050</xdr:colOff>
      <xdr:row>211</xdr:row>
      <xdr:rowOff>85268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39FE0-42D1-7568-6A8E-39D5A567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9781" y="34111406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213</xdr:row>
      <xdr:rowOff>0</xdr:rowOff>
    </xdr:from>
    <xdr:to>
      <xdr:col>19</xdr:col>
      <xdr:colOff>23050</xdr:colOff>
      <xdr:row>233</xdr:row>
      <xdr:rowOff>85268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939E25-F935-D807-4F02-5C5BD80B4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69781" y="38040469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235</xdr:row>
      <xdr:rowOff>0</xdr:rowOff>
    </xdr:from>
    <xdr:to>
      <xdr:col>19</xdr:col>
      <xdr:colOff>23050</xdr:colOff>
      <xdr:row>255</xdr:row>
      <xdr:rowOff>104315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3B91BC-3A2D-9612-287C-1D9DC95D5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9781" y="41969531"/>
          <a:ext cx="6095238" cy="3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257</xdr:row>
      <xdr:rowOff>0</xdr:rowOff>
    </xdr:from>
    <xdr:to>
      <xdr:col>19</xdr:col>
      <xdr:colOff>23050</xdr:colOff>
      <xdr:row>277</xdr:row>
      <xdr:rowOff>104315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78F07D-4C7E-947E-58BB-A65B8E177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69781" y="45898594"/>
          <a:ext cx="6095238" cy="3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389</xdr:row>
      <xdr:rowOff>0</xdr:rowOff>
    </xdr:from>
    <xdr:to>
      <xdr:col>19</xdr:col>
      <xdr:colOff>23050</xdr:colOff>
      <xdr:row>409</xdr:row>
      <xdr:rowOff>104315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63B105-A4DB-9C04-EA40-CE76F25BF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9781" y="69472969"/>
          <a:ext cx="6095238" cy="3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411</xdr:row>
      <xdr:rowOff>0</xdr:rowOff>
    </xdr:from>
    <xdr:to>
      <xdr:col>19</xdr:col>
      <xdr:colOff>23050</xdr:colOff>
      <xdr:row>431</xdr:row>
      <xdr:rowOff>104315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6562264-C20D-19F6-81BF-7A1C4E12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69781" y="73402031"/>
          <a:ext cx="6095238" cy="3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433</xdr:row>
      <xdr:rowOff>0</xdr:rowOff>
    </xdr:from>
    <xdr:to>
      <xdr:col>19</xdr:col>
      <xdr:colOff>23050</xdr:colOff>
      <xdr:row>453</xdr:row>
      <xdr:rowOff>104315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5E54AB-3BA3-09A1-2956-D409A0A88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69781" y="77331094"/>
          <a:ext cx="6095238" cy="3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455</xdr:row>
      <xdr:rowOff>0</xdr:rowOff>
    </xdr:from>
    <xdr:to>
      <xdr:col>19</xdr:col>
      <xdr:colOff>23050</xdr:colOff>
      <xdr:row>475</xdr:row>
      <xdr:rowOff>104315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1138A3-05C9-31A9-39E6-BAF4792C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69781" y="81260156"/>
          <a:ext cx="6095238" cy="3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477</xdr:row>
      <xdr:rowOff>0</xdr:rowOff>
    </xdr:from>
    <xdr:to>
      <xdr:col>19</xdr:col>
      <xdr:colOff>23050</xdr:colOff>
      <xdr:row>497</xdr:row>
      <xdr:rowOff>104315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5EA0376-6E0D-A1BA-25CF-1609013E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69781" y="85189219"/>
          <a:ext cx="6095238" cy="3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499</xdr:row>
      <xdr:rowOff>0</xdr:rowOff>
    </xdr:from>
    <xdr:to>
      <xdr:col>19</xdr:col>
      <xdr:colOff>130968</xdr:colOff>
      <xdr:row>520</xdr:row>
      <xdr:rowOff>1614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B929F5-15FD-D02B-A5C9-4C9FD74BF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69781" y="89118281"/>
          <a:ext cx="6203156" cy="375208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521</xdr:row>
      <xdr:rowOff>0</xdr:rowOff>
    </xdr:from>
    <xdr:to>
      <xdr:col>18</xdr:col>
      <xdr:colOff>496936</xdr:colOff>
      <xdr:row>539</xdr:row>
      <xdr:rowOff>4361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51951E-4298-74B3-808E-966D3053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69781" y="93047344"/>
          <a:ext cx="5961905" cy="32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543</xdr:row>
      <xdr:rowOff>0</xdr:rowOff>
    </xdr:from>
    <xdr:to>
      <xdr:col>18</xdr:col>
      <xdr:colOff>496936</xdr:colOff>
      <xdr:row>561</xdr:row>
      <xdr:rowOff>4360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00ACA1B-5EFD-B58B-E39A-7D178A7E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69781" y="96976406"/>
          <a:ext cx="5961905" cy="32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565</xdr:row>
      <xdr:rowOff>0</xdr:rowOff>
    </xdr:from>
    <xdr:to>
      <xdr:col>18</xdr:col>
      <xdr:colOff>496936</xdr:colOff>
      <xdr:row>583</xdr:row>
      <xdr:rowOff>4361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F27185-D6C4-8401-EDA2-87F8DF370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869781" y="100905469"/>
          <a:ext cx="5961905" cy="32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587</xdr:row>
      <xdr:rowOff>0</xdr:rowOff>
    </xdr:from>
    <xdr:to>
      <xdr:col>19</xdr:col>
      <xdr:colOff>72639</xdr:colOff>
      <xdr:row>605</xdr:row>
      <xdr:rowOff>83343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F100D4A-65E4-CA55-784B-A9E4DE926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69781" y="104834531"/>
          <a:ext cx="6144827" cy="32980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46435</xdr:rowOff>
    </xdr:from>
    <xdr:to>
      <xdr:col>20</xdr:col>
      <xdr:colOff>154781</xdr:colOff>
      <xdr:row>35</xdr:row>
      <xdr:rowOff>142419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15A5296-E961-31C4-79E6-EE17DD52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869781" y="2725341"/>
          <a:ext cx="6834188" cy="3667859"/>
        </a:xfrm>
        <a:prstGeom prst="rect">
          <a:avLst/>
        </a:prstGeom>
      </xdr:spPr>
    </xdr:pic>
    <xdr:clientData/>
  </xdr:twoCellAnchor>
  <xdr:twoCellAnchor>
    <xdr:from>
      <xdr:col>37</xdr:col>
      <xdr:colOff>115093</xdr:colOff>
      <xdr:row>2</xdr:row>
      <xdr:rowOff>116680</xdr:rowOff>
    </xdr:from>
    <xdr:to>
      <xdr:col>47</xdr:col>
      <xdr:colOff>23812</xdr:colOff>
      <xdr:row>24</xdr:row>
      <xdr:rowOff>15874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E3F67D6-FF4F-F74A-88CC-73749A62B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47</xdr:col>
      <xdr:colOff>234156</xdr:colOff>
      <xdr:row>2</xdr:row>
      <xdr:rowOff>142883</xdr:rowOff>
    </xdr:from>
    <xdr:to>
      <xdr:col>55</xdr:col>
      <xdr:colOff>571500</xdr:colOff>
      <xdr:row>24</xdr:row>
      <xdr:rowOff>7938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2CADB3-3463-28FB-1DB9-F1B20F4CA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47</xdr:col>
      <xdr:colOff>238125</xdr:colOff>
      <xdr:row>24</xdr:row>
      <xdr:rowOff>142875</xdr:rowOff>
    </xdr:from>
    <xdr:to>
      <xdr:col>55</xdr:col>
      <xdr:colOff>575469</xdr:colOff>
      <xdr:row>46</xdr:row>
      <xdr:rowOff>7930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5F9BF714-BAEB-4930-9660-8292D79D5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47</xdr:col>
      <xdr:colOff>10160</xdr:colOff>
      <xdr:row>460</xdr:row>
      <xdr:rowOff>40640</xdr:rowOff>
    </xdr:from>
    <xdr:to>
      <xdr:col>52</xdr:col>
      <xdr:colOff>0</xdr:colOff>
      <xdr:row>506</xdr:row>
      <xdr:rowOff>12700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409CF8C2-9A75-DD4B-A7E0-1E1F32F83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54</xdr:col>
      <xdr:colOff>254000</xdr:colOff>
      <xdr:row>464</xdr:row>
      <xdr:rowOff>40640</xdr:rowOff>
    </xdr:from>
    <xdr:to>
      <xdr:col>57</xdr:col>
      <xdr:colOff>180341</xdr:colOff>
      <xdr:row>505</xdr:row>
      <xdr:rowOff>104140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3412E852-4674-B64B-8AE2-6E49D39D8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396240</xdr:colOff>
      <xdr:row>100</xdr:row>
      <xdr:rowOff>60960</xdr:rowOff>
    </xdr:from>
    <xdr:to>
      <xdr:col>49</xdr:col>
      <xdr:colOff>568960</xdr:colOff>
      <xdr:row>124</xdr:row>
      <xdr:rowOff>40640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B5EA69-2D94-AD89-9881-351381D89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49</xdr:col>
      <xdr:colOff>30480</xdr:colOff>
      <xdr:row>105</xdr:row>
      <xdr:rowOff>142240</xdr:rowOff>
    </xdr:from>
    <xdr:to>
      <xdr:col>49</xdr:col>
      <xdr:colOff>447040</xdr:colOff>
      <xdr:row>107</xdr:row>
      <xdr:rowOff>20320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B66E332-5AE4-AABA-1EFD-EC227B8CC5B3}"/>
            </a:ext>
          </a:extLst>
        </xdr:cNvPr>
        <xdr:cNvSpPr txBox="1"/>
      </xdr:nvSpPr>
      <xdr:spPr>
        <a:xfrm>
          <a:off x="36880800" y="20411440"/>
          <a:ext cx="416560" cy="264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916</a:t>
          </a:r>
        </a:p>
      </xdr:txBody>
    </xdr:sp>
    <xdr:clientData/>
  </xdr:twoCellAnchor>
  <xdr:twoCellAnchor>
    <xdr:from>
      <xdr:col>48</xdr:col>
      <xdr:colOff>650240</xdr:colOff>
      <xdr:row>103</xdr:row>
      <xdr:rowOff>182880</xdr:rowOff>
    </xdr:from>
    <xdr:to>
      <xdr:col>49</xdr:col>
      <xdr:colOff>396240</xdr:colOff>
      <xdr:row>105</xdr:row>
      <xdr:rowOff>60960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FE7AEA1-C730-EC43-B6A8-CB34CE9A904A}"/>
            </a:ext>
          </a:extLst>
        </xdr:cNvPr>
        <xdr:cNvSpPr txBox="1"/>
      </xdr:nvSpPr>
      <xdr:spPr>
        <a:xfrm>
          <a:off x="36830000" y="20066000"/>
          <a:ext cx="416560" cy="264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459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0.70455</cdr:x>
      <cdr:y>0.73789</cdr:y>
    </cdr:from>
    <cdr:to>
      <cdr:x>0.92641</cdr:x>
      <cdr:y>0.79736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160234-7D78-773F-FDD8-3DE4FA2FAEDD}"/>
            </a:ext>
          </a:extLst>
        </cdr:cNvPr>
        <cdr:cNvSpPr txBox="1"/>
      </cdr:nvSpPr>
      <cdr:spPr>
        <a:xfrm xmlns:a="http://schemas.openxmlformats.org/drawingml/2006/main">
          <a:off x="1653541" y="3403600"/>
          <a:ext cx="520699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2916</a:t>
          </a:r>
        </a:p>
      </cdr:txBody>
    </cdr:sp>
  </cdr:relSizeAnchor>
  <cdr:relSizeAnchor xmlns:cdr="http://schemas.openxmlformats.org/drawingml/2006/chartDrawing">
    <cdr:from>
      <cdr:x>0.69697</cdr:x>
      <cdr:y>0.58811</cdr:y>
    </cdr:from>
    <cdr:to>
      <cdr:x>0.91883</cdr:x>
      <cdr:y>0.64758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8D3A377-7815-DBA2-A00D-EC737AC2432A}"/>
            </a:ext>
          </a:extLst>
        </cdr:cNvPr>
        <cdr:cNvSpPr txBox="1"/>
      </cdr:nvSpPr>
      <cdr:spPr>
        <a:xfrm xmlns:a="http://schemas.openxmlformats.org/drawingml/2006/main">
          <a:off x="1635760" y="2712720"/>
          <a:ext cx="520699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2163</a:t>
          </a:r>
        </a:p>
      </cdr:txBody>
    </cdr:sp>
  </cdr:relSizeAnchor>
  <cdr:relSizeAnchor xmlns:cdr="http://schemas.openxmlformats.org/drawingml/2006/chartDrawing">
    <cdr:from>
      <cdr:x>0.68831</cdr:x>
      <cdr:y>0.46696</cdr:y>
    </cdr:from>
    <cdr:to>
      <cdr:x>0.92208</cdr:x>
      <cdr:y>0.51762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7B9BD51-3798-0428-13C8-14BB8EB4A44A}"/>
            </a:ext>
          </a:extLst>
        </cdr:cNvPr>
        <cdr:cNvSpPr txBox="1"/>
      </cdr:nvSpPr>
      <cdr:spPr>
        <a:xfrm xmlns:a="http://schemas.openxmlformats.org/drawingml/2006/main">
          <a:off x="1615440" y="2153920"/>
          <a:ext cx="548640" cy="233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1759</a:t>
          </a:r>
        </a:p>
      </cdr:txBody>
    </cdr:sp>
  </cdr:relSizeAnchor>
  <cdr:relSizeAnchor xmlns:cdr="http://schemas.openxmlformats.org/drawingml/2006/chartDrawing">
    <cdr:from>
      <cdr:x>0.69264</cdr:x>
      <cdr:y>0.38546</cdr:y>
    </cdr:from>
    <cdr:to>
      <cdr:x>0.94805</cdr:x>
      <cdr:y>0.43612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97DD8DA-39C5-C6F6-DDA2-D31530ABF787}"/>
            </a:ext>
          </a:extLst>
        </cdr:cNvPr>
        <cdr:cNvSpPr txBox="1"/>
      </cdr:nvSpPr>
      <cdr:spPr>
        <a:xfrm xmlns:a="http://schemas.openxmlformats.org/drawingml/2006/main">
          <a:off x="1625600" y="1778000"/>
          <a:ext cx="599440" cy="233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1340</a:t>
          </a:r>
        </a:p>
      </cdr:txBody>
    </cdr:sp>
  </cdr:relSizeAnchor>
  <cdr:relSizeAnchor xmlns:cdr="http://schemas.openxmlformats.org/drawingml/2006/chartDrawing">
    <cdr:from>
      <cdr:x>0.73289</cdr:x>
      <cdr:y>0.05286</cdr:y>
    </cdr:from>
    <cdr:to>
      <cdr:x>0.93023</cdr:x>
      <cdr:y>0.11013</cdr:y>
    </cdr:to>
    <cdr:sp macro="" textlink="">
      <cdr:nvSpPr>
        <cdr:cNvPr id="6" name="TextBox 21">
          <a:extLst xmlns:a="http://schemas.openxmlformats.org/drawingml/2006/main">
            <a:ext uri="{FF2B5EF4-FFF2-40B4-BE49-F238E27FC236}">
              <a16:creationId xmlns:a16="http://schemas.microsoft.com/office/drawing/2014/main" id="{EFE7AEA1-C730-EC43-B6A8-CB34CE9A904A}"/>
            </a:ext>
          </a:extLst>
        </cdr:cNvPr>
        <cdr:cNvSpPr txBox="1"/>
      </cdr:nvSpPr>
      <cdr:spPr>
        <a:xfrm xmlns:a="http://schemas.openxmlformats.org/drawingml/2006/main">
          <a:off x="1600926" y="243840"/>
          <a:ext cx="431074" cy="2641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295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40</xdr:col>
      <xdr:colOff>127000</xdr:colOff>
      <xdr:row>25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89CF40-5BF6-4032-BB6E-E9036087A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51</xdr:row>
      <xdr:rowOff>0</xdr:rowOff>
    </xdr:from>
    <xdr:to>
      <xdr:col>37</xdr:col>
      <xdr:colOff>317500</xdr:colOff>
      <xdr:row>75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5CD9D0-3D79-45B0-A9C6-8F667A36B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26</xdr:row>
      <xdr:rowOff>0</xdr:rowOff>
    </xdr:from>
    <xdr:to>
      <xdr:col>40</xdr:col>
      <xdr:colOff>127000</xdr:colOff>
      <xdr:row>50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7B1EB7-EA79-4640-88B0-FD98A41D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55562</xdr:colOff>
      <xdr:row>170</xdr:row>
      <xdr:rowOff>114300</xdr:rowOff>
    </xdr:from>
    <xdr:to>
      <xdr:col>5</xdr:col>
      <xdr:colOff>209550</xdr:colOff>
      <xdr:row>198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FB607-498B-952B-0B71-5C6A5C0C5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546100</xdr:colOff>
      <xdr:row>174</xdr:row>
      <xdr:rowOff>50800</xdr:rowOff>
    </xdr:from>
    <xdr:to>
      <xdr:col>1</xdr:col>
      <xdr:colOff>546100</xdr:colOff>
      <xdr:row>194</xdr:row>
      <xdr:rowOff>101600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1B4F5BF-094E-CCF7-DEBF-E446857BCEC8}"/>
            </a:ext>
          </a:extLst>
        </xdr:cNvPr>
        <xdr:cNvCxnSpPr/>
      </xdr:nvCxnSpPr>
      <xdr:spPr>
        <a:xfrm flipV="1">
          <a:off x="1219200" y="33197800"/>
          <a:ext cx="0" cy="386080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356755</xdr:colOff>
      <xdr:row>172</xdr:row>
      <xdr:rowOff>114300</xdr:rowOff>
    </xdr:from>
    <xdr:to>
      <xdr:col>2</xdr:col>
      <xdr:colOff>356755</xdr:colOff>
      <xdr:row>194</xdr:row>
      <xdr:rowOff>50338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F761733-4B5A-4B06-B830-897FEAE3CB52}"/>
            </a:ext>
          </a:extLst>
        </xdr:cNvPr>
        <xdr:cNvCxnSpPr/>
      </xdr:nvCxnSpPr>
      <xdr:spPr>
        <a:xfrm flipV="1">
          <a:off x="1702955" y="32880300"/>
          <a:ext cx="0" cy="412703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172</xdr:row>
      <xdr:rowOff>165100</xdr:rowOff>
    </xdr:from>
    <xdr:to>
      <xdr:col>3</xdr:col>
      <xdr:colOff>0</xdr:colOff>
      <xdr:row>194</xdr:row>
      <xdr:rowOff>88900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C5559E5-9A73-4978-B07F-F81182E4CE89}"/>
            </a:ext>
          </a:extLst>
        </xdr:cNvPr>
        <xdr:cNvCxnSpPr/>
      </xdr:nvCxnSpPr>
      <xdr:spPr>
        <a:xfrm flipH="1" flipV="1">
          <a:off x="2019300" y="32931100"/>
          <a:ext cx="0" cy="411480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180111</xdr:colOff>
      <xdr:row>172</xdr:row>
      <xdr:rowOff>102753</xdr:rowOff>
    </xdr:from>
    <xdr:to>
      <xdr:col>2</xdr:col>
      <xdr:colOff>105065</xdr:colOff>
      <xdr:row>173</xdr:row>
      <xdr:rowOff>189344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EB01C2C-88C7-CF0F-40C5-256F01CAB6E6}"/>
            </a:ext>
          </a:extLst>
        </xdr:cNvPr>
        <xdr:cNvSpPr txBox="1"/>
      </xdr:nvSpPr>
      <xdr:spPr>
        <a:xfrm>
          <a:off x="853211" y="32868753"/>
          <a:ext cx="598054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Mn2+</a:t>
          </a:r>
        </a:p>
      </xdr:txBody>
    </xdr:sp>
    <xdr:clientData/>
  </xdr:twoCellAnchor>
  <xdr:twoCellAnchor>
    <xdr:from>
      <xdr:col>2</xdr:col>
      <xdr:colOff>8081</xdr:colOff>
      <xdr:row>171</xdr:row>
      <xdr:rowOff>20782</xdr:rowOff>
    </xdr:from>
    <xdr:to>
      <xdr:col>2</xdr:col>
      <xdr:colOff>606135</xdr:colOff>
      <xdr:row>172</xdr:row>
      <xdr:rowOff>107373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EE436F-A9A5-493E-B94B-0F500AF4419B}"/>
            </a:ext>
          </a:extLst>
        </xdr:cNvPr>
        <xdr:cNvSpPr txBox="1"/>
      </xdr:nvSpPr>
      <xdr:spPr>
        <a:xfrm>
          <a:off x="1354281" y="32596282"/>
          <a:ext cx="598054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Mn3+</a:t>
          </a:r>
        </a:p>
      </xdr:txBody>
    </xdr:sp>
    <xdr:clientData/>
  </xdr:twoCellAnchor>
  <xdr:twoCellAnchor>
    <xdr:from>
      <xdr:col>4</xdr:col>
      <xdr:colOff>348675</xdr:colOff>
      <xdr:row>191</xdr:row>
      <xdr:rowOff>99289</xdr:rowOff>
    </xdr:from>
    <xdr:to>
      <xdr:col>5</xdr:col>
      <xdr:colOff>273629</xdr:colOff>
      <xdr:row>192</xdr:row>
      <xdr:rowOff>180108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6926A24-3DC7-4442-AAD1-EA5F34FF0004}"/>
            </a:ext>
          </a:extLst>
        </xdr:cNvPr>
        <xdr:cNvSpPr txBox="1"/>
      </xdr:nvSpPr>
      <xdr:spPr>
        <a:xfrm>
          <a:off x="3041075" y="36484789"/>
          <a:ext cx="598054" cy="271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3238</a:t>
          </a:r>
        </a:p>
      </xdr:txBody>
    </xdr:sp>
    <xdr:clientData/>
  </xdr:twoCellAnchor>
  <xdr:twoCellAnchor>
    <xdr:from>
      <xdr:col>4</xdr:col>
      <xdr:colOff>345212</xdr:colOff>
      <xdr:row>189</xdr:row>
      <xdr:rowOff>53108</xdr:rowOff>
    </xdr:from>
    <xdr:to>
      <xdr:col>5</xdr:col>
      <xdr:colOff>270166</xdr:colOff>
      <xdr:row>190</xdr:row>
      <xdr:rowOff>133926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C5286CE-14D8-4552-B969-367DFA41B174}"/>
            </a:ext>
          </a:extLst>
        </xdr:cNvPr>
        <xdr:cNvSpPr txBox="1"/>
      </xdr:nvSpPr>
      <xdr:spPr>
        <a:xfrm>
          <a:off x="3037612" y="36057608"/>
          <a:ext cx="598054" cy="27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2818</a:t>
          </a:r>
        </a:p>
      </xdr:txBody>
    </xdr:sp>
    <xdr:clientData/>
  </xdr:twoCellAnchor>
  <xdr:twoCellAnchor>
    <xdr:from>
      <xdr:col>4</xdr:col>
      <xdr:colOff>341749</xdr:colOff>
      <xdr:row>186</xdr:row>
      <xdr:rowOff>173181</xdr:rowOff>
    </xdr:from>
    <xdr:to>
      <xdr:col>5</xdr:col>
      <xdr:colOff>266703</xdr:colOff>
      <xdr:row>188</xdr:row>
      <xdr:rowOff>63499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4869E1D-6D8A-42C6-8263-55860365765B}"/>
            </a:ext>
          </a:extLst>
        </xdr:cNvPr>
        <xdr:cNvSpPr txBox="1"/>
      </xdr:nvSpPr>
      <xdr:spPr>
        <a:xfrm>
          <a:off x="3034149" y="35606181"/>
          <a:ext cx="598054" cy="27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2238</a:t>
          </a:r>
        </a:p>
      </xdr:txBody>
    </xdr:sp>
    <xdr:clientData/>
  </xdr:twoCellAnchor>
  <xdr:twoCellAnchor>
    <xdr:from>
      <xdr:col>4</xdr:col>
      <xdr:colOff>332513</xdr:colOff>
      <xdr:row>184</xdr:row>
      <xdr:rowOff>83126</xdr:rowOff>
    </xdr:from>
    <xdr:to>
      <xdr:col>5</xdr:col>
      <xdr:colOff>257467</xdr:colOff>
      <xdr:row>185</xdr:row>
      <xdr:rowOff>163945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EB89B4F-0053-43B3-9EB3-C8858FAADEA4}"/>
            </a:ext>
          </a:extLst>
        </xdr:cNvPr>
        <xdr:cNvSpPr txBox="1"/>
      </xdr:nvSpPr>
      <xdr:spPr>
        <a:xfrm>
          <a:off x="3024913" y="35135126"/>
          <a:ext cx="598054" cy="271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1808</a:t>
          </a:r>
        </a:p>
      </xdr:txBody>
    </xdr:sp>
    <xdr:clientData/>
  </xdr:twoCellAnchor>
  <xdr:twoCellAnchor>
    <xdr:from>
      <xdr:col>4</xdr:col>
      <xdr:colOff>329048</xdr:colOff>
      <xdr:row>182</xdr:row>
      <xdr:rowOff>98137</xdr:rowOff>
    </xdr:from>
    <xdr:to>
      <xdr:col>5</xdr:col>
      <xdr:colOff>254002</xdr:colOff>
      <xdr:row>183</xdr:row>
      <xdr:rowOff>184729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294C833-C4AB-4C3F-B1AF-2D39148CC367}"/>
            </a:ext>
          </a:extLst>
        </xdr:cNvPr>
        <xdr:cNvSpPr txBox="1"/>
      </xdr:nvSpPr>
      <xdr:spPr>
        <a:xfrm>
          <a:off x="3021448" y="34769137"/>
          <a:ext cx="598054" cy="277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1527</a:t>
          </a:r>
        </a:p>
      </xdr:txBody>
    </xdr:sp>
    <xdr:clientData/>
  </xdr:twoCellAnchor>
  <xdr:twoCellAnchor>
    <xdr:from>
      <xdr:col>4</xdr:col>
      <xdr:colOff>325584</xdr:colOff>
      <xdr:row>180</xdr:row>
      <xdr:rowOff>48493</xdr:rowOff>
    </xdr:from>
    <xdr:to>
      <xdr:col>5</xdr:col>
      <xdr:colOff>250538</xdr:colOff>
      <xdr:row>181</xdr:row>
      <xdr:rowOff>129311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4215AA1-270B-4BF0-AD08-79F3C8F1C845}"/>
            </a:ext>
          </a:extLst>
        </xdr:cNvPr>
        <xdr:cNvSpPr txBox="1"/>
      </xdr:nvSpPr>
      <xdr:spPr>
        <a:xfrm>
          <a:off x="3017984" y="34338493"/>
          <a:ext cx="598054" cy="27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1159</a:t>
          </a:r>
        </a:p>
      </xdr:txBody>
    </xdr:sp>
    <xdr:clientData/>
  </xdr:twoCellAnchor>
  <xdr:twoCellAnchor>
    <xdr:from>
      <xdr:col>4</xdr:col>
      <xdr:colOff>368305</xdr:colOff>
      <xdr:row>178</xdr:row>
      <xdr:rowOff>19628</xdr:rowOff>
    </xdr:from>
    <xdr:to>
      <xdr:col>5</xdr:col>
      <xdr:colOff>293259</xdr:colOff>
      <xdr:row>179</xdr:row>
      <xdr:rowOff>106219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DA4C4B6-A840-49B1-ADB2-1D1955C14070}"/>
            </a:ext>
          </a:extLst>
        </xdr:cNvPr>
        <xdr:cNvSpPr txBox="1"/>
      </xdr:nvSpPr>
      <xdr:spPr>
        <a:xfrm>
          <a:off x="3060705" y="33928628"/>
          <a:ext cx="598054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822</a:t>
          </a:r>
        </a:p>
      </xdr:txBody>
    </xdr:sp>
    <xdr:clientData/>
  </xdr:twoCellAnchor>
  <xdr:twoCellAnchor>
    <xdr:from>
      <xdr:col>4</xdr:col>
      <xdr:colOff>347524</xdr:colOff>
      <xdr:row>175</xdr:row>
      <xdr:rowOff>175491</xdr:rowOff>
    </xdr:from>
    <xdr:to>
      <xdr:col>5</xdr:col>
      <xdr:colOff>272478</xdr:colOff>
      <xdr:row>177</xdr:row>
      <xdr:rowOff>71583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A8F415F-7751-4AE9-9172-49B4DD057D0F}"/>
            </a:ext>
          </a:extLst>
        </xdr:cNvPr>
        <xdr:cNvSpPr txBox="1"/>
      </xdr:nvSpPr>
      <xdr:spPr>
        <a:xfrm>
          <a:off x="3039924" y="33512991"/>
          <a:ext cx="598054" cy="277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507</a:t>
          </a:r>
        </a:p>
      </xdr:txBody>
    </xdr:sp>
    <xdr:clientData/>
  </xdr:twoCellAnchor>
  <xdr:twoCellAnchor>
    <xdr:from>
      <xdr:col>4</xdr:col>
      <xdr:colOff>349833</xdr:colOff>
      <xdr:row>171</xdr:row>
      <xdr:rowOff>56573</xdr:rowOff>
    </xdr:from>
    <xdr:to>
      <xdr:col>5</xdr:col>
      <xdr:colOff>274787</xdr:colOff>
      <xdr:row>172</xdr:row>
      <xdr:rowOff>143164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0C30092-90A6-4705-9719-A1D30669089E}"/>
            </a:ext>
          </a:extLst>
        </xdr:cNvPr>
        <xdr:cNvSpPr txBox="1"/>
      </xdr:nvSpPr>
      <xdr:spPr>
        <a:xfrm>
          <a:off x="3042233" y="32632073"/>
          <a:ext cx="598054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295</a:t>
          </a:r>
        </a:p>
      </xdr:txBody>
    </xdr:sp>
    <xdr:clientData/>
  </xdr:twoCellAnchor>
  <xdr:twoCellAnchor>
    <xdr:from>
      <xdr:col>4</xdr:col>
      <xdr:colOff>352143</xdr:colOff>
      <xdr:row>173</xdr:row>
      <xdr:rowOff>122383</xdr:rowOff>
    </xdr:from>
    <xdr:to>
      <xdr:col>5</xdr:col>
      <xdr:colOff>277097</xdr:colOff>
      <xdr:row>175</xdr:row>
      <xdr:rowOff>12702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C9C5820-5E58-46D9-BA00-706FE9070894}"/>
            </a:ext>
          </a:extLst>
        </xdr:cNvPr>
        <xdr:cNvSpPr txBox="1"/>
      </xdr:nvSpPr>
      <xdr:spPr>
        <a:xfrm>
          <a:off x="3044543" y="33078883"/>
          <a:ext cx="598054" cy="271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396</a:t>
          </a:r>
        </a:p>
      </xdr:txBody>
    </xdr:sp>
    <xdr:clientData/>
  </xdr:twoCellAnchor>
  <xdr:twoCellAnchor editAs="oneCell">
    <xdr:from>
      <xdr:col>9</xdr:col>
      <xdr:colOff>0</xdr:colOff>
      <xdr:row>170</xdr:row>
      <xdr:rowOff>0</xdr:rowOff>
    </xdr:from>
    <xdr:to>
      <xdr:col>13</xdr:col>
      <xdr:colOff>306705</xdr:colOff>
      <xdr:row>192</xdr:row>
      <xdr:rowOff>170180</xdr:rowOff>
    </xdr:to>
    <xdr:pic>
      <xdr:nvPicPr>
        <xdr:cNvPr id="3" name="Picture 2" descr="Background pattern&#10;&#10;Description automatically generated">
          <a:extLst>
            <a:ext uri="{FF2B5EF4-FFF2-40B4-BE49-F238E27FC236}">
              <a16:creationId xmlns:a16="http://schemas.microsoft.com/office/drawing/2014/main" id="{05B60AB8-1CA3-C6CD-A073-1C087A3EA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32385000"/>
          <a:ext cx="2999105" cy="4361180"/>
        </a:xfrm>
        <a:prstGeom prst="rect">
          <a:avLst/>
        </a:prstGeom>
      </xdr:spPr>
    </xdr:pic>
    <xdr:clientData/>
  </xdr:twoCellAnchor>
  <xdr:twoCellAnchor>
    <xdr:from>
      <xdr:col>14</xdr:col>
      <xdr:colOff>660400</xdr:colOff>
      <xdr:row>170</xdr:row>
      <xdr:rowOff>0</xdr:rowOff>
    </xdr:from>
    <xdr:to>
      <xdr:col>19</xdr:col>
      <xdr:colOff>153988</xdr:colOff>
      <xdr:row>197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9A3F2B-9F87-3747-9501-F68609C1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293113</xdr:colOff>
      <xdr:row>190</xdr:row>
      <xdr:rowOff>175489</xdr:rowOff>
    </xdr:from>
    <xdr:to>
      <xdr:col>19</xdr:col>
      <xdr:colOff>218067</xdr:colOff>
      <xdr:row>192</xdr:row>
      <xdr:rowOff>65808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103F2E-7C38-5E41-88E0-467DBC9C7B05}"/>
            </a:ext>
          </a:extLst>
        </xdr:cNvPr>
        <xdr:cNvSpPr txBox="1"/>
      </xdr:nvSpPr>
      <xdr:spPr>
        <a:xfrm>
          <a:off x="12408913" y="36370489"/>
          <a:ext cx="598054" cy="271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3238</a:t>
          </a:r>
        </a:p>
      </xdr:txBody>
    </xdr:sp>
    <xdr:clientData/>
  </xdr:twoCellAnchor>
  <xdr:twoCellAnchor>
    <xdr:from>
      <xdr:col>18</xdr:col>
      <xdr:colOff>289650</xdr:colOff>
      <xdr:row>188</xdr:row>
      <xdr:rowOff>129308</xdr:rowOff>
    </xdr:from>
    <xdr:to>
      <xdr:col>19</xdr:col>
      <xdr:colOff>214604</xdr:colOff>
      <xdr:row>190</xdr:row>
      <xdr:rowOff>19626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7D87FF-B53B-C147-B8F8-E05FF10A8B09}"/>
            </a:ext>
          </a:extLst>
        </xdr:cNvPr>
        <xdr:cNvSpPr txBox="1"/>
      </xdr:nvSpPr>
      <xdr:spPr>
        <a:xfrm>
          <a:off x="12405450" y="35943308"/>
          <a:ext cx="598054" cy="27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2818</a:t>
          </a:r>
        </a:p>
      </xdr:txBody>
    </xdr:sp>
    <xdr:clientData/>
  </xdr:twoCellAnchor>
  <xdr:twoCellAnchor>
    <xdr:from>
      <xdr:col>18</xdr:col>
      <xdr:colOff>286187</xdr:colOff>
      <xdr:row>186</xdr:row>
      <xdr:rowOff>58881</xdr:rowOff>
    </xdr:from>
    <xdr:to>
      <xdr:col>19</xdr:col>
      <xdr:colOff>211141</xdr:colOff>
      <xdr:row>187</xdr:row>
      <xdr:rowOff>139699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2B61664-E18D-E340-8E65-10F1FB4B6611}"/>
            </a:ext>
          </a:extLst>
        </xdr:cNvPr>
        <xdr:cNvSpPr txBox="1"/>
      </xdr:nvSpPr>
      <xdr:spPr>
        <a:xfrm>
          <a:off x="12401987" y="35491881"/>
          <a:ext cx="598054" cy="27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2238</a:t>
          </a:r>
        </a:p>
      </xdr:txBody>
    </xdr:sp>
    <xdr:clientData/>
  </xdr:twoCellAnchor>
  <xdr:twoCellAnchor>
    <xdr:from>
      <xdr:col>18</xdr:col>
      <xdr:colOff>276951</xdr:colOff>
      <xdr:row>183</xdr:row>
      <xdr:rowOff>159326</xdr:rowOff>
    </xdr:from>
    <xdr:to>
      <xdr:col>19</xdr:col>
      <xdr:colOff>201905</xdr:colOff>
      <xdr:row>185</xdr:row>
      <xdr:rowOff>49645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FC3CC3-9FEF-CF4B-A28E-BE6F074A6C18}"/>
            </a:ext>
          </a:extLst>
        </xdr:cNvPr>
        <xdr:cNvSpPr txBox="1"/>
      </xdr:nvSpPr>
      <xdr:spPr>
        <a:xfrm>
          <a:off x="12392751" y="35020826"/>
          <a:ext cx="598054" cy="271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1808</a:t>
          </a:r>
        </a:p>
      </xdr:txBody>
    </xdr:sp>
    <xdr:clientData/>
  </xdr:twoCellAnchor>
  <xdr:twoCellAnchor>
    <xdr:from>
      <xdr:col>18</xdr:col>
      <xdr:colOff>273486</xdr:colOff>
      <xdr:row>181</xdr:row>
      <xdr:rowOff>174337</xdr:rowOff>
    </xdr:from>
    <xdr:to>
      <xdr:col>19</xdr:col>
      <xdr:colOff>198440</xdr:colOff>
      <xdr:row>183</xdr:row>
      <xdr:rowOff>70429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61C898-2DE3-1A46-B98F-CD96EB0C1333}"/>
            </a:ext>
          </a:extLst>
        </xdr:cNvPr>
        <xdr:cNvSpPr txBox="1"/>
      </xdr:nvSpPr>
      <xdr:spPr>
        <a:xfrm>
          <a:off x="12389286" y="34654837"/>
          <a:ext cx="598054" cy="277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1527</a:t>
          </a:r>
        </a:p>
      </xdr:txBody>
    </xdr:sp>
    <xdr:clientData/>
  </xdr:twoCellAnchor>
  <xdr:twoCellAnchor>
    <xdr:from>
      <xdr:col>18</xdr:col>
      <xdr:colOff>270022</xdr:colOff>
      <xdr:row>179</xdr:row>
      <xdr:rowOff>124693</xdr:rowOff>
    </xdr:from>
    <xdr:to>
      <xdr:col>19</xdr:col>
      <xdr:colOff>194976</xdr:colOff>
      <xdr:row>181</xdr:row>
      <xdr:rowOff>15011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CC19FB8-7756-0C4C-B5BD-7195826569C0}"/>
            </a:ext>
          </a:extLst>
        </xdr:cNvPr>
        <xdr:cNvSpPr txBox="1"/>
      </xdr:nvSpPr>
      <xdr:spPr>
        <a:xfrm>
          <a:off x="12385822" y="34224193"/>
          <a:ext cx="598054" cy="27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1159</a:t>
          </a:r>
        </a:p>
      </xdr:txBody>
    </xdr:sp>
    <xdr:clientData/>
  </xdr:twoCellAnchor>
  <xdr:twoCellAnchor>
    <xdr:from>
      <xdr:col>18</xdr:col>
      <xdr:colOff>312743</xdr:colOff>
      <xdr:row>177</xdr:row>
      <xdr:rowOff>95828</xdr:rowOff>
    </xdr:from>
    <xdr:to>
      <xdr:col>19</xdr:col>
      <xdr:colOff>237697</xdr:colOff>
      <xdr:row>178</xdr:row>
      <xdr:rowOff>182419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896B97D-B9AA-C049-B688-A98A92FFB4C0}"/>
            </a:ext>
          </a:extLst>
        </xdr:cNvPr>
        <xdr:cNvSpPr txBox="1"/>
      </xdr:nvSpPr>
      <xdr:spPr>
        <a:xfrm>
          <a:off x="12428543" y="33814328"/>
          <a:ext cx="598054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822</a:t>
          </a:r>
        </a:p>
      </xdr:txBody>
    </xdr:sp>
    <xdr:clientData/>
  </xdr:twoCellAnchor>
  <xdr:twoCellAnchor>
    <xdr:from>
      <xdr:col>18</xdr:col>
      <xdr:colOff>291962</xdr:colOff>
      <xdr:row>175</xdr:row>
      <xdr:rowOff>61191</xdr:rowOff>
    </xdr:from>
    <xdr:to>
      <xdr:col>19</xdr:col>
      <xdr:colOff>216916</xdr:colOff>
      <xdr:row>176</xdr:row>
      <xdr:rowOff>147783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117929-14C9-2A4E-8EF0-B414B5AA2EB1}"/>
            </a:ext>
          </a:extLst>
        </xdr:cNvPr>
        <xdr:cNvSpPr txBox="1"/>
      </xdr:nvSpPr>
      <xdr:spPr>
        <a:xfrm>
          <a:off x="12407762" y="33398691"/>
          <a:ext cx="598054" cy="277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507</a:t>
          </a:r>
        </a:p>
      </xdr:txBody>
    </xdr:sp>
    <xdr:clientData/>
  </xdr:twoCellAnchor>
  <xdr:twoCellAnchor>
    <xdr:from>
      <xdr:col>18</xdr:col>
      <xdr:colOff>294271</xdr:colOff>
      <xdr:row>170</xdr:row>
      <xdr:rowOff>132773</xdr:rowOff>
    </xdr:from>
    <xdr:to>
      <xdr:col>19</xdr:col>
      <xdr:colOff>219225</xdr:colOff>
      <xdr:row>172</xdr:row>
      <xdr:rowOff>28864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2BAA4C9-E172-B141-B34C-4CBF9C489B91}"/>
            </a:ext>
          </a:extLst>
        </xdr:cNvPr>
        <xdr:cNvSpPr txBox="1"/>
      </xdr:nvSpPr>
      <xdr:spPr>
        <a:xfrm>
          <a:off x="12410071" y="32517773"/>
          <a:ext cx="598054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295</a:t>
          </a:r>
        </a:p>
      </xdr:txBody>
    </xdr:sp>
    <xdr:clientData/>
  </xdr:twoCellAnchor>
  <xdr:twoCellAnchor>
    <xdr:from>
      <xdr:col>18</xdr:col>
      <xdr:colOff>296581</xdr:colOff>
      <xdr:row>173</xdr:row>
      <xdr:rowOff>8083</xdr:rowOff>
    </xdr:from>
    <xdr:to>
      <xdr:col>19</xdr:col>
      <xdr:colOff>221535</xdr:colOff>
      <xdr:row>174</xdr:row>
      <xdr:rowOff>88902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7E30634-E93F-9F4A-82CD-6FCA15F129B3}"/>
            </a:ext>
          </a:extLst>
        </xdr:cNvPr>
        <xdr:cNvSpPr txBox="1"/>
      </xdr:nvSpPr>
      <xdr:spPr>
        <a:xfrm>
          <a:off x="12412381" y="32964583"/>
          <a:ext cx="598054" cy="271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396</a:t>
          </a:r>
        </a:p>
      </xdr:txBody>
    </xdr:sp>
    <xdr:clientData/>
  </xdr:twoCellAnchor>
  <xdr:twoCellAnchor>
    <xdr:from>
      <xdr:col>19</xdr:col>
      <xdr:colOff>673652</xdr:colOff>
      <xdr:row>170</xdr:row>
      <xdr:rowOff>0</xdr:rowOff>
    </xdr:from>
    <xdr:to>
      <xdr:col>25</xdr:col>
      <xdr:colOff>0</xdr:colOff>
      <xdr:row>197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25CDB1-B111-0841-9D0E-71A060A64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10555</xdr:colOff>
      <xdr:row>172</xdr:row>
      <xdr:rowOff>77105</xdr:rowOff>
    </xdr:from>
    <xdr:to>
      <xdr:col>24</xdr:col>
      <xdr:colOff>609161</xdr:colOff>
      <xdr:row>173</xdr:row>
      <xdr:rowOff>157923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E6E1842-5D5F-F442-96A3-2A0972EFBF0A}"/>
            </a:ext>
          </a:extLst>
        </xdr:cNvPr>
        <xdr:cNvSpPr txBox="1"/>
      </xdr:nvSpPr>
      <xdr:spPr>
        <a:xfrm>
          <a:off x="16178207" y="32368235"/>
          <a:ext cx="598606" cy="268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396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0.53672</cdr:x>
      <cdr:y>0.02424</cdr:y>
    </cdr:from>
    <cdr:to>
      <cdr:x>0.80334</cdr:x>
      <cdr:y>0.07098</cdr:y>
    </cdr:to>
    <cdr:sp macro="" textlink="">
      <cdr:nvSpPr>
        <cdr:cNvPr id="3" name="TextBox 20">
          <a:extLst xmlns:a="http://schemas.openxmlformats.org/drawingml/2006/main">
            <a:ext uri="{FF2B5EF4-FFF2-40B4-BE49-F238E27FC236}">
              <a16:creationId xmlns:a16="http://schemas.microsoft.com/office/drawing/2014/main" id="{2EB01C2C-88C7-CF0F-40C5-256F01CAB6E6}"/>
            </a:ext>
          </a:extLst>
        </cdr:cNvPr>
        <cdr:cNvSpPr txBox="1"/>
      </cdr:nvSpPr>
      <cdr:spPr>
        <a:xfrm xmlns:a="http://schemas.openxmlformats.org/drawingml/2006/main">
          <a:off x="1888976" y="127000"/>
          <a:ext cx="938361" cy="2448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/>
            <a:t>Mn4+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0.79756</cdr:x>
      <cdr:y>0.46829</cdr:y>
    </cdr:from>
    <cdr:to>
      <cdr:x>0.97217</cdr:x>
      <cdr:y>0.5183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1DC5DFD-2446-AE5B-55B5-22A13EFFBEF1}"/>
            </a:ext>
          </a:extLst>
        </cdr:cNvPr>
        <cdr:cNvSpPr txBox="1"/>
      </cdr:nvSpPr>
      <cdr:spPr>
        <a:xfrm xmlns:a="http://schemas.openxmlformats.org/drawingml/2006/main">
          <a:off x="2716836" y="2483734"/>
          <a:ext cx="594810" cy="265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2238</a:t>
          </a:r>
        </a:p>
      </cdr:txBody>
    </cdr:sp>
  </cdr:relSizeAnchor>
  <cdr:relSizeAnchor xmlns:cdr="http://schemas.openxmlformats.org/drawingml/2006/chartDrawing">
    <cdr:from>
      <cdr:x>0.79832</cdr:x>
      <cdr:y>0.34147</cdr:y>
    </cdr:from>
    <cdr:to>
      <cdr:x>0.97293</cdr:x>
      <cdr:y>0.39148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94697C3-10FF-F41F-40D2-5B6DED4BCA0F}"/>
            </a:ext>
          </a:extLst>
        </cdr:cNvPr>
        <cdr:cNvSpPr txBox="1"/>
      </cdr:nvSpPr>
      <cdr:spPr>
        <a:xfrm xmlns:a="http://schemas.openxmlformats.org/drawingml/2006/main">
          <a:off x="2719407" y="1811116"/>
          <a:ext cx="594810" cy="265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1527</a:t>
          </a:r>
        </a:p>
      </cdr:txBody>
    </cdr:sp>
  </cdr:relSizeAnchor>
  <cdr:relSizeAnchor xmlns:cdr="http://schemas.openxmlformats.org/drawingml/2006/chartDrawing">
    <cdr:from>
      <cdr:x>0.79802</cdr:x>
      <cdr:y>0.21085</cdr:y>
    </cdr:from>
    <cdr:to>
      <cdr:x>0.97415</cdr:x>
      <cdr:y>0.26397</cdr:y>
    </cdr:to>
    <cdr:sp macro="" textlink="">
      <cdr:nvSpPr>
        <cdr:cNvPr id="5" name="TextBox 14">
          <a:extLst xmlns:a="http://schemas.openxmlformats.org/drawingml/2006/main">
            <a:ext uri="{FF2B5EF4-FFF2-40B4-BE49-F238E27FC236}">
              <a16:creationId xmlns:a16="http://schemas.microsoft.com/office/drawing/2014/main" id="{0896B97D-B9AA-C049-B688-A98A92FFB4C0}"/>
            </a:ext>
          </a:extLst>
        </cdr:cNvPr>
        <cdr:cNvSpPr txBox="1"/>
      </cdr:nvSpPr>
      <cdr:spPr>
        <a:xfrm xmlns:a="http://schemas.openxmlformats.org/drawingml/2006/main">
          <a:off x="2712278" y="1088887"/>
          <a:ext cx="598606" cy="274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/>
            <a:t>822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CE9A5-7FD8-30FE-84B5-205034DAF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A4F7B-B823-0694-99AF-F90671ED4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0E561-41E1-9F6B-403F-89151EB6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14FCC0-913A-EFB7-B8C1-8B063C03D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6EBB-ED39-4E0B-B55C-E9256382DEDB}">
  <sheetPr codeName="Sheet1"/>
  <dimension ref="A1:II783"/>
  <sheetViews>
    <sheetView tabSelected="1" topLeftCell="O1" zoomScale="125" zoomScaleNormal="100" workbookViewId="0">
      <pane ySplit="1" topLeftCell="A2" activePane="bottomLeft" state="frozen"/>
      <selection pane="bottomLeft" activeCell="X147" sqref="X147"/>
    </sheetView>
  </sheetViews>
  <sheetFormatPr baseColWidth="10" defaultColWidth="8.83203125" defaultRowHeight="15" x14ac:dyDescent="0.2"/>
  <cols>
    <col min="2" max="2" width="8.6640625" customWidth="1"/>
    <col min="3" max="3" width="14.6640625" customWidth="1"/>
    <col min="24" max="24" width="17.83203125" customWidth="1"/>
    <col min="25" max="25" width="44.6640625" customWidth="1"/>
    <col min="27" max="27" width="9.33203125" customWidth="1"/>
    <col min="32" max="32" width="10" customWidth="1"/>
    <col min="131" max="131" width="9.83203125" customWidth="1"/>
    <col min="152" max="152" width="9.5" customWidth="1"/>
    <col min="166" max="166" width="11.1640625" customWidth="1"/>
    <col min="173" max="173" width="10.33203125" customWidth="1"/>
  </cols>
  <sheetData>
    <row r="1" spans="1:243" x14ac:dyDescent="0.2">
      <c r="A1" t="s">
        <v>98</v>
      </c>
      <c r="B1" t="s">
        <v>100</v>
      </c>
      <c r="C1" t="s">
        <v>84</v>
      </c>
      <c r="D1" t="s">
        <v>16</v>
      </c>
      <c r="V1" s="1" t="s">
        <v>26</v>
      </c>
      <c r="W1" s="1" t="s">
        <v>137</v>
      </c>
      <c r="X1" s="1" t="s">
        <v>138</v>
      </c>
      <c r="Y1" s="1" t="s">
        <v>139</v>
      </c>
      <c r="Z1" s="1" t="s">
        <v>2</v>
      </c>
      <c r="AA1" s="1" t="s">
        <v>140</v>
      </c>
      <c r="AB1" s="1" t="s">
        <v>11</v>
      </c>
      <c r="AC1" s="1" t="s">
        <v>10</v>
      </c>
      <c r="AD1" s="1" t="s">
        <v>9</v>
      </c>
      <c r="AF1" s="1" t="s">
        <v>141</v>
      </c>
      <c r="AG1" s="1" t="s">
        <v>26</v>
      </c>
      <c r="AH1" s="1" t="s">
        <v>29</v>
      </c>
      <c r="AI1" s="1" t="s">
        <v>11</v>
      </c>
      <c r="AJ1" s="1" t="s">
        <v>10</v>
      </c>
      <c r="AK1" s="1" t="s">
        <v>9</v>
      </c>
      <c r="BF1" t="s">
        <v>33</v>
      </c>
      <c r="BG1" t="s">
        <v>30</v>
      </c>
      <c r="BH1" t="s">
        <v>31</v>
      </c>
      <c r="BI1" t="s">
        <v>32</v>
      </c>
      <c r="BK1" t="s">
        <v>151</v>
      </c>
      <c r="BL1" t="s">
        <v>30</v>
      </c>
      <c r="BM1" t="s">
        <v>31</v>
      </c>
      <c r="BN1" t="s">
        <v>32</v>
      </c>
      <c r="BO1" t="s">
        <v>42</v>
      </c>
      <c r="BP1" t="s">
        <v>43</v>
      </c>
      <c r="BR1" t="s">
        <v>34</v>
      </c>
      <c r="BS1" t="s">
        <v>30</v>
      </c>
      <c r="BT1" t="s">
        <v>31</v>
      </c>
      <c r="BU1" t="s">
        <v>32</v>
      </c>
      <c r="BV1" t="s">
        <v>44</v>
      </c>
      <c r="BW1" t="s">
        <v>45</v>
      </c>
      <c r="BY1" t="s">
        <v>154</v>
      </c>
      <c r="BZ1" t="s">
        <v>30</v>
      </c>
      <c r="CA1" t="s">
        <v>31</v>
      </c>
      <c r="CB1" t="s">
        <v>32</v>
      </c>
      <c r="CC1" t="s">
        <v>46</v>
      </c>
      <c r="CD1" t="s">
        <v>47</v>
      </c>
      <c r="CF1" t="s">
        <v>156</v>
      </c>
      <c r="CG1" t="s">
        <v>30</v>
      </c>
      <c r="CH1" t="s">
        <v>31</v>
      </c>
      <c r="CI1" t="s">
        <v>32</v>
      </c>
      <c r="CJ1" t="s">
        <v>48</v>
      </c>
      <c r="CK1" t="s">
        <v>49</v>
      </c>
      <c r="CM1" t="s">
        <v>35</v>
      </c>
      <c r="CN1" t="s">
        <v>30</v>
      </c>
      <c r="CO1" t="s">
        <v>31</v>
      </c>
      <c r="CP1" t="s">
        <v>32</v>
      </c>
      <c r="CQ1" t="s">
        <v>50</v>
      </c>
      <c r="CR1" t="s">
        <v>51</v>
      </c>
      <c r="CT1" t="s">
        <v>157</v>
      </c>
      <c r="CU1" t="s">
        <v>30</v>
      </c>
      <c r="CV1" t="s">
        <v>31</v>
      </c>
      <c r="CW1" t="s">
        <v>32</v>
      </c>
      <c r="CX1" t="s">
        <v>52</v>
      </c>
      <c r="CY1" t="s">
        <v>53</v>
      </c>
      <c r="DA1" t="s">
        <v>160</v>
      </c>
      <c r="DB1" t="s">
        <v>30</v>
      </c>
      <c r="DC1" t="s">
        <v>31</v>
      </c>
      <c r="DD1" t="s">
        <v>32</v>
      </c>
      <c r="DE1" t="s">
        <v>54</v>
      </c>
      <c r="DF1" t="s">
        <v>55</v>
      </c>
      <c r="DH1" t="s">
        <v>161</v>
      </c>
      <c r="DI1" t="s">
        <v>30</v>
      </c>
      <c r="DJ1" t="s">
        <v>31</v>
      </c>
      <c r="DK1" t="s">
        <v>32</v>
      </c>
      <c r="DL1" t="s">
        <v>56</v>
      </c>
      <c r="DM1" t="s">
        <v>57</v>
      </c>
      <c r="DO1" t="s">
        <v>36</v>
      </c>
      <c r="DP1" t="s">
        <v>30</v>
      </c>
      <c r="DQ1" t="s">
        <v>31</v>
      </c>
      <c r="DR1" t="s">
        <v>32</v>
      </c>
      <c r="DS1" t="s">
        <v>58</v>
      </c>
      <c r="DT1" t="s">
        <v>59</v>
      </c>
      <c r="DV1" t="s">
        <v>162</v>
      </c>
      <c r="DW1" t="s">
        <v>30</v>
      </c>
      <c r="DX1" t="s">
        <v>31</v>
      </c>
      <c r="DY1" t="s">
        <v>32</v>
      </c>
      <c r="DZ1" t="s">
        <v>177</v>
      </c>
      <c r="EA1" t="s">
        <v>178</v>
      </c>
      <c r="EC1" t="s">
        <v>163</v>
      </c>
      <c r="ED1" t="s">
        <v>30</v>
      </c>
      <c r="EE1" t="s">
        <v>31</v>
      </c>
      <c r="EF1" t="s">
        <v>32</v>
      </c>
      <c r="EG1" t="s">
        <v>179</v>
      </c>
      <c r="EH1" t="s">
        <v>180</v>
      </c>
      <c r="EJ1" t="s">
        <v>37</v>
      </c>
      <c r="EK1" t="s">
        <v>30</v>
      </c>
      <c r="EL1" t="s">
        <v>31</v>
      </c>
      <c r="EM1" t="s">
        <v>32</v>
      </c>
      <c r="EN1" t="s">
        <v>181</v>
      </c>
      <c r="EO1" t="s">
        <v>182</v>
      </c>
      <c r="EQ1" t="s">
        <v>165</v>
      </c>
      <c r="ER1" t="s">
        <v>30</v>
      </c>
      <c r="ES1" t="s">
        <v>31</v>
      </c>
      <c r="ET1" t="s">
        <v>32</v>
      </c>
      <c r="EU1" t="s">
        <v>183</v>
      </c>
      <c r="EV1" t="s">
        <v>184</v>
      </c>
      <c r="EX1" t="s">
        <v>38</v>
      </c>
      <c r="EY1" t="s">
        <v>30</v>
      </c>
      <c r="EZ1" t="s">
        <v>31</v>
      </c>
      <c r="FA1" t="s">
        <v>32</v>
      </c>
      <c r="FB1" t="s">
        <v>185</v>
      </c>
      <c r="FC1" t="s">
        <v>186</v>
      </c>
      <c r="FE1" t="s">
        <v>167</v>
      </c>
      <c r="FF1" t="s">
        <v>30</v>
      </c>
      <c r="FG1" t="s">
        <v>31</v>
      </c>
      <c r="FH1" t="s">
        <v>32</v>
      </c>
      <c r="FI1" t="s">
        <v>187</v>
      </c>
      <c r="FJ1" t="s">
        <v>188</v>
      </c>
      <c r="FL1" t="s">
        <v>169</v>
      </c>
      <c r="FM1" t="s">
        <v>30</v>
      </c>
      <c r="FN1" t="s">
        <v>31</v>
      </c>
      <c r="FO1" t="s">
        <v>32</v>
      </c>
      <c r="FP1" t="s">
        <v>189</v>
      </c>
      <c r="FQ1" t="s">
        <v>190</v>
      </c>
      <c r="FS1" t="s">
        <v>171</v>
      </c>
      <c r="FT1" t="s">
        <v>30</v>
      </c>
      <c r="FU1" t="s">
        <v>31</v>
      </c>
      <c r="FV1" t="s">
        <v>32</v>
      </c>
      <c r="FW1" t="s">
        <v>191</v>
      </c>
      <c r="FX1" t="s">
        <v>192</v>
      </c>
      <c r="FZ1" t="s">
        <v>39</v>
      </c>
      <c r="GA1" t="s">
        <v>30</v>
      </c>
      <c r="GB1" t="s">
        <v>31</v>
      </c>
      <c r="GC1" t="s">
        <v>32</v>
      </c>
      <c r="GD1" t="s">
        <v>193</v>
      </c>
      <c r="GE1" t="s">
        <v>194</v>
      </c>
      <c r="GG1" t="s">
        <v>172</v>
      </c>
      <c r="GH1" t="s">
        <v>30</v>
      </c>
      <c r="GI1" t="s">
        <v>31</v>
      </c>
      <c r="GJ1" t="s">
        <v>32</v>
      </c>
      <c r="GK1" t="s">
        <v>195</v>
      </c>
      <c r="GL1" t="s">
        <v>196</v>
      </c>
      <c r="GN1" t="s">
        <v>173</v>
      </c>
      <c r="GO1" t="s">
        <v>30</v>
      </c>
      <c r="GP1" t="s">
        <v>31</v>
      </c>
      <c r="GQ1" t="s">
        <v>32</v>
      </c>
      <c r="GR1" t="s">
        <v>197</v>
      </c>
      <c r="GS1" t="s">
        <v>198</v>
      </c>
      <c r="GU1" t="s">
        <v>60</v>
      </c>
      <c r="GV1" t="s">
        <v>30</v>
      </c>
      <c r="GW1" t="s">
        <v>31</v>
      </c>
      <c r="GX1" t="s">
        <v>32</v>
      </c>
      <c r="GY1" t="s">
        <v>199</v>
      </c>
      <c r="GZ1" t="s">
        <v>200</v>
      </c>
      <c r="HB1" t="s">
        <v>174</v>
      </c>
      <c r="HC1" t="s">
        <v>30</v>
      </c>
      <c r="HD1" t="s">
        <v>31</v>
      </c>
      <c r="HE1" t="s">
        <v>32</v>
      </c>
      <c r="HF1" t="s">
        <v>201</v>
      </c>
      <c r="HG1" t="s">
        <v>202</v>
      </c>
      <c r="HI1" t="s">
        <v>40</v>
      </c>
      <c r="HJ1" t="s">
        <v>30</v>
      </c>
      <c r="HK1" t="s">
        <v>31</v>
      </c>
      <c r="HL1" t="s">
        <v>32</v>
      </c>
      <c r="HM1" t="s">
        <v>203</v>
      </c>
      <c r="HN1" t="s">
        <v>204</v>
      </c>
      <c r="HP1" t="s">
        <v>175</v>
      </c>
      <c r="HQ1" t="s">
        <v>30</v>
      </c>
      <c r="HR1" t="s">
        <v>31</v>
      </c>
      <c r="HS1" t="s">
        <v>32</v>
      </c>
      <c r="HT1" t="s">
        <v>205</v>
      </c>
      <c r="HU1" t="s">
        <v>206</v>
      </c>
      <c r="HW1" t="s">
        <v>176</v>
      </c>
      <c r="HX1" t="s">
        <v>30</v>
      </c>
      <c r="HY1" t="s">
        <v>31</v>
      </c>
      <c r="HZ1" t="s">
        <v>32</v>
      </c>
      <c r="IA1" t="s">
        <v>207</v>
      </c>
      <c r="IB1" t="s">
        <v>208</v>
      </c>
      <c r="ID1" t="s">
        <v>41</v>
      </c>
      <c r="IE1" t="s">
        <v>30</v>
      </c>
      <c r="IF1" t="s">
        <v>31</v>
      </c>
      <c r="IG1" t="s">
        <v>32</v>
      </c>
      <c r="IH1" t="s">
        <v>209</v>
      </c>
      <c r="II1" t="s">
        <v>210</v>
      </c>
    </row>
    <row r="2" spans="1:243" x14ac:dyDescent="0.2">
      <c r="A2">
        <v>1</v>
      </c>
      <c r="B2" t="s">
        <v>101</v>
      </c>
      <c r="C2" t="s">
        <v>85</v>
      </c>
      <c r="D2">
        <v>2</v>
      </c>
      <c r="E2" s="10"/>
      <c r="F2" s="10"/>
      <c r="G2" s="10"/>
      <c r="H2" s="10"/>
      <c r="I2" s="10"/>
      <c r="J2" s="10"/>
      <c r="V2" t="s">
        <v>33</v>
      </c>
      <c r="W2">
        <v>9.9004000000000002E-3</v>
      </c>
      <c r="X2">
        <v>2.9144000000000002E-3</v>
      </c>
      <c r="Y2" s="11" t="s">
        <v>148</v>
      </c>
      <c r="Z2">
        <v>0.41099999999999998</v>
      </c>
      <c r="AA2">
        <v>3</v>
      </c>
      <c r="AC2">
        <v>0.41099999999999998</v>
      </c>
      <c r="AG2" t="s">
        <v>33</v>
      </c>
      <c r="AH2" s="5">
        <v>3237.9897460900002</v>
      </c>
      <c r="AI2" s="3">
        <v>58.9</v>
      </c>
      <c r="AJ2" s="3">
        <v>41.099999999999994</v>
      </c>
      <c r="AK2" s="3"/>
      <c r="BG2">
        <v>6309.3010000000004</v>
      </c>
      <c r="BH2">
        <v>0.56633988000000002</v>
      </c>
      <c r="BI2">
        <v>3.2587541999999998</v>
      </c>
      <c r="BL2">
        <v>6309.3010000000004</v>
      </c>
      <c r="BM2">
        <v>0.21309955999999999</v>
      </c>
      <c r="BN2">
        <v>4.3263796000000001</v>
      </c>
      <c r="BO2">
        <f>BM2+1</f>
        <v>1.2130995600000001</v>
      </c>
      <c r="BP2">
        <f>BN2+1</f>
        <v>5.3263796000000001</v>
      </c>
      <c r="BS2">
        <v>6309.3010000000004</v>
      </c>
      <c r="BT2">
        <v>0.42821858000000002</v>
      </c>
      <c r="BU2">
        <v>4.1858024</v>
      </c>
      <c r="BV2">
        <f>BT2+2</f>
        <v>2.4282185800000002</v>
      </c>
      <c r="BW2">
        <f>BU2+2</f>
        <v>6.1858024</v>
      </c>
      <c r="BZ2">
        <v>6309.3010000000004</v>
      </c>
      <c r="CA2">
        <v>0.42307474</v>
      </c>
      <c r="CB2">
        <v>4.3469091999999998</v>
      </c>
      <c r="CC2">
        <f>CA2+3</f>
        <v>3.4230747400000001</v>
      </c>
      <c r="CD2">
        <f>CB2+3</f>
        <v>7.3469091999999998</v>
      </c>
      <c r="CG2">
        <v>6309.3010000000004</v>
      </c>
      <c r="CH2">
        <v>0.35666482999999999</v>
      </c>
      <c r="CI2">
        <v>0.18014253999999999</v>
      </c>
      <c r="CJ2">
        <f>CH2+4</f>
        <v>4.3566648299999997</v>
      </c>
      <c r="CK2">
        <f>CI2+4</f>
        <v>4.1801425400000003</v>
      </c>
      <c r="CN2">
        <v>6309.3010000000004</v>
      </c>
      <c r="CO2">
        <v>0.41476734999999998</v>
      </c>
      <c r="CP2">
        <v>-5.1403939000000003</v>
      </c>
      <c r="CQ2">
        <f>CO2+5</f>
        <v>5.41476735</v>
      </c>
      <c r="CR2">
        <f>CP2+5</f>
        <v>-0.14039390000000029</v>
      </c>
      <c r="CU2">
        <v>6309.3010000000004</v>
      </c>
      <c r="CV2">
        <v>0.17261836999999999</v>
      </c>
      <c r="CW2">
        <v>-455.96127000000001</v>
      </c>
      <c r="CX2">
        <f>CV2+6</f>
        <v>6.1726183700000004</v>
      </c>
      <c r="CY2">
        <f>CW2+6</f>
        <v>-449.96127000000001</v>
      </c>
      <c r="DB2">
        <v>6309.3010000000004</v>
      </c>
      <c r="DC2">
        <v>0.36382845000000003</v>
      </c>
      <c r="DD2">
        <v>-525.12312999999995</v>
      </c>
      <c r="DE2">
        <f>DC2+7</f>
        <v>7.3638284499999997</v>
      </c>
      <c r="DF2">
        <f>DD2+7</f>
        <v>-518.12312999999995</v>
      </c>
      <c r="DI2">
        <v>6309.3010000000004</v>
      </c>
      <c r="DJ2">
        <v>0.10102464</v>
      </c>
      <c r="DK2">
        <v>-613.39355999999998</v>
      </c>
      <c r="DL2">
        <f>DJ2+8</f>
        <v>8.1010246400000003</v>
      </c>
      <c r="DM2">
        <f>DK2+8</f>
        <v>-605.39355999999998</v>
      </c>
      <c r="DP2">
        <v>6309.3010000000004</v>
      </c>
      <c r="DQ2">
        <v>0.11191776000000001</v>
      </c>
      <c r="DR2">
        <v>-1081.048</v>
      </c>
      <c r="DS2">
        <f>DQ2+9</f>
        <v>9.1119177600000008</v>
      </c>
      <c r="DT2">
        <f>DR2+9</f>
        <v>-1072.048</v>
      </c>
      <c r="DW2">
        <v>6309.3010000000004</v>
      </c>
      <c r="DX2" s="6">
        <v>8.2335250999999998E-2</v>
      </c>
      <c r="DY2">
        <v>-994.90531999999996</v>
      </c>
      <c r="DZ2" s="6">
        <f>DX2+10</f>
        <v>10.082335251</v>
      </c>
      <c r="EA2" s="6">
        <f>DY2+10</f>
        <v>-984.90531999999996</v>
      </c>
      <c r="ED2">
        <v>6309.3010000000004</v>
      </c>
      <c r="EE2">
        <v>0.10163431000000001</v>
      </c>
      <c r="EF2">
        <v>-726.83381999999995</v>
      </c>
      <c r="EG2">
        <f>EE2+11</f>
        <v>11.10163431</v>
      </c>
      <c r="EH2">
        <f>EF2+11</f>
        <v>-715.83381999999995</v>
      </c>
      <c r="EK2">
        <v>6309.3010000000004</v>
      </c>
      <c r="EL2">
        <v>0.10668747000000001</v>
      </c>
      <c r="EM2">
        <v>-640.19002</v>
      </c>
      <c r="EN2">
        <f>EL2+12</f>
        <v>12.106687470000001</v>
      </c>
      <c r="EO2">
        <f>EM2+12</f>
        <v>-628.19002</v>
      </c>
      <c r="ER2">
        <v>6309.3010000000004</v>
      </c>
      <c r="ES2" s="6">
        <v>8.9334511000000005E-2</v>
      </c>
      <c r="ET2">
        <v>-729.56559000000004</v>
      </c>
      <c r="EU2" s="6">
        <f>ES2+13</f>
        <v>13.089334511000001</v>
      </c>
      <c r="EV2" s="6">
        <f>ET2+13</f>
        <v>-716.56559000000004</v>
      </c>
      <c r="EY2">
        <v>6309.3010000000004</v>
      </c>
      <c r="EZ2">
        <v>0.11954173999999999</v>
      </c>
      <c r="FA2">
        <v>-301.96845000000002</v>
      </c>
      <c r="FB2">
        <f>EZ2+14</f>
        <v>14.119541740000001</v>
      </c>
      <c r="FC2">
        <f>FA2+14</f>
        <v>-287.96845000000002</v>
      </c>
      <c r="FF2">
        <v>6309.3010000000004</v>
      </c>
      <c r="FG2" s="6">
        <v>6.9362066999999999E-2</v>
      </c>
      <c r="FH2">
        <v>-893.02823999999998</v>
      </c>
      <c r="FI2" s="6">
        <f>FG2+15</f>
        <v>15.069362067</v>
      </c>
      <c r="FJ2" s="6">
        <f>FH2+15</f>
        <v>-878.02823999999998</v>
      </c>
      <c r="FM2">
        <v>6309.3010000000004</v>
      </c>
      <c r="FN2" s="6">
        <v>7.6494610000000005E-2</v>
      </c>
      <c r="FO2">
        <v>-748.91962000000001</v>
      </c>
      <c r="FP2" s="6">
        <f>FN2+16</f>
        <v>16.076494610000001</v>
      </c>
      <c r="FQ2" s="6">
        <f>FO2+16</f>
        <v>-732.91962000000001</v>
      </c>
      <c r="FT2">
        <v>6309.3010000000004</v>
      </c>
      <c r="FU2">
        <v>0.11451424</v>
      </c>
      <c r="FV2">
        <v>-742.60891000000004</v>
      </c>
      <c r="FW2">
        <f>FU2+17</f>
        <v>17.114514239999998</v>
      </c>
      <c r="FX2">
        <f>FV2+17</f>
        <v>-725.60891000000004</v>
      </c>
      <c r="GA2">
        <v>6309.3010000000004</v>
      </c>
      <c r="GB2">
        <v>0.11995287</v>
      </c>
      <c r="GC2">
        <v>-510.97737000000001</v>
      </c>
      <c r="GD2">
        <f>GB2+18</f>
        <v>18.119952869999999</v>
      </c>
      <c r="GE2">
        <f>GC2+18</f>
        <v>-492.97737000000001</v>
      </c>
      <c r="GH2">
        <v>6309.3010000000004</v>
      </c>
      <c r="GI2">
        <v>0.2072196</v>
      </c>
      <c r="GJ2">
        <v>-0.83875102999999995</v>
      </c>
      <c r="GK2">
        <f>GI2+19</f>
        <v>19.207219599999998</v>
      </c>
      <c r="GL2">
        <f>GJ2+19</f>
        <v>18.161248969999999</v>
      </c>
      <c r="GO2">
        <v>6309.3010000000004</v>
      </c>
      <c r="GP2">
        <v>0.14181872000000001</v>
      </c>
      <c r="GQ2">
        <v>-348.13470999999998</v>
      </c>
      <c r="GR2">
        <f>GP2+20</f>
        <v>20.14181872</v>
      </c>
      <c r="GS2">
        <f>GQ2+20</f>
        <v>-328.13470999999998</v>
      </c>
      <c r="GV2">
        <v>6309.3010000000004</v>
      </c>
      <c r="GW2">
        <v>0.17458182</v>
      </c>
      <c r="GX2">
        <v>-262.19418999999999</v>
      </c>
      <c r="GY2">
        <f>GW2+21</f>
        <v>21.17458182</v>
      </c>
      <c r="GZ2">
        <f>GX2+21</f>
        <v>-241.19418999999999</v>
      </c>
      <c r="HC2">
        <v>6309.3010000000004</v>
      </c>
      <c r="HD2">
        <v>0.1020723</v>
      </c>
      <c r="HE2">
        <v>-162.35420999999999</v>
      </c>
      <c r="HF2">
        <f>HD2+22</f>
        <v>22.1020723</v>
      </c>
      <c r="HG2">
        <f>HE2+22</f>
        <v>-140.35420999999999</v>
      </c>
      <c r="HJ2">
        <v>6309.3010000000004</v>
      </c>
      <c r="HK2">
        <v>0.10313955</v>
      </c>
      <c r="HL2">
        <v>-282.99932000000001</v>
      </c>
      <c r="HM2">
        <f>HK2+23</f>
        <v>23.103139550000002</v>
      </c>
      <c r="HN2">
        <f>HL2+23</f>
        <v>-259.99932000000001</v>
      </c>
      <c r="HQ2">
        <v>6309.3010000000004</v>
      </c>
      <c r="HR2">
        <v>0.16187282</v>
      </c>
      <c r="HS2">
        <v>-410.16924999999998</v>
      </c>
      <c r="HT2">
        <f>HR2+24</f>
        <v>24.161872819999999</v>
      </c>
      <c r="HU2">
        <f>HS2+24</f>
        <v>-386.16924999999998</v>
      </c>
      <c r="HX2">
        <v>6309.3010000000004</v>
      </c>
      <c r="HY2">
        <v>0.17405726999999999</v>
      </c>
      <c r="HZ2">
        <v>-372.51524999999998</v>
      </c>
      <c r="IA2">
        <f>HY2+25</f>
        <v>25.174057269999999</v>
      </c>
      <c r="IB2">
        <f>HZ2+25</f>
        <v>-347.51524999999998</v>
      </c>
      <c r="IE2">
        <v>6309.3010000000004</v>
      </c>
      <c r="IF2">
        <v>0.17535421000000001</v>
      </c>
      <c r="IG2">
        <v>-390.46611000000001</v>
      </c>
      <c r="IH2">
        <f>IF2+26</f>
        <v>26.175354209999998</v>
      </c>
      <c r="II2">
        <f>IG2+26</f>
        <v>-364.46611000000001</v>
      </c>
    </row>
    <row r="3" spans="1:243" x14ac:dyDescent="0.2">
      <c r="A3">
        <v>2</v>
      </c>
      <c r="B3" t="s">
        <v>102</v>
      </c>
      <c r="C3" t="s">
        <v>86</v>
      </c>
      <c r="D3">
        <v>2</v>
      </c>
      <c r="E3" s="10"/>
      <c r="F3" s="10"/>
      <c r="G3" s="10"/>
      <c r="H3" s="10"/>
      <c r="I3" s="10"/>
      <c r="J3" s="10"/>
      <c r="Y3" t="s">
        <v>147</v>
      </c>
      <c r="Z3">
        <v>0.10199999999999999</v>
      </c>
      <c r="AA3">
        <v>2</v>
      </c>
      <c r="AB3">
        <v>0.10199999999999999</v>
      </c>
      <c r="AG3" t="s">
        <v>151</v>
      </c>
      <c r="AH3" s="5">
        <v>2916.2229003900002</v>
      </c>
      <c r="AI3" s="3">
        <v>45.300000000000004</v>
      </c>
      <c r="AJ3" s="3">
        <v>54.7</v>
      </c>
      <c r="AK3" s="3"/>
      <c r="BG3">
        <v>6315.1813000000002</v>
      </c>
      <c r="BH3">
        <v>0.52189573</v>
      </c>
      <c r="BI3">
        <v>2.9529546999999998</v>
      </c>
      <c r="BL3">
        <v>6315.1813000000002</v>
      </c>
      <c r="BM3">
        <v>0.20162258</v>
      </c>
      <c r="BN3">
        <v>3.9199424</v>
      </c>
      <c r="BO3">
        <f t="shared" ref="BO3:BO66" si="0">BM3+1</f>
        <v>1.20162258</v>
      </c>
      <c r="BP3">
        <f t="shared" ref="BP3:BP66" si="1">BN3+1</f>
        <v>4.9199424</v>
      </c>
      <c r="BS3">
        <v>6315.1813000000002</v>
      </c>
      <c r="BT3">
        <v>0.40059651000000002</v>
      </c>
      <c r="BU3">
        <v>3.7922072</v>
      </c>
      <c r="BV3">
        <f t="shared" ref="BV3:BV66" si="2">BT3+2</f>
        <v>2.4005965100000002</v>
      </c>
      <c r="BW3">
        <f t="shared" ref="BW3:BW66" si="3">BU3+2</f>
        <v>5.7922072</v>
      </c>
      <c r="BZ3">
        <v>6315.1813000000002</v>
      </c>
      <c r="CA3">
        <v>0.39385166999999999</v>
      </c>
      <c r="CB3">
        <v>3.9381077000000002</v>
      </c>
      <c r="CC3">
        <f t="shared" ref="CC3:CC66" si="4">CA3+3</f>
        <v>3.3938516700000001</v>
      </c>
      <c r="CD3">
        <f t="shared" ref="CD3:CD66" si="5">CB3+3</f>
        <v>6.9381076999999998</v>
      </c>
      <c r="CG3">
        <v>6315.1813000000002</v>
      </c>
      <c r="CH3">
        <v>0.33379226000000001</v>
      </c>
      <c r="CI3">
        <v>0.16846986999999999</v>
      </c>
      <c r="CJ3">
        <f t="shared" ref="CJ3:CJ66" si="6">CH3+4</f>
        <v>4.3337922600000001</v>
      </c>
      <c r="CK3">
        <f t="shared" ref="CK3:CK66" si="7">CI3+4</f>
        <v>4.16846987</v>
      </c>
      <c r="CN3">
        <v>6315.1813000000002</v>
      </c>
      <c r="CO3">
        <v>0.38944129</v>
      </c>
      <c r="CP3">
        <v>-4.6462279999999998</v>
      </c>
      <c r="CQ3">
        <f t="shared" ref="CQ3:CQ66" si="8">CO3+5</f>
        <v>5.3894412899999997</v>
      </c>
      <c r="CR3">
        <f t="shared" ref="CR3:CR66" si="9">CP3+5</f>
        <v>0.3537720000000002</v>
      </c>
      <c r="CU3">
        <v>6315.1813000000002</v>
      </c>
      <c r="CV3">
        <v>0.16314391</v>
      </c>
      <c r="CW3">
        <v>-412.58130999999997</v>
      </c>
      <c r="CX3">
        <f t="shared" ref="CX3:CX66" si="10">CV3+6</f>
        <v>6.1631439099999996</v>
      </c>
      <c r="CY3">
        <f t="shared" ref="CY3:CY66" si="11">CW3+6</f>
        <v>-406.58130999999997</v>
      </c>
      <c r="DB3">
        <v>6315.1813000000002</v>
      </c>
      <c r="DC3">
        <v>0.34076574999999998</v>
      </c>
      <c r="DD3">
        <v>-475.16457000000003</v>
      </c>
      <c r="DE3">
        <f t="shared" ref="DE3:DE66" si="12">DC3+7</f>
        <v>7.3407657500000001</v>
      </c>
      <c r="DF3">
        <f t="shared" ref="DF3:DF66" si="13">DD3+7</f>
        <v>-468.16457000000003</v>
      </c>
      <c r="DI3">
        <v>6315.1813000000002</v>
      </c>
      <c r="DJ3" s="6">
        <v>9.5922882000000001E-2</v>
      </c>
      <c r="DK3">
        <v>-555.03840000000002</v>
      </c>
      <c r="DL3">
        <f t="shared" ref="DL3:DL66" si="14">DJ3+8</f>
        <v>8.095922882</v>
      </c>
      <c r="DM3">
        <f t="shared" ref="DM3:DM66" si="15">DK3+8</f>
        <v>-547.03840000000002</v>
      </c>
      <c r="DP3">
        <v>6315.1813000000002</v>
      </c>
      <c r="DQ3">
        <v>0.10523997</v>
      </c>
      <c r="DR3">
        <v>-978.20658000000003</v>
      </c>
      <c r="DS3">
        <f t="shared" ref="DS3:DS66" si="16">DQ3+9</f>
        <v>9.1052399699999995</v>
      </c>
      <c r="DT3">
        <f t="shared" ref="DT3:DT66" si="17">DR3+9</f>
        <v>-969.20658000000003</v>
      </c>
      <c r="DW3">
        <v>6315.1813000000002</v>
      </c>
      <c r="DX3" s="6">
        <v>7.8528135999999998E-2</v>
      </c>
      <c r="DY3">
        <v>-900.25860999999998</v>
      </c>
      <c r="DZ3" s="6">
        <f t="shared" ref="DZ3:DZ66" si="18">DX3+10</f>
        <v>10.078528135999999</v>
      </c>
      <c r="EA3" s="6">
        <f t="shared" ref="EA3:EA66" si="19">DY3+10</f>
        <v>-890.25860999999998</v>
      </c>
      <c r="ED3">
        <v>6315.1813000000002</v>
      </c>
      <c r="EE3" s="6">
        <v>9.6477940999999998E-2</v>
      </c>
      <c r="EF3">
        <v>-657.68763000000001</v>
      </c>
      <c r="EG3">
        <f t="shared" ref="EG3:EG66" si="20">EE3+11</f>
        <v>11.096477941</v>
      </c>
      <c r="EH3">
        <f t="shared" ref="EH3:EH66" si="21">EF3+11</f>
        <v>-646.68763000000001</v>
      </c>
      <c r="EK3">
        <v>6315.1813000000002</v>
      </c>
      <c r="EL3" s="6">
        <v>9.8845189999999999E-2</v>
      </c>
      <c r="EM3">
        <v>-579.28642000000002</v>
      </c>
      <c r="EN3">
        <f t="shared" ref="EN3:EN66" si="22">EL3+12</f>
        <v>12.09884519</v>
      </c>
      <c r="EO3">
        <f t="shared" ref="EO3:EO66" si="23">EM3+12</f>
        <v>-567.28642000000002</v>
      </c>
      <c r="ER3">
        <v>6315.1813000000002</v>
      </c>
      <c r="ES3" s="6">
        <v>8.5778198999999999E-2</v>
      </c>
      <c r="ET3">
        <v>-660.15923999999995</v>
      </c>
      <c r="EU3" s="6">
        <f t="shared" ref="EU3:EU66" si="24">ES3+13</f>
        <v>13.085778199</v>
      </c>
      <c r="EV3" s="6">
        <f t="shared" ref="EV3:EV66" si="25">ET3+13</f>
        <v>-647.15923999999995</v>
      </c>
      <c r="EY3">
        <v>6315.1813000000002</v>
      </c>
      <c r="EZ3">
        <v>0.11110214</v>
      </c>
      <c r="FA3">
        <v>-273.23844000000003</v>
      </c>
      <c r="FB3">
        <f t="shared" ref="FB3:FB66" si="26">EZ3+14</f>
        <v>14.11110214</v>
      </c>
      <c r="FC3">
        <f t="shared" ref="FC3:FC66" si="27">FA3+14</f>
        <v>-259.23844000000003</v>
      </c>
      <c r="FF3">
        <v>6315.1813000000002</v>
      </c>
      <c r="FG3" s="6">
        <v>6.5073250999999999E-2</v>
      </c>
      <c r="FH3">
        <v>-808.07245</v>
      </c>
      <c r="FI3" s="6">
        <f t="shared" ref="FI3:FI66" si="28">FG3+15</f>
        <v>15.065073250999999</v>
      </c>
      <c r="FJ3" s="6">
        <f t="shared" ref="FJ3:FJ66" si="29">FH3+15</f>
        <v>-793.07245</v>
      </c>
      <c r="FM3">
        <v>6315.1813000000002</v>
      </c>
      <c r="FN3" s="6">
        <v>7.1732616999999999E-2</v>
      </c>
      <c r="FO3">
        <v>-677.67277999999999</v>
      </c>
      <c r="FP3" s="6">
        <f t="shared" ref="FP3:FP66" si="30">FN3+16</f>
        <v>16.071732616999999</v>
      </c>
      <c r="FQ3" s="6">
        <f t="shared" ref="FQ3:FQ66" si="31">FO3+16</f>
        <v>-661.67277999999999</v>
      </c>
      <c r="FT3">
        <v>6315.1813000000002</v>
      </c>
      <c r="FU3">
        <v>0.10740519</v>
      </c>
      <c r="FV3">
        <v>-671.96211000000005</v>
      </c>
      <c r="FW3">
        <f t="shared" ref="FW3:FW66" si="32">FU3+17</f>
        <v>17.107405190000001</v>
      </c>
      <c r="FX3">
        <f t="shared" ref="FX3:FX66" si="33">FV3+17</f>
        <v>-654.96211000000005</v>
      </c>
      <c r="GA3">
        <v>6315.1813000000002</v>
      </c>
      <c r="GB3">
        <v>0.11224264</v>
      </c>
      <c r="GC3">
        <v>-462.36457000000001</v>
      </c>
      <c r="GD3">
        <f t="shared" ref="GD3:GD66" si="34">GB3+18</f>
        <v>18.112242640000002</v>
      </c>
      <c r="GE3">
        <f t="shared" ref="GE3:GE66" si="35">GC3+18</f>
        <v>-444.36457000000001</v>
      </c>
      <c r="GH3">
        <v>6315.1813000000002</v>
      </c>
      <c r="GI3">
        <v>0.19226700999999999</v>
      </c>
      <c r="GJ3">
        <v>-0.75415460999999995</v>
      </c>
      <c r="GK3">
        <f t="shared" ref="GK3:GK66" si="36">GI3+19</f>
        <v>19.192267009999998</v>
      </c>
      <c r="GL3">
        <f t="shared" ref="GL3:GL66" si="37">GJ3+19</f>
        <v>18.245845389999999</v>
      </c>
      <c r="GO3">
        <v>6315.1813000000002</v>
      </c>
      <c r="GP3">
        <v>0.13345081</v>
      </c>
      <c r="GQ3">
        <v>-315.01220000000001</v>
      </c>
      <c r="GR3">
        <f t="shared" ref="GR3:GR66" si="38">GP3+20</f>
        <v>20.133450809999999</v>
      </c>
      <c r="GS3">
        <f t="shared" ref="GS3:GS66" si="39">GQ3+20</f>
        <v>-295.01220000000001</v>
      </c>
      <c r="GV3">
        <v>6315.1813000000002</v>
      </c>
      <c r="GW3">
        <v>0.16473123000000001</v>
      </c>
      <c r="GX3">
        <v>-237.24697</v>
      </c>
      <c r="GY3">
        <f t="shared" ref="GY3:GY66" si="40">GW3+21</f>
        <v>21.164731230000001</v>
      </c>
      <c r="GZ3">
        <f t="shared" ref="GZ3:GZ66" si="41">GX3+21</f>
        <v>-216.24697</v>
      </c>
      <c r="HC3">
        <v>6315.1813000000002</v>
      </c>
      <c r="HD3" s="6">
        <v>9.6912565000000006E-2</v>
      </c>
      <c r="HE3">
        <v>-146.90450000000001</v>
      </c>
      <c r="HF3">
        <f t="shared" ref="HF3:HF66" si="42">HD3+22</f>
        <v>22.096912565</v>
      </c>
      <c r="HG3">
        <f t="shared" ref="HG3:HG66" si="43">HE3+22</f>
        <v>-124.90450000000001</v>
      </c>
      <c r="HJ3">
        <v>6315.1813000000002</v>
      </c>
      <c r="HK3" s="6">
        <v>9.7325233999999997E-2</v>
      </c>
      <c r="HL3">
        <v>-256.07301999999999</v>
      </c>
      <c r="HM3">
        <f t="shared" ref="HM3:HM66" si="44">HK3+23</f>
        <v>23.097325233999999</v>
      </c>
      <c r="HN3">
        <f t="shared" ref="HN3:HN66" si="45">HL3+23</f>
        <v>-233.07301999999999</v>
      </c>
      <c r="HQ3">
        <v>6315.1813000000002</v>
      </c>
      <c r="HR3">
        <v>0.15021638000000001</v>
      </c>
      <c r="HS3">
        <v>-371.14654999999999</v>
      </c>
      <c r="HT3">
        <f t="shared" ref="HT3:HT66" si="46">HR3+24</f>
        <v>24.15021638</v>
      </c>
      <c r="HU3">
        <f t="shared" ref="HU3:HU66" si="47">HS3+24</f>
        <v>-347.14654999999999</v>
      </c>
      <c r="HX3">
        <v>6315.1813000000002</v>
      </c>
      <c r="HY3">
        <v>0.16242585000000001</v>
      </c>
      <c r="HZ3">
        <v>-337.07429999999999</v>
      </c>
      <c r="IA3">
        <f t="shared" ref="IA3:IA66" si="48">HY3+25</f>
        <v>25.162425850000002</v>
      </c>
      <c r="IB3">
        <f t="shared" ref="IB3:IB66" si="49">HZ3+25</f>
        <v>-312.07429999999999</v>
      </c>
      <c r="IE3">
        <v>6315.1813000000002</v>
      </c>
      <c r="IF3">
        <v>0.16607727999999999</v>
      </c>
      <c r="IG3">
        <v>-353.31644</v>
      </c>
      <c r="IH3">
        <f t="shared" ref="IH3:IH66" si="50">IF3+26</f>
        <v>26.16607728</v>
      </c>
      <c r="II3">
        <f t="shared" ref="II3:II66" si="51">IG3+26</f>
        <v>-327.31644</v>
      </c>
    </row>
    <row r="4" spans="1:243" x14ac:dyDescent="0.2">
      <c r="A4">
        <v>3</v>
      </c>
      <c r="B4" t="s">
        <v>103</v>
      </c>
      <c r="C4" t="s">
        <v>87</v>
      </c>
      <c r="D4">
        <v>2</v>
      </c>
      <c r="E4" s="10"/>
      <c r="F4" s="10"/>
      <c r="G4" s="10"/>
      <c r="H4" s="10"/>
      <c r="I4" s="10"/>
      <c r="J4" s="10"/>
      <c r="Y4" t="s">
        <v>149</v>
      </c>
      <c r="Z4">
        <v>0.20599999999999999</v>
      </c>
      <c r="AA4">
        <v>2</v>
      </c>
      <c r="AB4">
        <v>0.20599999999999999</v>
      </c>
      <c r="AG4" t="s">
        <v>34</v>
      </c>
      <c r="AH4" s="5">
        <v>2818.2167968799999</v>
      </c>
      <c r="AI4" s="3">
        <v>47</v>
      </c>
      <c r="AJ4" s="3">
        <v>53</v>
      </c>
      <c r="AK4" s="3"/>
      <c r="BG4">
        <v>6321.0631999999996</v>
      </c>
      <c r="BH4">
        <v>0.48671610999999998</v>
      </c>
      <c r="BI4">
        <v>2.6668835</v>
      </c>
      <c r="BL4">
        <v>6321.0631999999996</v>
      </c>
      <c r="BM4">
        <v>0.18852674</v>
      </c>
      <c r="BN4">
        <v>3.5398249000000002</v>
      </c>
      <c r="BO4">
        <f t="shared" si="0"/>
        <v>1.1885267399999999</v>
      </c>
      <c r="BP4">
        <f t="shared" si="1"/>
        <v>4.5398249000000002</v>
      </c>
      <c r="BS4">
        <v>6321.0631999999996</v>
      </c>
      <c r="BT4">
        <v>0.37889262000000001</v>
      </c>
      <c r="BU4">
        <v>3.4240274999999998</v>
      </c>
      <c r="BV4">
        <f t="shared" si="2"/>
        <v>2.3788926200000002</v>
      </c>
      <c r="BW4">
        <f t="shared" si="3"/>
        <v>5.4240274999999993</v>
      </c>
      <c r="BZ4">
        <v>6321.0631999999996</v>
      </c>
      <c r="CA4">
        <v>0.36655811999999999</v>
      </c>
      <c r="CB4">
        <v>3.5557189999999999</v>
      </c>
      <c r="CC4">
        <f t="shared" si="4"/>
        <v>3.3665581200000001</v>
      </c>
      <c r="CD4">
        <f t="shared" si="5"/>
        <v>6.5557189999999999</v>
      </c>
      <c r="CG4">
        <v>6321.0631999999996</v>
      </c>
      <c r="CH4">
        <v>0.31234171999999999</v>
      </c>
      <c r="CI4">
        <v>0.15729902000000001</v>
      </c>
      <c r="CJ4">
        <f t="shared" si="6"/>
        <v>4.31234172</v>
      </c>
      <c r="CK4">
        <f t="shared" si="7"/>
        <v>4.15729902</v>
      </c>
      <c r="CN4">
        <v>6321.0631999999996</v>
      </c>
      <c r="CO4">
        <v>0.36183046000000002</v>
      </c>
      <c r="CP4">
        <v>-4.1845682000000002</v>
      </c>
      <c r="CQ4">
        <f t="shared" si="8"/>
        <v>5.3618304600000002</v>
      </c>
      <c r="CR4">
        <f t="shared" si="9"/>
        <v>0.81543179999999982</v>
      </c>
      <c r="CU4">
        <v>6321.0631999999996</v>
      </c>
      <c r="CV4">
        <v>0.15300269</v>
      </c>
      <c r="CW4">
        <v>-372.03388999999999</v>
      </c>
      <c r="CX4">
        <f t="shared" si="10"/>
        <v>6.1530026900000001</v>
      </c>
      <c r="CY4">
        <f t="shared" si="11"/>
        <v>-366.03388999999999</v>
      </c>
      <c r="DB4">
        <v>6321.0631999999996</v>
      </c>
      <c r="DC4">
        <v>0.32204297999999998</v>
      </c>
      <c r="DD4">
        <v>-428.46805000000001</v>
      </c>
      <c r="DE4">
        <f t="shared" si="12"/>
        <v>7.32204298</v>
      </c>
      <c r="DF4">
        <f t="shared" si="13"/>
        <v>-421.46805000000001</v>
      </c>
      <c r="DI4">
        <v>6321.0631999999996</v>
      </c>
      <c r="DJ4" s="6">
        <v>9.0158837000000006E-2</v>
      </c>
      <c r="DK4">
        <v>-500.49349999999998</v>
      </c>
      <c r="DL4">
        <f t="shared" si="14"/>
        <v>8.0901588370000006</v>
      </c>
      <c r="DM4">
        <f t="shared" si="15"/>
        <v>-492.49349999999998</v>
      </c>
      <c r="DP4">
        <v>6321.0631999999996</v>
      </c>
      <c r="DQ4" s="6">
        <v>9.8797776000000004E-2</v>
      </c>
      <c r="DR4">
        <v>-882.07992999999999</v>
      </c>
      <c r="DS4">
        <f t="shared" si="16"/>
        <v>9.0987977759999996</v>
      </c>
      <c r="DT4">
        <f t="shared" si="17"/>
        <v>-873.07992999999999</v>
      </c>
      <c r="DW4">
        <v>6321.0631999999996</v>
      </c>
      <c r="DX4" s="6">
        <v>7.3716054000000003E-2</v>
      </c>
      <c r="DY4">
        <v>-811.79161999999997</v>
      </c>
      <c r="DZ4" s="6">
        <f t="shared" si="18"/>
        <v>10.073716054</v>
      </c>
      <c r="EA4" s="6">
        <f t="shared" si="19"/>
        <v>-801.79161999999997</v>
      </c>
      <c r="ED4">
        <v>6321.0631999999996</v>
      </c>
      <c r="EE4" s="6">
        <v>8.9769668999999996E-2</v>
      </c>
      <c r="EF4">
        <v>-593.05624</v>
      </c>
      <c r="EG4">
        <f t="shared" si="20"/>
        <v>11.089769669000001</v>
      </c>
      <c r="EH4">
        <f t="shared" si="21"/>
        <v>-582.05624</v>
      </c>
      <c r="EK4">
        <v>6321.0631999999996</v>
      </c>
      <c r="EL4" s="6">
        <v>9.3986472000000001E-2</v>
      </c>
      <c r="EM4">
        <v>-522.35946999999999</v>
      </c>
      <c r="EN4">
        <f t="shared" si="22"/>
        <v>12.093986471999999</v>
      </c>
      <c r="EO4">
        <f t="shared" si="23"/>
        <v>-510.35946999999999</v>
      </c>
      <c r="ER4">
        <v>6321.0631999999996</v>
      </c>
      <c r="ES4" s="6">
        <v>8.0560704999999996E-2</v>
      </c>
      <c r="ET4">
        <v>-595.28467999999998</v>
      </c>
      <c r="EU4" s="6">
        <f t="shared" si="24"/>
        <v>13.080560705</v>
      </c>
      <c r="EV4" s="6">
        <f t="shared" si="25"/>
        <v>-582.28467999999998</v>
      </c>
      <c r="EY4">
        <v>6321.0631999999996</v>
      </c>
      <c r="EZ4">
        <v>0.10415588000000001</v>
      </c>
      <c r="FA4">
        <v>-246.38441</v>
      </c>
      <c r="FB4">
        <f t="shared" si="26"/>
        <v>14.10415588</v>
      </c>
      <c r="FC4">
        <f t="shared" si="27"/>
        <v>-232.38441</v>
      </c>
      <c r="FF4">
        <v>6321.0631999999996</v>
      </c>
      <c r="FG4" s="6">
        <v>6.2235569999999997E-2</v>
      </c>
      <c r="FH4">
        <v>-728.66368</v>
      </c>
      <c r="FI4" s="6">
        <f t="shared" si="28"/>
        <v>15.06223557</v>
      </c>
      <c r="FJ4" s="6">
        <f t="shared" si="29"/>
        <v>-713.66368</v>
      </c>
      <c r="FM4">
        <v>6321.0631999999996</v>
      </c>
      <c r="FN4" s="6">
        <v>6.8321464999999998E-2</v>
      </c>
      <c r="FO4">
        <v>-611.07789000000002</v>
      </c>
      <c r="FP4" s="6">
        <f t="shared" si="30"/>
        <v>16.068321465</v>
      </c>
      <c r="FQ4" s="6">
        <f t="shared" si="31"/>
        <v>-595.07789000000002</v>
      </c>
      <c r="FT4">
        <v>6321.0631999999996</v>
      </c>
      <c r="FU4">
        <v>0.10298121</v>
      </c>
      <c r="FV4">
        <v>-605.92810999999995</v>
      </c>
      <c r="FW4">
        <f t="shared" si="32"/>
        <v>17.102981209999999</v>
      </c>
      <c r="FX4">
        <f t="shared" si="33"/>
        <v>-588.92810999999995</v>
      </c>
      <c r="GA4">
        <v>6321.0631999999996</v>
      </c>
      <c r="GB4">
        <v>0.10551951</v>
      </c>
      <c r="GC4">
        <v>-416.92595999999998</v>
      </c>
      <c r="GD4">
        <f t="shared" si="34"/>
        <v>18.105519510000001</v>
      </c>
      <c r="GE4">
        <f t="shared" si="35"/>
        <v>-398.92595999999998</v>
      </c>
      <c r="GH4">
        <v>6321.0631999999996</v>
      </c>
      <c r="GI4">
        <v>0.17878232999999999</v>
      </c>
      <c r="GJ4">
        <v>-0.67525665999999995</v>
      </c>
      <c r="GK4">
        <f t="shared" si="36"/>
        <v>19.178782330000001</v>
      </c>
      <c r="GL4">
        <f t="shared" si="37"/>
        <v>18.324743340000001</v>
      </c>
      <c r="GO4">
        <v>6321.0631999999996</v>
      </c>
      <c r="GP4">
        <v>0.12522783000000001</v>
      </c>
      <c r="GQ4">
        <v>-284.05250999999998</v>
      </c>
      <c r="GR4">
        <f t="shared" si="38"/>
        <v>20.12522783</v>
      </c>
      <c r="GS4">
        <f t="shared" si="39"/>
        <v>-264.05250999999998</v>
      </c>
      <c r="GV4">
        <v>6321.0631999999996</v>
      </c>
      <c r="GW4">
        <v>0.15384660999999999</v>
      </c>
      <c r="GX4">
        <v>-213.92881</v>
      </c>
      <c r="GY4">
        <f t="shared" si="40"/>
        <v>21.153846609999999</v>
      </c>
      <c r="GZ4">
        <f t="shared" si="41"/>
        <v>-192.92881</v>
      </c>
      <c r="HC4">
        <v>6321.0631999999996</v>
      </c>
      <c r="HD4" s="6">
        <v>9.0858158999999994E-2</v>
      </c>
      <c r="HE4">
        <v>-132.46375</v>
      </c>
      <c r="HF4">
        <f t="shared" si="42"/>
        <v>22.090858159</v>
      </c>
      <c r="HG4">
        <f t="shared" si="43"/>
        <v>-110.46375</v>
      </c>
      <c r="HJ4">
        <v>6321.0631999999996</v>
      </c>
      <c r="HK4" s="6">
        <v>9.1606437999999998E-2</v>
      </c>
      <c r="HL4">
        <v>-230.90499</v>
      </c>
      <c r="HM4">
        <f t="shared" si="44"/>
        <v>23.091606437999999</v>
      </c>
      <c r="HN4">
        <f t="shared" si="45"/>
        <v>-207.90499</v>
      </c>
      <c r="HQ4">
        <v>6321.0631999999996</v>
      </c>
      <c r="HR4">
        <v>0.14109847</v>
      </c>
      <c r="HS4">
        <v>-334.67182000000003</v>
      </c>
      <c r="HT4">
        <f t="shared" si="46"/>
        <v>24.141098469999999</v>
      </c>
      <c r="HU4">
        <f t="shared" si="47"/>
        <v>-310.67182000000003</v>
      </c>
      <c r="HX4">
        <v>6321.0631999999996</v>
      </c>
      <c r="HY4">
        <v>0.15404598</v>
      </c>
      <c r="HZ4">
        <v>-303.94747000000001</v>
      </c>
      <c r="IA4">
        <f t="shared" si="48"/>
        <v>25.154045979999999</v>
      </c>
      <c r="IB4">
        <f t="shared" si="49"/>
        <v>-278.94747000000001</v>
      </c>
      <c r="IE4">
        <v>6321.0631999999996</v>
      </c>
      <c r="IF4">
        <v>0.15634803</v>
      </c>
      <c r="IG4">
        <v>-318.59253000000001</v>
      </c>
      <c r="IH4">
        <f t="shared" si="50"/>
        <v>26.15634803</v>
      </c>
      <c r="II4">
        <f t="shared" si="51"/>
        <v>-292.59253000000001</v>
      </c>
    </row>
    <row r="5" spans="1:243" x14ac:dyDescent="0.2">
      <c r="C5" t="s">
        <v>88</v>
      </c>
      <c r="D5">
        <v>23</v>
      </c>
      <c r="E5" s="10" t="s">
        <v>97</v>
      </c>
      <c r="F5" s="10"/>
      <c r="G5" s="10"/>
      <c r="H5" s="10"/>
      <c r="I5" s="10"/>
      <c r="J5" s="10"/>
      <c r="Y5" t="s">
        <v>87</v>
      </c>
      <c r="Z5">
        <v>0.28100000000000003</v>
      </c>
      <c r="AA5">
        <v>2</v>
      </c>
      <c r="AB5">
        <v>0.28100000000000003</v>
      </c>
      <c r="AG5" t="s">
        <v>154</v>
      </c>
      <c r="AH5" s="5">
        <v>2585.2856445299999</v>
      </c>
      <c r="AI5" s="3">
        <v>44.9</v>
      </c>
      <c r="AJ5" s="3">
        <v>55.1</v>
      </c>
      <c r="AK5" s="3"/>
      <c r="BG5">
        <v>6326.9470000000001</v>
      </c>
      <c r="BH5">
        <v>0.45597747</v>
      </c>
      <c r="BI5">
        <v>2.3999678000000002</v>
      </c>
      <c r="BL5">
        <v>6326.9470000000001</v>
      </c>
      <c r="BM5">
        <v>0.17814071000000001</v>
      </c>
      <c r="BN5">
        <v>3.1851826000000001</v>
      </c>
      <c r="BO5">
        <f t="shared" si="0"/>
        <v>1.1781407100000001</v>
      </c>
      <c r="BP5">
        <f t="shared" si="1"/>
        <v>4.1851826000000001</v>
      </c>
      <c r="BS5">
        <v>6326.9470000000001</v>
      </c>
      <c r="BT5">
        <v>0.35612282000000001</v>
      </c>
      <c r="BU5">
        <v>3.0805177000000001</v>
      </c>
      <c r="BV5">
        <f t="shared" si="2"/>
        <v>2.35612282</v>
      </c>
      <c r="BW5">
        <f t="shared" si="3"/>
        <v>5.0805176999999997</v>
      </c>
      <c r="BZ5">
        <v>6326.9470000000001</v>
      </c>
      <c r="CA5">
        <v>0.34414075</v>
      </c>
      <c r="CB5">
        <v>3.1989557999999998</v>
      </c>
      <c r="CC5">
        <f t="shared" si="4"/>
        <v>3.3441407500000002</v>
      </c>
      <c r="CD5">
        <f t="shared" si="5"/>
        <v>6.1989558000000002</v>
      </c>
      <c r="CG5">
        <v>6326.9470000000001</v>
      </c>
      <c r="CH5">
        <v>0.29203072000000002</v>
      </c>
      <c r="CI5">
        <v>0.14669312000000001</v>
      </c>
      <c r="CJ5">
        <f t="shared" si="6"/>
        <v>4.2920307199999996</v>
      </c>
      <c r="CK5">
        <f t="shared" si="7"/>
        <v>4.1466931200000001</v>
      </c>
      <c r="CN5">
        <v>6326.9470000000001</v>
      </c>
      <c r="CO5">
        <v>0.34191196000000001</v>
      </c>
      <c r="CP5">
        <v>-3.7542263</v>
      </c>
      <c r="CQ5">
        <f t="shared" si="8"/>
        <v>5.34191196</v>
      </c>
      <c r="CR5">
        <f t="shared" si="9"/>
        <v>1.2457737</v>
      </c>
      <c r="CU5">
        <v>6326.9470000000001</v>
      </c>
      <c r="CV5">
        <v>0.14419547999999999</v>
      </c>
      <c r="CW5">
        <v>-334.22167000000002</v>
      </c>
      <c r="CX5">
        <f t="shared" si="10"/>
        <v>6.1441954799999996</v>
      </c>
      <c r="CY5">
        <f t="shared" si="11"/>
        <v>-328.22167000000002</v>
      </c>
      <c r="DB5">
        <v>6326.9470000000001</v>
      </c>
      <c r="DC5">
        <v>0.30052158000000001</v>
      </c>
      <c r="DD5">
        <v>-384.92151000000001</v>
      </c>
      <c r="DE5">
        <f t="shared" si="12"/>
        <v>7.3005215799999998</v>
      </c>
      <c r="DF5">
        <f t="shared" si="13"/>
        <v>-377.92151000000001</v>
      </c>
      <c r="DI5">
        <v>6326.9470000000001</v>
      </c>
      <c r="DJ5" s="6">
        <v>8.5282682999999998E-2</v>
      </c>
      <c r="DK5">
        <v>-449.62795</v>
      </c>
      <c r="DL5">
        <f t="shared" si="14"/>
        <v>8.0852826830000009</v>
      </c>
      <c r="DM5">
        <f t="shared" si="15"/>
        <v>-441.62795</v>
      </c>
      <c r="DP5">
        <v>6326.9470000000001</v>
      </c>
      <c r="DQ5" s="6">
        <v>9.2486832000000005E-2</v>
      </c>
      <c r="DR5">
        <v>-792.43740000000003</v>
      </c>
      <c r="DS5">
        <f t="shared" si="16"/>
        <v>9.0924868320000005</v>
      </c>
      <c r="DT5">
        <f t="shared" si="17"/>
        <v>-783.43740000000003</v>
      </c>
      <c r="DW5">
        <v>6326.9470000000001</v>
      </c>
      <c r="DX5" s="6">
        <v>6.9282200000000002E-2</v>
      </c>
      <c r="DY5">
        <v>-729.29210999999998</v>
      </c>
      <c r="DZ5" s="6">
        <f t="shared" si="18"/>
        <v>10.0692822</v>
      </c>
      <c r="EA5" s="6">
        <f t="shared" si="19"/>
        <v>-719.29210999999998</v>
      </c>
      <c r="ED5">
        <v>6326.9470000000001</v>
      </c>
      <c r="EE5" s="6">
        <v>8.5288503000000002E-2</v>
      </c>
      <c r="EF5">
        <v>-532.78456000000006</v>
      </c>
      <c r="EG5">
        <f t="shared" si="20"/>
        <v>11.085288502999999</v>
      </c>
      <c r="EH5">
        <f t="shared" si="21"/>
        <v>-521.78456000000006</v>
      </c>
      <c r="EK5">
        <v>6326.9470000000001</v>
      </c>
      <c r="EL5" s="6">
        <v>8.9438923000000004E-2</v>
      </c>
      <c r="EM5">
        <v>-469.27251000000001</v>
      </c>
      <c r="EN5">
        <f t="shared" si="22"/>
        <v>12.089438922999999</v>
      </c>
      <c r="EO5">
        <f t="shared" si="23"/>
        <v>-457.27251000000001</v>
      </c>
      <c r="ER5">
        <v>6326.9470000000001</v>
      </c>
      <c r="ES5" s="6">
        <v>7.5097900999999995E-2</v>
      </c>
      <c r="ET5">
        <v>-534.78623000000005</v>
      </c>
      <c r="EU5" s="6">
        <f t="shared" si="24"/>
        <v>13.075097900999999</v>
      </c>
      <c r="EV5" s="6">
        <f t="shared" si="25"/>
        <v>-521.78623000000005</v>
      </c>
      <c r="EY5">
        <v>6326.9470000000001</v>
      </c>
      <c r="EZ5" s="6">
        <v>9.9606782000000005E-2</v>
      </c>
      <c r="FA5">
        <v>-221.34191000000001</v>
      </c>
      <c r="FB5">
        <f t="shared" si="26"/>
        <v>14.099606782</v>
      </c>
      <c r="FC5">
        <f t="shared" si="27"/>
        <v>-207.34191000000001</v>
      </c>
      <c r="FF5">
        <v>6326.9470000000001</v>
      </c>
      <c r="FG5" s="6">
        <v>5.8633718000000001E-2</v>
      </c>
      <c r="FH5">
        <v>-654.61135999999999</v>
      </c>
      <c r="FI5" s="6">
        <f t="shared" si="28"/>
        <v>15.058633717999999</v>
      </c>
      <c r="FJ5" s="6">
        <f t="shared" si="29"/>
        <v>-639.61135999999999</v>
      </c>
      <c r="FM5">
        <v>6326.9470000000001</v>
      </c>
      <c r="FN5" s="6">
        <v>6.4335314000000005E-2</v>
      </c>
      <c r="FO5">
        <v>-548.97513000000004</v>
      </c>
      <c r="FP5" s="6">
        <f t="shared" si="30"/>
        <v>16.064335314000001</v>
      </c>
      <c r="FQ5" s="6">
        <f t="shared" si="31"/>
        <v>-532.97513000000004</v>
      </c>
      <c r="FT5">
        <v>6326.9470000000001</v>
      </c>
      <c r="FU5" s="6">
        <v>9.6753950000000005E-2</v>
      </c>
      <c r="FV5">
        <v>-544.34840999999994</v>
      </c>
      <c r="FW5">
        <f t="shared" si="32"/>
        <v>17.09675395</v>
      </c>
      <c r="FX5">
        <f t="shared" si="33"/>
        <v>-527.34840999999994</v>
      </c>
      <c r="GA5">
        <v>6326.9470000000001</v>
      </c>
      <c r="GB5">
        <v>0.10053529</v>
      </c>
      <c r="GC5">
        <v>-374.55246</v>
      </c>
      <c r="GD5">
        <f t="shared" si="34"/>
        <v>18.10053529</v>
      </c>
      <c r="GE5">
        <f t="shared" si="35"/>
        <v>-356.55246</v>
      </c>
      <c r="GH5">
        <v>6326.9470000000001</v>
      </c>
      <c r="GI5">
        <v>0.16989182</v>
      </c>
      <c r="GJ5">
        <v>-0.60185624999999998</v>
      </c>
      <c r="GK5">
        <f t="shared" si="36"/>
        <v>19.16989182</v>
      </c>
      <c r="GL5">
        <f t="shared" si="37"/>
        <v>18.398143749999999</v>
      </c>
      <c r="GO5">
        <v>6326.9470000000001</v>
      </c>
      <c r="GP5">
        <v>0.11729414000000001</v>
      </c>
      <c r="GQ5">
        <v>-255.18132</v>
      </c>
      <c r="GR5">
        <f t="shared" si="38"/>
        <v>20.117294139999998</v>
      </c>
      <c r="GS5">
        <f t="shared" si="39"/>
        <v>-235.18132</v>
      </c>
      <c r="GV5">
        <v>6326.9470000000001</v>
      </c>
      <c r="GW5">
        <v>0.14369125999999999</v>
      </c>
      <c r="GX5">
        <v>-192.18369000000001</v>
      </c>
      <c r="GY5">
        <f t="shared" si="40"/>
        <v>21.143691260000001</v>
      </c>
      <c r="GZ5">
        <f t="shared" si="41"/>
        <v>-171.18369000000001</v>
      </c>
      <c r="HC5">
        <v>6326.9470000000001</v>
      </c>
      <c r="HD5" s="6">
        <v>8.5761803999999997E-2</v>
      </c>
      <c r="HE5">
        <v>-118.99724000000001</v>
      </c>
      <c r="HF5">
        <f t="shared" si="42"/>
        <v>22.085761804000001</v>
      </c>
      <c r="HG5">
        <f t="shared" si="43"/>
        <v>-96.997240000000005</v>
      </c>
      <c r="HJ5">
        <v>6326.9470000000001</v>
      </c>
      <c r="HK5" s="6">
        <v>8.6638518999999997E-2</v>
      </c>
      <c r="HL5">
        <v>-207.43478999999999</v>
      </c>
      <c r="HM5">
        <f t="shared" si="44"/>
        <v>23.086638519000001</v>
      </c>
      <c r="HN5">
        <f t="shared" si="45"/>
        <v>-184.43478999999999</v>
      </c>
      <c r="HQ5">
        <v>6326.9470000000001</v>
      </c>
      <c r="HR5">
        <v>0.13407283</v>
      </c>
      <c r="HS5">
        <v>-300.65755999999999</v>
      </c>
      <c r="HT5">
        <f t="shared" si="46"/>
        <v>24.134072830000001</v>
      </c>
      <c r="HU5">
        <f t="shared" si="47"/>
        <v>-276.65755999999999</v>
      </c>
      <c r="HX5">
        <v>6326.9470000000001</v>
      </c>
      <c r="HY5">
        <v>0.14489895</v>
      </c>
      <c r="HZ5">
        <v>-273.05529999999999</v>
      </c>
      <c r="IA5">
        <f t="shared" si="48"/>
        <v>25.144898950000002</v>
      </c>
      <c r="IB5">
        <f t="shared" si="49"/>
        <v>-248.05529999999999</v>
      </c>
      <c r="IE5">
        <v>6326.9470000000001</v>
      </c>
      <c r="IF5">
        <v>0.14879329999999999</v>
      </c>
      <c r="IG5">
        <v>-286.21102000000002</v>
      </c>
      <c r="IH5">
        <f t="shared" si="50"/>
        <v>26.148793300000001</v>
      </c>
      <c r="II5">
        <f t="shared" si="51"/>
        <v>-260.21102000000002</v>
      </c>
    </row>
    <row r="6" spans="1:243" x14ac:dyDescent="0.2">
      <c r="C6" t="s">
        <v>89</v>
      </c>
      <c r="D6">
        <v>23</v>
      </c>
      <c r="E6" s="10" t="s">
        <v>97</v>
      </c>
      <c r="F6" s="10"/>
      <c r="G6" s="10"/>
      <c r="H6" s="10"/>
      <c r="I6" s="10"/>
      <c r="J6" s="10"/>
      <c r="Y6" t="s">
        <v>83</v>
      </c>
      <c r="Z6">
        <f>SUM(Z2:Z5)</f>
        <v>1</v>
      </c>
      <c r="AB6">
        <f t="shared" ref="AB6:AD6" si="52">SUM(AB2:AB5)</f>
        <v>0.58899999999999997</v>
      </c>
      <c r="AC6">
        <f t="shared" si="52"/>
        <v>0.41099999999999998</v>
      </c>
      <c r="AD6">
        <f t="shared" si="52"/>
        <v>0</v>
      </c>
      <c r="AG6" t="s">
        <v>156</v>
      </c>
      <c r="AH6" s="5">
        <v>2429.2712402299999</v>
      </c>
      <c r="AI6">
        <v>25</v>
      </c>
      <c r="AJ6">
        <v>56.399999999999991</v>
      </c>
      <c r="AK6">
        <v>18.600000000000001</v>
      </c>
      <c r="BG6">
        <v>6332.8288000000002</v>
      </c>
      <c r="BH6">
        <v>0.43169977999999998</v>
      </c>
      <c r="BI6">
        <v>2.1517917999999998</v>
      </c>
      <c r="BL6">
        <v>6332.8288000000002</v>
      </c>
      <c r="BM6">
        <v>0.16678625999999999</v>
      </c>
      <c r="BN6">
        <v>2.8553788</v>
      </c>
      <c r="BO6">
        <f t="shared" si="0"/>
        <v>1.1667862600000001</v>
      </c>
      <c r="BP6">
        <f t="shared" si="1"/>
        <v>3.8553788</v>
      </c>
      <c r="BS6">
        <v>6332.8288000000002</v>
      </c>
      <c r="BT6">
        <v>0.33225600999999999</v>
      </c>
      <c r="BU6">
        <v>2.7611845000000002</v>
      </c>
      <c r="BV6">
        <f t="shared" si="2"/>
        <v>2.33225601</v>
      </c>
      <c r="BW6">
        <f t="shared" si="3"/>
        <v>4.7611845000000006</v>
      </c>
      <c r="BZ6">
        <v>6332.8288000000002</v>
      </c>
      <c r="CA6">
        <v>0.32732630000000001</v>
      </c>
      <c r="CB6">
        <v>2.8672952999999999</v>
      </c>
      <c r="CC6">
        <f t="shared" si="4"/>
        <v>3.3273263000000002</v>
      </c>
      <c r="CD6">
        <f t="shared" si="5"/>
        <v>5.8672953000000003</v>
      </c>
      <c r="CG6">
        <v>6332.8288000000002</v>
      </c>
      <c r="CH6">
        <v>0.27650734999999999</v>
      </c>
      <c r="CI6">
        <v>0.13670624000000001</v>
      </c>
      <c r="CJ6">
        <f t="shared" si="6"/>
        <v>4.2765073500000002</v>
      </c>
      <c r="CK6">
        <f t="shared" si="7"/>
        <v>4.1367062399999996</v>
      </c>
      <c r="CN6">
        <v>6332.8288000000002</v>
      </c>
      <c r="CO6">
        <v>0.31975993000000003</v>
      </c>
      <c r="CP6">
        <v>-3.354336</v>
      </c>
      <c r="CQ6">
        <f t="shared" si="8"/>
        <v>5.31975993</v>
      </c>
      <c r="CR6">
        <f t="shared" si="9"/>
        <v>1.645664</v>
      </c>
      <c r="CU6">
        <v>6332.8288000000002</v>
      </c>
      <c r="CV6">
        <v>0.13378609999999999</v>
      </c>
      <c r="CW6">
        <v>-299.07337000000001</v>
      </c>
      <c r="CX6">
        <f t="shared" si="10"/>
        <v>6.1337861</v>
      </c>
      <c r="CY6">
        <f t="shared" si="11"/>
        <v>-293.07337000000001</v>
      </c>
      <c r="DB6">
        <v>6332.8288000000002</v>
      </c>
      <c r="DC6">
        <v>0.28056873999999998</v>
      </c>
      <c r="DD6">
        <v>-344.44279</v>
      </c>
      <c r="DE6">
        <f t="shared" si="12"/>
        <v>7.2805687399999997</v>
      </c>
      <c r="DF6">
        <f t="shared" si="13"/>
        <v>-337.44279</v>
      </c>
      <c r="DI6">
        <v>6332.8288000000002</v>
      </c>
      <c r="DJ6" s="6">
        <v>8.0426649000000003E-2</v>
      </c>
      <c r="DK6">
        <v>-402.34582999999998</v>
      </c>
      <c r="DL6">
        <f t="shared" si="14"/>
        <v>8.0804266489999996</v>
      </c>
      <c r="DM6">
        <f t="shared" si="15"/>
        <v>-394.34582999999998</v>
      </c>
      <c r="DP6">
        <v>6332.8288000000002</v>
      </c>
      <c r="DQ6" s="6">
        <v>8.829832E-2</v>
      </c>
      <c r="DR6">
        <v>-709.10997999999995</v>
      </c>
      <c r="DS6">
        <f t="shared" si="16"/>
        <v>9.0882983199999998</v>
      </c>
      <c r="DT6">
        <f t="shared" si="17"/>
        <v>-700.10997999999995</v>
      </c>
      <c r="DW6">
        <v>6332.8288000000002</v>
      </c>
      <c r="DX6" s="6">
        <v>6.5074107000000006E-2</v>
      </c>
      <c r="DY6">
        <v>-652.60450000000003</v>
      </c>
      <c r="DZ6" s="6">
        <f t="shared" si="18"/>
        <v>10.065074106999999</v>
      </c>
      <c r="EA6" s="6">
        <f t="shared" si="19"/>
        <v>-642.60450000000003</v>
      </c>
      <c r="ED6">
        <v>6332.8288000000002</v>
      </c>
      <c r="EE6" s="6">
        <v>8.0411793999999995E-2</v>
      </c>
      <c r="EF6">
        <v>-476.75891999999999</v>
      </c>
      <c r="EG6">
        <f t="shared" si="20"/>
        <v>11.080411794</v>
      </c>
      <c r="EH6">
        <f t="shared" si="21"/>
        <v>-465.75891999999999</v>
      </c>
      <c r="EK6">
        <v>6332.8288000000002</v>
      </c>
      <c r="EL6" s="6">
        <v>8.4638853999999999E-2</v>
      </c>
      <c r="EM6">
        <v>-419.92545000000001</v>
      </c>
      <c r="EN6">
        <f t="shared" si="22"/>
        <v>12.084638854</v>
      </c>
      <c r="EO6">
        <f t="shared" si="23"/>
        <v>-407.92545000000001</v>
      </c>
      <c r="ER6">
        <v>6332.8288000000002</v>
      </c>
      <c r="ES6" s="6">
        <v>7.1541871000000007E-2</v>
      </c>
      <c r="ET6">
        <v>-478.54982000000001</v>
      </c>
      <c r="EU6" s="6">
        <f t="shared" si="24"/>
        <v>13.071541871000001</v>
      </c>
      <c r="EV6" s="6">
        <f t="shared" si="25"/>
        <v>-465.54982000000001</v>
      </c>
      <c r="EY6">
        <v>6332.8288000000002</v>
      </c>
      <c r="EZ6" s="6">
        <v>9.3797466999999995E-2</v>
      </c>
      <c r="FA6">
        <v>-198.06367</v>
      </c>
      <c r="FB6">
        <f t="shared" si="26"/>
        <v>14.093797467</v>
      </c>
      <c r="FC6">
        <f t="shared" si="27"/>
        <v>-184.06367</v>
      </c>
      <c r="FF6">
        <v>6332.8288000000002</v>
      </c>
      <c r="FG6" s="6">
        <v>5.5761412000000003E-2</v>
      </c>
      <c r="FH6">
        <v>-585.77589999999998</v>
      </c>
      <c r="FI6" s="6">
        <f t="shared" si="28"/>
        <v>15.055761412000001</v>
      </c>
      <c r="FJ6" s="6">
        <f t="shared" si="29"/>
        <v>-570.77589999999998</v>
      </c>
      <c r="FM6">
        <v>6332.8288000000002</v>
      </c>
      <c r="FN6" s="6">
        <v>6.0953751E-2</v>
      </c>
      <c r="FO6">
        <v>-491.24740000000003</v>
      </c>
      <c r="FP6" s="6">
        <f t="shared" si="30"/>
        <v>16.060953751</v>
      </c>
      <c r="FQ6" s="6">
        <f t="shared" si="31"/>
        <v>-475.24740000000003</v>
      </c>
      <c r="FT6">
        <v>6332.8288000000002</v>
      </c>
      <c r="FU6" s="6">
        <v>9.1033136000000001E-2</v>
      </c>
      <c r="FV6">
        <v>-487.10691000000003</v>
      </c>
      <c r="FW6">
        <f t="shared" si="32"/>
        <v>17.091033136</v>
      </c>
      <c r="FX6">
        <f t="shared" si="33"/>
        <v>-470.10691000000003</v>
      </c>
      <c r="GA6">
        <v>6332.8288000000002</v>
      </c>
      <c r="GB6" s="6">
        <v>9.3250705000000003E-2</v>
      </c>
      <c r="GC6">
        <v>-335.16415999999998</v>
      </c>
      <c r="GD6">
        <f t="shared" si="34"/>
        <v>18.093250704999999</v>
      </c>
      <c r="GE6">
        <f t="shared" si="35"/>
        <v>-317.16415999999998</v>
      </c>
      <c r="GH6">
        <v>6332.8288000000002</v>
      </c>
      <c r="GI6">
        <v>0.16231503999999999</v>
      </c>
      <c r="GJ6">
        <v>-0.53373607999999995</v>
      </c>
      <c r="GK6">
        <f t="shared" si="36"/>
        <v>19.162315039999999</v>
      </c>
      <c r="GL6">
        <f t="shared" si="37"/>
        <v>18.466263919999999</v>
      </c>
      <c r="GO6">
        <v>6332.8288000000002</v>
      </c>
      <c r="GP6">
        <v>0.11295810000000001</v>
      </c>
      <c r="GQ6">
        <v>-228.34415000000001</v>
      </c>
      <c r="GR6">
        <f t="shared" si="38"/>
        <v>20.1129581</v>
      </c>
      <c r="GS6">
        <f t="shared" si="39"/>
        <v>-208.34415000000001</v>
      </c>
      <c r="GV6">
        <v>6332.8288000000002</v>
      </c>
      <c r="GW6">
        <v>0.13628578</v>
      </c>
      <c r="GX6">
        <v>-171.97059999999999</v>
      </c>
      <c r="GY6">
        <f t="shared" si="40"/>
        <v>21.136285780000001</v>
      </c>
      <c r="GZ6">
        <f t="shared" si="41"/>
        <v>-150.97059999999999</v>
      </c>
      <c r="HC6">
        <v>6332.8288000000002</v>
      </c>
      <c r="HD6" s="6">
        <v>8.1602414999999998E-2</v>
      </c>
      <c r="HE6">
        <v>-106.47956000000001</v>
      </c>
      <c r="HF6">
        <f t="shared" si="42"/>
        <v>22.081602414999999</v>
      </c>
      <c r="HG6">
        <f t="shared" si="43"/>
        <v>-84.479560000000006</v>
      </c>
      <c r="HJ6">
        <v>6332.8288000000002</v>
      </c>
      <c r="HK6" s="6">
        <v>8.1867094000000001E-2</v>
      </c>
      <c r="HL6">
        <v>-185.61814000000001</v>
      </c>
      <c r="HM6">
        <f t="shared" si="44"/>
        <v>23.081867094</v>
      </c>
      <c r="HN6">
        <f t="shared" si="45"/>
        <v>-162.61814000000001</v>
      </c>
      <c r="HQ6">
        <v>6332.8288000000002</v>
      </c>
      <c r="HR6">
        <v>0.12641282000000001</v>
      </c>
      <c r="HS6">
        <v>-269.03958</v>
      </c>
      <c r="HT6">
        <f t="shared" si="46"/>
        <v>24.126412819999999</v>
      </c>
      <c r="HU6">
        <f t="shared" si="47"/>
        <v>-245.03958</v>
      </c>
      <c r="HX6">
        <v>6332.8288000000002</v>
      </c>
      <c r="HY6">
        <v>0.13805997</v>
      </c>
      <c r="HZ6">
        <v>-244.33946</v>
      </c>
      <c r="IA6">
        <f t="shared" si="48"/>
        <v>25.13805997</v>
      </c>
      <c r="IB6">
        <f t="shared" si="49"/>
        <v>-219.33946</v>
      </c>
      <c r="IE6">
        <v>6332.8288000000002</v>
      </c>
      <c r="IF6">
        <v>0.14849109999999999</v>
      </c>
      <c r="IG6">
        <v>-256.11085000000003</v>
      </c>
      <c r="IH6">
        <f t="shared" si="50"/>
        <v>26.148491100000001</v>
      </c>
      <c r="II6">
        <f t="shared" si="51"/>
        <v>-230.11085000000003</v>
      </c>
    </row>
    <row r="7" spans="1:243" x14ac:dyDescent="0.2">
      <c r="C7" t="s">
        <v>90</v>
      </c>
      <c r="D7">
        <v>3</v>
      </c>
      <c r="E7" s="10" t="s">
        <v>97</v>
      </c>
      <c r="F7" s="10"/>
      <c r="G7" s="10"/>
      <c r="H7" s="10"/>
      <c r="I7" s="10"/>
      <c r="J7" s="10"/>
      <c r="Y7" t="s">
        <v>13</v>
      </c>
      <c r="AB7">
        <f>AB6/$Z$6*100</f>
        <v>58.9</v>
      </c>
      <c r="AC7">
        <f t="shared" ref="AC7:AD7" si="53">AC6/$Z$6*100</f>
        <v>41.099999999999994</v>
      </c>
      <c r="AD7">
        <f t="shared" si="53"/>
        <v>0</v>
      </c>
      <c r="AG7" t="s">
        <v>35</v>
      </c>
      <c r="AH7" s="5">
        <v>2238.2409668</v>
      </c>
      <c r="AI7">
        <v>20.299999999999997</v>
      </c>
      <c r="AJ7">
        <v>42.6</v>
      </c>
      <c r="AK7">
        <v>37.1</v>
      </c>
      <c r="BG7">
        <v>6338.7120999999997</v>
      </c>
      <c r="BH7">
        <v>0.39829277000000002</v>
      </c>
      <c r="BI7">
        <v>1.9214973</v>
      </c>
      <c r="BL7">
        <v>6338.7120999999997</v>
      </c>
      <c r="BM7">
        <v>0.15430004</v>
      </c>
      <c r="BN7">
        <v>2.5493222000000002</v>
      </c>
      <c r="BO7">
        <f t="shared" si="0"/>
        <v>1.1543000400000001</v>
      </c>
      <c r="BP7">
        <f t="shared" si="1"/>
        <v>3.5493222000000002</v>
      </c>
      <c r="BS7">
        <v>6338.7120999999997</v>
      </c>
      <c r="BT7">
        <v>0.30872666999999998</v>
      </c>
      <c r="BU7">
        <v>2.4648718999999999</v>
      </c>
      <c r="BV7">
        <f t="shared" si="2"/>
        <v>2.30872667</v>
      </c>
      <c r="BW7">
        <f t="shared" si="3"/>
        <v>4.4648719000000003</v>
      </c>
      <c r="BZ7">
        <v>6338.7120999999997</v>
      </c>
      <c r="CA7">
        <v>0.30185480999999997</v>
      </c>
      <c r="CB7">
        <v>2.5595373000000001</v>
      </c>
      <c r="CC7">
        <f t="shared" si="4"/>
        <v>3.30185481</v>
      </c>
      <c r="CD7">
        <f t="shared" si="5"/>
        <v>5.5595373000000006</v>
      </c>
      <c r="CG7">
        <v>6338.7120999999997</v>
      </c>
      <c r="CH7">
        <v>0.25776893000000001</v>
      </c>
      <c r="CI7">
        <v>0.12730843</v>
      </c>
      <c r="CJ7">
        <f t="shared" si="6"/>
        <v>4.2577689300000001</v>
      </c>
      <c r="CK7">
        <f t="shared" si="7"/>
        <v>4.1273084300000003</v>
      </c>
      <c r="CN7">
        <v>6338.7120999999997</v>
      </c>
      <c r="CO7">
        <v>0.30000654999999998</v>
      </c>
      <c r="CP7">
        <v>-2.9835365</v>
      </c>
      <c r="CQ7">
        <f t="shared" si="8"/>
        <v>5.30000655</v>
      </c>
      <c r="CR7">
        <f t="shared" si="9"/>
        <v>2.0164635</v>
      </c>
      <c r="CU7">
        <v>6338.7120999999997</v>
      </c>
      <c r="CV7">
        <v>0.12508815000000001</v>
      </c>
      <c r="CW7">
        <v>-266.47178000000002</v>
      </c>
      <c r="CX7">
        <f t="shared" si="10"/>
        <v>6.1250881499999998</v>
      </c>
      <c r="CY7">
        <f t="shared" si="11"/>
        <v>-260.47178000000002</v>
      </c>
      <c r="DB7">
        <v>6338.7120999999997</v>
      </c>
      <c r="DC7">
        <v>0.26098951999999997</v>
      </c>
      <c r="DD7">
        <v>-306.89695999999998</v>
      </c>
      <c r="DE7">
        <f t="shared" si="12"/>
        <v>7.2609895199999999</v>
      </c>
      <c r="DF7">
        <f t="shared" si="13"/>
        <v>-299.89695999999998</v>
      </c>
      <c r="DI7">
        <v>6338.7120999999997</v>
      </c>
      <c r="DJ7" s="6">
        <v>7.4560531999999999E-2</v>
      </c>
      <c r="DK7">
        <v>-358.48948999999999</v>
      </c>
      <c r="DL7">
        <f t="shared" si="14"/>
        <v>8.0745605319999996</v>
      </c>
      <c r="DM7">
        <f t="shared" si="15"/>
        <v>-350.48948999999999</v>
      </c>
      <c r="DP7">
        <v>6338.7120999999997</v>
      </c>
      <c r="DQ7" s="6">
        <v>8.1376271E-2</v>
      </c>
      <c r="DR7">
        <v>-631.81989999999996</v>
      </c>
      <c r="DS7">
        <f t="shared" si="16"/>
        <v>9.0813762709999999</v>
      </c>
      <c r="DT7">
        <f t="shared" si="17"/>
        <v>-622.81989999999996</v>
      </c>
      <c r="DW7">
        <v>6338.7120999999997</v>
      </c>
      <c r="DX7" s="6">
        <v>6.1253728E-2</v>
      </c>
      <c r="DY7">
        <v>-581.47313999999994</v>
      </c>
      <c r="DZ7" s="6">
        <f t="shared" si="18"/>
        <v>10.061253728000001</v>
      </c>
      <c r="EA7" s="6">
        <f t="shared" si="19"/>
        <v>-571.47313999999994</v>
      </c>
      <c r="ED7">
        <v>6338.7120999999997</v>
      </c>
      <c r="EE7" s="6">
        <v>7.6087031999999999E-2</v>
      </c>
      <c r="EF7">
        <v>-424.79255000000001</v>
      </c>
      <c r="EG7">
        <f t="shared" si="20"/>
        <v>11.076087032</v>
      </c>
      <c r="EH7">
        <f t="shared" si="21"/>
        <v>-413.79255000000001</v>
      </c>
      <c r="EK7">
        <v>6338.7120999999997</v>
      </c>
      <c r="EL7" s="6">
        <v>7.8918853999999997E-2</v>
      </c>
      <c r="EM7">
        <v>-374.15375999999998</v>
      </c>
      <c r="EN7">
        <f t="shared" si="22"/>
        <v>12.078918853999999</v>
      </c>
      <c r="EO7">
        <f t="shared" si="23"/>
        <v>-362.15375999999998</v>
      </c>
      <c r="ER7">
        <v>6338.7120999999997</v>
      </c>
      <c r="ES7" s="6">
        <v>6.6711340999999993E-2</v>
      </c>
      <c r="ET7">
        <v>-426.38796000000002</v>
      </c>
      <c r="EU7" s="6">
        <f t="shared" si="24"/>
        <v>13.066711341</v>
      </c>
      <c r="EV7" s="6">
        <f t="shared" si="25"/>
        <v>-413.38796000000002</v>
      </c>
      <c r="EY7">
        <v>6338.7120999999997</v>
      </c>
      <c r="EZ7" s="6">
        <v>8.8147607000000003E-2</v>
      </c>
      <c r="FA7">
        <v>-176.47209000000001</v>
      </c>
      <c r="FB7">
        <f t="shared" si="26"/>
        <v>14.088147607</v>
      </c>
      <c r="FC7">
        <f t="shared" si="27"/>
        <v>-162.47209000000001</v>
      </c>
      <c r="FF7">
        <v>6338.7120999999997</v>
      </c>
      <c r="FG7" s="6">
        <v>5.2229129999999999E-2</v>
      </c>
      <c r="FH7">
        <v>-521.92782</v>
      </c>
      <c r="FI7" s="6">
        <f t="shared" si="28"/>
        <v>15.052229130000001</v>
      </c>
      <c r="FJ7" s="6">
        <f t="shared" si="29"/>
        <v>-506.92782</v>
      </c>
      <c r="FM7">
        <v>6338.7120999999997</v>
      </c>
      <c r="FN7" s="6">
        <v>5.7222965000000001E-2</v>
      </c>
      <c r="FO7">
        <v>-437.70224999999999</v>
      </c>
      <c r="FP7" s="6">
        <f t="shared" si="30"/>
        <v>16.057222965000001</v>
      </c>
      <c r="FQ7" s="6">
        <f t="shared" si="31"/>
        <v>-421.70224999999999</v>
      </c>
      <c r="FT7">
        <v>6338.7120999999997</v>
      </c>
      <c r="FU7" s="6">
        <v>8.4241280000000002E-2</v>
      </c>
      <c r="FV7">
        <v>-434.01276000000001</v>
      </c>
      <c r="FW7">
        <f t="shared" si="32"/>
        <v>17.084241280000001</v>
      </c>
      <c r="FX7">
        <f t="shared" si="33"/>
        <v>-417.01276000000001</v>
      </c>
      <c r="GA7">
        <v>6338.7120999999997</v>
      </c>
      <c r="GB7" s="6">
        <v>8.6784923999999999E-2</v>
      </c>
      <c r="GC7">
        <v>-298.62973</v>
      </c>
      <c r="GD7">
        <f t="shared" si="34"/>
        <v>18.086784924</v>
      </c>
      <c r="GE7">
        <f t="shared" si="35"/>
        <v>-280.62973</v>
      </c>
      <c r="GH7">
        <v>6338.7120999999997</v>
      </c>
      <c r="GI7">
        <v>0.14907925999999999</v>
      </c>
      <c r="GJ7">
        <v>-0.47068496999999998</v>
      </c>
      <c r="GK7">
        <f t="shared" si="36"/>
        <v>19.149079260000001</v>
      </c>
      <c r="GL7">
        <f t="shared" si="37"/>
        <v>18.529315029999999</v>
      </c>
      <c r="GO7">
        <v>6338.7120999999997</v>
      </c>
      <c r="GP7">
        <v>0.10464985</v>
      </c>
      <c r="GQ7">
        <v>-203.45151999999999</v>
      </c>
      <c r="GR7">
        <f t="shared" si="38"/>
        <v>20.104649850000001</v>
      </c>
      <c r="GS7">
        <f t="shared" si="39"/>
        <v>-183.45151999999999</v>
      </c>
      <c r="GV7">
        <v>6338.7120999999997</v>
      </c>
      <c r="GW7">
        <v>0.12889333</v>
      </c>
      <c r="GX7">
        <v>-153.22211999999999</v>
      </c>
      <c r="GY7">
        <f t="shared" si="40"/>
        <v>21.12889333</v>
      </c>
      <c r="GZ7">
        <f t="shared" si="41"/>
        <v>-132.22211999999999</v>
      </c>
      <c r="HC7">
        <v>6338.7120999999997</v>
      </c>
      <c r="HD7" s="6">
        <v>7.6312789000000006E-2</v>
      </c>
      <c r="HE7">
        <v>-94.868938</v>
      </c>
      <c r="HF7">
        <f t="shared" si="42"/>
        <v>22.076312788999999</v>
      </c>
      <c r="HG7">
        <f t="shared" si="43"/>
        <v>-72.868938</v>
      </c>
      <c r="HJ7">
        <v>6338.7120999999997</v>
      </c>
      <c r="HK7" s="6">
        <v>7.6868199999999998E-2</v>
      </c>
      <c r="HL7">
        <v>-165.38227000000001</v>
      </c>
      <c r="HM7">
        <f t="shared" si="44"/>
        <v>23.0768682</v>
      </c>
      <c r="HN7">
        <f t="shared" si="45"/>
        <v>-142.38227000000001</v>
      </c>
      <c r="HQ7">
        <v>6338.7120999999997</v>
      </c>
      <c r="HR7">
        <v>0.1187299</v>
      </c>
      <c r="HS7">
        <v>-239.71250000000001</v>
      </c>
      <c r="HT7">
        <f t="shared" si="46"/>
        <v>24.118729900000002</v>
      </c>
      <c r="HU7">
        <f t="shared" si="47"/>
        <v>-215.71250000000001</v>
      </c>
      <c r="HX7">
        <v>6338.7120999999997</v>
      </c>
      <c r="HY7">
        <v>0.1287452</v>
      </c>
      <c r="HZ7">
        <v>-217.70428000000001</v>
      </c>
      <c r="IA7">
        <f t="shared" si="48"/>
        <v>25.128745200000001</v>
      </c>
      <c r="IB7">
        <f t="shared" si="49"/>
        <v>-192.70428000000001</v>
      </c>
      <c r="IE7">
        <v>6338.7120999999997</v>
      </c>
      <c r="IF7">
        <v>0.13539868999999999</v>
      </c>
      <c r="IG7">
        <v>-228.19165000000001</v>
      </c>
      <c r="IH7">
        <f t="shared" si="50"/>
        <v>26.135398689999999</v>
      </c>
      <c r="II7">
        <f t="shared" si="51"/>
        <v>-202.19165000000001</v>
      </c>
    </row>
    <row r="8" spans="1:243" x14ac:dyDescent="0.2">
      <c r="A8">
        <v>4</v>
      </c>
      <c r="B8" t="s">
        <v>104</v>
      </c>
      <c r="C8" t="s">
        <v>91</v>
      </c>
      <c r="D8">
        <v>3</v>
      </c>
      <c r="E8" s="10"/>
      <c r="F8" s="10"/>
      <c r="G8" s="10"/>
      <c r="H8" s="10"/>
      <c r="I8" s="10"/>
      <c r="J8" s="10"/>
      <c r="AG8" t="s">
        <v>157</v>
      </c>
      <c r="AH8" s="5">
        <v>2162.6936035200001</v>
      </c>
      <c r="AI8">
        <v>5.3</v>
      </c>
      <c r="AJ8">
        <v>42.6</v>
      </c>
      <c r="AK8">
        <v>52.1</v>
      </c>
      <c r="BG8">
        <v>6344.5929999999998</v>
      </c>
      <c r="BH8">
        <v>0.36470459</v>
      </c>
      <c r="BI8">
        <v>1.7083159000000001</v>
      </c>
      <c r="BL8">
        <v>6344.5929999999998</v>
      </c>
      <c r="BM8">
        <v>0.14170505</v>
      </c>
      <c r="BN8">
        <v>2.2661261000000001</v>
      </c>
      <c r="BO8">
        <f t="shared" si="0"/>
        <v>1.1417050500000001</v>
      </c>
      <c r="BP8">
        <f t="shared" si="1"/>
        <v>3.2661261000000001</v>
      </c>
      <c r="BS8">
        <v>6344.5929999999998</v>
      </c>
      <c r="BT8">
        <v>0.27914561999999998</v>
      </c>
      <c r="BU8">
        <v>2.1907185</v>
      </c>
      <c r="BV8">
        <f t="shared" si="2"/>
        <v>2.27914562</v>
      </c>
      <c r="BW8">
        <f t="shared" si="3"/>
        <v>4.1907185</v>
      </c>
      <c r="BZ8">
        <v>6344.5929999999998</v>
      </c>
      <c r="CA8">
        <v>0.27704446999999999</v>
      </c>
      <c r="CB8">
        <v>2.2748159999999999</v>
      </c>
      <c r="CC8">
        <f t="shared" si="4"/>
        <v>3.2770444699999999</v>
      </c>
      <c r="CD8">
        <f t="shared" si="5"/>
        <v>5.2748159999999995</v>
      </c>
      <c r="CG8">
        <v>6344.5929999999998</v>
      </c>
      <c r="CH8">
        <v>0.23258591000000001</v>
      </c>
      <c r="CI8">
        <v>0.11829882</v>
      </c>
      <c r="CJ8">
        <f t="shared" si="6"/>
        <v>4.2325859100000001</v>
      </c>
      <c r="CK8">
        <f t="shared" si="7"/>
        <v>4.1182988199999997</v>
      </c>
      <c r="CN8">
        <v>6344.5929999999998</v>
      </c>
      <c r="CO8">
        <v>0.27099468999999998</v>
      </c>
      <c r="CP8">
        <v>-2.6411598999999999</v>
      </c>
      <c r="CQ8">
        <f t="shared" si="8"/>
        <v>5.2709946900000002</v>
      </c>
      <c r="CR8">
        <f t="shared" si="9"/>
        <v>2.3588401000000001</v>
      </c>
      <c r="CU8">
        <v>6344.5929999999998</v>
      </c>
      <c r="CV8">
        <v>0.11521209</v>
      </c>
      <c r="CW8">
        <v>-236.34163000000001</v>
      </c>
      <c r="CX8">
        <f t="shared" si="10"/>
        <v>6.11521209</v>
      </c>
      <c r="CY8">
        <f t="shared" si="11"/>
        <v>-230.34163000000001</v>
      </c>
      <c r="DB8">
        <v>6344.5929999999998</v>
      </c>
      <c r="DC8">
        <v>0.23882149999999999</v>
      </c>
      <c r="DD8">
        <v>-272.19736</v>
      </c>
      <c r="DE8">
        <f t="shared" si="12"/>
        <v>7.2388215000000002</v>
      </c>
      <c r="DF8">
        <f t="shared" si="13"/>
        <v>-265.19736</v>
      </c>
      <c r="DI8">
        <v>6344.5929999999998</v>
      </c>
      <c r="DJ8" s="6">
        <v>6.9294997999999997E-2</v>
      </c>
      <c r="DK8">
        <v>-317.95769000000001</v>
      </c>
      <c r="DL8">
        <f t="shared" si="14"/>
        <v>8.0692949980000002</v>
      </c>
      <c r="DM8">
        <f t="shared" si="15"/>
        <v>-309.95769000000001</v>
      </c>
      <c r="DP8">
        <v>6344.5929999999998</v>
      </c>
      <c r="DQ8" s="6">
        <v>7.4688357999999996E-2</v>
      </c>
      <c r="DR8">
        <v>-560.38856999999996</v>
      </c>
      <c r="DS8">
        <f t="shared" si="16"/>
        <v>9.0746883579999995</v>
      </c>
      <c r="DT8">
        <f t="shared" si="17"/>
        <v>-551.38856999999996</v>
      </c>
      <c r="DW8">
        <v>6344.5929999999998</v>
      </c>
      <c r="DX8" s="6">
        <v>5.6487480999999999E-2</v>
      </c>
      <c r="DY8">
        <v>-515.73368000000005</v>
      </c>
      <c r="DZ8" s="6">
        <f t="shared" si="18"/>
        <v>10.056487481</v>
      </c>
      <c r="EA8" s="6">
        <f t="shared" si="19"/>
        <v>-505.73368000000005</v>
      </c>
      <c r="ED8">
        <v>6344.5929999999998</v>
      </c>
      <c r="EE8" s="6">
        <v>6.9355622000000006E-2</v>
      </c>
      <c r="EF8">
        <v>-376.76542999999998</v>
      </c>
      <c r="EG8">
        <f t="shared" si="20"/>
        <v>11.069355622</v>
      </c>
      <c r="EH8">
        <f t="shared" si="21"/>
        <v>-365.76542999999998</v>
      </c>
      <c r="EK8">
        <v>6344.5929999999998</v>
      </c>
      <c r="EL8" s="6">
        <v>7.1651102999999994E-2</v>
      </c>
      <c r="EM8">
        <v>-331.85176999999999</v>
      </c>
      <c r="EN8">
        <f t="shared" si="22"/>
        <v>12.071651103000001</v>
      </c>
      <c r="EO8">
        <f t="shared" si="23"/>
        <v>-319.85176999999999</v>
      </c>
      <c r="ER8">
        <v>6344.5929999999998</v>
      </c>
      <c r="ES8" s="6">
        <v>6.070656E-2</v>
      </c>
      <c r="ET8">
        <v>-378.18016999999998</v>
      </c>
      <c r="EU8" s="6">
        <f t="shared" si="24"/>
        <v>13.06070656</v>
      </c>
      <c r="EV8" s="6">
        <f t="shared" si="25"/>
        <v>-365.18016999999998</v>
      </c>
      <c r="EY8">
        <v>6344.5929999999998</v>
      </c>
      <c r="EZ8" s="6">
        <v>8.1893616000000002E-2</v>
      </c>
      <c r="FA8">
        <v>-156.51741999999999</v>
      </c>
      <c r="FB8">
        <f t="shared" si="26"/>
        <v>14.081893616</v>
      </c>
      <c r="FC8">
        <f t="shared" si="27"/>
        <v>-142.51741999999999</v>
      </c>
      <c r="FF8">
        <v>6344.5929999999998</v>
      </c>
      <c r="FG8" s="6">
        <v>4.8334459000000003E-2</v>
      </c>
      <c r="FH8">
        <v>-462.91959000000003</v>
      </c>
      <c r="FI8" s="6">
        <f t="shared" si="28"/>
        <v>15.048334458999999</v>
      </c>
      <c r="FJ8" s="6">
        <f t="shared" si="29"/>
        <v>-447.91959000000003</v>
      </c>
      <c r="FM8">
        <v>6344.5929999999998</v>
      </c>
      <c r="FN8" s="6">
        <v>5.2967884999999999E-2</v>
      </c>
      <c r="FO8">
        <v>-388.21600999999998</v>
      </c>
      <c r="FP8" s="6">
        <f t="shared" si="30"/>
        <v>16.052967885000001</v>
      </c>
      <c r="FQ8" s="6">
        <f t="shared" si="31"/>
        <v>-372.21600999999998</v>
      </c>
      <c r="FT8">
        <v>6344.5929999999998</v>
      </c>
      <c r="FU8" s="6">
        <v>7.7688750000000001E-2</v>
      </c>
      <c r="FV8">
        <v>-384.94335000000001</v>
      </c>
      <c r="FW8">
        <f t="shared" si="32"/>
        <v>17.07768875</v>
      </c>
      <c r="FX8">
        <f t="shared" si="33"/>
        <v>-367.94335000000001</v>
      </c>
      <c r="GA8">
        <v>6344.5929999999998</v>
      </c>
      <c r="GB8" s="6">
        <v>7.9456499999999999E-2</v>
      </c>
      <c r="GC8">
        <v>-264.86486000000002</v>
      </c>
      <c r="GD8">
        <f t="shared" si="34"/>
        <v>18.079456499999999</v>
      </c>
      <c r="GE8">
        <f t="shared" si="35"/>
        <v>-246.86486000000002</v>
      </c>
      <c r="GH8">
        <v>6344.5929999999998</v>
      </c>
      <c r="GI8">
        <v>0.13496876999999999</v>
      </c>
      <c r="GJ8">
        <v>-0.41268778</v>
      </c>
      <c r="GK8">
        <f t="shared" si="36"/>
        <v>19.13496877</v>
      </c>
      <c r="GL8">
        <f t="shared" si="37"/>
        <v>18.587312220000001</v>
      </c>
      <c r="GO8">
        <v>6344.5929999999998</v>
      </c>
      <c r="GP8" s="6">
        <v>9.8226691000000005E-2</v>
      </c>
      <c r="GQ8">
        <v>-180.44603000000001</v>
      </c>
      <c r="GR8">
        <f t="shared" si="38"/>
        <v>20.098226691000001</v>
      </c>
      <c r="GS8">
        <f t="shared" si="39"/>
        <v>-160.44603000000001</v>
      </c>
      <c r="GV8">
        <v>6344.5929999999998</v>
      </c>
      <c r="GW8">
        <v>0.11502054</v>
      </c>
      <c r="GX8">
        <v>-135.89506</v>
      </c>
      <c r="GY8">
        <f t="shared" si="40"/>
        <v>21.11502054</v>
      </c>
      <c r="GZ8">
        <f t="shared" si="41"/>
        <v>-114.89506</v>
      </c>
      <c r="HC8">
        <v>6344.5929999999998</v>
      </c>
      <c r="HD8" s="6">
        <v>6.9946482000000004E-2</v>
      </c>
      <c r="HE8">
        <v>-84.138698000000005</v>
      </c>
      <c r="HF8">
        <f t="shared" si="42"/>
        <v>22.069946481999999</v>
      </c>
      <c r="HG8">
        <f t="shared" si="43"/>
        <v>-62.138698000000005</v>
      </c>
      <c r="HJ8">
        <v>6344.5929999999998</v>
      </c>
      <c r="HK8" s="6">
        <v>7.0108713000000003E-2</v>
      </c>
      <c r="HL8">
        <v>-146.68056000000001</v>
      </c>
      <c r="HM8">
        <f t="shared" si="44"/>
        <v>23.070108713</v>
      </c>
      <c r="HN8">
        <f t="shared" si="45"/>
        <v>-123.68056000000001</v>
      </c>
      <c r="HQ8">
        <v>6344.5929999999998</v>
      </c>
      <c r="HR8">
        <v>0.10800077</v>
      </c>
      <c r="HS8">
        <v>-212.60864000000001</v>
      </c>
      <c r="HT8">
        <f t="shared" si="46"/>
        <v>24.10800077</v>
      </c>
      <c r="HU8">
        <f t="shared" si="47"/>
        <v>-188.60864000000001</v>
      </c>
      <c r="HX8">
        <v>6344.5929999999998</v>
      </c>
      <c r="HY8">
        <v>0.11476759</v>
      </c>
      <c r="HZ8">
        <v>-193.08826999999999</v>
      </c>
      <c r="IA8">
        <f t="shared" si="48"/>
        <v>25.11476759</v>
      </c>
      <c r="IB8">
        <f t="shared" si="49"/>
        <v>-168.08826999999999</v>
      </c>
      <c r="IE8">
        <v>6344.5929999999998</v>
      </c>
      <c r="IF8">
        <v>0.12259396</v>
      </c>
      <c r="IG8">
        <v>-202.38897</v>
      </c>
      <c r="IH8">
        <f t="shared" si="50"/>
        <v>26.12259396</v>
      </c>
      <c r="II8">
        <f t="shared" si="51"/>
        <v>-176.38897</v>
      </c>
    </row>
    <row r="9" spans="1:243" x14ac:dyDescent="0.2">
      <c r="A9">
        <v>5</v>
      </c>
      <c r="B9" t="s">
        <v>105</v>
      </c>
      <c r="C9" t="s">
        <v>92</v>
      </c>
      <c r="D9">
        <v>3</v>
      </c>
      <c r="E9" s="10"/>
      <c r="F9" s="10"/>
      <c r="G9" s="10"/>
      <c r="H9" s="10"/>
      <c r="I9" s="10"/>
      <c r="J9" s="10"/>
      <c r="V9" t="s">
        <v>151</v>
      </c>
      <c r="W9">
        <v>8.6861999999999998E-3</v>
      </c>
      <c r="X9">
        <v>2.4957E-3</v>
      </c>
      <c r="Y9" t="s">
        <v>148</v>
      </c>
      <c r="Z9">
        <v>0.54700000000000004</v>
      </c>
      <c r="AA9">
        <v>3</v>
      </c>
      <c r="AC9">
        <v>0.54700000000000004</v>
      </c>
      <c r="AG9" t="s">
        <v>160</v>
      </c>
      <c r="AH9" s="5">
        <v>2122.2141113299999</v>
      </c>
      <c r="AI9">
        <v>12.2</v>
      </c>
      <c r="AJ9">
        <v>53.800000000000004</v>
      </c>
      <c r="AK9">
        <v>34</v>
      </c>
      <c r="BG9">
        <v>6350.4758000000002</v>
      </c>
      <c r="BH9">
        <v>0.32231209999999999</v>
      </c>
      <c r="BI9">
        <v>1.511701</v>
      </c>
      <c r="BL9">
        <v>6350.4758000000002</v>
      </c>
      <c r="BM9">
        <v>0.12932899</v>
      </c>
      <c r="BN9">
        <v>2.0048607999999999</v>
      </c>
      <c r="BO9">
        <f t="shared" si="0"/>
        <v>1.1293289900000001</v>
      </c>
      <c r="BP9">
        <f t="shared" si="1"/>
        <v>3.0048607999999999</v>
      </c>
      <c r="BS9">
        <v>6350.4758000000002</v>
      </c>
      <c r="BT9">
        <v>0.25041375999999999</v>
      </c>
      <c r="BU9">
        <v>1.9379575</v>
      </c>
      <c r="BV9">
        <f t="shared" si="2"/>
        <v>2.2504137599999998</v>
      </c>
      <c r="BW9">
        <f t="shared" si="3"/>
        <v>3.9379575</v>
      </c>
      <c r="BZ9">
        <v>6350.4758000000002</v>
      </c>
      <c r="CA9">
        <v>0.24768112</v>
      </c>
      <c r="CB9">
        <v>2.0122968000000001</v>
      </c>
      <c r="CC9">
        <f t="shared" si="4"/>
        <v>3.2476811200000002</v>
      </c>
      <c r="CD9">
        <f t="shared" si="5"/>
        <v>5.0122967999999997</v>
      </c>
      <c r="CG9">
        <v>6350.4758000000002</v>
      </c>
      <c r="CH9">
        <v>0.20946893999999999</v>
      </c>
      <c r="CI9">
        <v>0.10989670999999999</v>
      </c>
      <c r="CJ9">
        <f t="shared" si="6"/>
        <v>4.2094689399999998</v>
      </c>
      <c r="CK9">
        <f t="shared" si="7"/>
        <v>4.1098967100000001</v>
      </c>
      <c r="CN9">
        <v>6350.4758000000002</v>
      </c>
      <c r="CO9">
        <v>0.24319031999999999</v>
      </c>
      <c r="CP9">
        <v>-2.3256033</v>
      </c>
      <c r="CQ9">
        <f t="shared" si="8"/>
        <v>5.2431903200000001</v>
      </c>
      <c r="CR9">
        <f t="shared" si="9"/>
        <v>2.6743967</v>
      </c>
      <c r="CU9">
        <v>6350.4758000000002</v>
      </c>
      <c r="CV9">
        <v>0.10413463000000001</v>
      </c>
      <c r="CW9">
        <v>-208.56362999999999</v>
      </c>
      <c r="CX9">
        <f t="shared" si="10"/>
        <v>6.1041346299999999</v>
      </c>
      <c r="CY9">
        <f t="shared" si="11"/>
        <v>-202.56362999999999</v>
      </c>
      <c r="DB9">
        <v>6350.4758000000002</v>
      </c>
      <c r="DC9">
        <v>0.21345781999999999</v>
      </c>
      <c r="DD9">
        <v>-240.20652000000001</v>
      </c>
      <c r="DE9">
        <f t="shared" si="12"/>
        <v>7.2134578200000004</v>
      </c>
      <c r="DF9">
        <f t="shared" si="13"/>
        <v>-233.20652000000001</v>
      </c>
      <c r="DI9">
        <v>6350.4758000000002</v>
      </c>
      <c r="DJ9" s="6">
        <v>6.3340119E-2</v>
      </c>
      <c r="DK9">
        <v>-280.58994999999999</v>
      </c>
      <c r="DL9">
        <f t="shared" si="14"/>
        <v>8.0633401189999994</v>
      </c>
      <c r="DM9">
        <f t="shared" si="15"/>
        <v>-272.58994999999999</v>
      </c>
      <c r="DP9">
        <v>6350.4758000000002</v>
      </c>
      <c r="DQ9" s="6">
        <v>6.8099294000000005E-2</v>
      </c>
      <c r="DR9">
        <v>-494.53332999999998</v>
      </c>
      <c r="DS9">
        <f t="shared" si="16"/>
        <v>9.0680992939999996</v>
      </c>
      <c r="DT9">
        <f t="shared" si="17"/>
        <v>-485.53332999999998</v>
      </c>
      <c r="DW9">
        <v>6350.4758000000002</v>
      </c>
      <c r="DX9" s="6">
        <v>5.1582377999999998E-2</v>
      </c>
      <c r="DY9">
        <v>-455.12601000000001</v>
      </c>
      <c r="DZ9" s="6">
        <f t="shared" si="18"/>
        <v>10.051582378000001</v>
      </c>
      <c r="EA9" s="6">
        <f t="shared" si="19"/>
        <v>-445.12601000000001</v>
      </c>
      <c r="ED9">
        <v>6350.4758000000002</v>
      </c>
      <c r="EE9" s="6">
        <v>6.4673482000000004E-2</v>
      </c>
      <c r="EF9">
        <v>-332.48746</v>
      </c>
      <c r="EG9">
        <f t="shared" si="20"/>
        <v>11.064673482</v>
      </c>
      <c r="EH9">
        <f t="shared" si="21"/>
        <v>-321.48746</v>
      </c>
      <c r="EK9">
        <v>6350.4758000000002</v>
      </c>
      <c r="EL9" s="6">
        <v>6.6442224999999994E-2</v>
      </c>
      <c r="EM9">
        <v>-292.85199</v>
      </c>
      <c r="EN9">
        <f t="shared" si="22"/>
        <v>12.066442224999999</v>
      </c>
      <c r="EO9">
        <f t="shared" si="23"/>
        <v>-280.85199</v>
      </c>
      <c r="ER9">
        <v>6350.4758000000002</v>
      </c>
      <c r="ES9" s="6">
        <v>5.6753230000000002E-2</v>
      </c>
      <c r="ET9">
        <v>-333.73566</v>
      </c>
      <c r="EU9" s="6">
        <f t="shared" si="24"/>
        <v>13.05675323</v>
      </c>
      <c r="EV9" s="6">
        <f t="shared" si="25"/>
        <v>-320.73566</v>
      </c>
      <c r="EY9">
        <v>6350.4758000000002</v>
      </c>
      <c r="EZ9" s="6">
        <v>7.3656936000000006E-2</v>
      </c>
      <c r="FA9">
        <v>-138.12046000000001</v>
      </c>
      <c r="FB9">
        <f t="shared" si="26"/>
        <v>14.073656936000001</v>
      </c>
      <c r="FC9">
        <f t="shared" si="27"/>
        <v>-124.12046000000001</v>
      </c>
      <c r="FF9">
        <v>6350.4758000000002</v>
      </c>
      <c r="FG9" s="6">
        <v>4.4672675000000002E-2</v>
      </c>
      <c r="FH9">
        <v>-408.51772999999997</v>
      </c>
      <c r="FI9" s="6">
        <f t="shared" si="28"/>
        <v>15.044672674999999</v>
      </c>
      <c r="FJ9" s="6">
        <f t="shared" si="29"/>
        <v>-393.51772999999997</v>
      </c>
      <c r="FM9">
        <v>6350.4758000000002</v>
      </c>
      <c r="FN9" s="6">
        <v>4.8462816999999998E-2</v>
      </c>
      <c r="FO9">
        <v>-342.59280000000001</v>
      </c>
      <c r="FP9" s="6">
        <f t="shared" si="30"/>
        <v>16.048462817000001</v>
      </c>
      <c r="FQ9" s="6">
        <f t="shared" si="31"/>
        <v>-326.59280000000001</v>
      </c>
      <c r="FT9">
        <v>6350.4758000000002</v>
      </c>
      <c r="FU9" s="6">
        <v>7.0979529999999999E-2</v>
      </c>
      <c r="FV9">
        <v>-339.70443999999998</v>
      </c>
      <c r="FW9">
        <f t="shared" si="32"/>
        <v>17.070979529999999</v>
      </c>
      <c r="FX9">
        <f t="shared" si="33"/>
        <v>-322.70443999999998</v>
      </c>
      <c r="GA9">
        <v>6350.4758000000002</v>
      </c>
      <c r="GB9" s="6">
        <v>7.2802192000000002E-2</v>
      </c>
      <c r="GC9">
        <v>-233.73581999999999</v>
      </c>
      <c r="GD9">
        <f t="shared" si="34"/>
        <v>18.072802192000001</v>
      </c>
      <c r="GE9">
        <f t="shared" si="35"/>
        <v>-215.73581999999999</v>
      </c>
      <c r="GH9">
        <v>6350.4758000000002</v>
      </c>
      <c r="GI9">
        <v>0.12513078</v>
      </c>
      <c r="GJ9">
        <v>-0.35927784000000001</v>
      </c>
      <c r="GK9">
        <f t="shared" si="36"/>
        <v>19.125130779999999</v>
      </c>
      <c r="GL9">
        <f t="shared" si="37"/>
        <v>18.640722159999999</v>
      </c>
      <c r="GO9">
        <v>6350.4758000000002</v>
      </c>
      <c r="GP9" s="6">
        <v>8.7811639999999996E-2</v>
      </c>
      <c r="GQ9">
        <v>-159.23650000000001</v>
      </c>
      <c r="GR9">
        <f t="shared" si="38"/>
        <v>20.087811640000002</v>
      </c>
      <c r="GS9">
        <f t="shared" si="39"/>
        <v>-139.23650000000001</v>
      </c>
      <c r="GV9">
        <v>6350.4758000000002</v>
      </c>
      <c r="GW9">
        <v>0.10667347000000001</v>
      </c>
      <c r="GX9">
        <v>-119.92068999999999</v>
      </c>
      <c r="GY9">
        <f t="shared" si="40"/>
        <v>21.10667347</v>
      </c>
      <c r="GZ9">
        <f t="shared" si="41"/>
        <v>-98.920689999999993</v>
      </c>
      <c r="HC9">
        <v>6350.4758000000002</v>
      </c>
      <c r="HD9" s="6">
        <v>6.4155064999999997E-2</v>
      </c>
      <c r="HE9">
        <v>-74.246193000000005</v>
      </c>
      <c r="HF9">
        <f t="shared" si="42"/>
        <v>22.064155065000001</v>
      </c>
      <c r="HG9">
        <f t="shared" si="43"/>
        <v>-52.246193000000005</v>
      </c>
      <c r="HJ9">
        <v>6350.4758000000002</v>
      </c>
      <c r="HK9" s="6">
        <v>6.3697093999999996E-2</v>
      </c>
      <c r="HL9">
        <v>-129.43886000000001</v>
      </c>
      <c r="HM9">
        <f t="shared" si="44"/>
        <v>23.063697093999998</v>
      </c>
      <c r="HN9">
        <f t="shared" si="45"/>
        <v>-106.43886000000001</v>
      </c>
      <c r="HQ9">
        <v>6350.4758000000002</v>
      </c>
      <c r="HR9" s="6">
        <v>9.6881571E-2</v>
      </c>
      <c r="HS9">
        <v>-187.62056999999999</v>
      </c>
      <c r="HT9">
        <f t="shared" si="46"/>
        <v>24.096881571000001</v>
      </c>
      <c r="HU9">
        <f t="shared" si="47"/>
        <v>-163.62056999999999</v>
      </c>
      <c r="HX9">
        <v>6350.4758000000002</v>
      </c>
      <c r="HY9">
        <v>0.10559832</v>
      </c>
      <c r="HZ9">
        <v>-170.39385999999999</v>
      </c>
      <c r="IA9">
        <f t="shared" si="48"/>
        <v>25.105598319999999</v>
      </c>
      <c r="IB9">
        <f t="shared" si="49"/>
        <v>-145.39385999999999</v>
      </c>
      <c r="IE9">
        <v>6350.4758000000002</v>
      </c>
      <c r="IF9">
        <v>0.10925633999999999</v>
      </c>
      <c r="IG9">
        <v>-178.60064</v>
      </c>
      <c r="IH9">
        <f t="shared" si="50"/>
        <v>26.109256340000002</v>
      </c>
      <c r="II9">
        <f t="shared" si="51"/>
        <v>-152.60064</v>
      </c>
    </row>
    <row r="10" spans="1:243" x14ac:dyDescent="0.2">
      <c r="A10">
        <v>6</v>
      </c>
      <c r="B10" t="s">
        <v>106</v>
      </c>
      <c r="C10" t="s">
        <v>99</v>
      </c>
      <c r="D10">
        <v>3</v>
      </c>
      <c r="E10" s="10"/>
      <c r="F10" s="10"/>
      <c r="G10" s="10"/>
      <c r="H10" s="10"/>
      <c r="I10" s="10"/>
      <c r="J10" s="10"/>
      <c r="Y10" t="s">
        <v>150</v>
      </c>
      <c r="Z10">
        <v>0.13300000000000001</v>
      </c>
      <c r="AA10">
        <v>2</v>
      </c>
      <c r="AB10">
        <v>0.13300000000000001</v>
      </c>
      <c r="AG10" t="s">
        <v>161</v>
      </c>
      <c r="AH10" s="5">
        <v>2035.1241455100001</v>
      </c>
      <c r="AI10">
        <v>10</v>
      </c>
      <c r="AJ10">
        <v>19.2</v>
      </c>
      <c r="AK10">
        <v>70.8</v>
      </c>
      <c r="BG10">
        <v>6356.3600999999999</v>
      </c>
      <c r="BH10">
        <v>0.29060595</v>
      </c>
      <c r="BI10">
        <v>1.3309004</v>
      </c>
      <c r="BL10">
        <v>6356.3600999999999</v>
      </c>
      <c r="BM10">
        <v>0.11646608999999999</v>
      </c>
      <c r="BN10">
        <v>1.7646127</v>
      </c>
      <c r="BO10">
        <f t="shared" si="0"/>
        <v>1.1164660900000001</v>
      </c>
      <c r="BP10">
        <f t="shared" si="1"/>
        <v>2.7646126999999998</v>
      </c>
      <c r="BS10">
        <v>6356.3600999999999</v>
      </c>
      <c r="BT10">
        <v>0.22633542000000001</v>
      </c>
      <c r="BU10">
        <v>1.7056211999999999</v>
      </c>
      <c r="BV10">
        <f t="shared" si="2"/>
        <v>2.2263354199999998</v>
      </c>
      <c r="BW10">
        <f t="shared" si="3"/>
        <v>3.7056211999999999</v>
      </c>
      <c r="BZ10">
        <v>6356.3600999999999</v>
      </c>
      <c r="CA10">
        <v>0.22406783999999999</v>
      </c>
      <c r="CB10">
        <v>1.770994</v>
      </c>
      <c r="CC10">
        <f t="shared" si="4"/>
        <v>3.22406784</v>
      </c>
      <c r="CD10">
        <f t="shared" si="5"/>
        <v>4.770994</v>
      </c>
      <c r="CG10">
        <v>6356.3600999999999</v>
      </c>
      <c r="CH10">
        <v>0.18885926</v>
      </c>
      <c r="CI10">
        <v>0.10195915999999999</v>
      </c>
      <c r="CJ10">
        <f t="shared" si="6"/>
        <v>4.1888592600000001</v>
      </c>
      <c r="CK10">
        <f t="shared" si="7"/>
        <v>4.1019591599999998</v>
      </c>
      <c r="CN10">
        <v>6356.3600999999999</v>
      </c>
      <c r="CO10">
        <v>0.21783124000000001</v>
      </c>
      <c r="CP10">
        <v>-2.0359381999999999</v>
      </c>
      <c r="CQ10">
        <f t="shared" si="8"/>
        <v>5.2178312399999998</v>
      </c>
      <c r="CR10">
        <f t="shared" si="9"/>
        <v>2.9640618000000001</v>
      </c>
      <c r="CU10">
        <v>6356.3600999999999</v>
      </c>
      <c r="CV10" s="6">
        <v>9.4793285000000005E-2</v>
      </c>
      <c r="CW10">
        <v>-183.04575</v>
      </c>
      <c r="CX10">
        <f t="shared" si="10"/>
        <v>6.0947932849999997</v>
      </c>
      <c r="CY10">
        <f t="shared" si="11"/>
        <v>-177.04575</v>
      </c>
      <c r="DB10">
        <v>6356.3600999999999</v>
      </c>
      <c r="DC10">
        <v>0.19498040999999999</v>
      </c>
      <c r="DD10">
        <v>-210.81855999999999</v>
      </c>
      <c r="DE10">
        <f t="shared" si="12"/>
        <v>7.1949804100000003</v>
      </c>
      <c r="DF10">
        <f t="shared" si="13"/>
        <v>-203.81855999999999</v>
      </c>
      <c r="DI10">
        <v>6356.3600999999999</v>
      </c>
      <c r="DJ10" s="6">
        <v>5.7485293E-2</v>
      </c>
      <c r="DK10">
        <v>-246.26247000000001</v>
      </c>
      <c r="DL10">
        <f t="shared" si="14"/>
        <v>8.0574852929999992</v>
      </c>
      <c r="DM10">
        <f t="shared" si="15"/>
        <v>-238.26247000000001</v>
      </c>
      <c r="DP10">
        <v>6356.3600999999999</v>
      </c>
      <c r="DQ10" s="6">
        <v>6.2268107000000003E-2</v>
      </c>
      <c r="DR10">
        <v>-434.03593999999998</v>
      </c>
      <c r="DS10">
        <f t="shared" si="16"/>
        <v>9.0622681069999995</v>
      </c>
      <c r="DT10">
        <f t="shared" si="17"/>
        <v>-425.03593999999998</v>
      </c>
      <c r="DW10">
        <v>6356.3600999999999</v>
      </c>
      <c r="DX10" s="6">
        <v>4.715519E-2</v>
      </c>
      <c r="DY10">
        <v>-399.44925000000001</v>
      </c>
      <c r="DZ10" s="6">
        <f t="shared" si="18"/>
        <v>10.04715519</v>
      </c>
      <c r="EA10" s="6">
        <f t="shared" si="19"/>
        <v>-389.44925000000001</v>
      </c>
      <c r="ED10">
        <v>6356.3600999999999</v>
      </c>
      <c r="EE10" s="6">
        <v>5.7492834999999999E-2</v>
      </c>
      <c r="EF10">
        <v>-291.81191000000001</v>
      </c>
      <c r="EG10">
        <f t="shared" si="20"/>
        <v>11.057492835</v>
      </c>
      <c r="EH10">
        <f t="shared" si="21"/>
        <v>-280.81191000000001</v>
      </c>
      <c r="EK10">
        <v>6356.3600999999999</v>
      </c>
      <c r="EL10" s="6">
        <v>6.1256521000000001E-2</v>
      </c>
      <c r="EM10">
        <v>-257.02521999999999</v>
      </c>
      <c r="EN10">
        <f t="shared" si="22"/>
        <v>12.061256521000001</v>
      </c>
      <c r="EO10">
        <f t="shared" si="23"/>
        <v>-245.02521999999999</v>
      </c>
      <c r="ER10">
        <v>6356.3600999999999</v>
      </c>
      <c r="ES10" s="6">
        <v>5.1893997999999997E-2</v>
      </c>
      <c r="ET10">
        <v>-292.90712000000002</v>
      </c>
      <c r="EU10" s="6">
        <f t="shared" si="24"/>
        <v>13.051893998000001</v>
      </c>
      <c r="EV10" s="6">
        <f t="shared" si="25"/>
        <v>-279.90712000000002</v>
      </c>
      <c r="EY10">
        <v>6356.3600999999999</v>
      </c>
      <c r="EZ10" s="6">
        <v>6.5685856000000001E-2</v>
      </c>
      <c r="FA10">
        <v>-121.22047000000001</v>
      </c>
      <c r="FB10">
        <f t="shared" si="26"/>
        <v>14.065685856</v>
      </c>
      <c r="FC10">
        <f t="shared" si="27"/>
        <v>-107.22047000000001</v>
      </c>
      <c r="FF10">
        <v>6356.3600999999999</v>
      </c>
      <c r="FG10" s="6">
        <v>4.2045161999999997E-2</v>
      </c>
      <c r="FH10">
        <v>-358.54192</v>
      </c>
      <c r="FI10" s="6">
        <f t="shared" si="28"/>
        <v>15.042045162000001</v>
      </c>
      <c r="FJ10" s="6">
        <f t="shared" si="29"/>
        <v>-343.54192</v>
      </c>
      <c r="FM10">
        <v>6356.3600999999999</v>
      </c>
      <c r="FN10" s="6">
        <v>4.5270486999999998E-2</v>
      </c>
      <c r="FO10">
        <v>-300.68144999999998</v>
      </c>
      <c r="FP10" s="6">
        <f t="shared" si="30"/>
        <v>16.045270487</v>
      </c>
      <c r="FQ10" s="6">
        <f t="shared" si="31"/>
        <v>-284.68144999999998</v>
      </c>
      <c r="FT10">
        <v>6356.3600999999999</v>
      </c>
      <c r="FU10" s="6">
        <v>6.4135297999999993E-2</v>
      </c>
      <c r="FV10">
        <v>-298.14614</v>
      </c>
      <c r="FW10">
        <f t="shared" si="32"/>
        <v>17.064135298</v>
      </c>
      <c r="FX10">
        <f t="shared" si="33"/>
        <v>-281.14614</v>
      </c>
      <c r="GA10">
        <v>6356.3600999999999</v>
      </c>
      <c r="GB10" s="6">
        <v>6.5647994000000001E-2</v>
      </c>
      <c r="GC10">
        <v>-205.13949</v>
      </c>
      <c r="GD10">
        <f t="shared" si="34"/>
        <v>18.065647993999999</v>
      </c>
      <c r="GE10">
        <f t="shared" si="35"/>
        <v>-187.13949</v>
      </c>
      <c r="GH10">
        <v>6356.3600999999999</v>
      </c>
      <c r="GI10">
        <v>0.11361236</v>
      </c>
      <c r="GJ10">
        <v>-0.31049160999999997</v>
      </c>
      <c r="GK10">
        <f t="shared" si="36"/>
        <v>19.113612360000001</v>
      </c>
      <c r="GL10">
        <f t="shared" si="37"/>
        <v>18.68950839</v>
      </c>
      <c r="GO10">
        <v>6356.3600999999999</v>
      </c>
      <c r="GP10" s="6">
        <v>8.0119100999999998E-2</v>
      </c>
      <c r="GQ10">
        <v>-139.7527</v>
      </c>
      <c r="GR10">
        <f t="shared" si="38"/>
        <v>20.080119101000001</v>
      </c>
      <c r="GS10">
        <f t="shared" si="39"/>
        <v>-119.7527</v>
      </c>
      <c r="GV10">
        <v>6356.3600999999999</v>
      </c>
      <c r="GW10" s="6">
        <v>9.5642034000000001E-2</v>
      </c>
      <c r="GX10">
        <v>-105.24615</v>
      </c>
      <c r="GY10">
        <f t="shared" si="40"/>
        <v>21.095642034000001</v>
      </c>
      <c r="GZ10">
        <f t="shared" si="41"/>
        <v>-84.24615</v>
      </c>
      <c r="HC10">
        <v>6356.3600999999999</v>
      </c>
      <c r="HD10" s="6">
        <v>5.8024154000000001E-2</v>
      </c>
      <c r="HE10">
        <v>-65.158724000000007</v>
      </c>
      <c r="HF10">
        <f t="shared" si="42"/>
        <v>22.058024154000002</v>
      </c>
      <c r="HG10">
        <f t="shared" si="43"/>
        <v>-43.158724000000007</v>
      </c>
      <c r="HJ10">
        <v>6356.3600999999999</v>
      </c>
      <c r="HK10" s="6">
        <v>5.9518077000000003E-2</v>
      </c>
      <c r="HL10">
        <v>-113.60007</v>
      </c>
      <c r="HM10">
        <f t="shared" si="44"/>
        <v>23.059518077</v>
      </c>
      <c r="HN10">
        <f t="shared" si="45"/>
        <v>-90.600070000000002</v>
      </c>
      <c r="HQ10">
        <v>6356.3600999999999</v>
      </c>
      <c r="HR10" s="6">
        <v>8.9055059000000006E-2</v>
      </c>
      <c r="HS10">
        <v>-164.66569999999999</v>
      </c>
      <c r="HT10">
        <f t="shared" si="46"/>
        <v>24.089055059</v>
      </c>
      <c r="HU10">
        <f t="shared" si="47"/>
        <v>-140.66569999999999</v>
      </c>
      <c r="HX10">
        <v>6356.3600999999999</v>
      </c>
      <c r="HY10" s="6">
        <v>9.4245013000000002E-2</v>
      </c>
      <c r="HZ10">
        <v>-149.54605000000001</v>
      </c>
      <c r="IA10">
        <f t="shared" si="48"/>
        <v>25.094245012999998</v>
      </c>
      <c r="IB10">
        <f t="shared" si="49"/>
        <v>-124.54605000000001</v>
      </c>
      <c r="IE10">
        <v>6356.3600999999999</v>
      </c>
      <c r="IF10" s="6">
        <v>9.8465443999999999E-2</v>
      </c>
      <c r="IG10">
        <v>-156.74785</v>
      </c>
      <c r="IH10">
        <f t="shared" si="50"/>
        <v>26.098465443999999</v>
      </c>
      <c r="II10">
        <f t="shared" si="51"/>
        <v>-130.74785</v>
      </c>
    </row>
    <row r="11" spans="1:243" x14ac:dyDescent="0.2">
      <c r="C11" t="s">
        <v>93</v>
      </c>
      <c r="D11">
        <v>34</v>
      </c>
      <c r="E11" s="10" t="s">
        <v>97</v>
      </c>
      <c r="F11" s="10"/>
      <c r="G11" s="10"/>
      <c r="H11" s="10"/>
      <c r="I11" s="10"/>
      <c r="J11" s="10"/>
      <c r="Y11" t="s">
        <v>87</v>
      </c>
      <c r="Z11">
        <v>0.32</v>
      </c>
      <c r="AA11">
        <v>2</v>
      </c>
      <c r="AB11">
        <v>0.32</v>
      </c>
      <c r="AG11" t="s">
        <v>36</v>
      </c>
      <c r="AH11" s="5">
        <v>1807.7528076200001</v>
      </c>
      <c r="AI11">
        <v>2.2977022977022981</v>
      </c>
      <c r="AK11">
        <v>97.702297702297713</v>
      </c>
      <c r="BG11">
        <v>6362.2419</v>
      </c>
      <c r="BH11">
        <v>0.25351636</v>
      </c>
      <c r="BI11">
        <v>1.1654211000000001</v>
      </c>
      <c r="BL11">
        <v>6362.2419</v>
      </c>
      <c r="BM11">
        <v>0.10601936000000001</v>
      </c>
      <c r="BN11">
        <v>1.5447618999999999</v>
      </c>
      <c r="BO11">
        <f t="shared" si="0"/>
        <v>1.1060193599999999</v>
      </c>
      <c r="BP11">
        <f t="shared" si="1"/>
        <v>2.5447619000000001</v>
      </c>
      <c r="BS11">
        <v>6362.2419</v>
      </c>
      <c r="BT11">
        <v>0.2027465</v>
      </c>
      <c r="BU11">
        <v>1.4928763</v>
      </c>
      <c r="BV11">
        <f t="shared" si="2"/>
        <v>2.2027464999999999</v>
      </c>
      <c r="BW11">
        <f t="shared" si="3"/>
        <v>3.4928762999999998</v>
      </c>
      <c r="BZ11">
        <v>6362.2419</v>
      </c>
      <c r="CA11">
        <v>0.19852718</v>
      </c>
      <c r="CB11">
        <v>1.5500392999999999</v>
      </c>
      <c r="CC11">
        <f t="shared" si="4"/>
        <v>3.1985271800000001</v>
      </c>
      <c r="CD11">
        <f t="shared" si="5"/>
        <v>4.5500392999999999</v>
      </c>
      <c r="CG11">
        <v>6362.2419</v>
      </c>
      <c r="CH11">
        <v>0.16931542999999999</v>
      </c>
      <c r="CI11" s="6">
        <v>9.4485410000000006E-2</v>
      </c>
      <c r="CJ11">
        <f t="shared" si="6"/>
        <v>4.1693154300000002</v>
      </c>
      <c r="CK11">
        <f t="shared" si="7"/>
        <v>4.0944854099999999</v>
      </c>
      <c r="CN11">
        <v>6362.2419</v>
      </c>
      <c r="CO11">
        <v>0.19370578999999999</v>
      </c>
      <c r="CP11">
        <v>-1.7711984999999999</v>
      </c>
      <c r="CQ11">
        <f t="shared" si="8"/>
        <v>5.1937057900000001</v>
      </c>
      <c r="CR11">
        <f t="shared" si="9"/>
        <v>3.2288015000000003</v>
      </c>
      <c r="CU11">
        <v>6362.2419</v>
      </c>
      <c r="CV11" s="6">
        <v>8.5564208000000003E-2</v>
      </c>
      <c r="CW11">
        <v>-159.70792</v>
      </c>
      <c r="CX11">
        <f t="shared" si="10"/>
        <v>6.0855642080000001</v>
      </c>
      <c r="CY11">
        <f t="shared" si="11"/>
        <v>-153.70792</v>
      </c>
      <c r="DB11">
        <v>6362.2419</v>
      </c>
      <c r="DC11">
        <v>0.16863700000000001</v>
      </c>
      <c r="DD11">
        <v>-183.94119000000001</v>
      </c>
      <c r="DE11">
        <f t="shared" si="12"/>
        <v>7.1686370000000004</v>
      </c>
      <c r="DF11">
        <f t="shared" si="13"/>
        <v>-176.94119000000001</v>
      </c>
      <c r="DI11">
        <v>6362.2419</v>
      </c>
      <c r="DJ11" s="6">
        <v>5.246149E-2</v>
      </c>
      <c r="DK11">
        <v>-214.86754999999999</v>
      </c>
      <c r="DL11">
        <f t="shared" si="14"/>
        <v>8.0524614900000007</v>
      </c>
      <c r="DM11">
        <f t="shared" si="15"/>
        <v>-206.86754999999999</v>
      </c>
      <c r="DP11">
        <v>6362.2419</v>
      </c>
      <c r="DQ11" s="6">
        <v>5.5748845999999998E-2</v>
      </c>
      <c r="DR11">
        <v>-378.70665000000002</v>
      </c>
      <c r="DS11">
        <f t="shared" si="16"/>
        <v>9.0557488460000002</v>
      </c>
      <c r="DT11">
        <f t="shared" si="17"/>
        <v>-369.70665000000002</v>
      </c>
      <c r="DW11">
        <v>6362.2419</v>
      </c>
      <c r="DX11" s="6">
        <v>4.3620760000000001E-2</v>
      </c>
      <c r="DY11">
        <v>-348.52879000000001</v>
      </c>
      <c r="DZ11" s="6">
        <f t="shared" si="18"/>
        <v>10.04362076</v>
      </c>
      <c r="EA11" s="6">
        <f t="shared" si="19"/>
        <v>-338.52879000000001</v>
      </c>
      <c r="ED11">
        <v>6362.2419</v>
      </c>
      <c r="EE11" s="6">
        <v>5.2692391999999998E-2</v>
      </c>
      <c r="EF11">
        <v>-254.61121</v>
      </c>
      <c r="EG11">
        <f t="shared" si="20"/>
        <v>11.052692392000001</v>
      </c>
      <c r="EH11">
        <f t="shared" si="21"/>
        <v>-243.61121</v>
      </c>
      <c r="EK11">
        <v>6362.2419</v>
      </c>
      <c r="EL11" s="6">
        <v>5.5857423000000003E-2</v>
      </c>
      <c r="EM11">
        <v>-224.25905</v>
      </c>
      <c r="EN11">
        <f t="shared" si="22"/>
        <v>12.055857423000001</v>
      </c>
      <c r="EO11">
        <f t="shared" si="23"/>
        <v>-212.25905</v>
      </c>
      <c r="ER11">
        <v>6362.2419</v>
      </c>
      <c r="ES11" s="6">
        <v>4.6383154000000003E-2</v>
      </c>
      <c r="ET11">
        <v>-255.56652</v>
      </c>
      <c r="EU11" s="6">
        <f t="shared" si="24"/>
        <v>13.046383154000001</v>
      </c>
      <c r="EV11" s="6">
        <f t="shared" si="25"/>
        <v>-242.56652</v>
      </c>
      <c r="EY11">
        <v>6362.2419</v>
      </c>
      <c r="EZ11" s="6">
        <v>6.0411464999999998E-2</v>
      </c>
      <c r="FA11">
        <v>-105.76425999999999</v>
      </c>
      <c r="FB11">
        <f t="shared" si="26"/>
        <v>14.060411465</v>
      </c>
      <c r="FC11">
        <f t="shared" si="27"/>
        <v>-91.764259999999993</v>
      </c>
      <c r="FF11">
        <v>6362.2419</v>
      </c>
      <c r="FG11" s="6">
        <v>3.8128153999999997E-2</v>
      </c>
      <c r="FH11">
        <v>-312.83542999999997</v>
      </c>
      <c r="FI11" s="6">
        <f t="shared" si="28"/>
        <v>15.038128154000001</v>
      </c>
      <c r="FJ11" s="6">
        <f t="shared" si="29"/>
        <v>-297.83542999999997</v>
      </c>
      <c r="FM11">
        <v>6362.2419</v>
      </c>
      <c r="FN11" s="6">
        <v>4.1179548000000003E-2</v>
      </c>
      <c r="FO11">
        <v>-262.35050000000001</v>
      </c>
      <c r="FP11" s="6">
        <f t="shared" si="30"/>
        <v>16.041179547999999</v>
      </c>
      <c r="FQ11" s="6">
        <f t="shared" si="31"/>
        <v>-246.35050000000001</v>
      </c>
      <c r="FT11">
        <v>6362.2419</v>
      </c>
      <c r="FU11" s="6">
        <v>5.8188992000000002E-2</v>
      </c>
      <c r="FV11">
        <v>-260.13808</v>
      </c>
      <c r="FW11">
        <f t="shared" si="32"/>
        <v>17.058188992000002</v>
      </c>
      <c r="FX11">
        <f t="shared" si="33"/>
        <v>-243.13808</v>
      </c>
      <c r="GA11">
        <v>6362.2419</v>
      </c>
      <c r="GB11" s="6">
        <v>6.0892632000000002E-2</v>
      </c>
      <c r="GC11">
        <v>-178.98616000000001</v>
      </c>
      <c r="GD11">
        <f t="shared" si="34"/>
        <v>18.060892632000002</v>
      </c>
      <c r="GE11">
        <f t="shared" si="35"/>
        <v>-160.98616000000001</v>
      </c>
      <c r="GH11">
        <v>6362.2419</v>
      </c>
      <c r="GI11" s="6">
        <v>9.7870883000000006E-2</v>
      </c>
      <c r="GJ11">
        <v>-0.26599587000000002</v>
      </c>
      <c r="GK11">
        <f t="shared" si="36"/>
        <v>19.097870882999999</v>
      </c>
      <c r="GL11">
        <f t="shared" si="37"/>
        <v>18.734004129999999</v>
      </c>
      <c r="GO11">
        <v>6362.2419</v>
      </c>
      <c r="GP11" s="6">
        <v>7.1403191000000005E-2</v>
      </c>
      <c r="GQ11">
        <v>-121.93348</v>
      </c>
      <c r="GR11">
        <f t="shared" si="38"/>
        <v>20.071403191000002</v>
      </c>
      <c r="GS11">
        <f t="shared" si="39"/>
        <v>-101.93348</v>
      </c>
      <c r="GV11">
        <v>6362.2419</v>
      </c>
      <c r="GW11" s="6">
        <v>8.6191503000000003E-2</v>
      </c>
      <c r="GX11">
        <v>-91.825355000000002</v>
      </c>
      <c r="GY11">
        <f t="shared" si="40"/>
        <v>21.086191502999998</v>
      </c>
      <c r="GZ11">
        <f t="shared" si="41"/>
        <v>-70.825355000000002</v>
      </c>
      <c r="HC11">
        <v>6362.2419</v>
      </c>
      <c r="HD11" s="6">
        <v>5.4044007999999998E-2</v>
      </c>
      <c r="HE11">
        <v>-56.847732999999998</v>
      </c>
      <c r="HF11">
        <f t="shared" si="42"/>
        <v>22.054044008000002</v>
      </c>
      <c r="HG11">
        <f t="shared" si="43"/>
        <v>-34.847732999999998</v>
      </c>
      <c r="HJ11">
        <v>6362.2419</v>
      </c>
      <c r="HK11" s="6">
        <v>5.3841826000000002E-2</v>
      </c>
      <c r="HL11">
        <v>-99.114497</v>
      </c>
      <c r="HM11">
        <f t="shared" si="44"/>
        <v>23.053841825999999</v>
      </c>
      <c r="HN11">
        <f t="shared" si="45"/>
        <v>-76.114497</v>
      </c>
      <c r="HQ11">
        <v>6362.2419</v>
      </c>
      <c r="HR11" s="6">
        <v>7.8248075E-2</v>
      </c>
      <c r="HS11">
        <v>-143.67182</v>
      </c>
      <c r="HT11">
        <f t="shared" si="46"/>
        <v>24.078248075000001</v>
      </c>
      <c r="HU11">
        <f t="shared" si="47"/>
        <v>-119.67182</v>
      </c>
      <c r="HX11">
        <v>6362.2419</v>
      </c>
      <c r="HY11" s="6">
        <v>8.5761517999999995E-2</v>
      </c>
      <c r="HZ11">
        <v>-130.47925000000001</v>
      </c>
      <c r="IA11">
        <f t="shared" si="48"/>
        <v>25.085761518000002</v>
      </c>
      <c r="IB11">
        <f t="shared" si="49"/>
        <v>-105.47925000000001</v>
      </c>
      <c r="IE11">
        <v>6362.2419</v>
      </c>
      <c r="IF11" s="6">
        <v>8.8226557999999997E-2</v>
      </c>
      <c r="IG11">
        <v>-136.76203000000001</v>
      </c>
      <c r="IH11">
        <f t="shared" si="50"/>
        <v>26.088226557999999</v>
      </c>
      <c r="II11">
        <f t="shared" si="51"/>
        <v>-110.76203000000001</v>
      </c>
    </row>
    <row r="12" spans="1:243" x14ac:dyDescent="0.2">
      <c r="A12">
        <v>7</v>
      </c>
      <c r="B12" t="s">
        <v>107</v>
      </c>
      <c r="C12" t="s">
        <v>94</v>
      </c>
      <c r="D12">
        <v>4</v>
      </c>
      <c r="E12" s="10"/>
      <c r="F12" s="10"/>
      <c r="G12" s="10"/>
      <c r="H12" s="10"/>
      <c r="I12" s="10"/>
      <c r="J12" s="10"/>
      <c r="Y12" t="s">
        <v>83</v>
      </c>
      <c r="Z12">
        <f>SUM(Z8:Z11)</f>
        <v>1</v>
      </c>
      <c r="AB12">
        <f t="shared" ref="AB12" si="54">SUM(AB8:AB11)</f>
        <v>0.45300000000000001</v>
      </c>
      <c r="AC12">
        <f t="shared" ref="AC12" si="55">SUM(AC8:AC11)</f>
        <v>0.54700000000000004</v>
      </c>
      <c r="AD12">
        <f t="shared" ref="AD12" si="56">SUM(AD8:AD11)</f>
        <v>0</v>
      </c>
      <c r="AG12" t="s">
        <v>162</v>
      </c>
      <c r="AH12" s="5">
        <v>1759.0534668</v>
      </c>
      <c r="AI12">
        <v>2.2999999999999998</v>
      </c>
      <c r="AK12">
        <v>97.7</v>
      </c>
      <c r="BG12">
        <v>6368.1217999999999</v>
      </c>
      <c r="BH12">
        <v>0.22762529000000001</v>
      </c>
      <c r="BI12">
        <v>1.0145717000000001</v>
      </c>
      <c r="BL12">
        <v>6368.1217999999999</v>
      </c>
      <c r="BM12" s="6">
        <v>9.5061668000000002E-2</v>
      </c>
      <c r="BN12">
        <v>1.3443134999999999</v>
      </c>
      <c r="BO12">
        <f t="shared" si="0"/>
        <v>1.095061668</v>
      </c>
      <c r="BP12">
        <f t="shared" si="1"/>
        <v>2.3443135000000002</v>
      </c>
      <c r="BS12">
        <v>6368.1217999999999</v>
      </c>
      <c r="BT12">
        <v>0.17996514999999999</v>
      </c>
      <c r="BU12">
        <v>1.2989816999999999</v>
      </c>
      <c r="BV12">
        <f t="shared" si="2"/>
        <v>2.1799651500000001</v>
      </c>
      <c r="BW12">
        <f t="shared" si="3"/>
        <v>3.2989816999999997</v>
      </c>
      <c r="BZ12">
        <v>6368.1217999999999</v>
      </c>
      <c r="CA12">
        <v>0.17925959</v>
      </c>
      <c r="CB12">
        <v>1.3486640000000001</v>
      </c>
      <c r="CC12">
        <f t="shared" si="4"/>
        <v>3.17925959</v>
      </c>
      <c r="CD12">
        <f t="shared" si="5"/>
        <v>4.3486640000000003</v>
      </c>
      <c r="CG12">
        <v>6368.1217999999999</v>
      </c>
      <c r="CH12">
        <v>0.14835915999999999</v>
      </c>
      <c r="CI12" s="6">
        <v>8.7450104000000001E-2</v>
      </c>
      <c r="CJ12">
        <f t="shared" si="6"/>
        <v>4.14835916</v>
      </c>
      <c r="CK12">
        <f t="shared" si="7"/>
        <v>4.0874501040000002</v>
      </c>
      <c r="CN12">
        <v>6368.1217999999999</v>
      </c>
      <c r="CO12">
        <v>0.17097567</v>
      </c>
      <c r="CP12">
        <v>-1.5302814</v>
      </c>
      <c r="CQ12">
        <f t="shared" si="8"/>
        <v>5.1709756699999998</v>
      </c>
      <c r="CR12">
        <f t="shared" si="9"/>
        <v>3.4697186000000002</v>
      </c>
      <c r="CU12">
        <v>6368.1217999999999</v>
      </c>
      <c r="CV12" s="6">
        <v>7.6521730999999996E-2</v>
      </c>
      <c r="CW12">
        <v>-138.44949</v>
      </c>
      <c r="CX12">
        <f t="shared" si="10"/>
        <v>6.0765217309999997</v>
      </c>
      <c r="CY12">
        <f t="shared" si="11"/>
        <v>-132.44949</v>
      </c>
      <c r="DB12">
        <v>6368.1217999999999</v>
      </c>
      <c r="DC12">
        <v>0.15242673000000001</v>
      </c>
      <c r="DD12">
        <v>-159.45854</v>
      </c>
      <c r="DE12">
        <f t="shared" si="12"/>
        <v>7.1524267300000002</v>
      </c>
      <c r="DF12">
        <f t="shared" si="13"/>
        <v>-152.45854</v>
      </c>
      <c r="DI12">
        <v>6368.1217999999999</v>
      </c>
      <c r="DJ12" s="6">
        <v>4.8532674999999997E-2</v>
      </c>
      <c r="DK12">
        <v>-186.26979</v>
      </c>
      <c r="DL12">
        <f t="shared" si="14"/>
        <v>8.0485326750000006</v>
      </c>
      <c r="DM12">
        <f t="shared" si="15"/>
        <v>-178.26979</v>
      </c>
      <c r="DP12">
        <v>6368.1217999999999</v>
      </c>
      <c r="DQ12" s="6">
        <v>5.1180455999999999E-2</v>
      </c>
      <c r="DR12">
        <v>-328.30678</v>
      </c>
      <c r="DS12">
        <f t="shared" si="16"/>
        <v>9.0511804560000009</v>
      </c>
      <c r="DT12">
        <f t="shared" si="17"/>
        <v>-319.30678</v>
      </c>
      <c r="DW12">
        <v>6368.1217999999999</v>
      </c>
      <c r="DX12" s="6">
        <v>3.9635148000000002E-2</v>
      </c>
      <c r="DY12">
        <v>-302.14494999999999</v>
      </c>
      <c r="DZ12" s="6">
        <f t="shared" si="18"/>
        <v>10.039635148</v>
      </c>
      <c r="EA12" s="6">
        <f t="shared" si="19"/>
        <v>-292.14494999999999</v>
      </c>
      <c r="ED12">
        <v>6368.1217999999999</v>
      </c>
      <c r="EE12" s="6">
        <v>4.7370718999999999E-2</v>
      </c>
      <c r="EF12">
        <v>-220.72488000000001</v>
      </c>
      <c r="EG12">
        <f t="shared" si="20"/>
        <v>11.047370719</v>
      </c>
      <c r="EH12">
        <f t="shared" si="21"/>
        <v>-209.72488000000001</v>
      </c>
      <c r="EK12">
        <v>6368.1217999999999</v>
      </c>
      <c r="EL12" s="6">
        <v>4.9345457000000002E-2</v>
      </c>
      <c r="EM12">
        <v>-194.41219000000001</v>
      </c>
      <c r="EN12">
        <f t="shared" si="22"/>
        <v>12.049345456999999</v>
      </c>
      <c r="EO12">
        <f t="shared" si="23"/>
        <v>-182.41219000000001</v>
      </c>
      <c r="ER12">
        <v>6368.1217999999999</v>
      </c>
      <c r="ES12" s="6">
        <v>4.2957004999999999E-2</v>
      </c>
      <c r="ET12">
        <v>-221.55276000000001</v>
      </c>
      <c r="EU12" s="6">
        <f t="shared" si="24"/>
        <v>13.042957005</v>
      </c>
      <c r="EV12" s="6">
        <f t="shared" si="25"/>
        <v>-208.55276000000001</v>
      </c>
      <c r="EY12">
        <v>6368.1217999999999</v>
      </c>
      <c r="EZ12" s="6">
        <v>5.4803151000000001E-2</v>
      </c>
      <c r="FA12">
        <v>-91.685233999999994</v>
      </c>
      <c r="FB12">
        <f t="shared" si="26"/>
        <v>14.054803151</v>
      </c>
      <c r="FC12">
        <f t="shared" si="27"/>
        <v>-77.685233999999994</v>
      </c>
      <c r="FF12">
        <v>6368.1217999999999</v>
      </c>
      <c r="FG12" s="6">
        <v>3.4571085000000001E-2</v>
      </c>
      <c r="FH12">
        <v>-271.20107000000002</v>
      </c>
      <c r="FI12" s="6">
        <f t="shared" si="28"/>
        <v>15.034571085</v>
      </c>
      <c r="FJ12" s="6">
        <f t="shared" si="29"/>
        <v>-256.20107000000002</v>
      </c>
      <c r="FM12">
        <v>6368.1217999999999</v>
      </c>
      <c r="FN12" s="6">
        <v>3.7370655000000003E-2</v>
      </c>
      <c r="FO12">
        <v>-227.43459999999999</v>
      </c>
      <c r="FP12" s="6">
        <f t="shared" si="30"/>
        <v>16.037370655</v>
      </c>
      <c r="FQ12" s="6">
        <f t="shared" si="31"/>
        <v>-211.43459999999999</v>
      </c>
      <c r="FT12">
        <v>6368.1217999999999</v>
      </c>
      <c r="FU12" s="6">
        <v>5.2068947999999997E-2</v>
      </c>
      <c r="FV12">
        <v>-225.51633000000001</v>
      </c>
      <c r="FW12">
        <f t="shared" si="32"/>
        <v>17.052068947999999</v>
      </c>
      <c r="FX12">
        <f t="shared" si="33"/>
        <v>-208.51633000000001</v>
      </c>
      <c r="GA12">
        <v>6368.1217999999999</v>
      </c>
      <c r="GB12" s="6">
        <v>5.4611923999999999E-2</v>
      </c>
      <c r="GC12">
        <v>-155.16302999999999</v>
      </c>
      <c r="GD12">
        <f t="shared" si="34"/>
        <v>18.054611924</v>
      </c>
      <c r="GE12">
        <f t="shared" si="35"/>
        <v>-137.16302999999999</v>
      </c>
      <c r="GH12">
        <v>6368.1217999999999</v>
      </c>
      <c r="GI12" s="6">
        <v>8.7540556000000005E-2</v>
      </c>
      <c r="GJ12">
        <v>-0.22568319000000001</v>
      </c>
      <c r="GK12">
        <f t="shared" si="36"/>
        <v>19.087540556</v>
      </c>
      <c r="GL12">
        <f t="shared" si="37"/>
        <v>18.774316809999998</v>
      </c>
      <c r="GO12">
        <v>6368.1217999999999</v>
      </c>
      <c r="GP12" s="6">
        <v>6.6714711999999995E-2</v>
      </c>
      <c r="GQ12">
        <v>-105.70201</v>
      </c>
      <c r="GR12">
        <f t="shared" si="38"/>
        <v>20.066714712</v>
      </c>
      <c r="GS12">
        <f t="shared" si="39"/>
        <v>-85.702010000000001</v>
      </c>
      <c r="GV12">
        <v>6368.1217999999999</v>
      </c>
      <c r="GW12" s="6">
        <v>7.5518421000000002E-2</v>
      </c>
      <c r="GX12">
        <v>-79.600460999999996</v>
      </c>
      <c r="GY12">
        <f t="shared" si="40"/>
        <v>21.075518421000002</v>
      </c>
      <c r="GZ12">
        <f t="shared" si="41"/>
        <v>-58.600460999999996</v>
      </c>
      <c r="HC12">
        <v>6368.1217999999999</v>
      </c>
      <c r="HD12" s="6">
        <v>4.8333900999999999E-2</v>
      </c>
      <c r="HE12">
        <v>-49.277413000000003</v>
      </c>
      <c r="HF12">
        <f t="shared" si="42"/>
        <v>22.048333900999999</v>
      </c>
      <c r="HG12">
        <f t="shared" si="43"/>
        <v>-27.277413000000003</v>
      </c>
      <c r="HJ12">
        <v>6368.1217999999999</v>
      </c>
      <c r="HK12" s="6">
        <v>4.8930195000000003E-2</v>
      </c>
      <c r="HL12">
        <v>-85.919674999999998</v>
      </c>
      <c r="HM12">
        <f t="shared" si="44"/>
        <v>23.048930195000001</v>
      </c>
      <c r="HN12">
        <f t="shared" si="45"/>
        <v>-62.919674999999998</v>
      </c>
      <c r="HQ12">
        <v>6368.1217999999999</v>
      </c>
      <c r="HR12" s="6">
        <v>7.1310334000000003E-2</v>
      </c>
      <c r="HS12">
        <v>-124.54846999999999</v>
      </c>
      <c r="HT12">
        <f t="shared" si="46"/>
        <v>24.071310334</v>
      </c>
      <c r="HU12">
        <f t="shared" si="47"/>
        <v>-100.54846999999999</v>
      </c>
      <c r="HX12">
        <v>6368.1217999999999</v>
      </c>
      <c r="HY12" s="6">
        <v>7.7816787999999998E-2</v>
      </c>
      <c r="HZ12">
        <v>-113.1113</v>
      </c>
      <c r="IA12">
        <f t="shared" si="48"/>
        <v>25.077816788</v>
      </c>
      <c r="IB12">
        <f t="shared" si="49"/>
        <v>-88.1113</v>
      </c>
      <c r="IE12">
        <v>6368.1217999999999</v>
      </c>
      <c r="IF12" s="6">
        <v>7.9019622999999997E-2</v>
      </c>
      <c r="IG12">
        <v>-118.55699</v>
      </c>
      <c r="IH12">
        <f t="shared" si="50"/>
        <v>26.079019623000001</v>
      </c>
      <c r="II12">
        <f t="shared" si="51"/>
        <v>-92.556989999999999</v>
      </c>
    </row>
    <row r="13" spans="1:243" x14ac:dyDescent="0.2">
      <c r="A13">
        <v>8</v>
      </c>
      <c r="B13" t="s">
        <v>108</v>
      </c>
      <c r="C13" t="s">
        <v>95</v>
      </c>
      <c r="D13">
        <v>4</v>
      </c>
      <c r="E13" s="10"/>
      <c r="F13" s="10"/>
      <c r="G13" s="10"/>
      <c r="H13" s="10"/>
      <c r="I13" s="10"/>
      <c r="J13" s="10"/>
      <c r="Y13" t="s">
        <v>13</v>
      </c>
      <c r="AB13">
        <f>AB12/$Z$12*100</f>
        <v>45.300000000000004</v>
      </c>
      <c r="AC13">
        <f t="shared" ref="AC13:AD13" si="57">AC12/$Z$12*100</f>
        <v>54.7</v>
      </c>
      <c r="AD13">
        <f t="shared" si="57"/>
        <v>0</v>
      </c>
      <c r="AG13" t="s">
        <v>163</v>
      </c>
      <c r="AH13" s="5">
        <v>1577.5518798799999</v>
      </c>
      <c r="AI13">
        <v>7.4074074074074066</v>
      </c>
      <c r="AJ13">
        <v>10.01001001001001</v>
      </c>
      <c r="AK13">
        <v>82.582582582582575</v>
      </c>
      <c r="BG13">
        <v>6374.0065000000004</v>
      </c>
      <c r="BH13">
        <v>0.19577838</v>
      </c>
      <c r="BI13">
        <v>0.87737436999999996</v>
      </c>
      <c r="BL13">
        <v>6374.0065000000004</v>
      </c>
      <c r="BM13" s="6">
        <v>8.4094517999999993E-2</v>
      </c>
      <c r="BN13">
        <v>1.1620815</v>
      </c>
      <c r="BO13">
        <f t="shared" si="0"/>
        <v>1.0840945179999999</v>
      </c>
      <c r="BP13">
        <f t="shared" si="1"/>
        <v>2.1620815000000002</v>
      </c>
      <c r="BS13">
        <v>6374.0065000000004</v>
      </c>
      <c r="BT13">
        <v>0.15987793</v>
      </c>
      <c r="BU13">
        <v>1.1226583000000001</v>
      </c>
      <c r="BV13">
        <f t="shared" si="2"/>
        <v>2.1598779299999999</v>
      </c>
      <c r="BW13">
        <f t="shared" si="3"/>
        <v>3.1226583000000003</v>
      </c>
      <c r="BZ13">
        <v>6374.0065000000004</v>
      </c>
      <c r="CA13">
        <v>0.15912818000000001</v>
      </c>
      <c r="CB13">
        <v>1.1655439000000001</v>
      </c>
      <c r="CC13">
        <f t="shared" si="4"/>
        <v>3.1591281800000002</v>
      </c>
      <c r="CD13">
        <f t="shared" si="5"/>
        <v>4.1655439000000003</v>
      </c>
      <c r="CG13">
        <v>6374.0065000000004</v>
      </c>
      <c r="CH13">
        <v>0.13378692</v>
      </c>
      <c r="CI13" s="6">
        <v>8.0795573999999995E-2</v>
      </c>
      <c r="CJ13">
        <f t="shared" si="6"/>
        <v>4.1337869200000004</v>
      </c>
      <c r="CK13">
        <f t="shared" si="7"/>
        <v>4.0807955739999997</v>
      </c>
      <c r="CN13">
        <v>6374.0065000000004</v>
      </c>
      <c r="CO13">
        <v>0.15562059</v>
      </c>
      <c r="CP13">
        <v>-1.3118072000000001</v>
      </c>
      <c r="CQ13">
        <f t="shared" si="8"/>
        <v>5.1556205899999998</v>
      </c>
      <c r="CR13">
        <f t="shared" si="9"/>
        <v>3.6881927999999999</v>
      </c>
      <c r="CU13">
        <v>6374.0065000000004</v>
      </c>
      <c r="CV13" s="6">
        <v>7.0016947999999996E-2</v>
      </c>
      <c r="CW13">
        <v>-119.15085000000001</v>
      </c>
      <c r="CX13">
        <f t="shared" si="10"/>
        <v>6.0700169480000001</v>
      </c>
      <c r="CY13">
        <f t="shared" si="11"/>
        <v>-113.15085000000001</v>
      </c>
      <c r="DB13">
        <v>6374.0065000000004</v>
      </c>
      <c r="DC13">
        <v>0.13347278000000001</v>
      </c>
      <c r="DD13">
        <v>-137.23285999999999</v>
      </c>
      <c r="DE13">
        <f t="shared" si="12"/>
        <v>7.13347278</v>
      </c>
      <c r="DF13">
        <f t="shared" si="13"/>
        <v>-130.23285999999999</v>
      </c>
      <c r="DI13">
        <v>6374.0065000000004</v>
      </c>
      <c r="DJ13" s="6">
        <v>4.4038880000000002E-2</v>
      </c>
      <c r="DK13">
        <v>-160.3083</v>
      </c>
      <c r="DL13">
        <f t="shared" si="14"/>
        <v>8.0440388800000004</v>
      </c>
      <c r="DM13">
        <f t="shared" si="15"/>
        <v>-152.3083</v>
      </c>
      <c r="DP13">
        <v>6374.0065000000004</v>
      </c>
      <c r="DQ13" s="6">
        <v>4.4798561000000001E-2</v>
      </c>
      <c r="DR13">
        <v>-282.55282999999997</v>
      </c>
      <c r="DS13">
        <f t="shared" si="16"/>
        <v>9.0447985610000003</v>
      </c>
      <c r="DT13">
        <f t="shared" si="17"/>
        <v>-273.55282999999997</v>
      </c>
      <c r="DW13">
        <v>6374.0065000000004</v>
      </c>
      <c r="DX13" s="6">
        <v>3.5451007E-2</v>
      </c>
      <c r="DY13">
        <v>-260.03681</v>
      </c>
      <c r="DZ13" s="6">
        <f t="shared" si="18"/>
        <v>10.035451007000001</v>
      </c>
      <c r="EA13" s="6">
        <f t="shared" si="19"/>
        <v>-250.03681</v>
      </c>
      <c r="ED13">
        <v>6374.0065000000004</v>
      </c>
      <c r="EE13" s="6">
        <v>4.2683419E-2</v>
      </c>
      <c r="EF13">
        <v>-189.9623</v>
      </c>
      <c r="EG13">
        <f t="shared" si="20"/>
        <v>11.042683418999999</v>
      </c>
      <c r="EH13">
        <f t="shared" si="21"/>
        <v>-178.9623</v>
      </c>
      <c r="EK13">
        <v>6374.0065000000004</v>
      </c>
      <c r="EL13" s="6">
        <v>4.5181995000000003E-2</v>
      </c>
      <c r="EM13">
        <v>-167.3167</v>
      </c>
      <c r="EN13">
        <f t="shared" si="22"/>
        <v>12.045181995</v>
      </c>
      <c r="EO13">
        <f t="shared" si="23"/>
        <v>-155.3167</v>
      </c>
      <c r="ER13">
        <v>6374.0065000000004</v>
      </c>
      <c r="ES13" s="6">
        <v>3.8424550000000002E-2</v>
      </c>
      <c r="ET13">
        <v>-190.67451</v>
      </c>
      <c r="EU13" s="6">
        <f t="shared" si="24"/>
        <v>13.03842455</v>
      </c>
      <c r="EV13" s="6">
        <f t="shared" si="25"/>
        <v>-177.67451</v>
      </c>
      <c r="EY13">
        <v>6374.0065000000004</v>
      </c>
      <c r="EZ13" s="6">
        <v>5.0709615999999999E-2</v>
      </c>
      <c r="FA13">
        <v>-78.904200000000003</v>
      </c>
      <c r="FB13">
        <f t="shared" si="26"/>
        <v>14.050709616000001</v>
      </c>
      <c r="FC13">
        <f t="shared" si="27"/>
        <v>-64.904200000000003</v>
      </c>
      <c r="FF13">
        <v>6374.0065000000004</v>
      </c>
      <c r="FG13" s="6">
        <v>3.2272426999999999E-2</v>
      </c>
      <c r="FH13">
        <v>-233.40465</v>
      </c>
      <c r="FI13" s="6">
        <f t="shared" si="28"/>
        <v>15.032272427000001</v>
      </c>
      <c r="FJ13" s="6">
        <f t="shared" si="29"/>
        <v>-218.40465</v>
      </c>
      <c r="FM13">
        <v>6374.0065000000004</v>
      </c>
      <c r="FN13" s="6">
        <v>3.4464053000000001E-2</v>
      </c>
      <c r="FO13">
        <v>-195.73732999999999</v>
      </c>
      <c r="FP13" s="6">
        <f t="shared" si="30"/>
        <v>16.034464053000001</v>
      </c>
      <c r="FQ13" s="6">
        <f t="shared" si="31"/>
        <v>-179.73732999999999</v>
      </c>
      <c r="FT13">
        <v>6374.0065000000004</v>
      </c>
      <c r="FU13" s="6">
        <v>4.7624208000000001E-2</v>
      </c>
      <c r="FV13">
        <v>-194.08609999999999</v>
      </c>
      <c r="FW13">
        <f t="shared" si="32"/>
        <v>17.047624207999998</v>
      </c>
      <c r="FX13">
        <f t="shared" si="33"/>
        <v>-177.08609999999999</v>
      </c>
      <c r="GA13">
        <v>6374.0065000000004</v>
      </c>
      <c r="GB13" s="6">
        <v>4.8230586999999998E-2</v>
      </c>
      <c r="GC13">
        <v>-133.53605999999999</v>
      </c>
      <c r="GD13">
        <f t="shared" si="34"/>
        <v>18.048230586999999</v>
      </c>
      <c r="GE13">
        <f t="shared" si="35"/>
        <v>-115.53605999999999</v>
      </c>
      <c r="GH13">
        <v>6374.0065000000004</v>
      </c>
      <c r="GI13" s="6">
        <v>7.7889379999999994E-2</v>
      </c>
      <c r="GJ13">
        <v>-0.18931977</v>
      </c>
      <c r="GK13">
        <f t="shared" si="36"/>
        <v>19.077889379999998</v>
      </c>
      <c r="GL13">
        <f t="shared" si="37"/>
        <v>18.810680229999999</v>
      </c>
      <c r="GO13">
        <v>6374.0065000000004</v>
      </c>
      <c r="GP13" s="6">
        <v>5.8781161999999998E-2</v>
      </c>
      <c r="GQ13">
        <v>-90.966947000000005</v>
      </c>
      <c r="GR13">
        <f t="shared" si="38"/>
        <v>20.058781161999999</v>
      </c>
      <c r="GS13">
        <f t="shared" si="39"/>
        <v>-70.966947000000005</v>
      </c>
      <c r="GV13">
        <v>6374.0065000000004</v>
      </c>
      <c r="GW13" s="6">
        <v>6.7415396000000002E-2</v>
      </c>
      <c r="GX13">
        <v>-68.502662000000001</v>
      </c>
      <c r="GY13">
        <f t="shared" si="40"/>
        <v>21.067415396000001</v>
      </c>
      <c r="GZ13">
        <f t="shared" si="41"/>
        <v>-47.502662000000001</v>
      </c>
      <c r="HC13">
        <v>6374.0065000000004</v>
      </c>
      <c r="HD13" s="6">
        <v>4.4307817999999999E-2</v>
      </c>
      <c r="HE13">
        <v>-42.405141</v>
      </c>
      <c r="HF13">
        <f t="shared" si="42"/>
        <v>22.044307818</v>
      </c>
      <c r="HG13">
        <f t="shared" si="43"/>
        <v>-20.405141</v>
      </c>
      <c r="HJ13">
        <v>6374.0065000000004</v>
      </c>
      <c r="HK13" s="6">
        <v>4.4491691E-2</v>
      </c>
      <c r="HL13">
        <v>-73.94135</v>
      </c>
      <c r="HM13">
        <f t="shared" si="44"/>
        <v>23.044491691000001</v>
      </c>
      <c r="HN13">
        <f t="shared" si="45"/>
        <v>-50.94135</v>
      </c>
      <c r="HQ13">
        <v>6374.0065000000004</v>
      </c>
      <c r="HR13" s="6">
        <v>6.4610845E-2</v>
      </c>
      <c r="HS13">
        <v>-107.18808</v>
      </c>
      <c r="HT13">
        <f t="shared" si="46"/>
        <v>24.064610845000001</v>
      </c>
      <c r="HU13">
        <f t="shared" si="47"/>
        <v>-83.188079999999999</v>
      </c>
      <c r="HX13">
        <v>6374.0065000000004</v>
      </c>
      <c r="HY13" s="6">
        <v>7.0107369000000003E-2</v>
      </c>
      <c r="HZ13">
        <v>-97.344504999999998</v>
      </c>
      <c r="IA13">
        <f t="shared" si="48"/>
        <v>25.070107368999999</v>
      </c>
      <c r="IB13">
        <f t="shared" si="49"/>
        <v>-72.344504999999998</v>
      </c>
      <c r="IE13">
        <v>6374.0065000000004</v>
      </c>
      <c r="IF13" s="6">
        <v>7.0819776000000001E-2</v>
      </c>
      <c r="IG13">
        <v>-102.03028</v>
      </c>
      <c r="IH13">
        <f t="shared" si="50"/>
        <v>26.070819776</v>
      </c>
      <c r="II13">
        <f t="shared" si="51"/>
        <v>-76.030280000000005</v>
      </c>
    </row>
    <row r="14" spans="1:243" x14ac:dyDescent="0.2">
      <c r="A14">
        <v>9</v>
      </c>
      <c r="B14" t="s">
        <v>109</v>
      </c>
      <c r="C14" t="s">
        <v>96</v>
      </c>
      <c r="D14">
        <v>4</v>
      </c>
      <c r="E14" s="10"/>
      <c r="F14" s="10"/>
      <c r="G14" s="10"/>
      <c r="H14" s="10"/>
      <c r="I14" s="10"/>
      <c r="J14" s="10"/>
      <c r="AG14" t="s">
        <v>37</v>
      </c>
      <c r="AH14" s="5">
        <v>1526.9757080100001</v>
      </c>
      <c r="AI14">
        <v>10.199999999999999</v>
      </c>
      <c r="AK14">
        <v>89.8</v>
      </c>
      <c r="BG14">
        <v>6379.8888999999999</v>
      </c>
      <c r="BH14">
        <v>0.17461558999999999</v>
      </c>
      <c r="BI14">
        <v>0.75347147999999997</v>
      </c>
      <c r="BL14">
        <v>6379.8888999999999</v>
      </c>
      <c r="BM14" s="6">
        <v>7.7219176E-2</v>
      </c>
      <c r="BN14">
        <v>0.99750430000000001</v>
      </c>
      <c r="BO14">
        <f t="shared" si="0"/>
        <v>1.0772191760000001</v>
      </c>
      <c r="BP14">
        <f t="shared" si="1"/>
        <v>1.9975043000000001</v>
      </c>
      <c r="BS14">
        <v>6379.8888999999999</v>
      </c>
      <c r="BT14">
        <v>0.14295325</v>
      </c>
      <c r="BU14">
        <v>0.96340143</v>
      </c>
      <c r="BV14">
        <f t="shared" si="2"/>
        <v>2.1429532500000001</v>
      </c>
      <c r="BW14">
        <f t="shared" si="3"/>
        <v>2.9634014300000002</v>
      </c>
      <c r="BZ14">
        <v>6379.8888999999999</v>
      </c>
      <c r="CA14">
        <v>0.14439421</v>
      </c>
      <c r="CB14">
        <v>1.0001530999999999</v>
      </c>
      <c r="CC14">
        <f t="shared" si="4"/>
        <v>3.1443942100000002</v>
      </c>
      <c r="CD14">
        <f t="shared" si="5"/>
        <v>4.0001531000000004</v>
      </c>
      <c r="CG14">
        <v>6379.8888999999999</v>
      </c>
      <c r="CH14">
        <v>0.11898913999999999</v>
      </c>
      <c r="CI14" s="6">
        <v>7.4522194999999999E-2</v>
      </c>
      <c r="CJ14">
        <f t="shared" si="6"/>
        <v>4.11898914</v>
      </c>
      <c r="CK14">
        <f t="shared" si="7"/>
        <v>4.0745221950000001</v>
      </c>
      <c r="CN14">
        <v>6379.8888999999999</v>
      </c>
      <c r="CO14">
        <v>0.13753668999999999</v>
      </c>
      <c r="CP14">
        <v>-1.1149783</v>
      </c>
      <c r="CQ14">
        <f t="shared" si="8"/>
        <v>5.1375366900000001</v>
      </c>
      <c r="CR14">
        <f t="shared" si="9"/>
        <v>3.8850217000000002</v>
      </c>
      <c r="CU14">
        <v>6379.8888999999999</v>
      </c>
      <c r="CV14" s="6">
        <v>6.2081395999999997E-2</v>
      </c>
      <c r="CW14">
        <v>-101.74084999999999</v>
      </c>
      <c r="CX14">
        <f t="shared" si="10"/>
        <v>6.062081396</v>
      </c>
      <c r="CY14">
        <f t="shared" si="11"/>
        <v>-95.740849999999995</v>
      </c>
      <c r="DB14">
        <v>6379.8888999999999</v>
      </c>
      <c r="DC14">
        <v>0.12057669</v>
      </c>
      <c r="DD14">
        <v>-117.18219999999999</v>
      </c>
      <c r="DE14">
        <f t="shared" si="12"/>
        <v>7.12057669</v>
      </c>
      <c r="DF14">
        <f t="shared" si="13"/>
        <v>-110.18219999999999</v>
      </c>
      <c r="DI14">
        <v>6379.8888999999999</v>
      </c>
      <c r="DJ14" s="6">
        <v>4.0215489E-2</v>
      </c>
      <c r="DK14">
        <v>-136.88737</v>
      </c>
      <c r="DL14">
        <f t="shared" si="14"/>
        <v>8.0402154889999995</v>
      </c>
      <c r="DM14">
        <f t="shared" si="15"/>
        <v>-128.88737</v>
      </c>
      <c r="DP14">
        <v>6379.8888999999999</v>
      </c>
      <c r="DQ14" s="6">
        <v>4.1150842999999999E-2</v>
      </c>
      <c r="DR14">
        <v>-241.27609000000001</v>
      </c>
      <c r="DS14">
        <f t="shared" si="16"/>
        <v>9.0411508430000005</v>
      </c>
      <c r="DT14">
        <f t="shared" si="17"/>
        <v>-232.27609000000001</v>
      </c>
      <c r="DW14">
        <v>6379.8888999999999</v>
      </c>
      <c r="DX14" s="6">
        <v>3.2027106999999999E-2</v>
      </c>
      <c r="DY14">
        <v>-222.04916</v>
      </c>
      <c r="DZ14" s="6">
        <f t="shared" si="18"/>
        <v>10.032027106999999</v>
      </c>
      <c r="EA14" s="6">
        <f t="shared" si="19"/>
        <v>-212.04916</v>
      </c>
      <c r="ED14">
        <v>6379.8888999999999</v>
      </c>
      <c r="EE14" s="6">
        <v>3.9383730999999998E-2</v>
      </c>
      <c r="EF14">
        <v>-162.21005</v>
      </c>
      <c r="EG14">
        <f t="shared" si="20"/>
        <v>11.039383730999999</v>
      </c>
      <c r="EH14">
        <f t="shared" si="21"/>
        <v>-151.21005</v>
      </c>
      <c r="EK14">
        <v>6379.8888999999999</v>
      </c>
      <c r="EL14" s="6">
        <v>4.0896698000000002E-2</v>
      </c>
      <c r="EM14">
        <v>-142.87271000000001</v>
      </c>
      <c r="EN14">
        <f t="shared" si="22"/>
        <v>12.040896697999999</v>
      </c>
      <c r="EO14">
        <f t="shared" si="23"/>
        <v>-130.87271000000001</v>
      </c>
      <c r="ER14">
        <v>6379.8888999999999</v>
      </c>
      <c r="ES14" s="6">
        <v>3.4710102E-2</v>
      </c>
      <c r="ET14">
        <v>-162.81791999999999</v>
      </c>
      <c r="EU14" s="6">
        <f t="shared" si="24"/>
        <v>13.034710102</v>
      </c>
      <c r="EV14" s="6">
        <f t="shared" si="25"/>
        <v>-149.81791999999999</v>
      </c>
      <c r="EY14">
        <v>6379.8888999999999</v>
      </c>
      <c r="EZ14" s="6">
        <v>4.4702196999999999E-2</v>
      </c>
      <c r="FA14">
        <v>-67.373986000000002</v>
      </c>
      <c r="FB14">
        <f t="shared" si="26"/>
        <v>14.044702196999999</v>
      </c>
      <c r="FC14">
        <f t="shared" si="27"/>
        <v>-53.373986000000002</v>
      </c>
      <c r="FF14">
        <v>6379.8888999999999</v>
      </c>
      <c r="FG14" s="6">
        <v>2.9931750999999999E-2</v>
      </c>
      <c r="FH14">
        <v>-199.30679000000001</v>
      </c>
      <c r="FI14" s="6">
        <f t="shared" si="28"/>
        <v>15.029931750999999</v>
      </c>
      <c r="FJ14" s="6">
        <f t="shared" si="29"/>
        <v>-184.30679000000001</v>
      </c>
      <c r="FM14">
        <v>6379.8888999999999</v>
      </c>
      <c r="FN14" s="6">
        <v>3.1993906000000003E-2</v>
      </c>
      <c r="FO14">
        <v>-167.14184</v>
      </c>
      <c r="FP14" s="6">
        <f t="shared" si="30"/>
        <v>16.031993906</v>
      </c>
      <c r="FQ14" s="6">
        <f t="shared" si="31"/>
        <v>-151.14184</v>
      </c>
      <c r="FT14">
        <v>6379.8888999999999</v>
      </c>
      <c r="FU14" s="6">
        <v>4.3137664999999999E-2</v>
      </c>
      <c r="FV14">
        <v>-165.73154</v>
      </c>
      <c r="FW14">
        <f t="shared" si="32"/>
        <v>17.043137665</v>
      </c>
      <c r="FX14">
        <f t="shared" si="33"/>
        <v>-148.73154</v>
      </c>
      <c r="GA14">
        <v>6379.8888999999999</v>
      </c>
      <c r="GB14" s="6">
        <v>4.4616215000000001E-2</v>
      </c>
      <c r="GC14">
        <v>-114.02554000000001</v>
      </c>
      <c r="GD14">
        <f t="shared" si="34"/>
        <v>18.044616215000001</v>
      </c>
      <c r="GE14">
        <f t="shared" si="35"/>
        <v>-96.025540000000007</v>
      </c>
      <c r="GH14">
        <v>6379.8888999999999</v>
      </c>
      <c r="GI14" s="6">
        <v>7.2143578E-2</v>
      </c>
      <c r="GJ14">
        <v>-0.15672813999999999</v>
      </c>
      <c r="GK14">
        <f t="shared" si="36"/>
        <v>19.072143577999999</v>
      </c>
      <c r="GL14">
        <f t="shared" si="37"/>
        <v>18.843271860000002</v>
      </c>
      <c r="GO14">
        <v>6379.8888999999999</v>
      </c>
      <c r="GP14" s="6">
        <v>5.3340607999999998E-2</v>
      </c>
      <c r="GQ14">
        <v>-77.673981999999995</v>
      </c>
      <c r="GR14">
        <f t="shared" si="38"/>
        <v>20.053340607999999</v>
      </c>
      <c r="GS14">
        <f t="shared" si="39"/>
        <v>-57.673981999999995</v>
      </c>
      <c r="GV14">
        <v>6379.8888999999999</v>
      </c>
      <c r="GW14" s="6">
        <v>6.3082866000000001E-2</v>
      </c>
      <c r="GX14">
        <v>-58.491056</v>
      </c>
      <c r="GY14">
        <f t="shared" si="40"/>
        <v>21.063082865999998</v>
      </c>
      <c r="GZ14">
        <f t="shared" si="41"/>
        <v>-37.491056</v>
      </c>
      <c r="HC14">
        <v>6379.8888999999999</v>
      </c>
      <c r="HD14" s="6">
        <v>4.0979726000000001E-2</v>
      </c>
      <c r="HE14">
        <v>-36.205598000000002</v>
      </c>
      <c r="HF14">
        <f t="shared" si="42"/>
        <v>22.040979726</v>
      </c>
      <c r="HG14">
        <f t="shared" si="43"/>
        <v>-14.205598000000002</v>
      </c>
      <c r="HJ14">
        <v>6379.8888999999999</v>
      </c>
      <c r="HK14" s="6">
        <v>4.0691977999999997E-2</v>
      </c>
      <c r="HL14">
        <v>-63.135373000000001</v>
      </c>
      <c r="HM14">
        <f t="shared" si="44"/>
        <v>23.040691978000002</v>
      </c>
      <c r="HN14">
        <f t="shared" si="45"/>
        <v>-40.135373000000001</v>
      </c>
      <c r="HQ14">
        <v>6379.8888999999999</v>
      </c>
      <c r="HR14" s="6">
        <v>5.7498025000000001E-2</v>
      </c>
      <c r="HS14">
        <v>-91.526571000000004</v>
      </c>
      <c r="HT14">
        <f t="shared" si="46"/>
        <v>24.057498025000001</v>
      </c>
      <c r="HU14">
        <f t="shared" si="47"/>
        <v>-67.526571000000004</v>
      </c>
      <c r="HX14">
        <v>6379.8888999999999</v>
      </c>
      <c r="HY14" s="6">
        <v>6.2200782000000003E-2</v>
      </c>
      <c r="HZ14">
        <v>-83.120677000000001</v>
      </c>
      <c r="IA14">
        <f t="shared" si="48"/>
        <v>25.062200782000001</v>
      </c>
      <c r="IB14">
        <f t="shared" si="49"/>
        <v>-58.120677000000001</v>
      </c>
      <c r="IE14">
        <v>6379.8888999999999</v>
      </c>
      <c r="IF14" s="6">
        <v>6.3921389999999995E-2</v>
      </c>
      <c r="IG14">
        <v>-87.120992000000001</v>
      </c>
      <c r="IH14">
        <f t="shared" si="50"/>
        <v>26.063921390000001</v>
      </c>
      <c r="II14">
        <f t="shared" si="51"/>
        <v>-61.120992000000001</v>
      </c>
    </row>
    <row r="15" spans="1:243" x14ac:dyDescent="0.2">
      <c r="D15" s="10"/>
      <c r="E15" s="10"/>
      <c r="F15" s="10"/>
      <c r="G15" s="10"/>
      <c r="H15" s="10"/>
      <c r="I15" s="10"/>
      <c r="V15" t="s">
        <v>34</v>
      </c>
      <c r="W15">
        <v>1.09461E-2</v>
      </c>
      <c r="X15">
        <v>3.1223000000000002E-3</v>
      </c>
      <c r="Y15" t="s">
        <v>152</v>
      </c>
      <c r="Z15">
        <v>0.53</v>
      </c>
      <c r="AA15">
        <v>3</v>
      </c>
      <c r="AC15">
        <v>0.53</v>
      </c>
      <c r="AG15" t="s">
        <v>165</v>
      </c>
      <c r="AH15" s="5">
        <v>1340.0395507799999</v>
      </c>
      <c r="AI15">
        <v>4.5</v>
      </c>
      <c r="AJ15">
        <v>16.600000000000001</v>
      </c>
      <c r="AK15">
        <v>78.900000000000006</v>
      </c>
      <c r="BG15">
        <v>6385.7687999999998</v>
      </c>
      <c r="BH15">
        <v>0.18835214</v>
      </c>
      <c r="BI15">
        <v>0.64236135999999999</v>
      </c>
      <c r="BL15">
        <v>6385.7687999999998</v>
      </c>
      <c r="BM15" s="6">
        <v>7.7963122999999995E-2</v>
      </c>
      <c r="BN15">
        <v>0.84986916000000001</v>
      </c>
      <c r="BO15">
        <f t="shared" si="0"/>
        <v>1.077963123</v>
      </c>
      <c r="BP15">
        <f t="shared" si="1"/>
        <v>1.8498691599999999</v>
      </c>
      <c r="BS15">
        <v>6385.7687999999998</v>
      </c>
      <c r="BT15">
        <v>0.15221810999999999</v>
      </c>
      <c r="BU15">
        <v>0.82033323999999996</v>
      </c>
      <c r="BV15">
        <f t="shared" si="2"/>
        <v>2.1522181100000002</v>
      </c>
      <c r="BW15">
        <f t="shared" si="3"/>
        <v>2.8203332400000001</v>
      </c>
      <c r="BZ15">
        <v>6385.7687999999998</v>
      </c>
      <c r="CA15">
        <v>0.14882997000000001</v>
      </c>
      <c r="CB15">
        <v>0.85156602000000003</v>
      </c>
      <c r="CC15">
        <f t="shared" si="4"/>
        <v>3.14882997</v>
      </c>
      <c r="CD15">
        <f t="shared" si="5"/>
        <v>3.8515660199999999</v>
      </c>
      <c r="CG15">
        <v>6385.7687999999998</v>
      </c>
      <c r="CH15">
        <v>0.12730720000000001</v>
      </c>
      <c r="CI15" s="6">
        <v>6.8696425000000005E-2</v>
      </c>
      <c r="CJ15">
        <f t="shared" si="6"/>
        <v>4.1273071999999997</v>
      </c>
      <c r="CK15">
        <f t="shared" si="7"/>
        <v>4.0686964249999997</v>
      </c>
      <c r="CN15">
        <v>6385.7687999999998</v>
      </c>
      <c r="CO15">
        <v>0.14476022</v>
      </c>
      <c r="CP15">
        <v>-0.93855421000000006</v>
      </c>
      <c r="CQ15">
        <f t="shared" si="8"/>
        <v>5.1447602200000002</v>
      </c>
      <c r="CR15">
        <f t="shared" si="9"/>
        <v>4.0614457899999996</v>
      </c>
      <c r="CU15">
        <v>6385.7687999999998</v>
      </c>
      <c r="CV15" s="6">
        <v>6.3368169000000002E-2</v>
      </c>
      <c r="CW15">
        <v>-86.120788000000005</v>
      </c>
      <c r="CX15">
        <f t="shared" si="10"/>
        <v>6.0633681690000003</v>
      </c>
      <c r="CY15">
        <f t="shared" si="11"/>
        <v>-80.120788000000005</v>
      </c>
      <c r="DB15">
        <v>6385.7687999999998</v>
      </c>
      <c r="DC15">
        <v>0.12619394</v>
      </c>
      <c r="DD15">
        <v>-99.192948000000001</v>
      </c>
      <c r="DE15">
        <f t="shared" si="12"/>
        <v>7.1261939400000003</v>
      </c>
      <c r="DF15">
        <f t="shared" si="13"/>
        <v>-92.192948000000001</v>
      </c>
      <c r="DI15">
        <v>6385.7687999999998</v>
      </c>
      <c r="DJ15" s="6">
        <v>3.9993754999999999E-2</v>
      </c>
      <c r="DK15">
        <v>-115.87421999999999</v>
      </c>
      <c r="DL15">
        <f t="shared" si="14"/>
        <v>8.0399937549999994</v>
      </c>
      <c r="DM15">
        <f t="shared" si="15"/>
        <v>-107.87421999999999</v>
      </c>
      <c r="DP15">
        <v>6385.7687999999998</v>
      </c>
      <c r="DQ15" s="6">
        <v>4.0957592000000001E-2</v>
      </c>
      <c r="DR15">
        <v>-204.24265</v>
      </c>
      <c r="DS15">
        <f t="shared" si="16"/>
        <v>9.0409575919999998</v>
      </c>
      <c r="DT15">
        <f t="shared" si="17"/>
        <v>-195.24265</v>
      </c>
      <c r="DW15">
        <v>6385.7687999999998</v>
      </c>
      <c r="DX15" s="6">
        <v>3.2145438999999998E-2</v>
      </c>
      <c r="DY15">
        <v>-187.96674999999999</v>
      </c>
      <c r="DZ15" s="6">
        <f t="shared" si="18"/>
        <v>10.032145439000001</v>
      </c>
      <c r="EA15" s="6">
        <f t="shared" si="19"/>
        <v>-177.96674999999999</v>
      </c>
      <c r="ED15">
        <v>6385.7687999999998</v>
      </c>
      <c r="EE15" s="6">
        <v>3.9638133999999998E-2</v>
      </c>
      <c r="EF15">
        <v>-137.31082000000001</v>
      </c>
      <c r="EG15">
        <f t="shared" si="20"/>
        <v>11.039638134</v>
      </c>
      <c r="EH15">
        <f t="shared" si="21"/>
        <v>-126.31082000000001</v>
      </c>
      <c r="EK15">
        <v>6385.7687999999998</v>
      </c>
      <c r="EL15" s="6">
        <v>4.1391293000000003E-2</v>
      </c>
      <c r="EM15">
        <v>-120.94163</v>
      </c>
      <c r="EN15">
        <f t="shared" si="22"/>
        <v>12.041391293</v>
      </c>
      <c r="EO15">
        <f t="shared" si="23"/>
        <v>-108.94163</v>
      </c>
      <c r="ER15">
        <v>6385.7687999999998</v>
      </c>
      <c r="ES15" s="6">
        <v>3.5324067000000001E-2</v>
      </c>
      <c r="ET15">
        <v>-137.82509999999999</v>
      </c>
      <c r="EU15" s="6">
        <f t="shared" si="24"/>
        <v>13.035324066999999</v>
      </c>
      <c r="EV15" s="6">
        <f t="shared" si="25"/>
        <v>-124.82509999999999</v>
      </c>
      <c r="EY15">
        <v>6385.7687999999998</v>
      </c>
      <c r="EZ15" s="6">
        <v>4.6449652000000001E-2</v>
      </c>
      <c r="FA15">
        <v>-57.029376999999997</v>
      </c>
      <c r="FB15">
        <f t="shared" si="26"/>
        <v>14.046449652</v>
      </c>
      <c r="FC15">
        <f t="shared" si="27"/>
        <v>-43.029376999999997</v>
      </c>
      <c r="FF15">
        <v>6385.7687999999998</v>
      </c>
      <c r="FG15" s="6">
        <v>2.9396716E-2</v>
      </c>
      <c r="FH15">
        <v>-168.71426</v>
      </c>
      <c r="FI15" s="6">
        <f t="shared" si="28"/>
        <v>15.029396716000001</v>
      </c>
      <c r="FJ15" s="6">
        <f t="shared" si="29"/>
        <v>-153.71426</v>
      </c>
      <c r="FM15">
        <v>6385.7687999999998</v>
      </c>
      <c r="FN15" s="6">
        <v>3.1663575999999999E-2</v>
      </c>
      <c r="FO15">
        <v>-141.48604</v>
      </c>
      <c r="FP15" s="6">
        <f t="shared" si="30"/>
        <v>16.031663576</v>
      </c>
      <c r="FQ15" s="6">
        <f t="shared" si="31"/>
        <v>-125.48604</v>
      </c>
      <c r="FT15">
        <v>6385.7687999999998</v>
      </c>
      <c r="FU15" s="6">
        <v>4.2576904999999998E-2</v>
      </c>
      <c r="FV15">
        <v>-140.29191</v>
      </c>
      <c r="FW15">
        <f t="shared" si="32"/>
        <v>17.042576905000001</v>
      </c>
      <c r="FX15">
        <f t="shared" si="33"/>
        <v>-123.29191</v>
      </c>
      <c r="GA15">
        <v>6385.7687999999998</v>
      </c>
      <c r="GB15" s="6">
        <v>4.4465231000000001E-2</v>
      </c>
      <c r="GC15">
        <v>-96.520820000000001</v>
      </c>
      <c r="GD15">
        <f t="shared" si="34"/>
        <v>18.044465231</v>
      </c>
      <c r="GE15">
        <f t="shared" si="35"/>
        <v>-78.520820000000001</v>
      </c>
      <c r="GH15">
        <v>6385.7687999999998</v>
      </c>
      <c r="GI15" s="6">
        <v>7.4954692000000003E-2</v>
      </c>
      <c r="GJ15">
        <v>-0.1278088</v>
      </c>
      <c r="GK15">
        <f t="shared" si="36"/>
        <v>19.074954691999999</v>
      </c>
      <c r="GL15">
        <f t="shared" si="37"/>
        <v>18.8721912</v>
      </c>
      <c r="GO15">
        <v>6385.7687999999998</v>
      </c>
      <c r="GP15" s="6">
        <v>5.2571171999999999E-2</v>
      </c>
      <c r="GQ15">
        <v>-65.747698999999997</v>
      </c>
      <c r="GR15">
        <f t="shared" si="38"/>
        <v>20.052571172</v>
      </c>
      <c r="GS15">
        <f t="shared" si="39"/>
        <v>-45.747698999999997</v>
      </c>
      <c r="GV15">
        <v>6385.7687999999998</v>
      </c>
      <c r="GW15" s="6">
        <v>6.5506322000000006E-2</v>
      </c>
      <c r="GX15">
        <v>-49.508809999999997</v>
      </c>
      <c r="GY15">
        <f t="shared" si="40"/>
        <v>21.065506322000001</v>
      </c>
      <c r="GZ15">
        <f t="shared" si="41"/>
        <v>-28.508809999999997</v>
      </c>
      <c r="HC15">
        <v>6385.7687999999998</v>
      </c>
      <c r="HD15" s="6">
        <v>4.0677852E-2</v>
      </c>
      <c r="HE15">
        <v>-30.643542</v>
      </c>
      <c r="HF15">
        <f t="shared" si="42"/>
        <v>22.040677852000002</v>
      </c>
      <c r="HG15">
        <f t="shared" si="43"/>
        <v>-8.6435420000000001</v>
      </c>
      <c r="HJ15">
        <v>6385.7687999999998</v>
      </c>
      <c r="HK15" s="6">
        <v>4.1662696999999999E-2</v>
      </c>
      <c r="HL15">
        <v>-53.440416999999997</v>
      </c>
      <c r="HM15">
        <f t="shared" si="44"/>
        <v>23.041662697</v>
      </c>
      <c r="HN15">
        <f t="shared" si="45"/>
        <v>-30.440416999999997</v>
      </c>
      <c r="HQ15">
        <v>6385.7687999999998</v>
      </c>
      <c r="HR15" s="6">
        <v>5.9537455000000003E-2</v>
      </c>
      <c r="HS15">
        <v>-77.475391000000002</v>
      </c>
      <c r="HT15">
        <f t="shared" si="46"/>
        <v>24.059537455000001</v>
      </c>
      <c r="HU15">
        <f t="shared" si="47"/>
        <v>-53.475391000000002</v>
      </c>
      <c r="HX15">
        <v>6385.7687999999998</v>
      </c>
      <c r="HY15" s="6">
        <v>6.5539513999999993E-2</v>
      </c>
      <c r="HZ15">
        <v>-70.359386000000001</v>
      </c>
      <c r="IA15">
        <f t="shared" si="48"/>
        <v>25.065539514000001</v>
      </c>
      <c r="IB15">
        <f t="shared" si="49"/>
        <v>-45.359386000000001</v>
      </c>
      <c r="IE15">
        <v>6385.7687999999998</v>
      </c>
      <c r="IF15" s="6">
        <v>6.6544148999999997E-2</v>
      </c>
      <c r="IG15">
        <v>-73.744572000000005</v>
      </c>
      <c r="IH15">
        <f t="shared" si="50"/>
        <v>26.066544148999998</v>
      </c>
      <c r="II15">
        <f t="shared" si="51"/>
        <v>-47.744572000000005</v>
      </c>
    </row>
    <row r="16" spans="1:243" x14ac:dyDescent="0.2">
      <c r="A16" s="22" t="s">
        <v>136</v>
      </c>
      <c r="B16" s="22"/>
      <c r="C16" s="22"/>
      <c r="D16" s="22"/>
      <c r="E16" s="22"/>
      <c r="F16" s="22"/>
      <c r="G16" s="22"/>
      <c r="H16" s="22"/>
      <c r="I16" s="22"/>
      <c r="Y16" t="s">
        <v>146</v>
      </c>
      <c r="Z16">
        <v>0.21299999999999999</v>
      </c>
      <c r="AA16">
        <v>2</v>
      </c>
      <c r="AB16">
        <v>0.21299999999999999</v>
      </c>
      <c r="AG16" t="s">
        <v>38</v>
      </c>
      <c r="AH16" s="5">
        <v>1159.1307373</v>
      </c>
      <c r="AI16">
        <v>13.900000000000002</v>
      </c>
      <c r="AJ16">
        <v>66.5</v>
      </c>
      <c r="AK16">
        <v>19.600000000000001</v>
      </c>
      <c r="BG16">
        <v>6391.6540000000005</v>
      </c>
      <c r="BH16">
        <v>0.17150236999999999</v>
      </c>
      <c r="BI16">
        <v>0.54297669999999998</v>
      </c>
      <c r="BL16">
        <v>6391.6540000000005</v>
      </c>
      <c r="BM16" s="6">
        <v>7.0943691000000003E-2</v>
      </c>
      <c r="BN16">
        <v>0.71758840000000002</v>
      </c>
      <c r="BO16">
        <f t="shared" si="0"/>
        <v>1.0709436910000001</v>
      </c>
      <c r="BP16">
        <f t="shared" si="1"/>
        <v>1.7175883999999999</v>
      </c>
      <c r="BS16">
        <v>6391.6540000000005</v>
      </c>
      <c r="BT16">
        <v>0.13571923999999999</v>
      </c>
      <c r="BU16">
        <v>0.69288441000000001</v>
      </c>
      <c r="BV16">
        <f t="shared" si="2"/>
        <v>2.1357192399999998</v>
      </c>
      <c r="BW16">
        <f t="shared" si="3"/>
        <v>2.69288441</v>
      </c>
      <c r="BZ16">
        <v>6391.6540000000005</v>
      </c>
      <c r="CA16">
        <v>0.13486117</v>
      </c>
      <c r="CB16">
        <v>0.71916844999999996</v>
      </c>
      <c r="CC16">
        <f t="shared" si="4"/>
        <v>3.1348611700000002</v>
      </c>
      <c r="CD16">
        <f t="shared" si="5"/>
        <v>3.7191684499999997</v>
      </c>
      <c r="CG16">
        <v>6391.6540000000005</v>
      </c>
      <c r="CH16">
        <v>0.11172632</v>
      </c>
      <c r="CI16" s="6">
        <v>6.3441009000000007E-2</v>
      </c>
      <c r="CJ16">
        <f t="shared" si="6"/>
        <v>4.1117263199999998</v>
      </c>
      <c r="CK16">
        <f t="shared" si="7"/>
        <v>4.0634410089999999</v>
      </c>
      <c r="CN16">
        <v>6391.6540000000005</v>
      </c>
      <c r="CO16">
        <v>0.12855912</v>
      </c>
      <c r="CP16">
        <v>-0.78114190999999999</v>
      </c>
      <c r="CQ16">
        <f t="shared" si="8"/>
        <v>5.1285591200000002</v>
      </c>
      <c r="CR16">
        <f t="shared" si="9"/>
        <v>4.2188580900000003</v>
      </c>
      <c r="CU16">
        <v>6391.6540000000005</v>
      </c>
      <c r="CV16" s="6">
        <v>5.7327193999999998E-2</v>
      </c>
      <c r="CW16">
        <v>-72.174784000000002</v>
      </c>
      <c r="CX16">
        <f t="shared" si="10"/>
        <v>6.057327194</v>
      </c>
      <c r="CY16">
        <f t="shared" si="11"/>
        <v>-66.174784000000002</v>
      </c>
      <c r="DB16">
        <v>6391.6540000000005</v>
      </c>
      <c r="DC16">
        <v>0.11409015</v>
      </c>
      <c r="DD16">
        <v>-83.131407999999993</v>
      </c>
      <c r="DE16">
        <f t="shared" si="12"/>
        <v>7.11409015</v>
      </c>
      <c r="DF16">
        <f t="shared" si="13"/>
        <v>-76.131407999999993</v>
      </c>
      <c r="DI16">
        <v>6391.6540000000005</v>
      </c>
      <c r="DJ16" s="6">
        <v>3.6004857000000001E-2</v>
      </c>
      <c r="DK16">
        <v>-97.112952000000007</v>
      </c>
      <c r="DL16">
        <f t="shared" si="14"/>
        <v>8.036004857</v>
      </c>
      <c r="DM16">
        <f t="shared" si="15"/>
        <v>-89.112952000000007</v>
      </c>
      <c r="DP16">
        <v>6391.6540000000005</v>
      </c>
      <c r="DQ16" s="6">
        <v>3.7804113E-2</v>
      </c>
      <c r="DR16">
        <v>-171.17783</v>
      </c>
      <c r="DS16">
        <f t="shared" si="16"/>
        <v>9.037804113</v>
      </c>
      <c r="DT16">
        <f t="shared" si="17"/>
        <v>-162.17783</v>
      </c>
      <c r="DW16">
        <v>6391.6540000000005</v>
      </c>
      <c r="DX16" s="6">
        <v>2.9634456E-2</v>
      </c>
      <c r="DY16">
        <v>-157.53662</v>
      </c>
      <c r="DZ16" s="6">
        <f t="shared" si="18"/>
        <v>10.029634456</v>
      </c>
      <c r="EA16" s="6">
        <f t="shared" si="19"/>
        <v>-147.53662</v>
      </c>
      <c r="ED16">
        <v>6391.6540000000005</v>
      </c>
      <c r="EE16" s="6">
        <v>3.5643993999999998E-2</v>
      </c>
      <c r="EF16">
        <v>-115.07989999999999</v>
      </c>
      <c r="EG16">
        <f t="shared" si="20"/>
        <v>11.035643994000001</v>
      </c>
      <c r="EH16">
        <f t="shared" si="21"/>
        <v>-104.07989999999999</v>
      </c>
      <c r="EK16">
        <v>6391.6540000000005</v>
      </c>
      <c r="EL16" s="6">
        <v>3.7360432999999998E-2</v>
      </c>
      <c r="EM16">
        <v>-101.36075</v>
      </c>
      <c r="EN16">
        <f t="shared" si="22"/>
        <v>12.037360433</v>
      </c>
      <c r="EO16">
        <f t="shared" si="23"/>
        <v>-89.360749999999996</v>
      </c>
      <c r="ER16">
        <v>6391.6540000000005</v>
      </c>
      <c r="ES16" s="6">
        <v>3.1402111000000003E-2</v>
      </c>
      <c r="ET16">
        <v>-115.51067</v>
      </c>
      <c r="EU16" s="6">
        <f t="shared" si="24"/>
        <v>13.031402111</v>
      </c>
      <c r="EV16" s="6">
        <f t="shared" si="25"/>
        <v>-102.51067</v>
      </c>
      <c r="EY16">
        <v>6391.6540000000005</v>
      </c>
      <c r="EZ16" s="6">
        <v>4.0203750000000003E-2</v>
      </c>
      <c r="FA16">
        <v>-47.793104999999997</v>
      </c>
      <c r="FB16">
        <f t="shared" si="26"/>
        <v>14.04020375</v>
      </c>
      <c r="FC16">
        <f t="shared" si="27"/>
        <v>-33.793104999999997</v>
      </c>
      <c r="FF16">
        <v>6391.6540000000005</v>
      </c>
      <c r="FG16" s="6">
        <v>2.6435302000000001E-2</v>
      </c>
      <c r="FH16">
        <v>-141.40021999999999</v>
      </c>
      <c r="FI16" s="6">
        <f t="shared" si="28"/>
        <v>15.026435301999999</v>
      </c>
      <c r="FJ16" s="6">
        <f t="shared" si="29"/>
        <v>-126.40021999999999</v>
      </c>
      <c r="FM16">
        <v>6391.6540000000005</v>
      </c>
      <c r="FN16" s="6">
        <v>2.8539404000000001E-2</v>
      </c>
      <c r="FO16">
        <v>-118.57961</v>
      </c>
      <c r="FP16" s="6">
        <f t="shared" si="30"/>
        <v>16.028539404</v>
      </c>
      <c r="FQ16" s="6">
        <f t="shared" si="31"/>
        <v>-102.57961</v>
      </c>
      <c r="FT16">
        <v>6391.6540000000005</v>
      </c>
      <c r="FU16" s="6">
        <v>3.7227076999999997E-2</v>
      </c>
      <c r="FV16">
        <v>-117.57849</v>
      </c>
      <c r="FW16">
        <f t="shared" si="32"/>
        <v>17.037227077000001</v>
      </c>
      <c r="FX16">
        <f t="shared" si="33"/>
        <v>-100.57849</v>
      </c>
      <c r="GA16">
        <v>6391.6540000000005</v>
      </c>
      <c r="GB16" s="6">
        <v>4.0818711000000001E-2</v>
      </c>
      <c r="GC16">
        <v>-80.892039999999994</v>
      </c>
      <c r="GD16">
        <f t="shared" si="34"/>
        <v>18.040818711</v>
      </c>
      <c r="GE16">
        <f t="shared" si="35"/>
        <v>-62.892039999999994</v>
      </c>
      <c r="GH16">
        <v>6391.6540000000005</v>
      </c>
      <c r="GI16" s="6">
        <v>6.6773401999999996E-2</v>
      </c>
      <c r="GJ16">
        <v>-0.10188493</v>
      </c>
      <c r="GK16">
        <f t="shared" si="36"/>
        <v>19.066773401999999</v>
      </c>
      <c r="GL16">
        <f t="shared" si="37"/>
        <v>18.898115069999999</v>
      </c>
      <c r="GO16">
        <v>6391.6540000000005</v>
      </c>
      <c r="GP16" s="6">
        <v>4.9475538999999999E-2</v>
      </c>
      <c r="GQ16">
        <v>-55.099611000000003</v>
      </c>
      <c r="GR16">
        <f t="shared" si="38"/>
        <v>20.049475538999999</v>
      </c>
      <c r="GS16">
        <f t="shared" si="39"/>
        <v>-35.099611000000003</v>
      </c>
      <c r="GV16">
        <v>6391.6540000000005</v>
      </c>
      <c r="GW16" s="6">
        <v>5.8007731999999999E-2</v>
      </c>
      <c r="GX16">
        <v>-41.489268000000003</v>
      </c>
      <c r="GY16">
        <f t="shared" si="40"/>
        <v>21.058007732</v>
      </c>
      <c r="GZ16">
        <f t="shared" si="41"/>
        <v>-20.489268000000003</v>
      </c>
      <c r="HC16">
        <v>6391.6540000000005</v>
      </c>
      <c r="HD16" s="6">
        <v>3.7339364E-2</v>
      </c>
      <c r="HE16">
        <v>-25.677683999999999</v>
      </c>
      <c r="HF16">
        <f t="shared" si="42"/>
        <v>22.037339364000001</v>
      </c>
      <c r="HG16">
        <f t="shared" si="43"/>
        <v>-3.6776839999999993</v>
      </c>
      <c r="HJ16">
        <v>6391.6540000000005</v>
      </c>
      <c r="HK16" s="6">
        <v>3.7285472E-2</v>
      </c>
      <c r="HL16">
        <v>-44.784542000000002</v>
      </c>
      <c r="HM16">
        <f t="shared" si="44"/>
        <v>23.037285472000001</v>
      </c>
      <c r="HN16">
        <f t="shared" si="45"/>
        <v>-21.784542000000002</v>
      </c>
      <c r="HQ16">
        <v>6391.6540000000005</v>
      </c>
      <c r="HR16" s="6">
        <v>5.2189832999999998E-2</v>
      </c>
      <c r="HS16">
        <v>-64.929721999999998</v>
      </c>
      <c r="HT16">
        <f t="shared" si="46"/>
        <v>24.052189833</v>
      </c>
      <c r="HU16">
        <f t="shared" si="47"/>
        <v>-40.929721999999998</v>
      </c>
      <c r="HX16">
        <v>6391.6540000000005</v>
      </c>
      <c r="HY16" s="6">
        <v>5.7677160999999998E-2</v>
      </c>
      <c r="HZ16">
        <v>-58.965411000000003</v>
      </c>
      <c r="IA16">
        <f t="shared" si="48"/>
        <v>25.057677161000001</v>
      </c>
      <c r="IB16">
        <f t="shared" si="49"/>
        <v>-33.965411000000003</v>
      </c>
      <c r="IE16">
        <v>6391.6540000000005</v>
      </c>
      <c r="IF16" s="6">
        <v>6.1889811000000003E-2</v>
      </c>
      <c r="IG16">
        <v>-61.801788999999999</v>
      </c>
      <c r="IH16">
        <f t="shared" si="50"/>
        <v>26.061889811</v>
      </c>
      <c r="II16">
        <f t="shared" si="51"/>
        <v>-35.801788999999999</v>
      </c>
    </row>
    <row r="17" spans="1:243" x14ac:dyDescent="0.2">
      <c r="A17" s="22"/>
      <c r="B17" s="22"/>
      <c r="C17" s="22"/>
      <c r="D17" s="22"/>
      <c r="E17" s="22"/>
      <c r="F17" s="22"/>
      <c r="G17" s="22"/>
      <c r="H17" s="22"/>
      <c r="I17" s="22"/>
      <c r="Y17" t="s">
        <v>153</v>
      </c>
      <c r="Z17">
        <v>0.25700000000000001</v>
      </c>
      <c r="AA17">
        <v>2</v>
      </c>
      <c r="AB17">
        <v>0.25700000000000001</v>
      </c>
      <c r="AG17" t="s">
        <v>167</v>
      </c>
      <c r="AH17" s="5">
        <v>1113.4626464800001</v>
      </c>
      <c r="AI17">
        <v>5.0949050949050951</v>
      </c>
      <c r="AJ17">
        <v>6.4935064935064943</v>
      </c>
      <c r="AK17">
        <v>88.411588411588426</v>
      </c>
      <c r="BG17">
        <v>6397.5362999999998</v>
      </c>
      <c r="BH17">
        <v>0.12610257</v>
      </c>
      <c r="BI17">
        <v>0.45403146</v>
      </c>
      <c r="BL17">
        <v>6397.5362999999998</v>
      </c>
      <c r="BM17" s="6">
        <v>5.4735106999999998E-2</v>
      </c>
      <c r="BN17">
        <v>0.59959762000000005</v>
      </c>
      <c r="BO17">
        <f t="shared" si="0"/>
        <v>1.0547351069999999</v>
      </c>
      <c r="BP17">
        <f t="shared" si="1"/>
        <v>1.5995976199999999</v>
      </c>
      <c r="BS17">
        <v>6397.5362999999998</v>
      </c>
      <c r="BT17">
        <v>0.10353537</v>
      </c>
      <c r="BU17">
        <v>0.57928153999999998</v>
      </c>
      <c r="BV17">
        <f t="shared" si="2"/>
        <v>2.1035353699999999</v>
      </c>
      <c r="BW17">
        <f t="shared" si="3"/>
        <v>2.5792815400000002</v>
      </c>
      <c r="BZ17">
        <v>6397.5362999999998</v>
      </c>
      <c r="CA17">
        <v>0.10265791</v>
      </c>
      <c r="CB17">
        <v>0.60119224000000004</v>
      </c>
      <c r="CC17">
        <f t="shared" si="4"/>
        <v>3.10265791</v>
      </c>
      <c r="CD17">
        <f t="shared" si="5"/>
        <v>3.60119224</v>
      </c>
      <c r="CG17">
        <v>6397.5362999999998</v>
      </c>
      <c r="CH17" s="6">
        <v>8.5992917000000002E-2</v>
      </c>
      <c r="CI17" s="6">
        <v>5.8263461000000002E-2</v>
      </c>
      <c r="CJ17">
        <f t="shared" si="6"/>
        <v>4.0859929170000004</v>
      </c>
      <c r="CK17">
        <f t="shared" si="7"/>
        <v>4.0582634610000001</v>
      </c>
      <c r="CN17">
        <v>6397.5362999999998</v>
      </c>
      <c r="CO17" s="6">
        <v>9.5806849999999999E-2</v>
      </c>
      <c r="CP17">
        <v>-0.64221057000000004</v>
      </c>
      <c r="CQ17">
        <f t="shared" si="8"/>
        <v>5.0958068499999998</v>
      </c>
      <c r="CR17">
        <f t="shared" si="9"/>
        <v>4.3577894300000004</v>
      </c>
      <c r="CU17">
        <v>6397.5362999999998</v>
      </c>
      <c r="CV17" s="6">
        <v>4.3794398999999998E-2</v>
      </c>
      <c r="CW17">
        <v>-59.827222999999996</v>
      </c>
      <c r="CX17">
        <f t="shared" si="10"/>
        <v>6.0437943990000003</v>
      </c>
      <c r="CY17">
        <f t="shared" si="11"/>
        <v>-53.827222999999996</v>
      </c>
      <c r="DB17">
        <v>6397.5362999999998</v>
      </c>
      <c r="DC17" s="6">
        <v>8.3009669999999994E-2</v>
      </c>
      <c r="DD17">
        <v>-68.910777999999993</v>
      </c>
      <c r="DE17">
        <f t="shared" si="12"/>
        <v>7.08300967</v>
      </c>
      <c r="DF17">
        <f t="shared" si="13"/>
        <v>-61.910777999999993</v>
      </c>
      <c r="DI17">
        <v>6397.5362999999998</v>
      </c>
      <c r="DJ17" s="6">
        <v>2.9210864999999999E-2</v>
      </c>
      <c r="DK17">
        <v>-80.501902000000001</v>
      </c>
      <c r="DL17">
        <f t="shared" si="14"/>
        <v>8.0292108649999996</v>
      </c>
      <c r="DM17">
        <f t="shared" si="15"/>
        <v>-72.501902000000001</v>
      </c>
      <c r="DP17">
        <v>6397.5362999999998</v>
      </c>
      <c r="DQ17" s="6">
        <v>3.0227803000000001E-2</v>
      </c>
      <c r="DR17">
        <v>-141.90222</v>
      </c>
      <c r="DS17">
        <f t="shared" si="16"/>
        <v>9.0302278030000007</v>
      </c>
      <c r="DT17">
        <f t="shared" si="17"/>
        <v>-132.90222</v>
      </c>
      <c r="DW17">
        <v>6397.5362999999998</v>
      </c>
      <c r="DX17" s="6">
        <v>2.3987130999999998E-2</v>
      </c>
      <c r="DY17">
        <v>-130.59376</v>
      </c>
      <c r="DZ17" s="6">
        <f t="shared" si="18"/>
        <v>10.023987131</v>
      </c>
      <c r="EA17" s="6">
        <f t="shared" si="19"/>
        <v>-120.59376</v>
      </c>
      <c r="ED17">
        <v>6397.5362999999998</v>
      </c>
      <c r="EE17" s="6">
        <v>2.8738013999999999E-2</v>
      </c>
      <c r="EF17">
        <v>-95.396766</v>
      </c>
      <c r="EG17">
        <f t="shared" si="20"/>
        <v>11.028738014</v>
      </c>
      <c r="EH17">
        <f t="shared" si="21"/>
        <v>-84.396766</v>
      </c>
      <c r="EK17">
        <v>6397.5362999999998</v>
      </c>
      <c r="EL17" s="6">
        <v>3.0465303999999999E-2</v>
      </c>
      <c r="EM17">
        <v>-84.023984999999996</v>
      </c>
      <c r="EN17">
        <f t="shared" si="22"/>
        <v>12.030465304</v>
      </c>
      <c r="EO17">
        <f t="shared" si="23"/>
        <v>-72.023984999999996</v>
      </c>
      <c r="ER17">
        <v>6397.5362999999998</v>
      </c>
      <c r="ES17" s="6">
        <v>2.5968107000000001E-2</v>
      </c>
      <c r="ET17">
        <v>-95.753573000000003</v>
      </c>
      <c r="EU17" s="6">
        <f t="shared" si="24"/>
        <v>13.025968107000001</v>
      </c>
      <c r="EV17" s="6">
        <f t="shared" si="25"/>
        <v>-82.753573000000003</v>
      </c>
      <c r="EY17">
        <v>6397.5362999999998</v>
      </c>
      <c r="EZ17" s="6">
        <v>3.3974496E-2</v>
      </c>
      <c r="FA17">
        <v>-39.615636000000002</v>
      </c>
      <c r="FB17">
        <f t="shared" si="26"/>
        <v>14.033974496000001</v>
      </c>
      <c r="FC17">
        <f t="shared" si="27"/>
        <v>-25.615636000000002</v>
      </c>
      <c r="FF17">
        <v>6397.5362999999998</v>
      </c>
      <c r="FG17" s="6">
        <v>2.2405810000000002E-2</v>
      </c>
      <c r="FH17">
        <v>-117.21647</v>
      </c>
      <c r="FI17" s="6">
        <f t="shared" si="28"/>
        <v>15.02240581</v>
      </c>
      <c r="FJ17" s="6">
        <f t="shared" si="29"/>
        <v>-102.21647</v>
      </c>
      <c r="FM17">
        <v>6397.5362999999998</v>
      </c>
      <c r="FN17" s="6">
        <v>2.373745E-2</v>
      </c>
      <c r="FO17">
        <v>-98.298347000000007</v>
      </c>
      <c r="FP17" s="6">
        <f t="shared" si="30"/>
        <v>16.023737449999999</v>
      </c>
      <c r="FQ17" s="6">
        <f t="shared" si="31"/>
        <v>-82.298347000000007</v>
      </c>
      <c r="FT17">
        <v>6397.5362999999998</v>
      </c>
      <c r="FU17" s="6">
        <v>3.1989455999999999E-2</v>
      </c>
      <c r="FV17">
        <v>-97.468143999999995</v>
      </c>
      <c r="FW17">
        <f t="shared" si="32"/>
        <v>17.031989456000002</v>
      </c>
      <c r="FX17">
        <f t="shared" si="33"/>
        <v>-80.468143999999995</v>
      </c>
      <c r="GA17">
        <v>6397.5362999999998</v>
      </c>
      <c r="GB17" s="6">
        <v>3.1944862999999997E-2</v>
      </c>
      <c r="GC17">
        <v>-67.054535000000001</v>
      </c>
      <c r="GD17">
        <f t="shared" si="34"/>
        <v>18.031944863</v>
      </c>
      <c r="GE17">
        <f t="shared" si="35"/>
        <v>-49.054535000000001</v>
      </c>
      <c r="GH17">
        <v>6397.5362999999998</v>
      </c>
      <c r="GI17" s="6">
        <v>5.0284488000000002E-2</v>
      </c>
      <c r="GJ17" s="6">
        <v>-7.9335848E-2</v>
      </c>
      <c r="GK17">
        <f t="shared" si="36"/>
        <v>19.050284487999999</v>
      </c>
      <c r="GL17">
        <f t="shared" si="37"/>
        <v>18.920664152000001</v>
      </c>
      <c r="GO17">
        <v>6397.5362999999998</v>
      </c>
      <c r="GP17" s="6">
        <v>3.8494556999999999E-2</v>
      </c>
      <c r="GQ17">
        <v>-45.672080000000001</v>
      </c>
      <c r="GR17">
        <f t="shared" si="38"/>
        <v>20.038494557</v>
      </c>
      <c r="GS17">
        <f t="shared" si="39"/>
        <v>-25.672080000000001</v>
      </c>
      <c r="GV17">
        <v>6397.5362999999998</v>
      </c>
      <c r="GW17" s="6">
        <v>4.6993593E-2</v>
      </c>
      <c r="GX17">
        <v>-34.389088000000001</v>
      </c>
      <c r="GY17">
        <f t="shared" si="40"/>
        <v>21.046993593</v>
      </c>
      <c r="GZ17">
        <f t="shared" si="41"/>
        <v>-13.389088000000001</v>
      </c>
      <c r="HC17">
        <v>6397.5362999999998</v>
      </c>
      <c r="HD17" s="6">
        <v>2.9741269000000001E-2</v>
      </c>
      <c r="HE17">
        <v>-21.281267</v>
      </c>
      <c r="HF17">
        <f t="shared" si="42"/>
        <v>22.029741268999999</v>
      </c>
      <c r="HG17">
        <f t="shared" si="43"/>
        <v>0.71873300000000029</v>
      </c>
      <c r="HJ17">
        <v>6397.5362999999998</v>
      </c>
      <c r="HK17" s="6">
        <v>3.050638E-2</v>
      </c>
      <c r="HL17">
        <v>-37.120936</v>
      </c>
      <c r="HM17">
        <f t="shared" si="44"/>
        <v>23.030506379999999</v>
      </c>
      <c r="HN17">
        <f t="shared" si="45"/>
        <v>-14.120936</v>
      </c>
      <c r="HQ17">
        <v>6397.5362999999998</v>
      </c>
      <c r="HR17" s="6">
        <v>4.1069029999999999E-2</v>
      </c>
      <c r="HS17">
        <v>-53.822049</v>
      </c>
      <c r="HT17">
        <f t="shared" si="46"/>
        <v>24.041069029999999</v>
      </c>
      <c r="HU17">
        <f t="shared" si="47"/>
        <v>-29.822049</v>
      </c>
      <c r="HX17">
        <v>6397.5362999999998</v>
      </c>
      <c r="HY17" s="6">
        <v>4.4871970999999997E-2</v>
      </c>
      <c r="HZ17">
        <v>-48.877462999999999</v>
      </c>
      <c r="IA17">
        <f t="shared" si="48"/>
        <v>25.044871970999999</v>
      </c>
      <c r="IB17">
        <f t="shared" si="49"/>
        <v>-23.877462999999999</v>
      </c>
      <c r="IE17">
        <v>6397.5362999999998</v>
      </c>
      <c r="IF17" s="6">
        <v>4.6897715E-2</v>
      </c>
      <c r="IG17">
        <v>-51.227905999999997</v>
      </c>
      <c r="IH17">
        <f t="shared" si="50"/>
        <v>26.046897715</v>
      </c>
      <c r="II17">
        <f t="shared" si="51"/>
        <v>-25.227905999999997</v>
      </c>
    </row>
    <row r="18" spans="1:243" x14ac:dyDescent="0.2">
      <c r="A18" s="22"/>
      <c r="B18" s="22"/>
      <c r="C18" s="22"/>
      <c r="D18" s="22"/>
      <c r="E18" s="22"/>
      <c r="F18" s="22"/>
      <c r="G18" s="22"/>
      <c r="H18" s="22"/>
      <c r="I18" s="22"/>
      <c r="Y18" t="s">
        <v>83</v>
      </c>
      <c r="Z18">
        <f>SUM(Z14:Z17)</f>
        <v>1</v>
      </c>
      <c r="AB18">
        <f t="shared" ref="AB18" si="58">SUM(AB14:AB17)</f>
        <v>0.47</v>
      </c>
      <c r="AC18">
        <f t="shared" ref="AC18" si="59">SUM(AC14:AC17)</f>
        <v>0.53</v>
      </c>
      <c r="AD18">
        <f t="shared" ref="AD18" si="60">SUM(AD14:AD17)</f>
        <v>0</v>
      </c>
      <c r="AG18" t="s">
        <v>169</v>
      </c>
      <c r="AH18" s="5">
        <v>954.46228027300003</v>
      </c>
      <c r="AI18">
        <v>6.7</v>
      </c>
      <c r="AK18">
        <v>93.300000000000011</v>
      </c>
      <c r="BG18">
        <v>6403.4161999999997</v>
      </c>
      <c r="BH18">
        <v>0.10615069000000001</v>
      </c>
      <c r="BI18">
        <v>0.37574129000000001</v>
      </c>
      <c r="BL18">
        <v>6403.4161999999997</v>
      </c>
      <c r="BM18" s="6">
        <v>4.7528115000000003E-2</v>
      </c>
      <c r="BN18">
        <v>0.49576574000000001</v>
      </c>
      <c r="BO18">
        <f t="shared" si="0"/>
        <v>1.047528115</v>
      </c>
      <c r="BP18">
        <f t="shared" si="1"/>
        <v>1.49576574</v>
      </c>
      <c r="BS18">
        <v>6403.4161999999997</v>
      </c>
      <c r="BT18" s="6">
        <v>8.3640260999999994E-2</v>
      </c>
      <c r="BU18">
        <v>0.47916322</v>
      </c>
      <c r="BV18">
        <f t="shared" si="2"/>
        <v>2.0836402610000002</v>
      </c>
      <c r="BW18">
        <f t="shared" si="3"/>
        <v>2.4791632200000002</v>
      </c>
      <c r="BZ18">
        <v>6403.4161999999997</v>
      </c>
      <c r="CA18" s="6">
        <v>8.4883876999999996E-2</v>
      </c>
      <c r="CB18">
        <v>0.49723202</v>
      </c>
      <c r="CC18">
        <f t="shared" si="4"/>
        <v>3.0848838770000002</v>
      </c>
      <c r="CD18">
        <f t="shared" si="5"/>
        <v>3.4972320200000002</v>
      </c>
      <c r="CG18">
        <v>6403.4161999999997</v>
      </c>
      <c r="CH18" s="6">
        <v>7.0309916E-2</v>
      </c>
      <c r="CI18" s="6">
        <v>5.3338864E-2</v>
      </c>
      <c r="CJ18">
        <f t="shared" si="6"/>
        <v>4.0703099160000002</v>
      </c>
      <c r="CK18">
        <f t="shared" si="7"/>
        <v>4.0533388639999997</v>
      </c>
      <c r="CN18">
        <v>6403.4161999999997</v>
      </c>
      <c r="CO18" s="6">
        <v>8.2847157000000005E-2</v>
      </c>
      <c r="CP18">
        <v>-0.52050642999999996</v>
      </c>
      <c r="CQ18">
        <f t="shared" si="8"/>
        <v>5.0828471569999998</v>
      </c>
      <c r="CR18">
        <f t="shared" si="9"/>
        <v>4.4794935699999998</v>
      </c>
      <c r="CU18">
        <v>6403.4161999999997</v>
      </c>
      <c r="CV18" s="6">
        <v>3.8110561000000001E-2</v>
      </c>
      <c r="CW18">
        <v>-48.978548000000004</v>
      </c>
      <c r="CX18">
        <f t="shared" si="10"/>
        <v>6.0381105609999999</v>
      </c>
      <c r="CY18">
        <f t="shared" si="11"/>
        <v>-42.978548000000004</v>
      </c>
      <c r="DB18">
        <v>6403.4161999999997</v>
      </c>
      <c r="DC18" s="6">
        <v>7.1972480000000005E-2</v>
      </c>
      <c r="DD18">
        <v>-56.416426999999999</v>
      </c>
      <c r="DE18">
        <f t="shared" si="12"/>
        <v>7.0719724800000003</v>
      </c>
      <c r="DF18">
        <f t="shared" si="13"/>
        <v>-49.416426999999999</v>
      </c>
      <c r="DI18">
        <v>6403.4161999999997</v>
      </c>
      <c r="DJ18" s="6">
        <v>2.5600266E-2</v>
      </c>
      <c r="DK18">
        <v>-65.907134999999997</v>
      </c>
      <c r="DL18">
        <f t="shared" si="14"/>
        <v>8.0256002659999996</v>
      </c>
      <c r="DM18">
        <f t="shared" si="15"/>
        <v>-57.907134999999997</v>
      </c>
      <c r="DP18">
        <v>6403.4161999999997</v>
      </c>
      <c r="DQ18" s="6">
        <v>2.5424828999999999E-2</v>
      </c>
      <c r="DR18">
        <v>-116.17985</v>
      </c>
      <c r="DS18">
        <f t="shared" si="16"/>
        <v>9.0254248290000003</v>
      </c>
      <c r="DT18">
        <f t="shared" si="17"/>
        <v>-107.17985</v>
      </c>
      <c r="DW18">
        <v>6403.4161999999997</v>
      </c>
      <c r="DX18" s="6">
        <v>2.1533690000000001E-2</v>
      </c>
      <c r="DY18">
        <v>-106.92107</v>
      </c>
      <c r="DZ18" s="6">
        <f t="shared" si="18"/>
        <v>10.02153369</v>
      </c>
      <c r="EA18" s="6">
        <f t="shared" si="19"/>
        <v>-96.92107</v>
      </c>
      <c r="ED18">
        <v>6403.4161999999997</v>
      </c>
      <c r="EE18" s="6">
        <v>2.5538489000000001E-2</v>
      </c>
      <c r="EF18">
        <v>-78.102725000000007</v>
      </c>
      <c r="EG18">
        <f t="shared" si="20"/>
        <v>11.025538489000001</v>
      </c>
      <c r="EH18">
        <f t="shared" si="21"/>
        <v>-67.102725000000007</v>
      </c>
      <c r="EK18">
        <v>6403.4161999999997</v>
      </c>
      <c r="EL18" s="6">
        <v>2.6575037999999999E-2</v>
      </c>
      <c r="EM18">
        <v>-68.791535999999994</v>
      </c>
      <c r="EN18">
        <f t="shared" si="22"/>
        <v>12.026575038000001</v>
      </c>
      <c r="EO18">
        <f t="shared" si="23"/>
        <v>-56.791535999999994</v>
      </c>
      <c r="ER18">
        <v>6403.4161999999997</v>
      </c>
      <c r="ES18" s="6">
        <v>2.2879419000000002E-2</v>
      </c>
      <c r="ET18">
        <v>-78.394558000000004</v>
      </c>
      <c r="EU18" s="6">
        <f t="shared" si="24"/>
        <v>13.022879419000001</v>
      </c>
      <c r="EV18" s="6">
        <f t="shared" si="25"/>
        <v>-65.394558000000004</v>
      </c>
      <c r="EY18">
        <v>6403.4161999999997</v>
      </c>
      <c r="EZ18" s="6">
        <v>2.8540856999999999E-2</v>
      </c>
      <c r="FA18">
        <v>-32.431091000000002</v>
      </c>
      <c r="FB18">
        <f t="shared" si="26"/>
        <v>14.028540856999999</v>
      </c>
      <c r="FC18">
        <f t="shared" si="27"/>
        <v>-18.431091000000002</v>
      </c>
      <c r="FF18">
        <v>6403.4161999999997</v>
      </c>
      <c r="FG18" s="6">
        <v>1.9708918999999998E-2</v>
      </c>
      <c r="FH18">
        <v>-95.967963999999995</v>
      </c>
      <c r="FI18" s="6">
        <f t="shared" si="28"/>
        <v>15.019708918999999</v>
      </c>
      <c r="FJ18" s="6">
        <f t="shared" si="29"/>
        <v>-80.967963999999995</v>
      </c>
      <c r="FM18">
        <v>6403.4161999999997</v>
      </c>
      <c r="FN18" s="6">
        <v>2.0861365E-2</v>
      </c>
      <c r="FO18">
        <v>-80.478747999999996</v>
      </c>
      <c r="FP18" s="6">
        <f t="shared" si="30"/>
        <v>16.020861364999998</v>
      </c>
      <c r="FQ18" s="6">
        <f t="shared" si="31"/>
        <v>-64.478747999999996</v>
      </c>
      <c r="FT18">
        <v>6403.4161999999997</v>
      </c>
      <c r="FU18" s="6">
        <v>2.7633515000000001E-2</v>
      </c>
      <c r="FV18">
        <v>-79.798743000000002</v>
      </c>
      <c r="FW18">
        <f t="shared" si="32"/>
        <v>17.027633515000002</v>
      </c>
      <c r="FX18">
        <f t="shared" si="33"/>
        <v>-62.798743000000002</v>
      </c>
      <c r="GA18">
        <v>6403.4161999999997</v>
      </c>
      <c r="GB18" s="6">
        <v>2.7624124E-2</v>
      </c>
      <c r="GC18">
        <v>-54.896720000000002</v>
      </c>
      <c r="GD18">
        <f t="shared" si="34"/>
        <v>18.027624123999999</v>
      </c>
      <c r="GE18">
        <f t="shared" si="35"/>
        <v>-36.896720000000002</v>
      </c>
      <c r="GH18">
        <v>6403.4161999999997</v>
      </c>
      <c r="GI18" s="6">
        <v>4.3056002000000003E-2</v>
      </c>
      <c r="GJ18" s="6">
        <v>-5.9991422000000003E-2</v>
      </c>
      <c r="GK18">
        <f t="shared" si="36"/>
        <v>19.043056002</v>
      </c>
      <c r="GL18">
        <f t="shared" si="37"/>
        <v>18.940008578</v>
      </c>
      <c r="GO18">
        <v>6403.4161999999997</v>
      </c>
      <c r="GP18" s="6">
        <v>3.3242763000000002E-2</v>
      </c>
      <c r="GQ18">
        <v>-37.389059000000003</v>
      </c>
      <c r="GR18">
        <f t="shared" si="38"/>
        <v>20.033242763000001</v>
      </c>
      <c r="GS18">
        <f t="shared" si="39"/>
        <v>-17.389059000000003</v>
      </c>
      <c r="GV18">
        <v>6403.4161999999997</v>
      </c>
      <c r="GW18" s="6">
        <v>3.8907428000000001E-2</v>
      </c>
      <c r="GX18">
        <v>-28.150971999999999</v>
      </c>
      <c r="GY18">
        <f t="shared" si="40"/>
        <v>21.038907428000002</v>
      </c>
      <c r="GZ18">
        <f t="shared" si="41"/>
        <v>-7.1509719999999994</v>
      </c>
      <c r="HC18">
        <v>6403.4161999999997</v>
      </c>
      <c r="HD18" s="6">
        <v>2.6185271999999999E-2</v>
      </c>
      <c r="HE18">
        <v>-17.418780999999999</v>
      </c>
      <c r="HF18">
        <f t="shared" si="42"/>
        <v>22.026185271999999</v>
      </c>
      <c r="HG18">
        <f t="shared" si="43"/>
        <v>4.5812190000000008</v>
      </c>
      <c r="HJ18">
        <v>6403.4161999999997</v>
      </c>
      <c r="HK18" s="6">
        <v>2.5832685000000001E-2</v>
      </c>
      <c r="HL18">
        <v>-30.387765000000002</v>
      </c>
      <c r="HM18">
        <f t="shared" si="44"/>
        <v>23.025832685000001</v>
      </c>
      <c r="HN18">
        <f t="shared" si="45"/>
        <v>-7.3877650000000017</v>
      </c>
      <c r="HQ18">
        <v>6403.4161999999997</v>
      </c>
      <c r="HR18" s="6">
        <v>3.6846996999999999E-2</v>
      </c>
      <c r="HS18">
        <v>-44.062911999999997</v>
      </c>
      <c r="HT18">
        <f t="shared" si="46"/>
        <v>24.036846997000001</v>
      </c>
      <c r="HU18">
        <f t="shared" si="47"/>
        <v>-20.062911999999997</v>
      </c>
      <c r="HX18">
        <v>6403.4161999999997</v>
      </c>
      <c r="HY18" s="6">
        <v>4.0030470999999998E-2</v>
      </c>
      <c r="HZ18">
        <v>-40.014294999999997</v>
      </c>
      <c r="IA18">
        <f t="shared" si="48"/>
        <v>25.040030471000001</v>
      </c>
      <c r="IB18">
        <f t="shared" si="49"/>
        <v>-15.014294999999997</v>
      </c>
      <c r="IE18">
        <v>6403.4161999999997</v>
      </c>
      <c r="IF18" s="6">
        <v>3.8574592999999997E-2</v>
      </c>
      <c r="IG18">
        <v>-41.937657999999999</v>
      </c>
      <c r="IH18">
        <f t="shared" si="50"/>
        <v>26.038574593</v>
      </c>
      <c r="II18">
        <f t="shared" si="51"/>
        <v>-15.937657999999999</v>
      </c>
    </row>
    <row r="19" spans="1:243" x14ac:dyDescent="0.2">
      <c r="A19" s="22"/>
      <c r="B19" s="22"/>
      <c r="C19" s="22"/>
      <c r="D19" s="22"/>
      <c r="E19" s="22"/>
      <c r="F19" s="22"/>
      <c r="G19" s="22"/>
      <c r="H19" s="22"/>
      <c r="I19" s="22"/>
      <c r="Y19" t="s">
        <v>13</v>
      </c>
      <c r="AB19">
        <f>AB18/$Z$18*100</f>
        <v>47</v>
      </c>
      <c r="AC19">
        <f t="shared" ref="AC19:AD19" si="61">AC18/$Z$18*100</f>
        <v>53</v>
      </c>
      <c r="AD19">
        <f t="shared" si="61"/>
        <v>0</v>
      </c>
      <c r="AG19" t="s">
        <v>171</v>
      </c>
      <c r="AH19" s="5">
        <v>915.71697998000002</v>
      </c>
      <c r="AI19">
        <v>8.2917082917082929</v>
      </c>
      <c r="AJ19">
        <v>9.290709290709291</v>
      </c>
      <c r="AK19">
        <v>82.417582417582423</v>
      </c>
      <c r="BG19">
        <v>6409.3010000000004</v>
      </c>
      <c r="BH19" s="6">
        <v>9.1278705000000002E-2</v>
      </c>
      <c r="BI19">
        <v>0.30753054000000002</v>
      </c>
      <c r="BL19">
        <v>6409.3010000000004</v>
      </c>
      <c r="BM19" s="6">
        <v>3.9859893E-2</v>
      </c>
      <c r="BN19">
        <v>0.40523426000000001</v>
      </c>
      <c r="BO19">
        <f t="shared" si="0"/>
        <v>1.039859893</v>
      </c>
      <c r="BP19">
        <f t="shared" si="1"/>
        <v>1.4052342600000001</v>
      </c>
      <c r="BS19">
        <v>6409.3010000000004</v>
      </c>
      <c r="BT19" s="6">
        <v>7.3472508000000006E-2</v>
      </c>
      <c r="BU19">
        <v>0.39166134000000002</v>
      </c>
      <c r="BV19">
        <f t="shared" si="2"/>
        <v>2.073472508</v>
      </c>
      <c r="BW19">
        <f t="shared" si="3"/>
        <v>2.3916613400000002</v>
      </c>
      <c r="BZ19">
        <v>6409.3010000000004</v>
      </c>
      <c r="CA19" s="6">
        <v>7.5270290000000004E-2</v>
      </c>
      <c r="CB19">
        <v>0.40636893000000002</v>
      </c>
      <c r="CC19">
        <f t="shared" si="4"/>
        <v>3.0752702900000002</v>
      </c>
      <c r="CD19">
        <f t="shared" si="5"/>
        <v>3.4063689300000002</v>
      </c>
      <c r="CG19">
        <v>6409.3010000000004</v>
      </c>
      <c r="CH19" s="6">
        <v>6.1088323E-2</v>
      </c>
      <c r="CI19" s="6">
        <v>4.8751092000000003E-2</v>
      </c>
      <c r="CJ19">
        <f t="shared" si="6"/>
        <v>4.0610883229999999</v>
      </c>
      <c r="CK19">
        <f t="shared" si="7"/>
        <v>4.0487510919999998</v>
      </c>
      <c r="CN19">
        <v>6409.3010000000004</v>
      </c>
      <c r="CO19" s="6">
        <v>6.9737520999999997E-2</v>
      </c>
      <c r="CP19">
        <v>-0.41467198</v>
      </c>
      <c r="CQ19">
        <f t="shared" si="8"/>
        <v>5.0697375210000004</v>
      </c>
      <c r="CR19">
        <f t="shared" si="9"/>
        <v>4.5853280200000004</v>
      </c>
      <c r="CU19">
        <v>6409.3010000000004</v>
      </c>
      <c r="CV19" s="6">
        <v>3.3430566000000002E-2</v>
      </c>
      <c r="CW19">
        <v>-39.519711000000001</v>
      </c>
      <c r="CX19">
        <f t="shared" si="10"/>
        <v>6.0334305659999998</v>
      </c>
      <c r="CY19">
        <f t="shared" si="11"/>
        <v>-33.519711000000001</v>
      </c>
      <c r="DB19">
        <v>6409.3010000000004</v>
      </c>
      <c r="DC19" s="6">
        <v>5.9635424999999999E-2</v>
      </c>
      <c r="DD19">
        <v>-45.522581000000002</v>
      </c>
      <c r="DE19">
        <f t="shared" si="12"/>
        <v>7.0596354249999997</v>
      </c>
      <c r="DF19">
        <f t="shared" si="13"/>
        <v>-38.522581000000002</v>
      </c>
      <c r="DI19">
        <v>6409.3010000000004</v>
      </c>
      <c r="DJ19" s="6">
        <v>2.2272381000000001E-2</v>
      </c>
      <c r="DK19">
        <v>-53.181941999999999</v>
      </c>
      <c r="DL19">
        <f t="shared" si="14"/>
        <v>8.0222723810000005</v>
      </c>
      <c r="DM19">
        <f t="shared" si="15"/>
        <v>-45.181941999999999</v>
      </c>
      <c r="DP19">
        <v>6409.3010000000004</v>
      </c>
      <c r="DQ19" s="6">
        <v>2.3338103999999998E-2</v>
      </c>
      <c r="DR19">
        <v>-93.752262999999999</v>
      </c>
      <c r="DS19">
        <f t="shared" si="16"/>
        <v>9.0233381040000005</v>
      </c>
      <c r="DT19">
        <f t="shared" si="17"/>
        <v>-84.752262999999999</v>
      </c>
      <c r="DW19">
        <v>6409.3010000000004</v>
      </c>
      <c r="DX19" s="6">
        <v>1.9320402E-2</v>
      </c>
      <c r="DY19">
        <v>-86.280631999999997</v>
      </c>
      <c r="DZ19" s="6">
        <f t="shared" si="18"/>
        <v>10.019320402</v>
      </c>
      <c r="EA19" s="6">
        <f t="shared" si="19"/>
        <v>-76.280631999999997</v>
      </c>
      <c r="ED19">
        <v>6409.3010000000004</v>
      </c>
      <c r="EE19" s="6">
        <v>2.1386949999999998E-2</v>
      </c>
      <c r="EF19">
        <v>-63.023972999999998</v>
      </c>
      <c r="EG19">
        <f t="shared" si="20"/>
        <v>11.02138695</v>
      </c>
      <c r="EH19">
        <f t="shared" si="21"/>
        <v>-52.023972999999998</v>
      </c>
      <c r="EK19">
        <v>6409.3010000000004</v>
      </c>
      <c r="EL19" s="6">
        <v>2.1906011999999999E-2</v>
      </c>
      <c r="EM19">
        <v>-55.510292999999997</v>
      </c>
      <c r="EN19">
        <f t="shared" si="22"/>
        <v>12.021906012000001</v>
      </c>
      <c r="EO19">
        <f t="shared" si="23"/>
        <v>-43.510292999999997</v>
      </c>
      <c r="ER19">
        <v>6409.3010000000004</v>
      </c>
      <c r="ES19" s="6">
        <v>1.9559043000000002E-2</v>
      </c>
      <c r="ET19">
        <v>-63.259177999999999</v>
      </c>
      <c r="EU19" s="6">
        <f t="shared" si="24"/>
        <v>13.019559042999999</v>
      </c>
      <c r="EV19" s="6">
        <f t="shared" si="25"/>
        <v>-50.259177999999999</v>
      </c>
      <c r="EY19">
        <v>6409.3010000000004</v>
      </c>
      <c r="EZ19" s="6">
        <v>2.4689997000000002E-2</v>
      </c>
      <c r="FA19">
        <v>-26.166868000000001</v>
      </c>
      <c r="FB19">
        <f t="shared" si="26"/>
        <v>14.024689996999999</v>
      </c>
      <c r="FC19">
        <f t="shared" si="27"/>
        <v>-12.166868000000001</v>
      </c>
      <c r="FF19">
        <v>6409.3010000000004</v>
      </c>
      <c r="FG19" s="6">
        <v>1.7775863999999999E-2</v>
      </c>
      <c r="FH19">
        <v>-77.441199999999995</v>
      </c>
      <c r="FI19" s="6">
        <f t="shared" si="28"/>
        <v>15.017775864000001</v>
      </c>
      <c r="FJ19" s="6">
        <f t="shared" si="29"/>
        <v>-62.441199999999995</v>
      </c>
      <c r="FM19">
        <v>6409.3010000000004</v>
      </c>
      <c r="FN19" s="6">
        <v>1.8706569999999999E-2</v>
      </c>
      <c r="FO19">
        <v>-64.941732999999999</v>
      </c>
      <c r="FP19" s="6">
        <f t="shared" si="30"/>
        <v>16.018706569999999</v>
      </c>
      <c r="FQ19" s="6">
        <f t="shared" si="31"/>
        <v>-48.941732999999999</v>
      </c>
      <c r="FT19">
        <v>6409.3010000000004</v>
      </c>
      <c r="FU19" s="6">
        <v>2.3603520999999999E-2</v>
      </c>
      <c r="FV19">
        <v>-64.392702</v>
      </c>
      <c r="FW19">
        <f t="shared" si="32"/>
        <v>17.023603520999998</v>
      </c>
      <c r="FX19">
        <f t="shared" si="33"/>
        <v>-47.392702</v>
      </c>
      <c r="GA19">
        <v>6409.3010000000004</v>
      </c>
      <c r="GB19" s="6">
        <v>2.5123539E-2</v>
      </c>
      <c r="GC19">
        <v>-44.296365999999999</v>
      </c>
      <c r="GD19">
        <f t="shared" si="34"/>
        <v>18.025123538999999</v>
      </c>
      <c r="GE19">
        <f t="shared" si="35"/>
        <v>-26.296365999999999</v>
      </c>
      <c r="GH19">
        <v>6409.3010000000004</v>
      </c>
      <c r="GI19" s="6">
        <v>3.9586192999999999E-2</v>
      </c>
      <c r="GJ19" s="6">
        <v>-4.3283684000000003E-2</v>
      </c>
      <c r="GK19">
        <f t="shared" si="36"/>
        <v>19.039586193000002</v>
      </c>
      <c r="GL19">
        <f t="shared" si="37"/>
        <v>18.956716316000001</v>
      </c>
      <c r="GO19">
        <v>6409.3010000000004</v>
      </c>
      <c r="GP19" s="6">
        <v>2.8580392E-2</v>
      </c>
      <c r="GQ19">
        <v>-30.167245000000001</v>
      </c>
      <c r="GR19">
        <f t="shared" si="38"/>
        <v>20.028580391999999</v>
      </c>
      <c r="GS19">
        <f t="shared" si="39"/>
        <v>-10.167245000000001</v>
      </c>
      <c r="GV19">
        <v>6409.3010000000004</v>
      </c>
      <c r="GW19" s="6">
        <v>3.3814747999999999E-2</v>
      </c>
      <c r="GX19">
        <v>-22.712146000000001</v>
      </c>
      <c r="GY19">
        <f t="shared" si="40"/>
        <v>21.033814748000001</v>
      </c>
      <c r="GZ19">
        <f t="shared" si="41"/>
        <v>-1.7121460000000006</v>
      </c>
      <c r="HC19">
        <v>6409.3010000000004</v>
      </c>
      <c r="HD19" s="6">
        <v>2.2999777999999999E-2</v>
      </c>
      <c r="HE19">
        <v>-14.051310000000001</v>
      </c>
      <c r="HF19">
        <f t="shared" si="42"/>
        <v>22.022999777999999</v>
      </c>
      <c r="HG19">
        <f t="shared" si="43"/>
        <v>7.9486899999999991</v>
      </c>
      <c r="HJ19">
        <v>6409.3010000000004</v>
      </c>
      <c r="HK19" s="6">
        <v>2.3816336E-2</v>
      </c>
      <c r="HL19">
        <v>-24.517288000000001</v>
      </c>
      <c r="HM19">
        <f t="shared" si="44"/>
        <v>23.023816335999999</v>
      </c>
      <c r="HN19">
        <f t="shared" si="45"/>
        <v>-1.5172880000000006</v>
      </c>
      <c r="HQ19">
        <v>6409.3010000000004</v>
      </c>
      <c r="HR19" s="6">
        <v>3.0333557000000001E-2</v>
      </c>
      <c r="HS19">
        <v>-35.553834999999999</v>
      </c>
      <c r="HT19">
        <f t="shared" si="46"/>
        <v>24.030333556999999</v>
      </c>
      <c r="HU19">
        <f t="shared" si="47"/>
        <v>-11.553834999999999</v>
      </c>
      <c r="HX19">
        <v>6409.3010000000004</v>
      </c>
      <c r="HY19" s="6">
        <v>3.4730146000000003E-2</v>
      </c>
      <c r="HZ19">
        <v>-32.286448999999998</v>
      </c>
      <c r="IA19">
        <f t="shared" si="48"/>
        <v>25.034730146000001</v>
      </c>
      <c r="IB19">
        <f t="shared" si="49"/>
        <v>-7.2864489999999975</v>
      </c>
      <c r="IE19">
        <v>6409.3010000000004</v>
      </c>
      <c r="IF19" s="6">
        <v>3.4595178999999997E-2</v>
      </c>
      <c r="IG19">
        <v>-33.837648999999999</v>
      </c>
      <c r="IH19">
        <f t="shared" si="50"/>
        <v>26.034595179</v>
      </c>
      <c r="II19">
        <f t="shared" si="51"/>
        <v>-7.837648999999999</v>
      </c>
    </row>
    <row r="20" spans="1:243" x14ac:dyDescent="0.2">
      <c r="A20" s="22"/>
      <c r="B20" s="22"/>
      <c r="C20" s="22"/>
      <c r="D20" s="22"/>
      <c r="E20" s="22"/>
      <c r="F20" s="22"/>
      <c r="G20" s="22"/>
      <c r="H20" s="22"/>
      <c r="I20" s="22"/>
      <c r="AG20" t="s">
        <v>39</v>
      </c>
      <c r="AH20" s="5">
        <v>821.85357666000004</v>
      </c>
      <c r="AI20">
        <v>10.7</v>
      </c>
      <c r="AJ20">
        <v>26</v>
      </c>
      <c r="AK20">
        <v>63.3</v>
      </c>
      <c r="BG20">
        <v>6415.1827999999996</v>
      </c>
      <c r="BH20" s="6">
        <v>7.5007975000000005E-2</v>
      </c>
      <c r="BI20">
        <v>0.24840835</v>
      </c>
      <c r="BL20">
        <v>6415.1827999999996</v>
      </c>
      <c r="BM20" s="6">
        <v>3.6445449999999997E-2</v>
      </c>
      <c r="BN20">
        <v>0.32679037</v>
      </c>
      <c r="BO20">
        <f t="shared" si="0"/>
        <v>1.03644545</v>
      </c>
      <c r="BP20">
        <f t="shared" si="1"/>
        <v>1.3267903699999999</v>
      </c>
      <c r="BS20">
        <v>6415.1827999999996</v>
      </c>
      <c r="BT20" s="6">
        <v>6.0691285999999997E-2</v>
      </c>
      <c r="BU20">
        <v>0.31596945999999998</v>
      </c>
      <c r="BV20">
        <f t="shared" si="2"/>
        <v>2.060691286</v>
      </c>
      <c r="BW20">
        <f t="shared" si="3"/>
        <v>2.3159694599999998</v>
      </c>
      <c r="BZ20">
        <v>6415.1827999999996</v>
      </c>
      <c r="CA20" s="6">
        <v>6.1368393E-2</v>
      </c>
      <c r="CB20">
        <v>0.32776836999999998</v>
      </c>
      <c r="CC20">
        <f t="shared" si="4"/>
        <v>3.061368393</v>
      </c>
      <c r="CD20">
        <f t="shared" si="5"/>
        <v>3.3277683699999998</v>
      </c>
      <c r="CG20">
        <v>6415.1827999999996</v>
      </c>
      <c r="CH20" s="6">
        <v>5.0241266E-2</v>
      </c>
      <c r="CI20" s="6">
        <v>4.4466066999999998E-2</v>
      </c>
      <c r="CJ20">
        <f t="shared" si="6"/>
        <v>4.0502412659999996</v>
      </c>
      <c r="CK20">
        <f t="shared" si="7"/>
        <v>4.0444660670000001</v>
      </c>
      <c r="CN20">
        <v>6415.1827999999996</v>
      </c>
      <c r="CO20" s="6">
        <v>5.8877751999999998E-2</v>
      </c>
      <c r="CP20">
        <v>-0.32376295999999999</v>
      </c>
      <c r="CQ20">
        <f t="shared" si="8"/>
        <v>5.0588777519999999</v>
      </c>
      <c r="CR20">
        <f t="shared" si="9"/>
        <v>4.6762370400000002</v>
      </c>
      <c r="CU20">
        <v>6415.1827999999996</v>
      </c>
      <c r="CV20" s="6">
        <v>2.7774802000000001E-2</v>
      </c>
      <c r="CW20">
        <v>-31.367574000000001</v>
      </c>
      <c r="CX20">
        <f t="shared" si="10"/>
        <v>6.0277748019999997</v>
      </c>
      <c r="CY20">
        <f t="shared" si="11"/>
        <v>-25.367574000000001</v>
      </c>
      <c r="DB20">
        <v>6415.1827999999996</v>
      </c>
      <c r="DC20" s="6">
        <v>4.9737770000000001E-2</v>
      </c>
      <c r="DD20">
        <v>-36.133591000000003</v>
      </c>
      <c r="DE20">
        <f t="shared" si="12"/>
        <v>7.0497377700000001</v>
      </c>
      <c r="DF20">
        <f t="shared" si="13"/>
        <v>-29.133591000000003</v>
      </c>
      <c r="DI20">
        <v>6415.1827999999996</v>
      </c>
      <c r="DJ20" s="6">
        <v>1.9800424E-2</v>
      </c>
      <c r="DK20">
        <v>-42.214488000000003</v>
      </c>
      <c r="DL20">
        <f t="shared" si="14"/>
        <v>8.0198004239999996</v>
      </c>
      <c r="DM20">
        <f t="shared" si="15"/>
        <v>-34.214488000000003</v>
      </c>
      <c r="DP20">
        <v>6415.1827999999996</v>
      </c>
      <c r="DQ20" s="6">
        <v>1.8952892999999998E-2</v>
      </c>
      <c r="DR20">
        <v>-74.422381000000001</v>
      </c>
      <c r="DS20">
        <f t="shared" si="16"/>
        <v>9.0189528929999998</v>
      </c>
      <c r="DT20">
        <f t="shared" si="17"/>
        <v>-65.422381000000001</v>
      </c>
      <c r="DW20">
        <v>6415.1827999999996</v>
      </c>
      <c r="DX20" s="6">
        <v>1.6804274000000001E-2</v>
      </c>
      <c r="DY20">
        <v>-68.491067000000001</v>
      </c>
      <c r="DZ20" s="6">
        <f t="shared" si="18"/>
        <v>10.016804274</v>
      </c>
      <c r="EA20" s="6">
        <f t="shared" si="19"/>
        <v>-58.491067000000001</v>
      </c>
      <c r="ED20">
        <v>6415.1827999999996</v>
      </c>
      <c r="EE20" s="6">
        <v>1.9163337999999999E-2</v>
      </c>
      <c r="EF20">
        <v>-50.027994</v>
      </c>
      <c r="EG20">
        <f t="shared" si="20"/>
        <v>11.019163338</v>
      </c>
      <c r="EH20">
        <f t="shared" si="21"/>
        <v>-39.027994</v>
      </c>
      <c r="EK20">
        <v>6415.1827999999996</v>
      </c>
      <c r="EL20" s="6">
        <v>1.9554674000000001E-2</v>
      </c>
      <c r="EM20">
        <v>-44.063541000000001</v>
      </c>
      <c r="EN20">
        <f t="shared" si="22"/>
        <v>12.019554674</v>
      </c>
      <c r="EO20">
        <f t="shared" si="23"/>
        <v>-32.063541000000001</v>
      </c>
      <c r="ER20">
        <v>6415.1827999999996</v>
      </c>
      <c r="ES20" s="6">
        <v>1.6915612E-2</v>
      </c>
      <c r="ET20">
        <v>-50.214416999999997</v>
      </c>
      <c r="EU20" s="6">
        <f t="shared" si="24"/>
        <v>13.016915612</v>
      </c>
      <c r="EV20" s="6">
        <f t="shared" si="25"/>
        <v>-37.214416999999997</v>
      </c>
      <c r="EY20">
        <v>6415.1827999999996</v>
      </c>
      <c r="EZ20" s="6">
        <v>2.1850557999999999E-2</v>
      </c>
      <c r="FA20">
        <v>-20.768104999999998</v>
      </c>
      <c r="FB20">
        <f t="shared" si="26"/>
        <v>14.021850558000001</v>
      </c>
      <c r="FC20">
        <f t="shared" si="27"/>
        <v>-6.7681049999999985</v>
      </c>
      <c r="FF20">
        <v>6415.1827999999996</v>
      </c>
      <c r="FG20" s="6">
        <v>1.5628104E-2</v>
      </c>
      <c r="FH20">
        <v>-61.473435000000002</v>
      </c>
      <c r="FI20" s="6">
        <f t="shared" si="28"/>
        <v>15.015628103999999</v>
      </c>
      <c r="FJ20" s="6">
        <f t="shared" si="29"/>
        <v>-46.473435000000002</v>
      </c>
      <c r="FM20">
        <v>6415.1827999999996</v>
      </c>
      <c r="FN20" s="6">
        <v>1.6372624999999998E-2</v>
      </c>
      <c r="FO20">
        <v>-51.550759999999997</v>
      </c>
      <c r="FP20" s="6">
        <f t="shared" si="30"/>
        <v>16.016372624999999</v>
      </c>
      <c r="FQ20" s="6">
        <f t="shared" si="31"/>
        <v>-35.550759999999997</v>
      </c>
      <c r="FT20">
        <v>6415.1827999999996</v>
      </c>
      <c r="FU20" s="6">
        <v>2.0063201999999999E-2</v>
      </c>
      <c r="FV20">
        <v>-51.114631000000003</v>
      </c>
      <c r="FW20">
        <f t="shared" si="32"/>
        <v>17.020063201999999</v>
      </c>
      <c r="FX20">
        <f t="shared" si="33"/>
        <v>-34.114631000000003</v>
      </c>
      <c r="GA20">
        <v>6415.1827999999996</v>
      </c>
      <c r="GB20" s="6">
        <v>2.1108796999999999E-2</v>
      </c>
      <c r="GC20">
        <v>-35.160308000000001</v>
      </c>
      <c r="GD20">
        <f t="shared" si="34"/>
        <v>18.021108797</v>
      </c>
      <c r="GE20">
        <f t="shared" si="35"/>
        <v>-17.160308000000001</v>
      </c>
      <c r="GH20">
        <v>6415.1827999999996</v>
      </c>
      <c r="GI20" s="6">
        <v>3.1581434999999998E-2</v>
      </c>
      <c r="GJ20" s="6">
        <v>-2.9211688E-2</v>
      </c>
      <c r="GK20">
        <f t="shared" si="36"/>
        <v>19.031581435</v>
      </c>
      <c r="GL20">
        <f t="shared" si="37"/>
        <v>18.970788312</v>
      </c>
      <c r="GO20">
        <v>6415.1827999999996</v>
      </c>
      <c r="GP20" s="6">
        <v>2.5630975E-2</v>
      </c>
      <c r="GQ20">
        <v>-23.943156999999999</v>
      </c>
      <c r="GR20">
        <f t="shared" si="38"/>
        <v>20.025630974999999</v>
      </c>
      <c r="GS20">
        <f t="shared" si="39"/>
        <v>-3.9431569999999994</v>
      </c>
      <c r="GV20">
        <v>6415.1827999999996</v>
      </c>
      <c r="GW20" s="6">
        <v>2.8719906999999999E-2</v>
      </c>
      <c r="GX20">
        <v>-18.024797</v>
      </c>
      <c r="GY20">
        <f t="shared" si="40"/>
        <v>21.028719906999999</v>
      </c>
      <c r="GZ20">
        <f t="shared" si="41"/>
        <v>2.9752030000000005</v>
      </c>
      <c r="HC20">
        <v>6415.1827999999996</v>
      </c>
      <c r="HD20" s="6">
        <v>2.0320339E-2</v>
      </c>
      <c r="HE20">
        <v>-11.149243999999999</v>
      </c>
      <c r="HF20">
        <f t="shared" si="42"/>
        <v>22.020320339000001</v>
      </c>
      <c r="HG20">
        <f t="shared" si="43"/>
        <v>10.850756000000001</v>
      </c>
      <c r="HJ20">
        <v>6415.1827999999996</v>
      </c>
      <c r="HK20" s="6">
        <v>2.0533782E-2</v>
      </c>
      <c r="HL20">
        <v>-19.457902000000001</v>
      </c>
      <c r="HM20">
        <f t="shared" si="44"/>
        <v>23.020533782000001</v>
      </c>
      <c r="HN20">
        <f t="shared" si="45"/>
        <v>3.5420979999999993</v>
      </c>
      <c r="HQ20">
        <v>6415.1827999999996</v>
      </c>
      <c r="HR20" s="6">
        <v>2.6692167999999999E-2</v>
      </c>
      <c r="HS20">
        <v>-28.220253</v>
      </c>
      <c r="HT20">
        <f t="shared" si="46"/>
        <v>24.026692168</v>
      </c>
      <c r="HU20">
        <f t="shared" si="47"/>
        <v>-4.2202529999999996</v>
      </c>
      <c r="HX20">
        <v>6415.1827999999996</v>
      </c>
      <c r="HY20" s="6">
        <v>2.6811831000000001E-2</v>
      </c>
      <c r="HZ20">
        <v>-25.626211999999999</v>
      </c>
      <c r="IA20">
        <f t="shared" si="48"/>
        <v>25.026811831</v>
      </c>
      <c r="IB20">
        <f t="shared" si="49"/>
        <v>-0.62621199999999888</v>
      </c>
      <c r="IE20">
        <v>6415.1827999999996</v>
      </c>
      <c r="IF20" s="6">
        <v>3.0054753999999999E-2</v>
      </c>
      <c r="IG20">
        <v>-26.856680000000001</v>
      </c>
      <c r="IH20">
        <f t="shared" si="50"/>
        <v>26.030054753999998</v>
      </c>
      <c r="II20">
        <f t="shared" si="51"/>
        <v>-0.85668000000000077</v>
      </c>
    </row>
    <row r="21" spans="1:243" x14ac:dyDescent="0.2">
      <c r="A21" s="22"/>
      <c r="B21" s="22"/>
      <c r="C21" s="22"/>
      <c r="D21" s="22"/>
      <c r="E21" s="22"/>
      <c r="F21" s="22"/>
      <c r="G21" s="22"/>
      <c r="H21" s="22"/>
      <c r="I21" s="22"/>
      <c r="V21" t="s">
        <v>154</v>
      </c>
      <c r="W21">
        <v>8.8848E-3</v>
      </c>
      <c r="X21">
        <v>2.5067000000000002E-3</v>
      </c>
      <c r="Y21" t="s">
        <v>155</v>
      </c>
      <c r="Z21">
        <v>0.55100000000000005</v>
      </c>
      <c r="AA21">
        <v>3</v>
      </c>
      <c r="AC21">
        <v>0.55100000000000005</v>
      </c>
      <c r="AG21" t="s">
        <v>172</v>
      </c>
      <c r="AH21" s="5">
        <v>915.71697998000002</v>
      </c>
      <c r="AI21">
        <v>13.900000000000002</v>
      </c>
      <c r="AJ21">
        <v>66.199999999999989</v>
      </c>
      <c r="AK21">
        <v>19.900000000000002</v>
      </c>
      <c r="BG21">
        <v>6421.0661</v>
      </c>
      <c r="BH21" s="6">
        <v>5.9393362999999998E-2</v>
      </c>
      <c r="BI21">
        <v>0.19768932</v>
      </c>
      <c r="BL21">
        <v>6421.0661</v>
      </c>
      <c r="BM21" s="6">
        <v>2.9720694999999998E-2</v>
      </c>
      <c r="BN21">
        <v>0.25958236000000001</v>
      </c>
      <c r="BO21">
        <f t="shared" si="0"/>
        <v>1.029720695</v>
      </c>
      <c r="BP21">
        <f t="shared" si="1"/>
        <v>1.25958236</v>
      </c>
      <c r="BS21">
        <v>6421.0661</v>
      </c>
      <c r="BT21" s="6">
        <v>4.9058809000000002E-2</v>
      </c>
      <c r="BU21">
        <v>0.25101361999999999</v>
      </c>
      <c r="BV21">
        <f t="shared" si="2"/>
        <v>2.0490588089999999</v>
      </c>
      <c r="BW21">
        <f t="shared" si="3"/>
        <v>2.2510136200000002</v>
      </c>
      <c r="BZ21">
        <v>6421.0661</v>
      </c>
      <c r="CA21" s="6">
        <v>5.2558168000000002E-2</v>
      </c>
      <c r="CB21">
        <v>0.26032778000000001</v>
      </c>
      <c r="CC21">
        <f t="shared" si="4"/>
        <v>3.052558168</v>
      </c>
      <c r="CD21">
        <f t="shared" si="5"/>
        <v>3.2603277799999999</v>
      </c>
      <c r="CG21">
        <v>6421.0661</v>
      </c>
      <c r="CH21" s="6">
        <v>3.9930162999999998E-2</v>
      </c>
      <c r="CI21" s="6">
        <v>4.0376848999999999E-2</v>
      </c>
      <c r="CJ21">
        <f t="shared" si="6"/>
        <v>4.0399301630000002</v>
      </c>
      <c r="CK21">
        <f t="shared" si="7"/>
        <v>4.0403768490000003</v>
      </c>
      <c r="CN21">
        <v>6421.0661</v>
      </c>
      <c r="CO21" s="6">
        <v>4.6787245999999998E-2</v>
      </c>
      <c r="CP21">
        <v>-0.24667343999999999</v>
      </c>
      <c r="CQ21">
        <f t="shared" si="8"/>
        <v>5.0467872460000001</v>
      </c>
      <c r="CR21">
        <f t="shared" si="9"/>
        <v>4.7533265599999996</v>
      </c>
      <c r="CU21">
        <v>6421.0661</v>
      </c>
      <c r="CV21" s="6">
        <v>2.443907E-2</v>
      </c>
      <c r="CW21">
        <v>-24.419153000000001</v>
      </c>
      <c r="CX21">
        <f t="shared" si="10"/>
        <v>6.0244390699999997</v>
      </c>
      <c r="CY21">
        <f t="shared" si="11"/>
        <v>-18.419153000000001</v>
      </c>
      <c r="DB21">
        <v>6421.0661</v>
      </c>
      <c r="DC21" s="6">
        <v>4.1555830000000002E-2</v>
      </c>
      <c r="DD21">
        <v>-28.130886</v>
      </c>
      <c r="DE21">
        <f t="shared" si="12"/>
        <v>7.0415558300000001</v>
      </c>
      <c r="DF21">
        <f t="shared" si="13"/>
        <v>-21.130886</v>
      </c>
      <c r="DI21">
        <v>6421.0661</v>
      </c>
      <c r="DJ21" s="6">
        <v>1.6122521000000001E-2</v>
      </c>
      <c r="DK21">
        <v>-32.866253</v>
      </c>
      <c r="DL21">
        <f t="shared" si="14"/>
        <v>8.0161225209999998</v>
      </c>
      <c r="DM21">
        <f t="shared" si="15"/>
        <v>-24.866253</v>
      </c>
      <c r="DP21">
        <v>6421.0661</v>
      </c>
      <c r="DQ21" s="6">
        <v>1.6604755999999998E-2</v>
      </c>
      <c r="DR21">
        <v>-57.946027000000001</v>
      </c>
      <c r="DS21">
        <f t="shared" si="16"/>
        <v>9.0166047559999996</v>
      </c>
      <c r="DT21">
        <f t="shared" si="17"/>
        <v>-48.946027000000001</v>
      </c>
      <c r="DW21">
        <v>6421.0661</v>
      </c>
      <c r="DX21" s="6">
        <v>1.3787459E-2</v>
      </c>
      <c r="DY21">
        <v>-53.327655</v>
      </c>
      <c r="DZ21" s="6">
        <f t="shared" si="18"/>
        <v>10.013787459</v>
      </c>
      <c r="EA21" s="6">
        <f t="shared" si="19"/>
        <v>-43.327655</v>
      </c>
      <c r="ED21">
        <v>6421.0661</v>
      </c>
      <c r="EE21" s="6">
        <v>1.6767600000000001E-2</v>
      </c>
      <c r="EF21">
        <v>-38.950636000000003</v>
      </c>
      <c r="EG21">
        <f t="shared" si="20"/>
        <v>11.0167676</v>
      </c>
      <c r="EH21">
        <f t="shared" si="21"/>
        <v>-27.950636000000003</v>
      </c>
      <c r="EK21">
        <v>6421.0661</v>
      </c>
      <c r="EL21" s="6">
        <v>1.6521195999999998E-2</v>
      </c>
      <c r="EM21">
        <v>-34.306708999999998</v>
      </c>
      <c r="EN21">
        <f t="shared" si="22"/>
        <v>12.016521195999999</v>
      </c>
      <c r="EO21">
        <f t="shared" si="23"/>
        <v>-22.306708999999998</v>
      </c>
      <c r="ER21">
        <v>6421.0661</v>
      </c>
      <c r="ES21" s="6">
        <v>1.4976411E-2</v>
      </c>
      <c r="ET21">
        <v>-39.095494000000002</v>
      </c>
      <c r="EU21" s="6">
        <f t="shared" si="24"/>
        <v>13.014976410999999</v>
      </c>
      <c r="EV21" s="6">
        <f t="shared" si="25"/>
        <v>-26.095494000000002</v>
      </c>
      <c r="EY21">
        <v>6421.0661</v>
      </c>
      <c r="EZ21" s="6">
        <v>1.7979856999999998E-2</v>
      </c>
      <c r="FA21">
        <v>-16.166642</v>
      </c>
      <c r="FB21">
        <f t="shared" si="26"/>
        <v>14.017979857</v>
      </c>
      <c r="FC21">
        <f t="shared" si="27"/>
        <v>-2.1666419999999995</v>
      </c>
      <c r="FF21">
        <v>6421.0661</v>
      </c>
      <c r="FG21" s="6">
        <v>1.341292E-2</v>
      </c>
      <c r="FH21">
        <v>-47.862926000000002</v>
      </c>
      <c r="FI21" s="6">
        <f t="shared" si="28"/>
        <v>15.01341292</v>
      </c>
      <c r="FJ21" s="6">
        <f t="shared" si="29"/>
        <v>-32.862926000000002</v>
      </c>
      <c r="FM21">
        <v>6421.0661</v>
      </c>
      <c r="FN21" s="6">
        <v>1.4118053E-2</v>
      </c>
      <c r="FO21">
        <v>-40.136687999999999</v>
      </c>
      <c r="FP21" s="6">
        <f t="shared" si="30"/>
        <v>16.014118053000001</v>
      </c>
      <c r="FQ21" s="6">
        <f t="shared" si="31"/>
        <v>-24.136687999999999</v>
      </c>
      <c r="FT21">
        <v>6421.0661</v>
      </c>
      <c r="FU21" s="6">
        <v>1.7665601999999999E-2</v>
      </c>
      <c r="FV21">
        <v>-39.796818000000002</v>
      </c>
      <c r="FW21">
        <f t="shared" si="32"/>
        <v>17.017665602000001</v>
      </c>
      <c r="FX21">
        <f t="shared" si="33"/>
        <v>-22.796818000000002</v>
      </c>
      <c r="GA21">
        <v>6421.0661</v>
      </c>
      <c r="GB21" s="6">
        <v>1.7979334E-2</v>
      </c>
      <c r="GC21">
        <v>-27.373156999999999</v>
      </c>
      <c r="GD21">
        <f t="shared" si="34"/>
        <v>18.017979334</v>
      </c>
      <c r="GE21">
        <f t="shared" si="35"/>
        <v>-9.3731569999999991</v>
      </c>
      <c r="GH21">
        <v>6421.0661</v>
      </c>
      <c r="GI21" s="6">
        <v>2.4344240999999999E-2</v>
      </c>
      <c r="GJ21" s="6">
        <v>-1.7630086999999999E-2</v>
      </c>
      <c r="GK21">
        <f t="shared" si="36"/>
        <v>19.024344241000001</v>
      </c>
      <c r="GL21">
        <f t="shared" si="37"/>
        <v>18.982369912999999</v>
      </c>
      <c r="GO21">
        <v>6421.0661</v>
      </c>
      <c r="GP21" s="6">
        <v>2.1189646999999999E-2</v>
      </c>
      <c r="GQ21">
        <v>-18.638186000000001</v>
      </c>
      <c r="GR21">
        <f t="shared" si="38"/>
        <v>20.021189647</v>
      </c>
      <c r="GS21">
        <f t="shared" si="39"/>
        <v>1.361813999999999</v>
      </c>
      <c r="GV21">
        <v>6421.0661</v>
      </c>
      <c r="GW21" s="6">
        <v>2.2725652999999998E-2</v>
      </c>
      <c r="GX21">
        <v>-14.029736</v>
      </c>
      <c r="GY21">
        <f t="shared" si="40"/>
        <v>21.022725652999998</v>
      </c>
      <c r="GZ21">
        <f t="shared" si="41"/>
        <v>6.9702640000000002</v>
      </c>
      <c r="HC21">
        <v>6421.0661</v>
      </c>
      <c r="HD21" s="6">
        <v>1.7531860999999999E-2</v>
      </c>
      <c r="HE21">
        <v>-8.6759459000000003</v>
      </c>
      <c r="HF21">
        <f t="shared" si="42"/>
        <v>22.017531860999998</v>
      </c>
      <c r="HG21">
        <f t="shared" si="43"/>
        <v>13.3240541</v>
      </c>
      <c r="HJ21">
        <v>6421.0661</v>
      </c>
      <c r="HK21" s="6">
        <v>1.7156970000000001E-2</v>
      </c>
      <c r="HL21">
        <v>-15.145711</v>
      </c>
      <c r="HM21">
        <f t="shared" si="44"/>
        <v>23.017156969999998</v>
      </c>
      <c r="HN21">
        <f t="shared" si="45"/>
        <v>7.8542889999999996</v>
      </c>
      <c r="HQ21">
        <v>6421.0661</v>
      </c>
      <c r="HR21" s="6">
        <v>2.1569722999999999E-2</v>
      </c>
      <c r="HS21">
        <v>-21.969553000000001</v>
      </c>
      <c r="HT21">
        <f t="shared" si="46"/>
        <v>24.021569722999999</v>
      </c>
      <c r="HU21">
        <f t="shared" si="47"/>
        <v>2.0304469999999988</v>
      </c>
      <c r="HX21">
        <v>6421.0661</v>
      </c>
      <c r="HY21" s="6">
        <v>2.3234306E-2</v>
      </c>
      <c r="HZ21">
        <v>-19.949477000000002</v>
      </c>
      <c r="IA21">
        <f t="shared" si="48"/>
        <v>25.023234305999999</v>
      </c>
      <c r="IB21">
        <f t="shared" si="49"/>
        <v>5.0505229999999983</v>
      </c>
      <c r="IE21">
        <v>6421.0661</v>
      </c>
      <c r="IF21" s="6">
        <v>2.4536223999999999E-2</v>
      </c>
      <c r="IG21">
        <v>-20.906561</v>
      </c>
      <c r="IH21">
        <f t="shared" si="50"/>
        <v>26.024536223999998</v>
      </c>
      <c r="II21">
        <f t="shared" si="51"/>
        <v>5.093439</v>
      </c>
    </row>
    <row r="22" spans="1:243" x14ac:dyDescent="0.2">
      <c r="A22" s="22"/>
      <c r="B22" s="22"/>
      <c r="C22" s="22"/>
      <c r="D22" s="22"/>
      <c r="E22" s="22"/>
      <c r="F22" s="22"/>
      <c r="G22" s="22"/>
      <c r="H22" s="22"/>
      <c r="I22" s="22"/>
      <c r="Y22" t="s">
        <v>146</v>
      </c>
      <c r="Z22">
        <v>0.193</v>
      </c>
      <c r="AA22">
        <v>2</v>
      </c>
      <c r="AB22">
        <v>0.193</v>
      </c>
      <c r="AG22" t="s">
        <v>173</v>
      </c>
      <c r="AH22" s="5">
        <v>887.72674560500002</v>
      </c>
      <c r="AI22">
        <v>10.7</v>
      </c>
      <c r="AJ22">
        <v>41</v>
      </c>
      <c r="AK22">
        <v>48.3</v>
      </c>
      <c r="BG22">
        <v>6426.9465</v>
      </c>
      <c r="BH22" s="6">
        <v>4.9650644000000001E-2</v>
      </c>
      <c r="BI22">
        <v>0.15501196</v>
      </c>
      <c r="BL22">
        <v>6426.9465</v>
      </c>
      <c r="BM22" s="6">
        <v>2.4573041E-2</v>
      </c>
      <c r="BN22">
        <v>0.20297441999999999</v>
      </c>
      <c r="BO22">
        <f t="shared" si="0"/>
        <v>1.024573041</v>
      </c>
      <c r="BP22">
        <f t="shared" si="1"/>
        <v>1.2029744199999999</v>
      </c>
      <c r="BS22">
        <v>6426.9465</v>
      </c>
      <c r="BT22" s="6">
        <v>4.0352048000000001E-2</v>
      </c>
      <c r="BU22">
        <v>0.19618749999999999</v>
      </c>
      <c r="BV22">
        <f t="shared" si="2"/>
        <v>2.0403520479999999</v>
      </c>
      <c r="BW22">
        <f t="shared" si="3"/>
        <v>2.1961875000000002</v>
      </c>
      <c r="BZ22">
        <v>6426.9465</v>
      </c>
      <c r="CA22" s="6">
        <v>4.2534668999999997E-2</v>
      </c>
      <c r="CB22">
        <v>0.20339705999999999</v>
      </c>
      <c r="CC22">
        <f t="shared" si="4"/>
        <v>3.0425346690000001</v>
      </c>
      <c r="CD22">
        <f t="shared" si="5"/>
        <v>3.2033970599999999</v>
      </c>
      <c r="CG22">
        <v>6426.9465</v>
      </c>
      <c r="CH22" s="6">
        <v>3.4630813000000003E-2</v>
      </c>
      <c r="CI22" s="6">
        <v>3.6597060000000001E-2</v>
      </c>
      <c r="CJ22">
        <f t="shared" si="6"/>
        <v>4.0346308129999997</v>
      </c>
      <c r="CK22">
        <f t="shared" si="7"/>
        <v>4.0365970600000001</v>
      </c>
      <c r="CN22">
        <v>6426.9465</v>
      </c>
      <c r="CO22" s="6">
        <v>3.8153792999999998E-2</v>
      </c>
      <c r="CP22">
        <v>-0.1822396</v>
      </c>
      <c r="CQ22">
        <f t="shared" si="8"/>
        <v>5.0381537930000002</v>
      </c>
      <c r="CR22">
        <f t="shared" si="9"/>
        <v>4.8177604000000001</v>
      </c>
      <c r="CU22">
        <v>6426.9465</v>
      </c>
      <c r="CV22" s="6">
        <v>1.8972499E-2</v>
      </c>
      <c r="CW22">
        <v>-18.582816000000001</v>
      </c>
      <c r="CX22">
        <f t="shared" si="10"/>
        <v>6.0189724990000002</v>
      </c>
      <c r="CY22">
        <f t="shared" si="11"/>
        <v>-12.582816000000001</v>
      </c>
      <c r="DB22">
        <v>6426.9465</v>
      </c>
      <c r="DC22" s="6">
        <v>3.4365809999999997E-2</v>
      </c>
      <c r="DD22">
        <v>-21.408854000000002</v>
      </c>
      <c r="DE22">
        <f t="shared" si="12"/>
        <v>7.0343658099999997</v>
      </c>
      <c r="DF22">
        <f t="shared" si="13"/>
        <v>-14.408854000000002</v>
      </c>
      <c r="DI22">
        <v>6426.9465</v>
      </c>
      <c r="DJ22" s="6">
        <v>1.406691E-2</v>
      </c>
      <c r="DK22">
        <v>-25.013957999999999</v>
      </c>
      <c r="DL22">
        <f t="shared" si="14"/>
        <v>8.0140669100000004</v>
      </c>
      <c r="DM22">
        <f t="shared" si="15"/>
        <v>-17.013957999999999</v>
      </c>
      <c r="DP22">
        <v>6426.9465</v>
      </c>
      <c r="DQ22" s="6">
        <v>1.4615161E-2</v>
      </c>
      <c r="DR22">
        <v>-44.106037000000001</v>
      </c>
      <c r="DS22">
        <f t="shared" si="16"/>
        <v>9.014615161</v>
      </c>
      <c r="DT22">
        <f t="shared" si="17"/>
        <v>-35.106037000000001</v>
      </c>
      <c r="DW22">
        <v>6426.9465</v>
      </c>
      <c r="DX22" s="6">
        <v>1.1900966000000001E-2</v>
      </c>
      <c r="DY22">
        <v>-40.590516999999998</v>
      </c>
      <c r="DZ22" s="6">
        <f t="shared" si="18"/>
        <v>10.011900966000001</v>
      </c>
      <c r="EA22" s="6">
        <f t="shared" si="19"/>
        <v>-30.590516999999998</v>
      </c>
      <c r="ED22">
        <v>6426.9465</v>
      </c>
      <c r="EE22" s="6">
        <v>1.3749239E-2</v>
      </c>
      <c r="EF22">
        <v>-29.645852999999999</v>
      </c>
      <c r="EG22">
        <f t="shared" si="20"/>
        <v>11.013749238999999</v>
      </c>
      <c r="EH22">
        <f t="shared" si="21"/>
        <v>-18.645852999999999</v>
      </c>
      <c r="EK22">
        <v>6426.9465</v>
      </c>
      <c r="EL22" s="6">
        <v>1.4403131E-2</v>
      </c>
      <c r="EM22">
        <v>-26.111135000000001</v>
      </c>
      <c r="EN22">
        <f t="shared" si="22"/>
        <v>12.014403131</v>
      </c>
      <c r="EO22">
        <f t="shared" si="23"/>
        <v>-14.111135000000001</v>
      </c>
      <c r="ER22">
        <v>6426.9465</v>
      </c>
      <c r="ES22" s="6">
        <v>1.2647736E-2</v>
      </c>
      <c r="ET22">
        <v>-29.755831000000001</v>
      </c>
      <c r="EU22" s="6">
        <f t="shared" si="24"/>
        <v>13.012647736</v>
      </c>
      <c r="EV22" s="6">
        <f t="shared" si="25"/>
        <v>-16.755831000000001</v>
      </c>
      <c r="EY22">
        <v>6426.9465</v>
      </c>
      <c r="EZ22" s="6">
        <v>1.5923796E-2</v>
      </c>
      <c r="FA22">
        <v>-12.301634999999999</v>
      </c>
      <c r="FB22">
        <f t="shared" si="26"/>
        <v>14.015923795999999</v>
      </c>
      <c r="FC22">
        <f t="shared" si="27"/>
        <v>1.6983650000000008</v>
      </c>
      <c r="FF22">
        <v>6426.9465</v>
      </c>
      <c r="FG22" s="6">
        <v>1.2036748999999999E-2</v>
      </c>
      <c r="FH22">
        <v>-36.430269000000003</v>
      </c>
      <c r="FI22" s="6">
        <f t="shared" si="28"/>
        <v>15.012036749</v>
      </c>
      <c r="FJ22" s="6">
        <f t="shared" si="29"/>
        <v>-21.430269000000003</v>
      </c>
      <c r="FM22">
        <v>6426.9465</v>
      </c>
      <c r="FN22" s="6">
        <v>1.2323775E-2</v>
      </c>
      <c r="FO22">
        <v>-30.549039</v>
      </c>
      <c r="FP22" s="6">
        <f t="shared" si="30"/>
        <v>16.012323774999999</v>
      </c>
      <c r="FQ22" s="6">
        <f t="shared" si="31"/>
        <v>-14.549039</v>
      </c>
      <c r="FT22">
        <v>6426.9465</v>
      </c>
      <c r="FU22" s="6">
        <v>1.445828E-2</v>
      </c>
      <c r="FV22">
        <v>-30.290043000000001</v>
      </c>
      <c r="FW22">
        <f t="shared" si="32"/>
        <v>17.014458279999999</v>
      </c>
      <c r="FX22">
        <f t="shared" si="33"/>
        <v>-13.290043000000001</v>
      </c>
      <c r="GA22">
        <v>6426.9465</v>
      </c>
      <c r="GB22" s="6">
        <v>1.5713422000000001E-2</v>
      </c>
      <c r="GC22">
        <v>-20.832203</v>
      </c>
      <c r="GD22">
        <f t="shared" si="34"/>
        <v>18.015713422000001</v>
      </c>
      <c r="GE22">
        <f t="shared" si="35"/>
        <v>-2.8322029999999998</v>
      </c>
      <c r="GH22">
        <v>6426.9465</v>
      </c>
      <c r="GI22" s="6">
        <v>2.0702249999999998E-2</v>
      </c>
      <c r="GJ22" s="6">
        <v>-8.1909557000000004E-3</v>
      </c>
      <c r="GK22">
        <f t="shared" si="36"/>
        <v>19.020702249999999</v>
      </c>
      <c r="GL22">
        <f t="shared" si="37"/>
        <v>18.991809044299998</v>
      </c>
      <c r="GO22">
        <v>6426.9465</v>
      </c>
      <c r="GP22" s="6">
        <v>1.7272050000000001E-2</v>
      </c>
      <c r="GQ22">
        <v>-14.182325000000001</v>
      </c>
      <c r="GR22">
        <f t="shared" si="38"/>
        <v>20.017272049999999</v>
      </c>
      <c r="GS22">
        <f t="shared" si="39"/>
        <v>5.8176749999999995</v>
      </c>
      <c r="GV22">
        <v>6426.9465</v>
      </c>
      <c r="GW22" s="6">
        <v>1.9182866999999999E-2</v>
      </c>
      <c r="GX22">
        <v>-10.674204</v>
      </c>
      <c r="GY22">
        <f t="shared" si="40"/>
        <v>21.019182867000001</v>
      </c>
      <c r="GZ22">
        <f t="shared" si="41"/>
        <v>10.325796</v>
      </c>
      <c r="HC22">
        <v>6426.9465</v>
      </c>
      <c r="HD22" s="6">
        <v>1.4144299000000001E-2</v>
      </c>
      <c r="HE22">
        <v>-6.5987064000000002</v>
      </c>
      <c r="HF22">
        <f t="shared" si="42"/>
        <v>22.014144299000002</v>
      </c>
      <c r="HG22">
        <f t="shared" si="43"/>
        <v>15.401293599999999</v>
      </c>
      <c r="HJ22">
        <v>6426.9465</v>
      </c>
      <c r="HK22" s="6">
        <v>1.5315323E-2</v>
      </c>
      <c r="HL22">
        <v>-11.523787</v>
      </c>
      <c r="HM22">
        <f t="shared" si="44"/>
        <v>23.015315322999999</v>
      </c>
      <c r="HN22">
        <f t="shared" si="45"/>
        <v>11.476213</v>
      </c>
      <c r="HQ22">
        <v>6426.9465</v>
      </c>
      <c r="HR22" s="6">
        <v>1.9367682000000001E-2</v>
      </c>
      <c r="HS22">
        <v>-16.719173000000001</v>
      </c>
      <c r="HT22">
        <f t="shared" si="46"/>
        <v>24.019367681999999</v>
      </c>
      <c r="HU22">
        <f t="shared" si="47"/>
        <v>7.2808269999999986</v>
      </c>
      <c r="HX22">
        <v>6426.9465</v>
      </c>
      <c r="HY22" s="6">
        <v>1.9029253999999999E-2</v>
      </c>
      <c r="HZ22">
        <v>-15.181248999999999</v>
      </c>
      <c r="IA22">
        <f t="shared" si="48"/>
        <v>25.019029253999999</v>
      </c>
      <c r="IB22">
        <f t="shared" si="49"/>
        <v>9.8187510000000007</v>
      </c>
      <c r="IE22">
        <v>6426.9465</v>
      </c>
      <c r="IF22" s="6">
        <v>2.1351897000000002E-2</v>
      </c>
      <c r="IG22">
        <v>-15.908811999999999</v>
      </c>
      <c r="IH22">
        <f t="shared" si="50"/>
        <v>26.021351896999999</v>
      </c>
      <c r="II22">
        <f t="shared" si="51"/>
        <v>10.091188000000001</v>
      </c>
    </row>
    <row r="23" spans="1:243" x14ac:dyDescent="0.2">
      <c r="A23" s="22"/>
      <c r="B23" s="22"/>
      <c r="C23" s="22"/>
      <c r="D23" s="22"/>
      <c r="E23" s="22"/>
      <c r="F23" s="22"/>
      <c r="G23" s="22"/>
      <c r="H23" s="22"/>
      <c r="I23" s="22"/>
      <c r="Y23" t="s">
        <v>143</v>
      </c>
      <c r="Z23">
        <v>0.25600000000000001</v>
      </c>
      <c r="AA23">
        <v>2</v>
      </c>
      <c r="AB23">
        <v>0.25600000000000001</v>
      </c>
      <c r="AG23" t="s">
        <v>60</v>
      </c>
      <c r="AH23" s="5">
        <v>506.78582763700001</v>
      </c>
      <c r="AI23">
        <v>12.9</v>
      </c>
      <c r="AJ23">
        <v>42.6</v>
      </c>
      <c r="AK23">
        <v>44.500000000000007</v>
      </c>
      <c r="BG23">
        <v>6432.8278</v>
      </c>
      <c r="BH23" s="6">
        <v>3.7389642000000001E-2</v>
      </c>
      <c r="BI23">
        <v>0.11921314</v>
      </c>
      <c r="BL23">
        <v>6432.8278</v>
      </c>
      <c r="BM23" s="6">
        <v>2.1682064000000001E-2</v>
      </c>
      <c r="BN23">
        <v>0.15556513999999999</v>
      </c>
      <c r="BO23">
        <f t="shared" si="0"/>
        <v>1.0216820639999999</v>
      </c>
      <c r="BP23">
        <f t="shared" si="1"/>
        <v>1.15556514</v>
      </c>
      <c r="BS23">
        <v>6432.8278</v>
      </c>
      <c r="BT23" s="6">
        <v>3.5619407999999998E-2</v>
      </c>
      <c r="BU23">
        <v>0.15045669</v>
      </c>
      <c r="BV23">
        <f t="shared" si="2"/>
        <v>2.0356194080000001</v>
      </c>
      <c r="BW23">
        <f t="shared" si="3"/>
        <v>2.1504566899999999</v>
      </c>
      <c r="BZ23">
        <v>6432.8278</v>
      </c>
      <c r="CA23" s="6">
        <v>3.6270551999999998E-2</v>
      </c>
      <c r="CB23">
        <v>0.15591527999999999</v>
      </c>
      <c r="CC23">
        <f t="shared" si="4"/>
        <v>3.036270552</v>
      </c>
      <c r="CD23">
        <f t="shared" si="5"/>
        <v>3.1559152799999999</v>
      </c>
      <c r="CG23">
        <v>6432.8278</v>
      </c>
      <c r="CH23" s="6">
        <v>2.8425529000000001E-2</v>
      </c>
      <c r="CI23" s="6">
        <v>3.3017315999999998E-2</v>
      </c>
      <c r="CJ23">
        <f t="shared" si="6"/>
        <v>4.0284255289999997</v>
      </c>
      <c r="CK23">
        <f t="shared" si="7"/>
        <v>4.0330173159999996</v>
      </c>
      <c r="CN23">
        <v>6432.8278</v>
      </c>
      <c r="CO23" s="6">
        <v>3.2702699000000002E-2</v>
      </c>
      <c r="CP23">
        <v>-0.12939007999999999</v>
      </c>
      <c r="CQ23">
        <f t="shared" si="8"/>
        <v>5.0327026989999997</v>
      </c>
      <c r="CR23">
        <f t="shared" si="9"/>
        <v>4.8706099199999997</v>
      </c>
      <c r="CU23">
        <v>6432.8278</v>
      </c>
      <c r="CV23" s="6">
        <v>1.7219973E-2</v>
      </c>
      <c r="CW23">
        <v>-13.757816999999999</v>
      </c>
      <c r="CX23">
        <f t="shared" si="10"/>
        <v>6.0172199729999996</v>
      </c>
      <c r="CY23">
        <f t="shared" si="11"/>
        <v>-7.7578169999999993</v>
      </c>
      <c r="DB23">
        <v>6432.8278</v>
      </c>
      <c r="DC23" s="6">
        <v>3.0693669999999999E-2</v>
      </c>
      <c r="DD23">
        <v>-15.851616</v>
      </c>
      <c r="DE23">
        <f t="shared" si="12"/>
        <v>7.0306936699999998</v>
      </c>
      <c r="DF23">
        <f t="shared" si="13"/>
        <v>-8.8516159999999999</v>
      </c>
      <c r="DI23">
        <v>6432.8278</v>
      </c>
      <c r="DJ23" s="6">
        <v>1.1840883E-2</v>
      </c>
      <c r="DK23">
        <v>-18.522093999999999</v>
      </c>
      <c r="DL23">
        <f t="shared" si="14"/>
        <v>8.0118408829999996</v>
      </c>
      <c r="DM23">
        <f t="shared" si="15"/>
        <v>-10.522093999999999</v>
      </c>
      <c r="DP23">
        <v>6432.8278</v>
      </c>
      <c r="DQ23" s="6">
        <v>1.2149770000000001E-2</v>
      </c>
      <c r="DR23">
        <v>-32.663536999999998</v>
      </c>
      <c r="DS23">
        <f t="shared" si="16"/>
        <v>9.0121497700000006</v>
      </c>
      <c r="DT23">
        <f t="shared" si="17"/>
        <v>-23.663536999999998</v>
      </c>
      <c r="DW23">
        <v>6432.8278</v>
      </c>
      <c r="DX23" s="6">
        <v>1.0503452999999999E-2</v>
      </c>
      <c r="DY23">
        <v>-30.059927999999999</v>
      </c>
      <c r="DZ23" s="6">
        <f t="shared" si="18"/>
        <v>10.010503453</v>
      </c>
      <c r="EA23" s="6">
        <f t="shared" si="19"/>
        <v>-20.059927999999999</v>
      </c>
      <c r="ED23">
        <v>6432.8278</v>
      </c>
      <c r="EE23" s="6">
        <v>1.2258543E-2</v>
      </c>
      <c r="EF23">
        <v>-21.953057999999999</v>
      </c>
      <c r="EG23">
        <f t="shared" si="20"/>
        <v>11.012258543</v>
      </c>
      <c r="EH23">
        <f t="shared" si="21"/>
        <v>-10.953057999999999</v>
      </c>
      <c r="EK23">
        <v>6432.8278</v>
      </c>
      <c r="EL23" s="6">
        <v>1.1757254999999999E-2</v>
      </c>
      <c r="EM23">
        <v>-19.335394999999998</v>
      </c>
      <c r="EN23">
        <f t="shared" si="22"/>
        <v>12.011757254999999</v>
      </c>
      <c r="EO23">
        <f t="shared" si="23"/>
        <v>-7.3353949999999983</v>
      </c>
      <c r="ER23">
        <v>6432.8278</v>
      </c>
      <c r="ES23" s="6">
        <v>1.1434115999999999E-2</v>
      </c>
      <c r="ET23">
        <v>-22.034223000000001</v>
      </c>
      <c r="EU23" s="6">
        <f t="shared" si="24"/>
        <v>13.011434116</v>
      </c>
      <c r="EV23" s="6">
        <f t="shared" si="25"/>
        <v>-9.0342230000000008</v>
      </c>
      <c r="EY23">
        <v>6432.8278</v>
      </c>
      <c r="EZ23" s="6">
        <v>1.4687863000000001E-2</v>
      </c>
      <c r="FA23">
        <v>-9.1066417000000008</v>
      </c>
      <c r="FB23">
        <f t="shared" si="26"/>
        <v>14.014687863000001</v>
      </c>
      <c r="FC23">
        <f t="shared" si="27"/>
        <v>4.8933582999999992</v>
      </c>
      <c r="FF23">
        <v>6432.8278</v>
      </c>
      <c r="FG23" s="6">
        <v>1.0290402000000001E-2</v>
      </c>
      <c r="FH23">
        <v>-26.978185</v>
      </c>
      <c r="FI23" s="6">
        <f t="shared" si="28"/>
        <v>15.010290402000001</v>
      </c>
      <c r="FJ23" s="6">
        <f t="shared" si="29"/>
        <v>-11.978185</v>
      </c>
      <c r="FM23">
        <v>6432.8278</v>
      </c>
      <c r="FN23" s="6">
        <v>1.0803671000000001E-2</v>
      </c>
      <c r="FO23">
        <v>-22.622344999999999</v>
      </c>
      <c r="FP23" s="6">
        <f t="shared" si="30"/>
        <v>16.010803671000001</v>
      </c>
      <c r="FQ23" s="6">
        <f t="shared" si="31"/>
        <v>-6.6223449999999993</v>
      </c>
      <c r="FT23">
        <v>6432.8278</v>
      </c>
      <c r="FU23" s="6">
        <v>1.2986241000000001E-2</v>
      </c>
      <c r="FV23">
        <v>-22.430237000000002</v>
      </c>
      <c r="FW23">
        <f t="shared" si="32"/>
        <v>17.012986241</v>
      </c>
      <c r="FX23">
        <f t="shared" si="33"/>
        <v>-5.4302370000000018</v>
      </c>
      <c r="GA23">
        <v>6432.8278</v>
      </c>
      <c r="GB23" s="6">
        <v>1.2227286E-2</v>
      </c>
      <c r="GC23">
        <v>-15.424568000000001</v>
      </c>
      <c r="GD23">
        <f t="shared" si="34"/>
        <v>18.012227286000002</v>
      </c>
      <c r="GE23">
        <f t="shared" si="35"/>
        <v>2.5754319999999993</v>
      </c>
      <c r="GH23">
        <v>6432.8278</v>
      </c>
      <c r="GI23" s="6">
        <v>1.8459330999999999E-2</v>
      </c>
      <c r="GJ23" s="6">
        <v>-9.5234664000000001E-4</v>
      </c>
      <c r="GK23">
        <f t="shared" si="36"/>
        <v>19.018459330999999</v>
      </c>
      <c r="GL23">
        <f t="shared" si="37"/>
        <v>18.999047653360002</v>
      </c>
      <c r="GO23">
        <v>6432.8278</v>
      </c>
      <c r="GP23" s="6">
        <v>1.4990152E-2</v>
      </c>
      <c r="GQ23">
        <v>-10.49868</v>
      </c>
      <c r="GR23">
        <f t="shared" si="38"/>
        <v>20.014990151999999</v>
      </c>
      <c r="GS23">
        <f t="shared" si="39"/>
        <v>9.5013199999999998</v>
      </c>
      <c r="GV23">
        <v>6432.8278</v>
      </c>
      <c r="GW23" s="6">
        <v>1.7000342000000002E-2</v>
      </c>
      <c r="GX23">
        <v>-7.9003053000000003</v>
      </c>
      <c r="GY23">
        <f t="shared" si="40"/>
        <v>21.017000341999999</v>
      </c>
      <c r="GZ23">
        <f t="shared" si="41"/>
        <v>13.099694700000001</v>
      </c>
      <c r="HC23">
        <v>6432.8278</v>
      </c>
      <c r="HD23" s="6">
        <v>1.3179151E-2</v>
      </c>
      <c r="HE23">
        <v>-4.8816945</v>
      </c>
      <c r="HF23">
        <f t="shared" si="42"/>
        <v>22.013179150999999</v>
      </c>
      <c r="HG23">
        <f t="shared" si="43"/>
        <v>17.118305499999998</v>
      </c>
      <c r="HJ23">
        <v>6432.8278</v>
      </c>
      <c r="HK23" s="6">
        <v>1.295819E-2</v>
      </c>
      <c r="HL23">
        <v>-8.5296325999999993</v>
      </c>
      <c r="HM23">
        <f t="shared" si="44"/>
        <v>23.012958189999999</v>
      </c>
      <c r="HN23">
        <f t="shared" si="45"/>
        <v>14.470367400000001</v>
      </c>
      <c r="HQ23">
        <v>6432.8278</v>
      </c>
      <c r="HR23" s="6">
        <v>1.6683216000000001E-2</v>
      </c>
      <c r="HS23">
        <v>-12.378772</v>
      </c>
      <c r="HT23">
        <f t="shared" si="46"/>
        <v>24.016683216000001</v>
      </c>
      <c r="HU23">
        <f t="shared" si="47"/>
        <v>11.621228</v>
      </c>
      <c r="HX23">
        <v>6432.8278</v>
      </c>
      <c r="HY23" s="6">
        <v>1.8255646E-2</v>
      </c>
      <c r="HZ23">
        <v>-11.239494000000001</v>
      </c>
      <c r="IA23">
        <f t="shared" si="48"/>
        <v>25.018255646</v>
      </c>
      <c r="IB23">
        <f t="shared" si="49"/>
        <v>13.760505999999999</v>
      </c>
      <c r="IE23">
        <v>6432.8278</v>
      </c>
      <c r="IF23" s="6">
        <v>1.6640747000000001E-2</v>
      </c>
      <c r="IG23">
        <v>-11.777161</v>
      </c>
      <c r="IH23">
        <f t="shared" si="50"/>
        <v>26.016640747</v>
      </c>
      <c r="II23">
        <f t="shared" si="51"/>
        <v>14.222839</v>
      </c>
    </row>
    <row r="24" spans="1:243" x14ac:dyDescent="0.2">
      <c r="A24" s="22"/>
      <c r="B24" s="22"/>
      <c r="C24" s="22"/>
      <c r="D24" s="22"/>
      <c r="E24" s="22"/>
      <c r="F24" s="22"/>
      <c r="G24" s="22"/>
      <c r="H24" s="22"/>
      <c r="I24" s="22"/>
      <c r="Y24" t="s">
        <v>83</v>
      </c>
      <c r="Z24">
        <f>SUM(Z20:Z23)</f>
        <v>1</v>
      </c>
      <c r="AB24">
        <f t="shared" ref="AB24" si="62">SUM(AB20:AB23)</f>
        <v>0.44900000000000001</v>
      </c>
      <c r="AC24">
        <f t="shared" ref="AC24" si="63">SUM(AC20:AC23)</f>
        <v>0.55100000000000005</v>
      </c>
      <c r="AD24">
        <f t="shared" ref="AD24" si="64">SUM(AD20:AD23)</f>
        <v>0</v>
      </c>
      <c r="AG24" t="s">
        <v>174</v>
      </c>
      <c r="AH24" s="5">
        <v>459.41976928700001</v>
      </c>
      <c r="AI24">
        <v>13.900000000000002</v>
      </c>
      <c r="AJ24">
        <v>43.4</v>
      </c>
      <c r="AK24">
        <v>42.699999999999996</v>
      </c>
      <c r="BG24">
        <v>6438.7102000000004</v>
      </c>
      <c r="BH24" s="6">
        <v>1.5238992999999999E-2</v>
      </c>
      <c r="BI24" s="6">
        <v>8.9125820999999994E-2</v>
      </c>
      <c r="BL24">
        <v>6438.7102000000004</v>
      </c>
      <c r="BM24" s="6">
        <v>1.2350411E-2</v>
      </c>
      <c r="BN24">
        <v>0.11620901</v>
      </c>
      <c r="BO24">
        <f t="shared" si="0"/>
        <v>1.0123504109999999</v>
      </c>
      <c r="BP24">
        <f t="shared" si="1"/>
        <v>1.1162090099999999</v>
      </c>
      <c r="BS24">
        <v>6438.7102000000004</v>
      </c>
      <c r="BT24" s="6">
        <v>1.7940191000000001E-2</v>
      </c>
      <c r="BU24">
        <v>0.11229118</v>
      </c>
      <c r="BV24">
        <f t="shared" si="2"/>
        <v>2.0179401910000001</v>
      </c>
      <c r="BW24">
        <f t="shared" si="3"/>
        <v>2.1122911800000002</v>
      </c>
      <c r="BZ24">
        <v>6438.7102000000004</v>
      </c>
      <c r="CA24" s="6">
        <v>2.0875319999999999E-2</v>
      </c>
      <c r="CB24">
        <v>0.11636025</v>
      </c>
      <c r="CC24">
        <f t="shared" si="4"/>
        <v>3.02087532</v>
      </c>
      <c r="CD24">
        <f t="shared" si="5"/>
        <v>3.1163602500000001</v>
      </c>
      <c r="CG24">
        <v>6438.7102000000004</v>
      </c>
      <c r="CH24" s="6">
        <v>1.5802885999999999E-2</v>
      </c>
      <c r="CI24" s="6">
        <v>2.9186106E-2</v>
      </c>
      <c r="CJ24">
        <f t="shared" si="6"/>
        <v>4.0158028860000003</v>
      </c>
      <c r="CK24">
        <f t="shared" si="7"/>
        <v>4.029186106</v>
      </c>
      <c r="CN24">
        <v>6438.7102000000004</v>
      </c>
      <c r="CO24" s="6">
        <v>1.4355781E-2</v>
      </c>
      <c r="CP24" s="6">
        <v>-8.7416214000000006E-2</v>
      </c>
      <c r="CQ24">
        <f t="shared" si="8"/>
        <v>5.0143557809999999</v>
      </c>
      <c r="CR24">
        <f t="shared" si="9"/>
        <v>4.9125837859999999</v>
      </c>
      <c r="CU24">
        <v>6438.7102000000004</v>
      </c>
      <c r="CV24" s="6">
        <v>1.1098709999999999E-2</v>
      </c>
      <c r="CW24">
        <v>-9.8484023000000001</v>
      </c>
      <c r="CX24">
        <f t="shared" si="10"/>
        <v>6.0110987099999997</v>
      </c>
      <c r="CY24">
        <f t="shared" si="11"/>
        <v>-3.8484023000000001</v>
      </c>
      <c r="DB24">
        <v>6438.7102000000004</v>
      </c>
      <c r="DC24" s="6">
        <v>1.4392369E-2</v>
      </c>
      <c r="DD24">
        <v>-11.348708999999999</v>
      </c>
      <c r="DE24">
        <f t="shared" si="12"/>
        <v>7.0143923690000003</v>
      </c>
      <c r="DF24">
        <f t="shared" si="13"/>
        <v>-4.3487089999999995</v>
      </c>
      <c r="DI24">
        <v>6438.7102000000004</v>
      </c>
      <c r="DJ24" s="6">
        <v>8.3892254000000003E-3</v>
      </c>
      <c r="DK24">
        <v>-13.261917</v>
      </c>
      <c r="DL24">
        <f t="shared" si="14"/>
        <v>8.0083892254000002</v>
      </c>
      <c r="DM24">
        <f t="shared" si="15"/>
        <v>-5.2619170000000004</v>
      </c>
      <c r="DP24">
        <v>6438.7102000000004</v>
      </c>
      <c r="DQ24" s="6">
        <v>7.8198269000000001E-3</v>
      </c>
      <c r="DR24">
        <v>-23.391321000000001</v>
      </c>
      <c r="DS24">
        <f t="shared" si="16"/>
        <v>9.0078198269000005</v>
      </c>
      <c r="DT24">
        <f t="shared" si="17"/>
        <v>-14.391321000000001</v>
      </c>
      <c r="DW24">
        <v>6438.7102000000004</v>
      </c>
      <c r="DX24" s="6">
        <v>7.1160039E-3</v>
      </c>
      <c r="DY24">
        <v>-21.526547000000001</v>
      </c>
      <c r="DZ24" s="6">
        <f t="shared" si="18"/>
        <v>10.0071160039</v>
      </c>
      <c r="EA24" s="6">
        <f t="shared" si="19"/>
        <v>-11.526547000000001</v>
      </c>
      <c r="ED24">
        <v>6438.7102000000004</v>
      </c>
      <c r="EE24" s="6">
        <v>8.1409414000000006E-3</v>
      </c>
      <c r="EF24">
        <v>-15.719607999999999</v>
      </c>
      <c r="EG24">
        <f t="shared" si="20"/>
        <v>11.008140941400001</v>
      </c>
      <c r="EH24">
        <f t="shared" si="21"/>
        <v>-4.7196079999999991</v>
      </c>
      <c r="EK24">
        <v>6438.7102000000004</v>
      </c>
      <c r="EL24" s="6">
        <v>9.1727292000000002E-3</v>
      </c>
      <c r="EM24">
        <v>-13.845116000000001</v>
      </c>
      <c r="EN24">
        <f t="shared" si="22"/>
        <v>12.009172729199999</v>
      </c>
      <c r="EO24">
        <f t="shared" si="23"/>
        <v>-1.8451160000000009</v>
      </c>
      <c r="ER24">
        <v>6438.7102000000004</v>
      </c>
      <c r="ES24" s="6">
        <v>7.9015661999999997E-3</v>
      </c>
      <c r="ET24">
        <v>-15.777393999999999</v>
      </c>
      <c r="EU24" s="6">
        <f t="shared" si="24"/>
        <v>13.007901566199999</v>
      </c>
      <c r="EV24" s="6">
        <f t="shared" si="25"/>
        <v>-2.7773939999999993</v>
      </c>
      <c r="EY24">
        <v>6438.7102000000004</v>
      </c>
      <c r="EZ24" s="6">
        <v>8.7566087999999993E-3</v>
      </c>
      <c r="FA24">
        <v>-6.5178092000000003</v>
      </c>
      <c r="FB24">
        <f t="shared" si="26"/>
        <v>14.008756608800001</v>
      </c>
      <c r="FC24">
        <f t="shared" si="27"/>
        <v>7.4821907999999997</v>
      </c>
      <c r="FF24">
        <v>6438.7102000000004</v>
      </c>
      <c r="FG24" s="6">
        <v>7.4297256999999997E-3</v>
      </c>
      <c r="FH24">
        <v>-19.318943000000001</v>
      </c>
      <c r="FI24" s="6">
        <f t="shared" si="28"/>
        <v>15.0074297257</v>
      </c>
      <c r="FJ24" s="6">
        <f t="shared" si="29"/>
        <v>-4.3189430000000009</v>
      </c>
      <c r="FM24">
        <v>6438.7102000000004</v>
      </c>
      <c r="FN24" s="6">
        <v>7.6933111999999996E-3</v>
      </c>
      <c r="FO24">
        <v>-16.199306</v>
      </c>
      <c r="FP24" s="6">
        <f t="shared" si="30"/>
        <v>16.007693311200001</v>
      </c>
      <c r="FQ24" s="6">
        <f t="shared" si="31"/>
        <v>-0.19930599999999998</v>
      </c>
      <c r="FT24">
        <v>6438.7102000000004</v>
      </c>
      <c r="FU24" s="6">
        <v>8.8322998999999999E-3</v>
      </c>
      <c r="FV24">
        <v>-16.061461000000001</v>
      </c>
      <c r="FW24">
        <f t="shared" si="32"/>
        <v>17.0088322999</v>
      </c>
      <c r="FX24">
        <f t="shared" si="33"/>
        <v>0.93853899999999868</v>
      </c>
      <c r="GA24">
        <v>6438.7102000000004</v>
      </c>
      <c r="GB24" s="6">
        <v>8.0734897999999999E-3</v>
      </c>
      <c r="GC24">
        <v>-11.043048000000001</v>
      </c>
      <c r="GD24">
        <f t="shared" si="34"/>
        <v>18.008073489800001</v>
      </c>
      <c r="GE24">
        <f t="shared" si="35"/>
        <v>6.9569519999999994</v>
      </c>
      <c r="GH24">
        <v>6438.7102000000004</v>
      </c>
      <c r="GI24" s="6">
        <v>1.0370819999999999E-2</v>
      </c>
      <c r="GJ24" s="6">
        <v>4.5342059000000002E-3</v>
      </c>
      <c r="GK24">
        <f t="shared" si="36"/>
        <v>19.010370819999999</v>
      </c>
      <c r="GL24">
        <f t="shared" si="37"/>
        <v>19.004534205900001</v>
      </c>
      <c r="GO24">
        <v>6438.7102000000004</v>
      </c>
      <c r="GP24" s="6">
        <v>9.4707807000000005E-3</v>
      </c>
      <c r="GQ24">
        <v>-7.5142759999999997</v>
      </c>
      <c r="GR24">
        <f t="shared" si="38"/>
        <v>20.009470780699999</v>
      </c>
      <c r="GS24">
        <f t="shared" si="39"/>
        <v>12.485724000000001</v>
      </c>
      <c r="GV24">
        <v>6438.7102000000004</v>
      </c>
      <c r="GW24" s="6">
        <v>9.9388041999999999E-3</v>
      </c>
      <c r="GX24">
        <v>-5.6531735999999997</v>
      </c>
      <c r="GY24">
        <f t="shared" si="40"/>
        <v>21.009938804200001</v>
      </c>
      <c r="GZ24">
        <f t="shared" si="41"/>
        <v>15.346826400000001</v>
      </c>
      <c r="HC24">
        <v>6438.7102000000004</v>
      </c>
      <c r="HD24" s="6">
        <v>8.2931862000000002E-3</v>
      </c>
      <c r="HE24">
        <v>-3.4910507000000002</v>
      </c>
      <c r="HF24">
        <f t="shared" si="42"/>
        <v>22.0082931862</v>
      </c>
      <c r="HG24">
        <f t="shared" si="43"/>
        <v>18.508949300000001</v>
      </c>
      <c r="HJ24">
        <v>6438.7102000000004</v>
      </c>
      <c r="HK24" s="6">
        <v>9.5177761E-3</v>
      </c>
      <c r="HL24">
        <v>-6.1039821999999999</v>
      </c>
      <c r="HM24">
        <f t="shared" si="44"/>
        <v>23.009517776100001</v>
      </c>
      <c r="HN24">
        <f t="shared" si="45"/>
        <v>16.896017799999999</v>
      </c>
      <c r="HQ24">
        <v>6438.7102000000004</v>
      </c>
      <c r="HR24" s="6">
        <v>1.1123499E-2</v>
      </c>
      <c r="HS24">
        <v>-8.8615809999999993</v>
      </c>
      <c r="HT24">
        <f t="shared" si="46"/>
        <v>24.011123499</v>
      </c>
      <c r="HU24">
        <f t="shared" si="47"/>
        <v>15.138419000000001</v>
      </c>
      <c r="HX24">
        <v>6438.7102000000004</v>
      </c>
      <c r="HY24" s="6">
        <v>1.0105012E-2</v>
      </c>
      <c r="HZ24">
        <v>-8.0453832999999992</v>
      </c>
      <c r="IA24">
        <f t="shared" si="48"/>
        <v>25.010105012</v>
      </c>
      <c r="IB24">
        <f t="shared" si="49"/>
        <v>16.954616700000003</v>
      </c>
      <c r="IE24">
        <v>6438.7102000000004</v>
      </c>
      <c r="IF24" s="6">
        <v>1.0763504E-2</v>
      </c>
      <c r="IG24">
        <v>-8.4296403000000009</v>
      </c>
      <c r="IH24">
        <f t="shared" si="50"/>
        <v>26.010763504</v>
      </c>
      <c r="II24">
        <f t="shared" si="51"/>
        <v>17.570359699999997</v>
      </c>
    </row>
    <row r="25" spans="1:243" x14ac:dyDescent="0.2">
      <c r="A25" s="22"/>
      <c r="B25" s="22"/>
      <c r="C25" s="22"/>
      <c r="D25" s="22"/>
      <c r="E25" s="22"/>
      <c r="F25" s="22"/>
      <c r="G25" s="22"/>
      <c r="H25" s="22"/>
      <c r="I25" s="22"/>
      <c r="Y25" t="s">
        <v>13</v>
      </c>
      <c r="AB25">
        <f>AB24/$Z$24*100</f>
        <v>44.9</v>
      </c>
      <c r="AC25">
        <f t="shared" ref="AC25:AD25" si="65">AC24/$Z$24*100</f>
        <v>55.1</v>
      </c>
      <c r="AD25">
        <f t="shared" si="65"/>
        <v>0</v>
      </c>
      <c r="AG25" t="s">
        <v>40</v>
      </c>
      <c r="AH25" s="5">
        <v>396.48348999000001</v>
      </c>
      <c r="AI25">
        <v>11.700000000000001</v>
      </c>
      <c r="AJ25">
        <v>39.900000000000006</v>
      </c>
      <c r="AK25">
        <v>48.4</v>
      </c>
      <c r="BG25">
        <v>6444.5934999999999</v>
      </c>
      <c r="BH25" s="6">
        <v>1.8747725999999999E-2</v>
      </c>
      <c r="BI25" s="6">
        <v>6.5905245000000001E-2</v>
      </c>
      <c r="BL25">
        <v>6444.5934999999999</v>
      </c>
      <c r="BM25" s="6">
        <v>1.1696435999999999E-2</v>
      </c>
      <c r="BN25" s="6">
        <v>8.5177242E-2</v>
      </c>
      <c r="BO25">
        <f t="shared" si="0"/>
        <v>1.011696436</v>
      </c>
      <c r="BP25">
        <f t="shared" si="1"/>
        <v>1.0851772420000001</v>
      </c>
      <c r="BS25">
        <v>6444.5934999999999</v>
      </c>
      <c r="BT25" s="6">
        <v>1.6080996E-2</v>
      </c>
      <c r="BU25" s="6">
        <v>8.2789588999999997E-2</v>
      </c>
      <c r="BV25">
        <f t="shared" si="2"/>
        <v>2.0160809959999999</v>
      </c>
      <c r="BW25">
        <f t="shared" si="3"/>
        <v>2.0827895889999999</v>
      </c>
      <c r="BZ25">
        <v>6444.5934999999999</v>
      </c>
      <c r="CA25" s="6">
        <v>1.6417880999999999E-2</v>
      </c>
      <c r="CB25" s="6">
        <v>8.5688546000000004E-2</v>
      </c>
      <c r="CC25">
        <f t="shared" si="4"/>
        <v>3.0164178810000002</v>
      </c>
      <c r="CD25">
        <f t="shared" si="5"/>
        <v>3.0856885460000001</v>
      </c>
      <c r="CG25">
        <v>6444.5934999999999</v>
      </c>
      <c r="CH25" s="6">
        <v>1.3728884E-2</v>
      </c>
      <c r="CI25" s="6">
        <v>2.6273108E-2</v>
      </c>
      <c r="CJ25">
        <f t="shared" si="6"/>
        <v>4.0137288839999998</v>
      </c>
      <c r="CK25">
        <f t="shared" si="7"/>
        <v>4.0262731079999998</v>
      </c>
      <c r="CN25">
        <v>6444.5934999999999</v>
      </c>
      <c r="CO25" s="6">
        <v>1.6927371E-2</v>
      </c>
      <c r="CP25" s="6">
        <v>-5.4182277000000001E-2</v>
      </c>
      <c r="CQ25">
        <f t="shared" si="8"/>
        <v>5.0169273710000004</v>
      </c>
      <c r="CR25">
        <f t="shared" si="9"/>
        <v>4.9458177230000002</v>
      </c>
      <c r="CU25">
        <v>6444.5934999999999</v>
      </c>
      <c r="CV25" s="6">
        <v>9.2540506000000008E-3</v>
      </c>
      <c r="CW25">
        <v>-6.7583330999999998</v>
      </c>
      <c r="CX25">
        <f t="shared" si="10"/>
        <v>6.0092540506000001</v>
      </c>
      <c r="CY25">
        <f t="shared" si="11"/>
        <v>-0.75833309999999976</v>
      </c>
      <c r="DB25">
        <v>6444.5934999999999</v>
      </c>
      <c r="DC25" s="6">
        <v>1.4105662E-2</v>
      </c>
      <c r="DD25">
        <v>-7.7893457000000001</v>
      </c>
      <c r="DE25">
        <f t="shared" si="12"/>
        <v>7.0141056620000004</v>
      </c>
      <c r="DF25">
        <f t="shared" si="13"/>
        <v>-0.78934570000000015</v>
      </c>
      <c r="DI25">
        <v>6444.5934999999999</v>
      </c>
      <c r="DJ25" s="6">
        <v>7.5226117999999996E-3</v>
      </c>
      <c r="DK25">
        <v>-9.1038081999999996</v>
      </c>
      <c r="DL25">
        <f t="shared" si="14"/>
        <v>8.0075226118000007</v>
      </c>
      <c r="DM25">
        <f t="shared" si="15"/>
        <v>-1.1038081999999996</v>
      </c>
      <c r="DP25">
        <v>6444.5934999999999</v>
      </c>
      <c r="DQ25" s="6">
        <v>7.1395846999999998E-3</v>
      </c>
      <c r="DR25">
        <v>-16.061793000000002</v>
      </c>
      <c r="DS25">
        <f t="shared" si="16"/>
        <v>9.0071395847000009</v>
      </c>
      <c r="DT25">
        <f t="shared" si="17"/>
        <v>-7.0617930000000015</v>
      </c>
      <c r="DW25">
        <v>6444.5934999999999</v>
      </c>
      <c r="DX25" s="6">
        <v>6.7635074000000003E-3</v>
      </c>
      <c r="DY25">
        <v>-14.781131</v>
      </c>
      <c r="DZ25" s="6">
        <f t="shared" si="18"/>
        <v>10.006763507400001</v>
      </c>
      <c r="EA25" s="6">
        <f t="shared" si="19"/>
        <v>-4.7811310000000002</v>
      </c>
      <c r="ED25">
        <v>6444.5934999999999</v>
      </c>
      <c r="EE25" s="6">
        <v>7.1321800000000001E-3</v>
      </c>
      <c r="EF25">
        <v>-10.792159</v>
      </c>
      <c r="EG25">
        <f t="shared" si="20"/>
        <v>11.007132179999999</v>
      </c>
      <c r="EH25">
        <f t="shared" si="21"/>
        <v>0.20784100000000016</v>
      </c>
      <c r="EK25">
        <v>6444.5934999999999</v>
      </c>
      <c r="EL25" s="6">
        <v>8.0907154000000002E-3</v>
      </c>
      <c r="EM25">
        <v>-9.5050346999999995</v>
      </c>
      <c r="EN25">
        <f t="shared" si="22"/>
        <v>12.0080907154</v>
      </c>
      <c r="EO25">
        <f t="shared" si="23"/>
        <v>2.4949653000000005</v>
      </c>
      <c r="ER25">
        <v>6444.5934999999999</v>
      </c>
      <c r="ES25" s="6">
        <v>7.7862258999999998E-3</v>
      </c>
      <c r="ET25">
        <v>-10.831578</v>
      </c>
      <c r="EU25" s="6">
        <f t="shared" si="24"/>
        <v>13.0077862259</v>
      </c>
      <c r="EV25" s="6">
        <f t="shared" si="25"/>
        <v>2.1684219999999996</v>
      </c>
      <c r="EY25">
        <v>6444.5934999999999</v>
      </c>
      <c r="EZ25" s="6">
        <v>7.9334739999999994E-3</v>
      </c>
      <c r="FA25">
        <v>-4.4716129999999996</v>
      </c>
      <c r="FB25">
        <f t="shared" si="26"/>
        <v>14.007933474</v>
      </c>
      <c r="FC25">
        <f t="shared" si="27"/>
        <v>9.5283870000000004</v>
      </c>
      <c r="FF25">
        <v>6444.5934999999999</v>
      </c>
      <c r="FG25" s="6">
        <v>6.9309259E-3</v>
      </c>
      <c r="FH25">
        <v>-13.264554</v>
      </c>
      <c r="FI25" s="6">
        <f t="shared" si="28"/>
        <v>15.006930925900001</v>
      </c>
      <c r="FJ25" s="6">
        <f t="shared" si="29"/>
        <v>1.7354459999999996</v>
      </c>
      <c r="FM25">
        <v>6444.5934999999999</v>
      </c>
      <c r="FN25" s="6">
        <v>6.9845237000000001E-3</v>
      </c>
      <c r="FO25">
        <v>-11.121971</v>
      </c>
      <c r="FP25" s="6">
        <f t="shared" si="30"/>
        <v>16.006984523700002</v>
      </c>
      <c r="FQ25" s="6">
        <f t="shared" si="31"/>
        <v>4.8780289999999997</v>
      </c>
      <c r="FT25">
        <v>6444.5934999999999</v>
      </c>
      <c r="FU25" s="6">
        <v>8.4212716000000003E-3</v>
      </c>
      <c r="FV25">
        <v>-11.027003000000001</v>
      </c>
      <c r="FW25">
        <f t="shared" si="32"/>
        <v>17.0084212716</v>
      </c>
      <c r="FX25">
        <f t="shared" si="33"/>
        <v>5.9729969999999994</v>
      </c>
      <c r="GA25">
        <v>6444.5934999999999</v>
      </c>
      <c r="GB25" s="6">
        <v>8.000254E-3</v>
      </c>
      <c r="GC25">
        <v>-7.5795396000000004</v>
      </c>
      <c r="GD25">
        <f t="shared" si="34"/>
        <v>18.008000253999999</v>
      </c>
      <c r="GE25">
        <f t="shared" si="35"/>
        <v>10.4204604</v>
      </c>
      <c r="GH25">
        <v>6444.5934999999999</v>
      </c>
      <c r="GI25" s="6">
        <v>9.8690196000000008E-3</v>
      </c>
      <c r="GJ25" s="6">
        <v>8.5632038000000004E-3</v>
      </c>
      <c r="GK25">
        <f t="shared" si="36"/>
        <v>19.0098690196</v>
      </c>
      <c r="GL25">
        <f t="shared" si="37"/>
        <v>19.008563203800001</v>
      </c>
      <c r="GO25">
        <v>6444.5934999999999</v>
      </c>
      <c r="GP25" s="6">
        <v>7.7850925999999997E-3</v>
      </c>
      <c r="GQ25">
        <v>-5.1552667999999997</v>
      </c>
      <c r="GR25">
        <f t="shared" si="38"/>
        <v>20.007785092599999</v>
      </c>
      <c r="GS25">
        <f t="shared" si="39"/>
        <v>14.8447332</v>
      </c>
      <c r="GV25">
        <v>6444.5934999999999</v>
      </c>
      <c r="GW25" s="6">
        <v>9.7677328999999993E-3</v>
      </c>
      <c r="GX25">
        <v>-3.8769325000000001</v>
      </c>
      <c r="GY25">
        <f t="shared" si="40"/>
        <v>21.009767732899999</v>
      </c>
      <c r="GZ25">
        <f t="shared" si="41"/>
        <v>17.123067500000001</v>
      </c>
      <c r="HC25">
        <v>6444.5934999999999</v>
      </c>
      <c r="HD25" s="6">
        <v>8.7553938000000005E-3</v>
      </c>
      <c r="HE25">
        <v>-2.3918514000000002</v>
      </c>
      <c r="HF25">
        <f t="shared" si="42"/>
        <v>22.008755393800001</v>
      </c>
      <c r="HG25">
        <f t="shared" si="43"/>
        <v>19.6081486</v>
      </c>
      <c r="HJ25">
        <v>6444.5934999999999</v>
      </c>
      <c r="HK25" s="6">
        <v>8.8920239000000005E-3</v>
      </c>
      <c r="HL25">
        <v>-4.1866466999999998</v>
      </c>
      <c r="HM25">
        <f t="shared" si="44"/>
        <v>23.0088920239</v>
      </c>
      <c r="HN25">
        <f t="shared" si="45"/>
        <v>18.813353299999999</v>
      </c>
      <c r="HQ25">
        <v>6444.5934999999999</v>
      </c>
      <c r="HR25" s="6">
        <v>9.7044529000000004E-3</v>
      </c>
      <c r="HS25">
        <v>-6.0816493999999999</v>
      </c>
      <c r="HT25">
        <f t="shared" si="46"/>
        <v>24.009704452899999</v>
      </c>
      <c r="HU25">
        <f t="shared" si="47"/>
        <v>17.9183506</v>
      </c>
      <c r="HX25">
        <v>6444.5934999999999</v>
      </c>
      <c r="HY25" s="6">
        <v>9.1769460999999997E-3</v>
      </c>
      <c r="HZ25">
        <v>-5.5208659000000004</v>
      </c>
      <c r="IA25">
        <f t="shared" si="48"/>
        <v>25.009176946099998</v>
      </c>
      <c r="IB25">
        <f t="shared" si="49"/>
        <v>19.4791341</v>
      </c>
      <c r="IE25">
        <v>6444.5934999999999</v>
      </c>
      <c r="IF25" s="6">
        <v>1.0715667E-2</v>
      </c>
      <c r="IG25">
        <v>-5.7837446999999997</v>
      </c>
      <c r="IH25">
        <f t="shared" si="50"/>
        <v>26.010715666999999</v>
      </c>
      <c r="II25">
        <f t="shared" si="51"/>
        <v>20.2162553</v>
      </c>
    </row>
    <row r="26" spans="1:243" x14ac:dyDescent="0.2">
      <c r="A26" s="22"/>
      <c r="B26" s="22"/>
      <c r="C26" s="22"/>
      <c r="D26" s="22"/>
      <c r="E26" s="22"/>
      <c r="F26" s="22"/>
      <c r="G26" s="22"/>
      <c r="H26" s="22"/>
      <c r="I26" s="22"/>
      <c r="AB26" s="3"/>
      <c r="AC26" s="3"/>
      <c r="AG26" t="s">
        <v>175</v>
      </c>
      <c r="AH26" s="5">
        <v>377.78582763700001</v>
      </c>
      <c r="AI26">
        <v>9.2907092907092892</v>
      </c>
      <c r="AJ26">
        <v>64.135864135864125</v>
      </c>
      <c r="AK26">
        <v>26.573426573426573</v>
      </c>
      <c r="BG26">
        <v>6450.4772000000003</v>
      </c>
      <c r="BH26" s="6">
        <v>2.0031513000000001E-2</v>
      </c>
      <c r="BI26" s="6">
        <v>4.7021155000000002E-2</v>
      </c>
      <c r="BL26">
        <v>6450.4772000000003</v>
      </c>
      <c r="BM26" s="6">
        <v>1.0903072999999999E-2</v>
      </c>
      <c r="BN26" s="6">
        <v>6.0531844000000001E-2</v>
      </c>
      <c r="BO26">
        <f t="shared" si="0"/>
        <v>1.0109030729999999</v>
      </c>
      <c r="BP26">
        <f t="shared" si="1"/>
        <v>1.060531844</v>
      </c>
      <c r="BS26">
        <v>6450.4772000000003</v>
      </c>
      <c r="BT26" s="6">
        <v>1.7409260999999999E-2</v>
      </c>
      <c r="BU26" s="6">
        <v>5.8777482999999998E-2</v>
      </c>
      <c r="BV26">
        <f t="shared" si="2"/>
        <v>2.0174092610000001</v>
      </c>
      <c r="BW26">
        <f t="shared" si="3"/>
        <v>2.0587774830000001</v>
      </c>
      <c r="BZ26">
        <v>6450.4772000000003</v>
      </c>
      <c r="CA26" s="6">
        <v>1.6434465999999998E-2</v>
      </c>
      <c r="CB26" s="6">
        <v>6.0802126999999997E-2</v>
      </c>
      <c r="CC26">
        <f t="shared" si="4"/>
        <v>3.0164344660000002</v>
      </c>
      <c r="CD26">
        <f t="shared" si="5"/>
        <v>3.0608021270000001</v>
      </c>
      <c r="CG26">
        <v>6450.4772000000003</v>
      </c>
      <c r="CH26" s="6">
        <v>1.3603529E-2</v>
      </c>
      <c r="CI26" s="6">
        <v>2.2971589000000001E-2</v>
      </c>
      <c r="CJ26">
        <f t="shared" si="6"/>
        <v>4.0136035290000001</v>
      </c>
      <c r="CK26">
        <f t="shared" si="7"/>
        <v>4.022971589</v>
      </c>
      <c r="CN26">
        <v>6450.4772000000003</v>
      </c>
      <c r="CO26" s="6">
        <v>1.7356384999999998E-2</v>
      </c>
      <c r="CP26" s="6">
        <v>-2.9663464E-2</v>
      </c>
      <c r="CQ26">
        <f t="shared" si="8"/>
        <v>5.0173563850000003</v>
      </c>
      <c r="CR26">
        <f t="shared" si="9"/>
        <v>4.9703365359999996</v>
      </c>
      <c r="CU26">
        <v>6450.4772000000003</v>
      </c>
      <c r="CV26" s="6">
        <v>9.6616901999999998E-3</v>
      </c>
      <c r="CW26">
        <v>-4.3920086999999999</v>
      </c>
      <c r="CX26">
        <f t="shared" si="10"/>
        <v>6.0096616901999997</v>
      </c>
      <c r="CY26">
        <f t="shared" si="11"/>
        <v>1.6079913000000001</v>
      </c>
      <c r="DB26">
        <v>6450.4772000000003</v>
      </c>
      <c r="DC26" s="6">
        <v>1.2603278000000001E-2</v>
      </c>
      <c r="DD26">
        <v>-5.0636017000000004</v>
      </c>
      <c r="DE26">
        <f t="shared" si="12"/>
        <v>7.0126032780000003</v>
      </c>
      <c r="DF26">
        <f t="shared" si="13"/>
        <v>1.9363982999999996</v>
      </c>
      <c r="DI26">
        <v>6450.4772000000003</v>
      </c>
      <c r="DJ26" s="6">
        <v>7.0216321000000003E-3</v>
      </c>
      <c r="DK26">
        <v>-5.9193274000000002</v>
      </c>
      <c r="DL26">
        <f t="shared" si="14"/>
        <v>8.0070216321000007</v>
      </c>
      <c r="DM26">
        <f t="shared" si="15"/>
        <v>2.0806725999999998</v>
      </c>
      <c r="DP26">
        <v>6450.4772000000003</v>
      </c>
      <c r="DQ26" s="6">
        <v>6.0990601000000004E-3</v>
      </c>
      <c r="DR26">
        <v>-10.447768</v>
      </c>
      <c r="DS26">
        <f t="shared" si="16"/>
        <v>9.0060990601000004</v>
      </c>
      <c r="DT26">
        <f t="shared" si="17"/>
        <v>-1.4477679999999999</v>
      </c>
      <c r="DW26">
        <v>6450.4772000000003</v>
      </c>
      <c r="DX26" s="6">
        <v>5.5244457E-3</v>
      </c>
      <c r="DY26">
        <v>-9.6145192000000002</v>
      </c>
      <c r="DZ26" s="6">
        <f t="shared" si="18"/>
        <v>10.005524445700001</v>
      </c>
      <c r="EA26" s="6">
        <f t="shared" si="19"/>
        <v>0.38548079999999985</v>
      </c>
      <c r="ED26">
        <v>6450.4772000000003</v>
      </c>
      <c r="EE26" s="6">
        <v>7.2795113999999999E-3</v>
      </c>
      <c r="EF26">
        <v>-7.0182780999999999</v>
      </c>
      <c r="EG26">
        <f t="shared" si="20"/>
        <v>11.0072795114</v>
      </c>
      <c r="EH26">
        <f t="shared" si="21"/>
        <v>3.9817219000000001</v>
      </c>
      <c r="EK26">
        <v>6450.4772000000003</v>
      </c>
      <c r="EL26" s="6">
        <v>7.6650764999999996E-3</v>
      </c>
      <c r="EM26">
        <v>-6.1810879999999999</v>
      </c>
      <c r="EN26">
        <f t="shared" si="22"/>
        <v>12.0076650765</v>
      </c>
      <c r="EO26">
        <f t="shared" si="23"/>
        <v>5.8189120000000001</v>
      </c>
      <c r="ER26">
        <v>6450.4772000000003</v>
      </c>
      <c r="ES26" s="6">
        <v>6.0747318000000002E-3</v>
      </c>
      <c r="ET26">
        <v>-7.0436104999999998</v>
      </c>
      <c r="EU26" s="6">
        <f t="shared" si="24"/>
        <v>13.0060747318</v>
      </c>
      <c r="EV26" s="6">
        <f t="shared" si="25"/>
        <v>5.9563895000000002</v>
      </c>
      <c r="EY26">
        <v>6450.4772000000003</v>
      </c>
      <c r="EZ26" s="6">
        <v>7.4899722999999998E-3</v>
      </c>
      <c r="FA26">
        <v>-2.9049697999999999</v>
      </c>
      <c r="FB26">
        <f t="shared" si="26"/>
        <v>14.0074899723</v>
      </c>
      <c r="FC26">
        <f t="shared" si="27"/>
        <v>11.0950302</v>
      </c>
      <c r="FF26">
        <v>6450.4772000000003</v>
      </c>
      <c r="FG26" s="6">
        <v>5.9474764000000003E-3</v>
      </c>
      <c r="FH26">
        <v>-8.6272982000000003</v>
      </c>
      <c r="FI26" s="6">
        <f t="shared" si="28"/>
        <v>15.005947476399999</v>
      </c>
      <c r="FJ26" s="6">
        <f t="shared" si="29"/>
        <v>6.3727017999999997</v>
      </c>
      <c r="FM26">
        <v>6450.4772000000003</v>
      </c>
      <c r="FN26" s="6">
        <v>6.0822187999999998E-3</v>
      </c>
      <c r="FO26">
        <v>-7.2332253</v>
      </c>
      <c r="FP26" s="6">
        <f t="shared" si="30"/>
        <v>16.0060822188</v>
      </c>
      <c r="FQ26" s="6">
        <f t="shared" si="31"/>
        <v>8.7667746999999991</v>
      </c>
      <c r="FT26">
        <v>6450.4772000000003</v>
      </c>
      <c r="FU26" s="6">
        <v>6.4470999000000003E-3</v>
      </c>
      <c r="FV26">
        <v>-7.1711615999999996</v>
      </c>
      <c r="FW26">
        <f t="shared" si="32"/>
        <v>17.006447099900001</v>
      </c>
      <c r="FX26">
        <f t="shared" si="33"/>
        <v>9.8288384000000004</v>
      </c>
      <c r="GA26">
        <v>6450.4772000000003</v>
      </c>
      <c r="GB26" s="6">
        <v>6.9074619999999996E-3</v>
      </c>
      <c r="GC26">
        <v>-4.9271693000000001</v>
      </c>
      <c r="GD26">
        <f t="shared" si="34"/>
        <v>18.006907462000001</v>
      </c>
      <c r="GE26">
        <f t="shared" si="35"/>
        <v>13.072830700000001</v>
      </c>
      <c r="GH26">
        <v>6450.4772000000003</v>
      </c>
      <c r="GI26" s="6">
        <v>1.0027731999999999E-2</v>
      </c>
      <c r="GJ26" s="6">
        <v>1.0849554000000001E-2</v>
      </c>
      <c r="GK26">
        <f t="shared" si="36"/>
        <v>19.010027732000001</v>
      </c>
      <c r="GL26">
        <f t="shared" si="37"/>
        <v>19.010849554</v>
      </c>
      <c r="GO26">
        <v>6450.4772000000003</v>
      </c>
      <c r="GP26" s="6">
        <v>7.5594601000000001E-3</v>
      </c>
      <c r="GQ26">
        <v>-3.3490188000000001</v>
      </c>
      <c r="GR26">
        <f t="shared" si="38"/>
        <v>20.007559460100001</v>
      </c>
      <c r="GS26">
        <f t="shared" si="39"/>
        <v>16.6509812</v>
      </c>
      <c r="GV26">
        <v>6450.4772000000003</v>
      </c>
      <c r="GW26" s="6">
        <v>9.2205363000000002E-3</v>
      </c>
      <c r="GX26">
        <v>-2.517131</v>
      </c>
      <c r="GY26">
        <f t="shared" si="40"/>
        <v>21.009220536299999</v>
      </c>
      <c r="GZ26">
        <f t="shared" si="41"/>
        <v>18.482869000000001</v>
      </c>
      <c r="HC26">
        <v>6450.4772000000003</v>
      </c>
      <c r="HD26" s="6">
        <v>7.3375256999999999E-3</v>
      </c>
      <c r="HE26">
        <v>-1.550692</v>
      </c>
      <c r="HF26">
        <f t="shared" si="42"/>
        <v>22.007337525699999</v>
      </c>
      <c r="HG26">
        <f t="shared" si="43"/>
        <v>20.449307999999998</v>
      </c>
      <c r="HJ26">
        <v>6450.4772000000003</v>
      </c>
      <c r="HK26" s="6">
        <v>7.3054632E-3</v>
      </c>
      <c r="HL26">
        <v>-2.7187366000000002</v>
      </c>
      <c r="HM26">
        <f t="shared" si="44"/>
        <v>23.007305463200002</v>
      </c>
      <c r="HN26">
        <f t="shared" si="45"/>
        <v>20.2812634</v>
      </c>
      <c r="HQ26">
        <v>6450.4772000000003</v>
      </c>
      <c r="HR26" s="6">
        <v>9.1227070000000007E-3</v>
      </c>
      <c r="HS26">
        <v>-3.9528582999999999</v>
      </c>
      <c r="HT26">
        <f t="shared" si="46"/>
        <v>24.009122707</v>
      </c>
      <c r="HU26">
        <f t="shared" si="47"/>
        <v>20.047141700000001</v>
      </c>
      <c r="HX26">
        <v>6450.4772000000003</v>
      </c>
      <c r="HY26" s="6">
        <v>7.5036675999999997E-3</v>
      </c>
      <c r="HZ26">
        <v>-3.5877398999999999</v>
      </c>
      <c r="IA26">
        <f t="shared" si="48"/>
        <v>25.007503667600002</v>
      </c>
      <c r="IB26">
        <f t="shared" si="49"/>
        <v>21.412260100000001</v>
      </c>
      <c r="IE26">
        <v>6450.4772000000003</v>
      </c>
      <c r="IF26" s="6">
        <v>8.4555393000000003E-3</v>
      </c>
      <c r="IG26">
        <v>-3.7576893</v>
      </c>
      <c r="IH26">
        <f t="shared" si="50"/>
        <v>26.008455539300002</v>
      </c>
      <c r="II26">
        <f t="shared" si="51"/>
        <v>22.242310700000001</v>
      </c>
    </row>
    <row r="27" spans="1:243" x14ac:dyDescent="0.2">
      <c r="A27" s="22"/>
      <c r="B27" s="22"/>
      <c r="C27" s="22"/>
      <c r="D27" s="22"/>
      <c r="E27" s="22"/>
      <c r="F27" s="22"/>
      <c r="G27" s="22"/>
      <c r="H27" s="22"/>
      <c r="I27" s="22"/>
      <c r="V27" t="s">
        <v>156</v>
      </c>
      <c r="W27">
        <v>4.4546999999999998E-3</v>
      </c>
      <c r="X27">
        <v>1.2578000000000001E-3</v>
      </c>
      <c r="Y27" t="s">
        <v>142</v>
      </c>
      <c r="Z27">
        <v>0.186</v>
      </c>
      <c r="AA27">
        <v>4</v>
      </c>
      <c r="AD27">
        <v>0.186</v>
      </c>
      <c r="AG27" t="s">
        <v>176</v>
      </c>
      <c r="AH27" s="5">
        <v>316</v>
      </c>
      <c r="AI27">
        <v>8.9910089910089894</v>
      </c>
      <c r="AJ27">
        <v>66.833166833166828</v>
      </c>
      <c r="AK27">
        <v>24.175824175824172</v>
      </c>
      <c r="BG27">
        <v>6456.3585999999996</v>
      </c>
      <c r="BH27" s="6">
        <v>1.8608116000000001E-2</v>
      </c>
      <c r="BI27" s="6">
        <v>3.2349022999999998E-2</v>
      </c>
      <c r="BL27">
        <v>6456.3585999999996</v>
      </c>
      <c r="BM27" s="6">
        <v>9.8978393000000008E-3</v>
      </c>
      <c r="BN27" s="6">
        <v>4.1372188999999997E-2</v>
      </c>
      <c r="BO27">
        <f t="shared" si="0"/>
        <v>1.0098978393</v>
      </c>
      <c r="BP27">
        <f t="shared" si="1"/>
        <v>1.0413721890000001</v>
      </c>
      <c r="BS27">
        <v>6456.3585999999996</v>
      </c>
      <c r="BT27" s="6">
        <v>1.5276850999999999E-2</v>
      </c>
      <c r="BU27" s="6">
        <v>4.0760128999999999E-2</v>
      </c>
      <c r="BV27">
        <f t="shared" si="2"/>
        <v>2.0152768509999999</v>
      </c>
      <c r="BW27">
        <f t="shared" si="3"/>
        <v>2.0407601290000001</v>
      </c>
      <c r="BZ27">
        <v>6456.3585999999996</v>
      </c>
      <c r="CA27" s="6">
        <v>1.7008091999999999E-2</v>
      </c>
      <c r="CB27" s="6">
        <v>4.2118766000000002E-2</v>
      </c>
      <c r="CC27">
        <f t="shared" si="4"/>
        <v>3.0170080920000002</v>
      </c>
      <c r="CD27">
        <f t="shared" si="5"/>
        <v>3.0421187660000002</v>
      </c>
      <c r="CG27">
        <v>6456.3585999999996</v>
      </c>
      <c r="CH27" s="6">
        <v>1.4836790000000001E-2</v>
      </c>
      <c r="CI27" s="6">
        <v>1.9955928000000001E-2</v>
      </c>
      <c r="CJ27">
        <f t="shared" si="6"/>
        <v>4.0148367900000004</v>
      </c>
      <c r="CK27">
        <f t="shared" si="7"/>
        <v>4.0199559279999999</v>
      </c>
      <c r="CN27">
        <v>6456.3585999999996</v>
      </c>
      <c r="CO27" s="6">
        <v>1.6497241999999999E-2</v>
      </c>
      <c r="CP27" s="6">
        <v>-1.2219169E-2</v>
      </c>
      <c r="CQ27">
        <f t="shared" si="8"/>
        <v>5.0164972419999998</v>
      </c>
      <c r="CR27">
        <f t="shared" si="9"/>
        <v>4.9877808310000002</v>
      </c>
      <c r="CU27">
        <v>6456.3585999999996</v>
      </c>
      <c r="CV27" s="6">
        <v>7.2659763999999996E-3</v>
      </c>
      <c r="CW27">
        <v>-2.6537229999999998</v>
      </c>
      <c r="CX27">
        <f t="shared" si="10"/>
        <v>6.0072659764000003</v>
      </c>
      <c r="CY27">
        <f t="shared" si="11"/>
        <v>3.3462770000000002</v>
      </c>
      <c r="DB27">
        <v>6456.3585999999996</v>
      </c>
      <c r="DC27" s="6">
        <v>1.3935662E-2</v>
      </c>
      <c r="DD27">
        <v>-3.0611415000000002</v>
      </c>
      <c r="DE27">
        <f t="shared" si="12"/>
        <v>7.0139356619999997</v>
      </c>
      <c r="DF27">
        <f t="shared" si="13"/>
        <v>3.9388584999999998</v>
      </c>
      <c r="DI27">
        <v>6456.3585999999996</v>
      </c>
      <c r="DJ27" s="6">
        <v>5.9697470999999997E-3</v>
      </c>
      <c r="DK27">
        <v>-3.5796560999999998</v>
      </c>
      <c r="DL27">
        <f t="shared" si="14"/>
        <v>8.0059697471</v>
      </c>
      <c r="DM27">
        <f t="shared" si="15"/>
        <v>4.4203439000000007</v>
      </c>
      <c r="DP27">
        <v>6456.3585999999996</v>
      </c>
      <c r="DQ27" s="6">
        <v>4.9603820000000002E-3</v>
      </c>
      <c r="DR27">
        <v>-6.3226367999999997</v>
      </c>
      <c r="DS27">
        <f t="shared" si="16"/>
        <v>9.0049603820000002</v>
      </c>
      <c r="DT27">
        <f t="shared" si="17"/>
        <v>2.6773632000000003</v>
      </c>
      <c r="DW27">
        <v>6456.3585999999996</v>
      </c>
      <c r="DX27" s="6">
        <v>4.4943709999999996E-3</v>
      </c>
      <c r="DY27">
        <v>-5.8182213999999997</v>
      </c>
      <c r="DZ27" s="6">
        <f t="shared" si="18"/>
        <v>10.004494371</v>
      </c>
      <c r="EA27" s="6">
        <f t="shared" si="19"/>
        <v>4.1817786000000003</v>
      </c>
      <c r="ED27">
        <v>6456.3585999999996</v>
      </c>
      <c r="EE27" s="6">
        <v>6.6020821999999996E-3</v>
      </c>
      <c r="EF27">
        <v>-4.2454447999999996</v>
      </c>
      <c r="EG27">
        <f t="shared" si="20"/>
        <v>11.006602082200001</v>
      </c>
      <c r="EH27">
        <f t="shared" si="21"/>
        <v>6.7545552000000004</v>
      </c>
      <c r="EK27">
        <v>6456.3585999999996</v>
      </c>
      <c r="EL27" s="6">
        <v>6.2022626999999999E-3</v>
      </c>
      <c r="EM27">
        <v>-3.7388401</v>
      </c>
      <c r="EN27">
        <f t="shared" si="22"/>
        <v>12.0062022627</v>
      </c>
      <c r="EO27">
        <f t="shared" si="23"/>
        <v>8.2611598999999991</v>
      </c>
      <c r="ER27">
        <v>6456.3585999999996</v>
      </c>
      <c r="ES27" s="6">
        <v>5.3246016999999998E-3</v>
      </c>
      <c r="ET27">
        <v>-4.2604747999999999</v>
      </c>
      <c r="EU27" s="6">
        <f t="shared" si="24"/>
        <v>13.0053246017</v>
      </c>
      <c r="EV27" s="6">
        <f t="shared" si="25"/>
        <v>8.7395251999999992</v>
      </c>
      <c r="EY27">
        <v>6456.3585999999996</v>
      </c>
      <c r="EZ27" s="6">
        <v>6.9677391999999998E-3</v>
      </c>
      <c r="FA27">
        <v>-1.7543111</v>
      </c>
      <c r="FB27">
        <f t="shared" si="26"/>
        <v>14.0069677392</v>
      </c>
      <c r="FC27">
        <f t="shared" si="27"/>
        <v>12.245688899999999</v>
      </c>
      <c r="FF27">
        <v>6456.3585999999996</v>
      </c>
      <c r="FG27" s="6">
        <v>5.3577505999999999E-3</v>
      </c>
      <c r="FH27">
        <v>-5.2200791999999998</v>
      </c>
      <c r="FI27" s="6">
        <f t="shared" si="28"/>
        <v>15.0053577506</v>
      </c>
      <c r="FJ27" s="6">
        <f t="shared" si="29"/>
        <v>9.7799207999999993</v>
      </c>
      <c r="FM27">
        <v>6456.3585999999996</v>
      </c>
      <c r="FN27" s="6">
        <v>5.4460992000000003E-3</v>
      </c>
      <c r="FO27">
        <v>-4.3759407000000001</v>
      </c>
      <c r="FP27" s="6">
        <f t="shared" si="30"/>
        <v>16.0054460992</v>
      </c>
      <c r="FQ27" s="6">
        <f t="shared" si="31"/>
        <v>11.624059299999999</v>
      </c>
      <c r="FT27">
        <v>6456.3585999999996</v>
      </c>
      <c r="FU27" s="6">
        <v>5.5520808999999999E-3</v>
      </c>
      <c r="FV27">
        <v>-4.3380875000000003</v>
      </c>
      <c r="FW27">
        <f t="shared" si="32"/>
        <v>17.005552080899999</v>
      </c>
      <c r="FX27">
        <f t="shared" si="33"/>
        <v>12.6619125</v>
      </c>
      <c r="GA27">
        <v>6456.3585999999996</v>
      </c>
      <c r="GB27" s="6">
        <v>7.0320774000000004E-3</v>
      </c>
      <c r="GC27">
        <v>-2.9785623000000001</v>
      </c>
      <c r="GD27">
        <f t="shared" si="34"/>
        <v>18.007032077400002</v>
      </c>
      <c r="GE27">
        <f t="shared" si="35"/>
        <v>15.0214377</v>
      </c>
      <c r="GH27">
        <v>6456.3585999999996</v>
      </c>
      <c r="GI27" s="6">
        <v>1.1348102000000001E-2</v>
      </c>
      <c r="GJ27" s="6">
        <v>1.1876091E-2</v>
      </c>
      <c r="GK27">
        <f t="shared" si="36"/>
        <v>19.011348101999999</v>
      </c>
      <c r="GL27">
        <f t="shared" si="37"/>
        <v>19.011876091000001</v>
      </c>
      <c r="GO27">
        <v>6456.3585999999996</v>
      </c>
      <c r="GP27" s="6">
        <v>7.2357131E-3</v>
      </c>
      <c r="GQ27">
        <v>-2.0222782000000001</v>
      </c>
      <c r="GR27">
        <f t="shared" si="38"/>
        <v>20.007235713099998</v>
      </c>
      <c r="GS27">
        <f t="shared" si="39"/>
        <v>17.977721800000001</v>
      </c>
      <c r="GV27">
        <v>6456.3585999999996</v>
      </c>
      <c r="GW27" s="6">
        <v>8.3159467000000001E-3</v>
      </c>
      <c r="GX27">
        <v>-1.5184688</v>
      </c>
      <c r="GY27">
        <f t="shared" si="40"/>
        <v>21.008315946700002</v>
      </c>
      <c r="GZ27">
        <f t="shared" si="41"/>
        <v>19.481531199999999</v>
      </c>
      <c r="HC27">
        <v>6456.3585999999996</v>
      </c>
      <c r="HD27" s="6">
        <v>6.4326658E-3</v>
      </c>
      <c r="HE27">
        <v>-0.93316730999999997</v>
      </c>
      <c r="HF27">
        <f t="shared" si="42"/>
        <v>22.006432665799998</v>
      </c>
      <c r="HG27">
        <f t="shared" si="43"/>
        <v>21.066832689999998</v>
      </c>
      <c r="HJ27">
        <v>6456.3585999999996</v>
      </c>
      <c r="HK27" s="6">
        <v>6.4884423999999998E-3</v>
      </c>
      <c r="HL27">
        <v>-1.6406236000000001</v>
      </c>
      <c r="HM27">
        <f t="shared" si="44"/>
        <v>23.006488442399998</v>
      </c>
      <c r="HN27">
        <f t="shared" si="45"/>
        <v>21.359376399999999</v>
      </c>
      <c r="HQ27">
        <v>6456.3585999999996</v>
      </c>
      <c r="HR27" s="6">
        <v>6.4949980999999997E-3</v>
      </c>
      <c r="HS27">
        <v>-2.3890973</v>
      </c>
      <c r="HT27">
        <f t="shared" si="46"/>
        <v>24.006494998099999</v>
      </c>
      <c r="HU27">
        <f t="shared" si="47"/>
        <v>21.6109027</v>
      </c>
      <c r="HX27">
        <v>6456.3585999999996</v>
      </c>
      <c r="HY27" s="6">
        <v>8.6572665E-3</v>
      </c>
      <c r="HZ27">
        <v>-2.1677879999999998</v>
      </c>
      <c r="IA27">
        <f t="shared" si="48"/>
        <v>25.008657266499998</v>
      </c>
      <c r="IB27">
        <f t="shared" si="49"/>
        <v>22.832211999999998</v>
      </c>
      <c r="IE27">
        <v>6456.3585999999996</v>
      </c>
      <c r="IF27" s="6">
        <v>8.5439976000000004E-3</v>
      </c>
      <c r="IG27">
        <v>-2.2694703999999999</v>
      </c>
      <c r="IH27">
        <f t="shared" si="50"/>
        <v>26.0085439976</v>
      </c>
      <c r="II27">
        <f t="shared" si="51"/>
        <v>23.730529600000001</v>
      </c>
    </row>
    <row r="28" spans="1:243" x14ac:dyDescent="0.2">
      <c r="A28" s="22"/>
      <c r="B28" s="22"/>
      <c r="C28" s="22"/>
      <c r="D28" s="22"/>
      <c r="E28" s="22"/>
      <c r="F28" s="22"/>
      <c r="G28" s="22"/>
      <c r="H28" s="22"/>
      <c r="I28" s="22"/>
      <c r="Y28" t="s">
        <v>152</v>
      </c>
      <c r="Z28">
        <v>0.56399999999999995</v>
      </c>
      <c r="AA28">
        <v>3</v>
      </c>
      <c r="AC28">
        <v>0.56399999999999995</v>
      </c>
      <c r="AG28" t="s">
        <v>41</v>
      </c>
      <c r="AH28" s="5">
        <v>294.68939209000001</v>
      </c>
      <c r="AI28">
        <v>6.0939060939060932</v>
      </c>
      <c r="AJ28">
        <v>45.954045954045952</v>
      </c>
      <c r="AK28">
        <v>47.952047952047941</v>
      </c>
      <c r="BG28">
        <v>6462.2403999999997</v>
      </c>
      <c r="BH28" s="6">
        <v>-9.5316670000000006E-3</v>
      </c>
      <c r="BI28" s="6">
        <v>2.1926194E-2</v>
      </c>
      <c r="BL28">
        <v>6462.2403999999997</v>
      </c>
      <c r="BM28" s="6">
        <v>2.8841103999999998E-4</v>
      </c>
      <c r="BN28" s="6">
        <v>2.7498228E-2</v>
      </c>
      <c r="BO28">
        <f t="shared" si="0"/>
        <v>1.0002884110400001</v>
      </c>
      <c r="BP28">
        <f t="shared" si="1"/>
        <v>1.027498228</v>
      </c>
      <c r="BS28">
        <v>6462.2403999999997</v>
      </c>
      <c r="BT28" s="6">
        <v>-5.2428743000000003E-3</v>
      </c>
      <c r="BU28" s="6">
        <v>2.8105712000000001E-2</v>
      </c>
      <c r="BV28">
        <f t="shared" si="2"/>
        <v>1.9947571257000001</v>
      </c>
      <c r="BW28">
        <f t="shared" si="3"/>
        <v>2.0281057119999999</v>
      </c>
      <c r="BZ28">
        <v>6462.2403999999997</v>
      </c>
      <c r="CA28" s="6">
        <v>-6.8582228999999996E-3</v>
      </c>
      <c r="CB28" s="6">
        <v>2.8970981E-2</v>
      </c>
      <c r="CC28">
        <f t="shared" si="4"/>
        <v>2.9931417771</v>
      </c>
      <c r="CD28">
        <f t="shared" si="5"/>
        <v>3.0289709810000001</v>
      </c>
      <c r="CG28">
        <v>6462.2403999999997</v>
      </c>
      <c r="CH28" s="6">
        <v>-4.6944754000000002E-3</v>
      </c>
      <c r="CI28" s="6">
        <v>1.7278603999999999E-2</v>
      </c>
      <c r="CJ28">
        <f t="shared" si="6"/>
        <v>3.9953055246</v>
      </c>
      <c r="CK28">
        <f t="shared" si="7"/>
        <v>4.0172786040000004</v>
      </c>
      <c r="CN28">
        <v>6462.2403999999997</v>
      </c>
      <c r="CO28" s="6">
        <v>-6.6670595999999997E-3</v>
      </c>
      <c r="CP28" s="6">
        <v>-7.0289178999999996E-4</v>
      </c>
      <c r="CQ28">
        <f t="shared" si="8"/>
        <v>4.9933329404000002</v>
      </c>
      <c r="CR28">
        <f t="shared" si="9"/>
        <v>4.9992971082100004</v>
      </c>
      <c r="CU28">
        <v>6462.2403999999997</v>
      </c>
      <c r="CV28" s="6">
        <v>-2.5565753000000001E-4</v>
      </c>
      <c r="CW28">
        <v>-1.4459256</v>
      </c>
      <c r="CX28">
        <f t="shared" si="10"/>
        <v>5.9997443424699997</v>
      </c>
      <c r="CY28">
        <f t="shared" si="11"/>
        <v>4.5540744000000002</v>
      </c>
      <c r="DB28">
        <v>6462.2403999999997</v>
      </c>
      <c r="DC28" s="6">
        <v>-6.5378744000000001E-3</v>
      </c>
      <c r="DD28">
        <v>-1.6693859</v>
      </c>
      <c r="DE28">
        <f t="shared" si="12"/>
        <v>6.9934621255999998</v>
      </c>
      <c r="DF28">
        <f t="shared" si="13"/>
        <v>5.3306141</v>
      </c>
      <c r="DI28">
        <v>6462.2403999999997</v>
      </c>
      <c r="DJ28" s="6">
        <v>2.1542107E-3</v>
      </c>
      <c r="DK28">
        <v>-1.9535693999999999</v>
      </c>
      <c r="DL28">
        <f t="shared" si="14"/>
        <v>8.0021542107000005</v>
      </c>
      <c r="DM28">
        <f t="shared" si="15"/>
        <v>6.0464305999999999</v>
      </c>
      <c r="DP28">
        <v>6462.2403999999997</v>
      </c>
      <c r="DQ28" s="6">
        <v>1.2422688E-3</v>
      </c>
      <c r="DR28">
        <v>-3.4551466999999998</v>
      </c>
      <c r="DS28">
        <f t="shared" si="16"/>
        <v>9.0012422688000004</v>
      </c>
      <c r="DT28">
        <f t="shared" si="17"/>
        <v>5.5448532999999998</v>
      </c>
      <c r="DW28">
        <v>6462.2403999999997</v>
      </c>
      <c r="DX28" s="6">
        <v>8.9256866999999998E-4</v>
      </c>
      <c r="DY28">
        <v>-3.1792144000000002</v>
      </c>
      <c r="DZ28" s="6">
        <f t="shared" si="18"/>
        <v>10.00089256867</v>
      </c>
      <c r="EA28" s="6">
        <f t="shared" si="19"/>
        <v>6.8207855999999998</v>
      </c>
      <c r="ED28">
        <v>6462.2403999999997</v>
      </c>
      <c r="EE28" s="6">
        <v>2.0376407000000001E-3</v>
      </c>
      <c r="EF28">
        <v>-2.3181712999999999</v>
      </c>
      <c r="EG28">
        <f t="shared" si="20"/>
        <v>11.002037640699999</v>
      </c>
      <c r="EH28">
        <f t="shared" si="21"/>
        <v>8.6818287000000005</v>
      </c>
      <c r="EK28">
        <v>6462.2403999999997</v>
      </c>
      <c r="EL28" s="6">
        <v>1.2419795E-3</v>
      </c>
      <c r="EM28">
        <v>-2.0413361999999999</v>
      </c>
      <c r="EN28">
        <f t="shared" si="22"/>
        <v>12.0012419795</v>
      </c>
      <c r="EO28">
        <f t="shared" si="23"/>
        <v>9.9586638000000001</v>
      </c>
      <c r="ER28">
        <v>6462.2403999999997</v>
      </c>
      <c r="ES28" s="6">
        <v>1.0664664E-3</v>
      </c>
      <c r="ET28">
        <v>-2.3260988999999999</v>
      </c>
      <c r="EU28" s="6">
        <f t="shared" si="24"/>
        <v>13.001066466399999</v>
      </c>
      <c r="EV28" s="6">
        <f t="shared" si="25"/>
        <v>10.6739011</v>
      </c>
      <c r="EY28">
        <v>6462.2403999999997</v>
      </c>
      <c r="EZ28" s="6">
        <v>1.7707943999999999E-3</v>
      </c>
      <c r="FA28">
        <v>-0.95454671999999996</v>
      </c>
      <c r="FB28">
        <f t="shared" si="26"/>
        <v>14.0017707944</v>
      </c>
      <c r="FC28">
        <f t="shared" si="27"/>
        <v>13.04545328</v>
      </c>
      <c r="FF28">
        <v>6462.2403999999997</v>
      </c>
      <c r="FG28" s="6">
        <v>2.0264456999999998E-3</v>
      </c>
      <c r="FH28">
        <v>-2.8517524000000001</v>
      </c>
      <c r="FI28" s="6">
        <f t="shared" si="28"/>
        <v>15.0020264457</v>
      </c>
      <c r="FJ28" s="6">
        <f t="shared" si="29"/>
        <v>12.148247599999999</v>
      </c>
      <c r="FM28">
        <v>6462.2403999999997</v>
      </c>
      <c r="FN28" s="6">
        <v>1.8735405999999999E-3</v>
      </c>
      <c r="FO28">
        <v>-2.3899067000000001</v>
      </c>
      <c r="FP28" s="6">
        <f t="shared" si="30"/>
        <v>16.001873540599998</v>
      </c>
      <c r="FQ28" s="6">
        <f t="shared" si="31"/>
        <v>13.610093299999999</v>
      </c>
      <c r="FT28">
        <v>6462.2403999999997</v>
      </c>
      <c r="FU28" s="6">
        <v>1.4281592999999999E-3</v>
      </c>
      <c r="FV28">
        <v>-2.3689186000000002</v>
      </c>
      <c r="FW28">
        <f t="shared" si="32"/>
        <v>17.001428159300001</v>
      </c>
      <c r="FX28">
        <f t="shared" si="33"/>
        <v>14.631081399999999</v>
      </c>
      <c r="GA28">
        <v>6462.2403999999997</v>
      </c>
      <c r="GB28" s="6">
        <v>1.9099122E-3</v>
      </c>
      <c r="GC28">
        <v>-1.6243997999999999</v>
      </c>
      <c r="GD28">
        <f t="shared" si="34"/>
        <v>18.001909912199999</v>
      </c>
      <c r="GE28">
        <f t="shared" si="35"/>
        <v>16.375600200000001</v>
      </c>
      <c r="GH28">
        <v>6462.2403999999997</v>
      </c>
      <c r="GI28" s="6">
        <v>-3.1676095999999998E-4</v>
      </c>
      <c r="GJ28" s="6">
        <v>1.224333E-2</v>
      </c>
      <c r="GK28">
        <f t="shared" si="36"/>
        <v>18.999683239039999</v>
      </c>
      <c r="GL28">
        <f t="shared" si="37"/>
        <v>19.01224333</v>
      </c>
      <c r="GO28">
        <v>6462.2403999999997</v>
      </c>
      <c r="GP28" s="6">
        <v>1.4628842000000001E-3</v>
      </c>
      <c r="GQ28">
        <v>-1.1005567000000001</v>
      </c>
      <c r="GR28">
        <f t="shared" si="38"/>
        <v>20.001462884199999</v>
      </c>
      <c r="GS28">
        <f t="shared" si="39"/>
        <v>18.899443300000001</v>
      </c>
      <c r="GV28">
        <v>6462.2403999999997</v>
      </c>
      <c r="GW28" s="6">
        <v>-9.3778413000000001E-4</v>
      </c>
      <c r="GX28">
        <v>-0.8248394</v>
      </c>
      <c r="GY28">
        <f t="shared" si="40"/>
        <v>20.999062215870001</v>
      </c>
      <c r="GZ28">
        <f t="shared" si="41"/>
        <v>20.175160600000002</v>
      </c>
      <c r="HC28">
        <v>6462.2403999999997</v>
      </c>
      <c r="HD28" s="6">
        <v>1.5083944000000001E-3</v>
      </c>
      <c r="HE28">
        <v>-0.50452615999999995</v>
      </c>
      <c r="HF28">
        <f t="shared" si="42"/>
        <v>22.001508394399998</v>
      </c>
      <c r="HG28">
        <f t="shared" si="43"/>
        <v>21.495473839999999</v>
      </c>
      <c r="HJ28">
        <v>6462.2403999999997</v>
      </c>
      <c r="HK28" s="6">
        <v>1.4828434999999999E-3</v>
      </c>
      <c r="HL28">
        <v>-0.89175163999999996</v>
      </c>
      <c r="HM28">
        <f t="shared" si="44"/>
        <v>23.0014828435</v>
      </c>
      <c r="HN28">
        <f t="shared" si="45"/>
        <v>22.108248360000001</v>
      </c>
      <c r="HQ28">
        <v>6462.2403999999997</v>
      </c>
      <c r="HR28" s="6">
        <v>6.9960851999999998E-4</v>
      </c>
      <c r="HS28">
        <v>-1.3020761000000001</v>
      </c>
      <c r="HT28">
        <f t="shared" si="46"/>
        <v>24.000699608520002</v>
      </c>
      <c r="HU28">
        <f t="shared" si="47"/>
        <v>22.697923899999999</v>
      </c>
      <c r="HX28">
        <v>6462.2403999999997</v>
      </c>
      <c r="HY28" s="6">
        <v>-1.0000136000000001E-3</v>
      </c>
      <c r="HZ28">
        <v>-1.1807962999999999</v>
      </c>
      <c r="IA28">
        <f t="shared" si="48"/>
        <v>24.998999986400001</v>
      </c>
      <c r="IB28">
        <f t="shared" si="49"/>
        <v>23.819203699999999</v>
      </c>
      <c r="IE28">
        <v>6462.2403999999997</v>
      </c>
      <c r="IF28" s="6">
        <v>-4.2671452999999998E-6</v>
      </c>
      <c r="IG28">
        <v>-1.2355465000000001</v>
      </c>
      <c r="IH28">
        <f t="shared" si="50"/>
        <v>25.9999957328547</v>
      </c>
      <c r="II28">
        <f t="shared" si="51"/>
        <v>24.764453499999998</v>
      </c>
    </row>
    <row r="29" spans="1:243" x14ac:dyDescent="0.2">
      <c r="A29" s="22"/>
      <c r="B29" s="22"/>
      <c r="C29" s="22"/>
      <c r="D29" s="22"/>
      <c r="E29" s="22"/>
      <c r="F29" s="22"/>
      <c r="G29" s="22"/>
      <c r="H29" s="22"/>
      <c r="I29" s="22"/>
      <c r="Y29" t="s">
        <v>150</v>
      </c>
      <c r="Z29">
        <v>0.18</v>
      </c>
      <c r="AA29">
        <v>2</v>
      </c>
      <c r="AB29">
        <v>0.18</v>
      </c>
      <c r="BG29">
        <v>6468.1228000000001</v>
      </c>
      <c r="BH29" s="6">
        <v>-5.1978585000000002E-3</v>
      </c>
      <c r="BI29" s="6">
        <v>1.4517931E-2</v>
      </c>
      <c r="BL29">
        <v>6468.1228000000001</v>
      </c>
      <c r="BM29" s="6">
        <v>1.7789663E-3</v>
      </c>
      <c r="BN29" s="6">
        <v>1.8029218E-2</v>
      </c>
      <c r="BO29">
        <f t="shared" si="0"/>
        <v>1.0017789663000001</v>
      </c>
      <c r="BP29">
        <f t="shared" si="1"/>
        <v>1.0180292179999999</v>
      </c>
      <c r="BS29">
        <v>6468.1228000000001</v>
      </c>
      <c r="BT29" s="6">
        <v>-4.0462496999999998E-3</v>
      </c>
      <c r="BU29" s="6">
        <v>1.8515195000000002E-2</v>
      </c>
      <c r="BV29">
        <f t="shared" si="2"/>
        <v>1.9959537503</v>
      </c>
      <c r="BW29">
        <f t="shared" si="3"/>
        <v>2.018515195</v>
      </c>
      <c r="BZ29">
        <v>6468.1228000000001</v>
      </c>
      <c r="CA29" s="6">
        <v>-2.6040487000000001E-3</v>
      </c>
      <c r="CB29" s="6">
        <v>1.9061472999999999E-2</v>
      </c>
      <c r="CC29">
        <f t="shared" si="4"/>
        <v>2.9973959513000001</v>
      </c>
      <c r="CD29">
        <f t="shared" si="5"/>
        <v>3.0190614729999998</v>
      </c>
      <c r="CG29">
        <v>6468.1228000000001</v>
      </c>
      <c r="CH29" s="6">
        <v>-3.6935834E-3</v>
      </c>
      <c r="CI29" s="6">
        <v>1.4328506E-2</v>
      </c>
      <c r="CJ29">
        <f t="shared" si="6"/>
        <v>3.9963064166</v>
      </c>
      <c r="CK29">
        <f t="shared" si="7"/>
        <v>4.014328506</v>
      </c>
      <c r="CN29">
        <v>6468.1228000000001</v>
      </c>
      <c r="CO29" s="6">
        <v>-2.2662923000000001E-3</v>
      </c>
      <c r="CP29" s="6">
        <v>5.5924141999999996E-3</v>
      </c>
      <c r="CQ29">
        <f t="shared" si="8"/>
        <v>4.9977337077000001</v>
      </c>
      <c r="CR29">
        <f t="shared" si="9"/>
        <v>5.0055924141999997</v>
      </c>
      <c r="CU29">
        <v>6468.1228000000001</v>
      </c>
      <c r="CV29" s="6">
        <v>4.0272642000000001E-4</v>
      </c>
      <c r="CW29">
        <v>-0.67245754999999996</v>
      </c>
      <c r="CX29">
        <f t="shared" si="10"/>
        <v>6.0004027264199999</v>
      </c>
      <c r="CY29">
        <f t="shared" si="11"/>
        <v>5.3275424500000002</v>
      </c>
      <c r="DB29">
        <v>6468.1228000000001</v>
      </c>
      <c r="DC29" s="6">
        <v>-1.9060981E-3</v>
      </c>
      <c r="DD29">
        <v>-0.77807709000000003</v>
      </c>
      <c r="DE29">
        <f t="shared" si="12"/>
        <v>6.9980939018999999</v>
      </c>
      <c r="DF29">
        <f t="shared" si="13"/>
        <v>6.22192291</v>
      </c>
      <c r="DI29">
        <v>6468.1228000000001</v>
      </c>
      <c r="DJ29" s="6">
        <v>1.8827316000000001E-3</v>
      </c>
      <c r="DK29">
        <v>-0.91176466</v>
      </c>
      <c r="DL29">
        <f t="shared" si="14"/>
        <v>8.0018827316000003</v>
      </c>
      <c r="DM29">
        <f t="shared" si="15"/>
        <v>7.0882353399999998</v>
      </c>
      <c r="DP29">
        <v>6468.1228000000001</v>
      </c>
      <c r="DQ29" s="6">
        <v>8.9160461999999996E-4</v>
      </c>
      <c r="DR29">
        <v>-1.6171743000000001</v>
      </c>
      <c r="DS29">
        <f t="shared" si="16"/>
        <v>9.0008916046199996</v>
      </c>
      <c r="DT29">
        <f t="shared" si="17"/>
        <v>7.3828256999999997</v>
      </c>
      <c r="DW29">
        <v>6468.1228000000001</v>
      </c>
      <c r="DX29" s="6">
        <v>6.6233720999999996E-4</v>
      </c>
      <c r="DY29">
        <v>-1.4877955</v>
      </c>
      <c r="DZ29" s="6">
        <f t="shared" si="18"/>
        <v>10.000662337210001</v>
      </c>
      <c r="EA29" s="6">
        <f t="shared" si="19"/>
        <v>8.5122044999999993</v>
      </c>
      <c r="ED29">
        <v>6468.1228000000001</v>
      </c>
      <c r="EE29" s="6">
        <v>1.0777543999999999E-3</v>
      </c>
      <c r="EF29">
        <v>-1.0831717999999999</v>
      </c>
      <c r="EG29">
        <f t="shared" si="20"/>
        <v>11.001077754400001</v>
      </c>
      <c r="EH29">
        <f t="shared" si="21"/>
        <v>9.9168281999999994</v>
      </c>
      <c r="EK29">
        <v>6468.1228000000001</v>
      </c>
      <c r="EL29" s="6">
        <v>8.0426414000000005E-4</v>
      </c>
      <c r="EM29">
        <v>-0.95362325999999997</v>
      </c>
      <c r="EN29">
        <f t="shared" si="22"/>
        <v>12.000804264139999</v>
      </c>
      <c r="EO29">
        <f t="shared" si="23"/>
        <v>11.046376739999999</v>
      </c>
      <c r="ER29">
        <v>6468.1228000000001</v>
      </c>
      <c r="ES29" s="6">
        <v>1.7225837E-3</v>
      </c>
      <c r="ET29">
        <v>-1.0865718</v>
      </c>
      <c r="EU29" s="6">
        <f t="shared" si="24"/>
        <v>13.001722583699999</v>
      </c>
      <c r="EV29" s="6">
        <f t="shared" si="25"/>
        <v>11.9134282</v>
      </c>
      <c r="EY29">
        <v>6468.1228000000001</v>
      </c>
      <c r="EZ29" s="6">
        <v>1.8761259000000001E-3</v>
      </c>
      <c r="FA29">
        <v>-0.44294239000000002</v>
      </c>
      <c r="FB29">
        <f t="shared" si="26"/>
        <v>14.001876125900001</v>
      </c>
      <c r="FC29">
        <f t="shared" si="27"/>
        <v>13.557057609999999</v>
      </c>
      <c r="FF29">
        <v>6468.1228000000001</v>
      </c>
      <c r="FG29" s="6">
        <v>1.9399275000000001E-3</v>
      </c>
      <c r="FH29">
        <v>-1.3337992000000001</v>
      </c>
      <c r="FI29" s="6">
        <f t="shared" si="28"/>
        <v>15.0019399275</v>
      </c>
      <c r="FJ29" s="6">
        <f t="shared" si="29"/>
        <v>13.6662008</v>
      </c>
      <c r="FM29">
        <v>6468.1228000000001</v>
      </c>
      <c r="FN29" s="6">
        <v>1.7197862999999999E-3</v>
      </c>
      <c r="FO29">
        <v>-1.1171655</v>
      </c>
      <c r="FP29" s="6">
        <f t="shared" si="30"/>
        <v>16.001719786300001</v>
      </c>
      <c r="FQ29" s="6">
        <f t="shared" si="31"/>
        <v>14.8828345</v>
      </c>
      <c r="FT29">
        <v>6468.1228000000001</v>
      </c>
      <c r="FU29" s="6">
        <v>2.1612369000000001E-4</v>
      </c>
      <c r="FV29">
        <v>-1.1070541</v>
      </c>
      <c r="FW29">
        <f t="shared" si="32"/>
        <v>17.000216123689999</v>
      </c>
      <c r="FX29">
        <f t="shared" si="33"/>
        <v>15.892945900000001</v>
      </c>
      <c r="GA29">
        <v>6468.1228000000001</v>
      </c>
      <c r="GB29" s="6">
        <v>7.5233210999999997E-4</v>
      </c>
      <c r="GC29">
        <v>-0.75700327999999995</v>
      </c>
      <c r="GD29">
        <f t="shared" si="34"/>
        <v>18.00075233211</v>
      </c>
      <c r="GE29">
        <f t="shared" si="35"/>
        <v>17.242996720000001</v>
      </c>
      <c r="GH29">
        <v>6468.1228000000001</v>
      </c>
      <c r="GI29" s="6">
        <v>-3.1358190999999998E-3</v>
      </c>
      <c r="GJ29" s="6">
        <v>1.1262612E-2</v>
      </c>
      <c r="GK29">
        <f t="shared" si="36"/>
        <v>18.996864180900001</v>
      </c>
      <c r="GL29">
        <f t="shared" si="37"/>
        <v>19.011262611999999</v>
      </c>
      <c r="GO29">
        <v>6468.1228000000001</v>
      </c>
      <c r="GP29" s="6">
        <v>1.7276387999999999E-3</v>
      </c>
      <c r="GQ29">
        <v>-0.51054193999999997</v>
      </c>
      <c r="GR29">
        <f t="shared" si="38"/>
        <v>20.001727638799998</v>
      </c>
      <c r="GS29">
        <f t="shared" si="39"/>
        <v>19.48945806</v>
      </c>
      <c r="GV29">
        <v>6468.1228000000001</v>
      </c>
      <c r="GW29" s="6">
        <v>2.6254046999999998E-3</v>
      </c>
      <c r="GX29">
        <v>-0.38110219000000001</v>
      </c>
      <c r="GY29">
        <f t="shared" si="40"/>
        <v>21.002625404700002</v>
      </c>
      <c r="GZ29">
        <f t="shared" si="41"/>
        <v>20.61889781</v>
      </c>
      <c r="HC29">
        <v>6468.1228000000001</v>
      </c>
      <c r="HD29" s="6">
        <v>1.9176605E-3</v>
      </c>
      <c r="HE29">
        <v>-0.23071514000000001</v>
      </c>
      <c r="HF29">
        <f t="shared" si="42"/>
        <v>22.001917660499998</v>
      </c>
      <c r="HG29">
        <f t="shared" si="43"/>
        <v>21.769284859999999</v>
      </c>
      <c r="HJ29">
        <v>6468.1228000000001</v>
      </c>
      <c r="HK29" s="6">
        <v>1.9088694E-3</v>
      </c>
      <c r="HL29">
        <v>-0.41256992999999997</v>
      </c>
      <c r="HM29">
        <f t="shared" si="44"/>
        <v>23.001908869400001</v>
      </c>
      <c r="HN29">
        <f t="shared" si="45"/>
        <v>22.58743007</v>
      </c>
      <c r="HQ29">
        <v>6468.1228000000001</v>
      </c>
      <c r="HR29" s="6">
        <v>1.5271006E-3</v>
      </c>
      <c r="HS29">
        <v>-0.60624657999999998</v>
      </c>
      <c r="HT29">
        <f t="shared" si="46"/>
        <v>24.001527100600001</v>
      </c>
      <c r="HU29">
        <f t="shared" si="47"/>
        <v>23.393753419999999</v>
      </c>
      <c r="HX29">
        <v>6468.1228000000001</v>
      </c>
      <c r="HY29" s="6">
        <v>1.8190454E-3</v>
      </c>
      <c r="HZ29">
        <v>-0.54912095999999999</v>
      </c>
      <c r="IA29">
        <f t="shared" si="48"/>
        <v>25.001819045400001</v>
      </c>
      <c r="IB29">
        <f t="shared" si="49"/>
        <v>24.45087904</v>
      </c>
      <c r="IE29">
        <v>6468.1228000000001</v>
      </c>
      <c r="IF29" s="6">
        <v>8.2355950999999999E-4</v>
      </c>
      <c r="IG29">
        <v>-0.57359413999999997</v>
      </c>
      <c r="IH29">
        <f t="shared" si="50"/>
        <v>26.00082355951</v>
      </c>
      <c r="II29">
        <f t="shared" si="51"/>
        <v>25.426405859999999</v>
      </c>
    </row>
    <row r="30" spans="1:243" x14ac:dyDescent="0.2">
      <c r="A30" s="22"/>
      <c r="B30" s="22"/>
      <c r="C30" s="22"/>
      <c r="D30" s="22"/>
      <c r="E30" s="22"/>
      <c r="F30" s="22"/>
      <c r="G30" s="22"/>
      <c r="H30" s="22"/>
      <c r="I30" s="22"/>
      <c r="Y30" t="s">
        <v>143</v>
      </c>
      <c r="Z30">
        <v>7.0000000000000007E-2</v>
      </c>
      <c r="AA30">
        <v>2</v>
      </c>
      <c r="AB30">
        <v>7.0000000000000007E-2</v>
      </c>
      <c r="BG30">
        <v>6474.0060999999996</v>
      </c>
      <c r="BH30" s="6">
        <v>7.7630353999999999E-3</v>
      </c>
      <c r="BI30" s="6">
        <v>9.3264965999999994E-3</v>
      </c>
      <c r="BL30">
        <v>6474.0060999999996</v>
      </c>
      <c r="BM30" s="6">
        <v>3.0830605000000001E-3</v>
      </c>
      <c r="BN30" s="6">
        <v>1.1558811E-2</v>
      </c>
      <c r="BO30">
        <f t="shared" si="0"/>
        <v>1.0030830605000001</v>
      </c>
      <c r="BP30">
        <f t="shared" si="1"/>
        <v>1.011558811</v>
      </c>
      <c r="BS30">
        <v>6474.0060999999996</v>
      </c>
      <c r="BT30" s="6">
        <v>4.4176772000000001E-3</v>
      </c>
      <c r="BU30" s="6">
        <v>1.192589E-2</v>
      </c>
      <c r="BV30">
        <f t="shared" si="2"/>
        <v>2.0044176772000002</v>
      </c>
      <c r="BW30">
        <f t="shared" si="3"/>
        <v>2.0119258900000001</v>
      </c>
      <c r="BZ30">
        <v>6474.0060999999996</v>
      </c>
      <c r="CA30" s="6">
        <v>4.1887404E-3</v>
      </c>
      <c r="CB30" s="6">
        <v>1.2274086E-2</v>
      </c>
      <c r="CC30">
        <f t="shared" si="4"/>
        <v>3.0041887404000001</v>
      </c>
      <c r="CD30">
        <f t="shared" si="5"/>
        <v>3.0122740860000001</v>
      </c>
      <c r="CG30">
        <v>6474.0060999999996</v>
      </c>
      <c r="CH30" s="6">
        <v>2.7225999999999999E-3</v>
      </c>
      <c r="CI30" s="6">
        <v>1.1417910999999999E-2</v>
      </c>
      <c r="CJ30">
        <f t="shared" si="6"/>
        <v>4.0027226000000002</v>
      </c>
      <c r="CK30">
        <f t="shared" si="7"/>
        <v>4.0114179109999997</v>
      </c>
      <c r="CN30">
        <v>6474.0060999999996</v>
      </c>
      <c r="CO30" s="6">
        <v>3.8697865999999998E-3</v>
      </c>
      <c r="CP30" s="6">
        <v>7.9909744999999994E-3</v>
      </c>
      <c r="CQ30">
        <f t="shared" si="8"/>
        <v>5.0038697866000001</v>
      </c>
      <c r="CR30">
        <f t="shared" si="9"/>
        <v>5.0079909745000002</v>
      </c>
      <c r="CU30">
        <v>6474.0060999999996</v>
      </c>
      <c r="CV30" s="6">
        <v>1.8747792000000001E-3</v>
      </c>
      <c r="CW30">
        <v>-0.23695205</v>
      </c>
      <c r="CX30">
        <f t="shared" si="10"/>
        <v>6.0018747791999996</v>
      </c>
      <c r="CY30">
        <f t="shared" si="11"/>
        <v>5.7630479499999998</v>
      </c>
      <c r="DB30">
        <v>6474.0060999999996</v>
      </c>
      <c r="DC30" s="6">
        <v>2.0714243999999998E-3</v>
      </c>
      <c r="DD30">
        <v>-0.27596013000000003</v>
      </c>
      <c r="DE30">
        <f t="shared" si="12"/>
        <v>7.0020714244000004</v>
      </c>
      <c r="DF30">
        <f t="shared" si="13"/>
        <v>6.7240398700000004</v>
      </c>
      <c r="DI30">
        <v>6474.0060999999996</v>
      </c>
      <c r="DJ30" s="6">
        <v>2.3296376000000001E-3</v>
      </c>
      <c r="DK30">
        <v>-0.32458410999999998</v>
      </c>
      <c r="DL30">
        <f t="shared" si="14"/>
        <v>8.0023296376000008</v>
      </c>
      <c r="DM30">
        <f t="shared" si="15"/>
        <v>7.67541589</v>
      </c>
      <c r="DP30">
        <v>6474.0060999999996</v>
      </c>
      <c r="DQ30" s="6">
        <v>2.5576334999999999E-3</v>
      </c>
      <c r="DR30">
        <v>-0.58036515</v>
      </c>
      <c r="DS30">
        <f t="shared" si="16"/>
        <v>9.0025576335000004</v>
      </c>
      <c r="DT30">
        <f t="shared" si="17"/>
        <v>8.4196348499999996</v>
      </c>
      <c r="DW30">
        <v>6474.0060999999996</v>
      </c>
      <c r="DX30" s="6">
        <v>1.6399245E-3</v>
      </c>
      <c r="DY30">
        <v>-0.53371040000000003</v>
      </c>
      <c r="DZ30" s="6">
        <f t="shared" si="18"/>
        <v>10.001639924499999</v>
      </c>
      <c r="EA30" s="6">
        <f t="shared" si="19"/>
        <v>9.4662895999999996</v>
      </c>
      <c r="ED30">
        <v>6474.0060999999996</v>
      </c>
      <c r="EE30" s="6">
        <v>1.3500031E-3</v>
      </c>
      <c r="EF30">
        <v>-0.3868549</v>
      </c>
      <c r="EG30">
        <f t="shared" si="20"/>
        <v>11.001350003100001</v>
      </c>
      <c r="EH30">
        <f t="shared" si="21"/>
        <v>10.613145100000001</v>
      </c>
      <c r="EK30">
        <v>6474.0060999999996</v>
      </c>
      <c r="EL30" s="6">
        <v>5.2605176000000003E-4</v>
      </c>
      <c r="EM30">
        <v>-0.34038473000000002</v>
      </c>
      <c r="EN30">
        <f t="shared" si="22"/>
        <v>12.00052605176</v>
      </c>
      <c r="EO30">
        <f t="shared" si="23"/>
        <v>11.65961527</v>
      </c>
      <c r="ER30">
        <v>6474.0060999999996</v>
      </c>
      <c r="ES30" s="6">
        <v>1.7711484000000001E-3</v>
      </c>
      <c r="ET30">
        <v>-0.38775087000000003</v>
      </c>
      <c r="EU30" s="6">
        <f t="shared" si="24"/>
        <v>13.0017711484</v>
      </c>
      <c r="EV30" s="6">
        <f t="shared" si="25"/>
        <v>12.61224913</v>
      </c>
      <c r="EY30">
        <v>6474.0060999999996</v>
      </c>
      <c r="EZ30" s="6">
        <v>2.7701662000000002E-3</v>
      </c>
      <c r="FA30">
        <v>-0.15513056</v>
      </c>
      <c r="FB30">
        <f t="shared" si="26"/>
        <v>14.002770166199999</v>
      </c>
      <c r="FC30">
        <f t="shared" si="27"/>
        <v>13.84486944</v>
      </c>
      <c r="FF30">
        <v>6474.0060999999996</v>
      </c>
      <c r="FG30" s="6">
        <v>1.2610518000000001E-3</v>
      </c>
      <c r="FH30">
        <v>-0.47769626999999998</v>
      </c>
      <c r="FI30" s="6">
        <f t="shared" si="28"/>
        <v>15.0012610518</v>
      </c>
      <c r="FJ30" s="6">
        <f t="shared" si="29"/>
        <v>14.522303730000001</v>
      </c>
      <c r="FM30">
        <v>6474.0060999999996</v>
      </c>
      <c r="FN30" s="6">
        <v>1.3079061E-3</v>
      </c>
      <c r="FO30">
        <v>-0.39946878000000002</v>
      </c>
      <c r="FP30" s="6">
        <f t="shared" si="30"/>
        <v>16.001307906099999</v>
      </c>
      <c r="FQ30" s="6">
        <f t="shared" si="31"/>
        <v>15.600531220000001</v>
      </c>
      <c r="FT30">
        <v>6474.0060999999996</v>
      </c>
      <c r="FU30" s="6">
        <v>1.3685582E-3</v>
      </c>
      <c r="FV30">
        <v>-0.39556296000000002</v>
      </c>
      <c r="FW30">
        <f t="shared" si="32"/>
        <v>17.001368558199999</v>
      </c>
      <c r="FX30">
        <f t="shared" si="33"/>
        <v>16.604437040000001</v>
      </c>
      <c r="GA30">
        <v>6474.0060999999996</v>
      </c>
      <c r="GB30" s="6">
        <v>2.3155200000000002E-3</v>
      </c>
      <c r="GC30">
        <v>-0.26833878999999999</v>
      </c>
      <c r="GD30">
        <f t="shared" si="34"/>
        <v>18.00231552</v>
      </c>
      <c r="GE30">
        <f t="shared" si="35"/>
        <v>17.731661209999999</v>
      </c>
      <c r="GH30">
        <v>6474.0060999999996</v>
      </c>
      <c r="GI30" s="6">
        <v>1.4975447E-3</v>
      </c>
      <c r="GJ30" s="6">
        <v>9.6297802000000002E-3</v>
      </c>
      <c r="GK30">
        <f t="shared" si="36"/>
        <v>19.001497544700001</v>
      </c>
      <c r="GL30">
        <f t="shared" si="37"/>
        <v>19.009629780200001</v>
      </c>
      <c r="GO30">
        <v>6474.0060999999996</v>
      </c>
      <c r="GP30" s="6">
        <v>1.8392739999999999E-3</v>
      </c>
      <c r="GQ30">
        <v>-0.17859053</v>
      </c>
      <c r="GR30">
        <f t="shared" si="38"/>
        <v>20.001839274000002</v>
      </c>
      <c r="GS30">
        <f t="shared" si="39"/>
        <v>19.821409469999999</v>
      </c>
      <c r="GV30">
        <v>6474.0060999999996</v>
      </c>
      <c r="GW30" s="6">
        <v>1.9804966000000002E-3</v>
      </c>
      <c r="GX30">
        <v>-0.13174521</v>
      </c>
      <c r="GY30">
        <f t="shared" si="40"/>
        <v>21.001980496600002</v>
      </c>
      <c r="GZ30">
        <f t="shared" si="41"/>
        <v>20.868254790000002</v>
      </c>
      <c r="HC30">
        <v>6474.0060999999996</v>
      </c>
      <c r="HD30" s="6">
        <v>2.5277184000000001E-3</v>
      </c>
      <c r="HE30" s="6">
        <v>-7.7299361999999996E-2</v>
      </c>
      <c r="HF30">
        <f t="shared" si="42"/>
        <v>22.0025277184</v>
      </c>
      <c r="HG30">
        <f t="shared" si="43"/>
        <v>21.922700637999998</v>
      </c>
      <c r="HJ30">
        <v>6474.0060999999996</v>
      </c>
      <c r="HK30" s="6">
        <v>1.3256132000000001E-3</v>
      </c>
      <c r="HL30">
        <v>-0.14318364</v>
      </c>
      <c r="HM30">
        <f t="shared" si="44"/>
        <v>23.001325613199999</v>
      </c>
      <c r="HN30">
        <f t="shared" si="45"/>
        <v>22.85681636</v>
      </c>
      <c r="HQ30">
        <v>6474.0060999999996</v>
      </c>
      <c r="HR30" s="6">
        <v>1.9085670999999999E-3</v>
      </c>
      <c r="HS30">
        <v>-0.2143766</v>
      </c>
      <c r="HT30">
        <f t="shared" si="46"/>
        <v>24.001908567099999</v>
      </c>
      <c r="HU30">
        <f t="shared" si="47"/>
        <v>23.785623399999999</v>
      </c>
      <c r="HX30">
        <v>6474.0060999999996</v>
      </c>
      <c r="HY30" s="6">
        <v>3.5172790999999999E-3</v>
      </c>
      <c r="HZ30">
        <v>-0.19350587</v>
      </c>
      <c r="IA30">
        <f t="shared" si="48"/>
        <v>25.003517279099999</v>
      </c>
      <c r="IB30">
        <f t="shared" si="49"/>
        <v>24.806494130000001</v>
      </c>
      <c r="IE30">
        <v>6474.0060999999996</v>
      </c>
      <c r="IF30" s="6">
        <v>8.2784107E-4</v>
      </c>
      <c r="IG30">
        <v>-0.20107148</v>
      </c>
      <c r="IH30">
        <f t="shared" si="50"/>
        <v>26.000827841069999</v>
      </c>
      <c r="II30">
        <f t="shared" si="51"/>
        <v>25.79892852</v>
      </c>
    </row>
    <row r="31" spans="1:243" x14ac:dyDescent="0.2">
      <c r="A31" s="22"/>
      <c r="B31" s="22"/>
      <c r="C31" s="22"/>
      <c r="D31" s="22"/>
      <c r="E31" s="22"/>
      <c r="F31" s="22"/>
      <c r="G31" s="22"/>
      <c r="H31" s="22"/>
      <c r="I31" s="22"/>
      <c r="Y31" t="s">
        <v>83</v>
      </c>
      <c r="Z31">
        <f>SUM(Z27:Z30)</f>
        <v>1</v>
      </c>
      <c r="AB31">
        <f t="shared" ref="AB31" si="66">SUM(AB27:AB30)</f>
        <v>0.25</v>
      </c>
      <c r="AC31">
        <f t="shared" ref="AC31" si="67">SUM(AC27:AC30)</f>
        <v>0.56399999999999995</v>
      </c>
      <c r="AD31">
        <f t="shared" ref="AD31" si="68">SUM(AD27:AD30)</f>
        <v>0.186</v>
      </c>
      <c r="BG31">
        <v>6479.8897999999999</v>
      </c>
      <c r="BH31" s="6">
        <v>-2.8119873999999999E-3</v>
      </c>
      <c r="BI31" s="6">
        <v>5.9123802000000001E-3</v>
      </c>
      <c r="BL31">
        <v>6479.8897999999999</v>
      </c>
      <c r="BM31" s="6">
        <v>-2.0524936000000001E-3</v>
      </c>
      <c r="BN31" s="6">
        <v>7.2905592000000003E-3</v>
      </c>
      <c r="BO31">
        <f t="shared" si="0"/>
        <v>0.99794750639999996</v>
      </c>
      <c r="BP31">
        <f t="shared" si="1"/>
        <v>1.0072905592000001</v>
      </c>
      <c r="BS31">
        <v>6479.8897999999999</v>
      </c>
      <c r="BT31" s="6">
        <v>-5.5892040000000004E-3</v>
      </c>
      <c r="BU31" s="6">
        <v>7.8320347000000005E-3</v>
      </c>
      <c r="BV31">
        <f t="shared" si="2"/>
        <v>1.9944107959999999</v>
      </c>
      <c r="BW31">
        <f t="shared" si="3"/>
        <v>2.0078320346999998</v>
      </c>
      <c r="BZ31">
        <v>6479.8897999999999</v>
      </c>
      <c r="CA31" s="6">
        <v>-6.7487034999999997E-3</v>
      </c>
      <c r="CB31" s="6">
        <v>8.0559619000000002E-3</v>
      </c>
      <c r="CC31">
        <f t="shared" si="4"/>
        <v>2.9932512965</v>
      </c>
      <c r="CD31">
        <f t="shared" si="5"/>
        <v>3.0080559618999998</v>
      </c>
      <c r="CG31">
        <v>6479.8897999999999</v>
      </c>
      <c r="CH31" s="6">
        <v>-2.2858599000000002E-3</v>
      </c>
      <c r="CI31" s="6">
        <v>8.7052607000000001E-3</v>
      </c>
      <c r="CJ31">
        <f t="shared" si="6"/>
        <v>3.9977141400999998</v>
      </c>
      <c r="CK31">
        <f t="shared" si="7"/>
        <v>4.0087052607000002</v>
      </c>
      <c r="CN31">
        <v>6479.8897999999999</v>
      </c>
      <c r="CO31" s="6">
        <v>-6.4571558999999999E-3</v>
      </c>
      <c r="CP31" s="6">
        <v>7.7326045000000003E-3</v>
      </c>
      <c r="CQ31">
        <f t="shared" si="8"/>
        <v>4.9935428441000003</v>
      </c>
      <c r="CR31">
        <f t="shared" si="9"/>
        <v>5.0077326045000001</v>
      </c>
      <c r="CU31">
        <v>6479.8897999999999</v>
      </c>
      <c r="CV31" s="6">
        <v>-2.4594359000000001E-3</v>
      </c>
      <c r="CW31" s="6">
        <v>-4.3090330000000003E-2</v>
      </c>
      <c r="CX31">
        <f t="shared" si="10"/>
        <v>5.9975405641000004</v>
      </c>
      <c r="CY31">
        <f t="shared" si="11"/>
        <v>5.9569096699999999</v>
      </c>
      <c r="DB31">
        <v>6479.8897999999999</v>
      </c>
      <c r="DC31" s="6">
        <v>-6.7936951999999998E-3</v>
      </c>
      <c r="DD31" s="6">
        <v>-5.2073908000000002E-2</v>
      </c>
      <c r="DE31">
        <f t="shared" si="12"/>
        <v>6.9932063048000002</v>
      </c>
      <c r="DF31">
        <f t="shared" si="13"/>
        <v>6.9479260920000003</v>
      </c>
      <c r="DI31">
        <v>6479.8897999999999</v>
      </c>
      <c r="DJ31" s="6">
        <v>-4.9831807000000003E-4</v>
      </c>
      <c r="DK31" s="6">
        <v>-6.2442705000000001E-2</v>
      </c>
      <c r="DL31">
        <f t="shared" si="14"/>
        <v>7.99950168193</v>
      </c>
      <c r="DM31">
        <f t="shared" si="15"/>
        <v>7.9375572950000004</v>
      </c>
      <c r="DP31">
        <v>6479.8897999999999</v>
      </c>
      <c r="DQ31" s="6">
        <v>-9.0134788E-4</v>
      </c>
      <c r="DR31">
        <v>-0.11645142</v>
      </c>
      <c r="DS31">
        <f t="shared" si="16"/>
        <v>8.9990986521200007</v>
      </c>
      <c r="DT31">
        <f t="shared" si="17"/>
        <v>8.8835485799999994</v>
      </c>
      <c r="DW31">
        <v>6479.8897999999999</v>
      </c>
      <c r="DX31" s="6">
        <v>-6.6317864999999995E-4</v>
      </c>
      <c r="DY31">
        <v>-0.10684457999999999</v>
      </c>
      <c r="DZ31" s="6">
        <f t="shared" si="18"/>
        <v>9.9993368213499991</v>
      </c>
      <c r="EA31" s="6">
        <f t="shared" si="19"/>
        <v>9.8931554199999994</v>
      </c>
      <c r="ED31">
        <v>6479.8897999999999</v>
      </c>
      <c r="EE31" s="6">
        <v>-3.6968393000000002E-4</v>
      </c>
      <c r="EF31" s="6">
        <v>-7.5702986999999999E-2</v>
      </c>
      <c r="EG31">
        <f t="shared" si="20"/>
        <v>10.99963031607</v>
      </c>
      <c r="EH31">
        <f t="shared" si="21"/>
        <v>10.924297013</v>
      </c>
      <c r="EK31">
        <v>6479.8897999999999</v>
      </c>
      <c r="EL31" s="6">
        <v>-1.271466E-3</v>
      </c>
      <c r="EM31" s="6">
        <v>-6.6379142000000002E-2</v>
      </c>
      <c r="EN31">
        <f t="shared" si="22"/>
        <v>11.998728534</v>
      </c>
      <c r="EO31">
        <f t="shared" si="23"/>
        <v>11.933620857999999</v>
      </c>
      <c r="ER31">
        <v>6479.8897999999999</v>
      </c>
      <c r="ES31" s="6">
        <v>-6.3691192999999996E-4</v>
      </c>
      <c r="ET31" s="6">
        <v>-7.5559652000000005E-2</v>
      </c>
      <c r="EU31" s="6">
        <f t="shared" si="24"/>
        <v>12.99936308807</v>
      </c>
      <c r="EV31" s="6">
        <f t="shared" si="25"/>
        <v>12.924440347999999</v>
      </c>
      <c r="EY31">
        <v>6479.8897999999999</v>
      </c>
      <c r="EZ31" s="6">
        <v>-5.1168207E-4</v>
      </c>
      <c r="FA31" s="6">
        <v>-2.725793E-2</v>
      </c>
      <c r="FB31">
        <f t="shared" si="26"/>
        <v>13.99948831793</v>
      </c>
      <c r="FC31">
        <f t="shared" si="27"/>
        <v>13.972742070000001</v>
      </c>
      <c r="FF31">
        <v>6479.8897999999999</v>
      </c>
      <c r="FG31" s="6">
        <v>-1.6087301999999999E-4</v>
      </c>
      <c r="FH31" s="6">
        <v>-9.4883947999999996E-2</v>
      </c>
      <c r="FI31" s="6">
        <f t="shared" si="28"/>
        <v>14.99983912698</v>
      </c>
      <c r="FJ31" s="6">
        <f t="shared" si="29"/>
        <v>14.905116052</v>
      </c>
      <c r="FM31">
        <v>6479.8897999999999</v>
      </c>
      <c r="FN31" s="6">
        <v>-4.0312714999999997E-4</v>
      </c>
      <c r="FO31" s="6">
        <v>-7.8641780999999994E-2</v>
      </c>
      <c r="FP31" s="6">
        <f t="shared" si="30"/>
        <v>15.999596872850001</v>
      </c>
      <c r="FQ31" s="6">
        <f t="shared" si="31"/>
        <v>15.921358219</v>
      </c>
      <c r="FT31">
        <v>6479.8897999999999</v>
      </c>
      <c r="FU31" s="6">
        <v>-1.1183123999999999E-3</v>
      </c>
      <c r="FV31" s="6">
        <v>-7.7591667000000003E-2</v>
      </c>
      <c r="FW31">
        <f t="shared" si="32"/>
        <v>16.998881687600001</v>
      </c>
      <c r="FX31">
        <f t="shared" si="33"/>
        <v>16.922408333</v>
      </c>
      <c r="GA31">
        <v>6479.8897999999999</v>
      </c>
      <c r="GB31" s="6">
        <v>-9.3705152999999999E-4</v>
      </c>
      <c r="GC31" s="6">
        <v>-5.0439229000000002E-2</v>
      </c>
      <c r="GD31">
        <f t="shared" si="34"/>
        <v>17.999062948470002</v>
      </c>
      <c r="GE31">
        <f t="shared" si="35"/>
        <v>17.949560771000002</v>
      </c>
      <c r="GH31">
        <v>6479.8897999999999</v>
      </c>
      <c r="GI31" s="6">
        <v>-9.6345866999999997E-4</v>
      </c>
      <c r="GJ31" s="6">
        <v>7.6235286999999999E-3</v>
      </c>
      <c r="GK31">
        <f t="shared" si="36"/>
        <v>18.99903654133</v>
      </c>
      <c r="GL31">
        <f t="shared" si="37"/>
        <v>19.007623528700002</v>
      </c>
      <c r="GO31">
        <v>6479.8897999999999</v>
      </c>
      <c r="GP31" s="6">
        <v>-1.9077871E-3</v>
      </c>
      <c r="GQ31" s="6">
        <v>-3.1113887999999999E-2</v>
      </c>
      <c r="GR31">
        <f t="shared" si="38"/>
        <v>19.998092212900001</v>
      </c>
      <c r="GS31">
        <f t="shared" si="39"/>
        <v>19.968886112</v>
      </c>
      <c r="GV31">
        <v>6479.8897999999999</v>
      </c>
      <c r="GW31" s="6">
        <v>-2.9257897000000001E-3</v>
      </c>
      <c r="GX31" s="6">
        <v>-2.1310467E-2</v>
      </c>
      <c r="GY31">
        <f t="shared" si="40"/>
        <v>20.997074210299999</v>
      </c>
      <c r="GZ31">
        <f t="shared" si="41"/>
        <v>20.978689533000001</v>
      </c>
      <c r="HC31">
        <v>6479.8897999999999</v>
      </c>
      <c r="HD31" s="6">
        <v>-2.5676426999999999E-4</v>
      </c>
      <c r="HE31" s="6">
        <v>-9.8931812999999997E-3</v>
      </c>
      <c r="HF31">
        <f t="shared" si="42"/>
        <v>21.999743235730001</v>
      </c>
      <c r="HG31">
        <f t="shared" si="43"/>
        <v>21.990106818699999</v>
      </c>
      <c r="HJ31">
        <v>6479.8897999999999</v>
      </c>
      <c r="HK31" s="6">
        <v>-6.4099714000000001E-4</v>
      </c>
      <c r="HL31" s="6">
        <v>-2.3750212999999999E-2</v>
      </c>
      <c r="HM31">
        <f t="shared" si="44"/>
        <v>22.99935900286</v>
      </c>
      <c r="HN31">
        <f t="shared" si="45"/>
        <v>22.976249787</v>
      </c>
      <c r="HQ31">
        <v>6479.8897999999999</v>
      </c>
      <c r="HR31" s="6">
        <v>-1.8752382000000001E-3</v>
      </c>
      <c r="HS31" s="6">
        <v>-3.9799772999999997E-2</v>
      </c>
      <c r="HT31">
        <f t="shared" si="46"/>
        <v>23.9981247618</v>
      </c>
      <c r="HU31">
        <f t="shared" si="47"/>
        <v>23.960200227000001</v>
      </c>
      <c r="HX31">
        <v>6479.8897999999999</v>
      </c>
      <c r="HY31" s="6">
        <v>-2.3242610999999998E-3</v>
      </c>
      <c r="HZ31" s="6">
        <v>-3.5235385000000001E-2</v>
      </c>
      <c r="IA31">
        <f t="shared" si="48"/>
        <v>24.9976757389</v>
      </c>
      <c r="IB31">
        <f t="shared" si="49"/>
        <v>24.964764615</v>
      </c>
      <c r="IE31">
        <v>6479.8897999999999</v>
      </c>
      <c r="IF31" s="6">
        <v>-2.9752653E-3</v>
      </c>
      <c r="IG31" s="6">
        <v>-3.5481787000000001E-2</v>
      </c>
      <c r="IH31">
        <f t="shared" si="50"/>
        <v>25.997024734699998</v>
      </c>
      <c r="II31">
        <f t="shared" si="51"/>
        <v>25.964518213000002</v>
      </c>
    </row>
    <row r="32" spans="1:243" x14ac:dyDescent="0.2">
      <c r="A32" s="22"/>
      <c r="B32" s="22"/>
      <c r="C32" s="22"/>
      <c r="D32" s="22"/>
      <c r="E32" s="22"/>
      <c r="F32" s="22"/>
      <c r="G32" s="22"/>
      <c r="H32" s="22"/>
      <c r="I32" s="22"/>
      <c r="Y32" t="s">
        <v>13</v>
      </c>
      <c r="AB32">
        <f>AB31/$Z$31*100</f>
        <v>25</v>
      </c>
      <c r="AC32">
        <f t="shared" ref="AC32:AD32" si="69">AC31/$Z$31*100</f>
        <v>56.399999999999991</v>
      </c>
      <c r="AD32">
        <f t="shared" si="69"/>
        <v>18.600000000000001</v>
      </c>
      <c r="BG32">
        <v>6485.7707</v>
      </c>
      <c r="BH32" s="6">
        <v>-4.8370781000000003E-3</v>
      </c>
      <c r="BI32" s="6">
        <v>3.6188232999999998E-3</v>
      </c>
      <c r="BL32">
        <v>6485.7707</v>
      </c>
      <c r="BM32" s="6">
        <v>-3.4556643999999999E-3</v>
      </c>
      <c r="BN32" s="6">
        <v>4.5357074999999997E-3</v>
      </c>
      <c r="BO32">
        <f t="shared" si="0"/>
        <v>0.9965443356</v>
      </c>
      <c r="BP32">
        <f t="shared" si="1"/>
        <v>1.0045357075000001</v>
      </c>
      <c r="BS32">
        <v>6485.7707</v>
      </c>
      <c r="BT32" s="6">
        <v>-7.3035330000000001E-3</v>
      </c>
      <c r="BU32" s="6">
        <v>4.9568963000000002E-3</v>
      </c>
      <c r="BV32">
        <f t="shared" si="2"/>
        <v>1.992696467</v>
      </c>
      <c r="BW32">
        <f t="shared" si="3"/>
        <v>2.0049568963</v>
      </c>
      <c r="BZ32">
        <v>6485.7707</v>
      </c>
      <c r="CA32" s="6">
        <v>-8.4368006000000006E-3</v>
      </c>
      <c r="CB32" s="6">
        <v>5.1106724000000003E-3</v>
      </c>
      <c r="CC32">
        <f t="shared" si="4"/>
        <v>2.9915631993999998</v>
      </c>
      <c r="CD32">
        <f t="shared" si="5"/>
        <v>3.0051106723999998</v>
      </c>
      <c r="CG32">
        <v>6485.7707</v>
      </c>
      <c r="CH32" s="6">
        <v>-4.4696652000000003E-3</v>
      </c>
      <c r="CI32" s="6">
        <v>5.9790816E-3</v>
      </c>
      <c r="CJ32">
        <f t="shared" si="6"/>
        <v>3.9955303348000002</v>
      </c>
      <c r="CK32">
        <f t="shared" si="7"/>
        <v>4.0059790815999996</v>
      </c>
      <c r="CN32">
        <v>6485.7707</v>
      </c>
      <c r="CO32" s="6">
        <v>-7.1548469000000002E-3</v>
      </c>
      <c r="CP32" s="6">
        <v>5.7780275000000004E-3</v>
      </c>
      <c r="CQ32">
        <f t="shared" si="8"/>
        <v>4.9928451531000002</v>
      </c>
      <c r="CR32">
        <f t="shared" si="9"/>
        <v>5.0057780274999999</v>
      </c>
      <c r="CU32">
        <v>6485.7707</v>
      </c>
      <c r="CV32" s="6">
        <v>-2.8145196999999999E-3</v>
      </c>
      <c r="CW32" s="6">
        <v>5.5011646000000004E-3</v>
      </c>
      <c r="CX32">
        <f t="shared" si="10"/>
        <v>5.9971854802999998</v>
      </c>
      <c r="CY32">
        <f t="shared" si="11"/>
        <v>6.0055011646000001</v>
      </c>
      <c r="DB32">
        <v>6485.7707</v>
      </c>
      <c r="DC32" s="6">
        <v>-8.5346575000000008E-3</v>
      </c>
      <c r="DD32" s="6">
        <v>4.4842333000000003E-3</v>
      </c>
      <c r="DE32">
        <f t="shared" si="12"/>
        <v>6.9914653424999997</v>
      </c>
      <c r="DF32">
        <f t="shared" si="13"/>
        <v>7.0044842333000004</v>
      </c>
      <c r="DI32">
        <v>6485.7707</v>
      </c>
      <c r="DJ32" s="6">
        <v>-1.7737871E-3</v>
      </c>
      <c r="DK32" s="6">
        <v>4.2788000999999997E-3</v>
      </c>
      <c r="DL32">
        <f t="shared" si="14"/>
        <v>7.9982262128999997</v>
      </c>
      <c r="DM32">
        <f t="shared" si="15"/>
        <v>8.0042788000999998</v>
      </c>
      <c r="DP32">
        <v>6485.7707</v>
      </c>
      <c r="DQ32" s="6">
        <v>-1.1114045E-3</v>
      </c>
      <c r="DR32" s="6">
        <v>3.0971606E-3</v>
      </c>
      <c r="DS32">
        <f t="shared" si="16"/>
        <v>8.9988885955000004</v>
      </c>
      <c r="DT32">
        <f t="shared" si="17"/>
        <v>9.0030971605999994</v>
      </c>
      <c r="DW32">
        <v>6485.7707</v>
      </c>
      <c r="DX32" s="6">
        <v>-5.3142610999999998E-4</v>
      </c>
      <c r="DY32" s="6">
        <v>3.0805503000000001E-3</v>
      </c>
      <c r="DZ32" s="6">
        <f t="shared" si="18"/>
        <v>9.9994685738900007</v>
      </c>
      <c r="EA32" s="6">
        <f t="shared" si="19"/>
        <v>10.0030805503</v>
      </c>
      <c r="ED32">
        <v>6485.7707</v>
      </c>
      <c r="EE32" s="6">
        <v>-1.7453728000000001E-3</v>
      </c>
      <c r="EF32" s="6">
        <v>3.9008001999999999E-3</v>
      </c>
      <c r="EG32">
        <f t="shared" si="20"/>
        <v>10.9982546272</v>
      </c>
      <c r="EH32">
        <f t="shared" si="21"/>
        <v>11.0039008002</v>
      </c>
      <c r="EK32">
        <v>6485.7707</v>
      </c>
      <c r="EL32" s="6">
        <v>-1.6112327E-3</v>
      </c>
      <c r="EM32" s="6">
        <v>3.6739849999999998E-3</v>
      </c>
      <c r="EN32">
        <f t="shared" si="22"/>
        <v>11.9983887673</v>
      </c>
      <c r="EO32">
        <f t="shared" si="23"/>
        <v>12.003673985000001</v>
      </c>
      <c r="ER32">
        <v>6485.7707</v>
      </c>
      <c r="ES32" s="6">
        <v>-1.3512966999999999E-3</v>
      </c>
      <c r="ET32" s="6">
        <v>4.2166106999999998E-3</v>
      </c>
      <c r="EU32" s="6">
        <f t="shared" si="24"/>
        <v>12.998648703300001</v>
      </c>
      <c r="EV32" s="6">
        <f t="shared" si="25"/>
        <v>13.0042166107</v>
      </c>
      <c r="EY32">
        <v>6485.7707</v>
      </c>
      <c r="EZ32" s="6">
        <v>-1.1974982E-3</v>
      </c>
      <c r="FA32" s="6">
        <v>4.3460905000000001E-3</v>
      </c>
      <c r="FB32">
        <f t="shared" si="26"/>
        <v>13.9988025018</v>
      </c>
      <c r="FC32">
        <f t="shared" si="27"/>
        <v>14.0043460905</v>
      </c>
      <c r="FF32">
        <v>6485.7707</v>
      </c>
      <c r="FG32" s="6">
        <v>-7.4459926000000002E-4</v>
      </c>
      <c r="FH32" s="6">
        <v>3.4840522000000001E-3</v>
      </c>
      <c r="FI32" s="6">
        <f t="shared" si="28"/>
        <v>14.999255400739999</v>
      </c>
      <c r="FJ32" s="6">
        <f t="shared" si="29"/>
        <v>15.003484052199999</v>
      </c>
      <c r="FM32">
        <v>6485.7707</v>
      </c>
      <c r="FN32" s="6">
        <v>-8.6213318999999995E-4</v>
      </c>
      <c r="FO32" s="6">
        <v>3.6048768999999998E-3</v>
      </c>
      <c r="FP32" s="6">
        <f t="shared" si="30"/>
        <v>15.999137866810001</v>
      </c>
      <c r="FQ32" s="6">
        <f t="shared" si="31"/>
        <v>16.003604876899999</v>
      </c>
      <c r="FT32">
        <v>6485.7707</v>
      </c>
      <c r="FU32" s="6">
        <v>-2.8666620999999999E-3</v>
      </c>
      <c r="FV32" s="6">
        <v>3.8055448E-3</v>
      </c>
      <c r="FW32">
        <f t="shared" si="32"/>
        <v>16.997133337899999</v>
      </c>
      <c r="FX32">
        <f t="shared" si="33"/>
        <v>17.003805544799999</v>
      </c>
      <c r="GA32">
        <v>6485.7707</v>
      </c>
      <c r="GB32" s="6">
        <v>-2.4469972999999999E-3</v>
      </c>
      <c r="GC32" s="6">
        <v>4.6605585999999997E-3</v>
      </c>
      <c r="GD32">
        <f t="shared" si="34"/>
        <v>17.997553002699998</v>
      </c>
      <c r="GE32">
        <f t="shared" si="35"/>
        <v>18.004660558600001</v>
      </c>
      <c r="GH32">
        <v>6485.7707</v>
      </c>
      <c r="GI32" s="6">
        <v>-3.217077E-3</v>
      </c>
      <c r="GJ32" s="6">
        <v>5.2715137999999996E-3</v>
      </c>
      <c r="GK32">
        <f t="shared" si="36"/>
        <v>18.996782923000001</v>
      </c>
      <c r="GL32">
        <f t="shared" si="37"/>
        <v>19.0052715138</v>
      </c>
      <c r="GO32">
        <v>6485.7707</v>
      </c>
      <c r="GP32" s="6">
        <v>-1.2743367000000001E-3</v>
      </c>
      <c r="GQ32" s="6">
        <v>5.4300850999999999E-3</v>
      </c>
      <c r="GR32">
        <f t="shared" si="38"/>
        <v>19.9987256633</v>
      </c>
      <c r="GS32">
        <f t="shared" si="39"/>
        <v>20.005430085099999</v>
      </c>
      <c r="GV32">
        <v>6485.7707</v>
      </c>
      <c r="GW32" s="6">
        <v>-3.7052151E-3</v>
      </c>
      <c r="GX32" s="6">
        <v>5.5624200000000002E-3</v>
      </c>
      <c r="GY32">
        <f t="shared" si="40"/>
        <v>20.996294784900002</v>
      </c>
      <c r="GZ32">
        <f t="shared" si="41"/>
        <v>21.00556242</v>
      </c>
      <c r="HC32">
        <v>6485.7707</v>
      </c>
      <c r="HD32" s="6">
        <v>-2.1472358999999998E-3</v>
      </c>
      <c r="HE32" s="6">
        <v>5.7510976000000004E-3</v>
      </c>
      <c r="HF32">
        <f t="shared" si="42"/>
        <v>21.997852764099999</v>
      </c>
      <c r="HG32">
        <f t="shared" si="43"/>
        <v>22.005751097600001</v>
      </c>
      <c r="HJ32">
        <v>6485.7707</v>
      </c>
      <c r="HK32" s="6">
        <v>-1.436992E-3</v>
      </c>
      <c r="HL32" s="6">
        <v>5.4966303000000003E-3</v>
      </c>
      <c r="HM32">
        <f t="shared" si="44"/>
        <v>22.998563008000001</v>
      </c>
      <c r="HN32">
        <f t="shared" si="45"/>
        <v>23.005496630300001</v>
      </c>
      <c r="HQ32">
        <v>6485.7707</v>
      </c>
      <c r="HR32" s="6">
        <v>-3.2423870999999998E-3</v>
      </c>
      <c r="HS32" s="6">
        <v>4.0470096999999997E-3</v>
      </c>
      <c r="HT32">
        <f t="shared" si="46"/>
        <v>23.996757612900002</v>
      </c>
      <c r="HU32">
        <f t="shared" si="47"/>
        <v>24.004047009699999</v>
      </c>
      <c r="HX32">
        <v>6485.7707</v>
      </c>
      <c r="HY32" s="6">
        <v>-2.6400353999999999E-3</v>
      </c>
      <c r="HZ32" s="6">
        <v>4.3003624000000004E-3</v>
      </c>
      <c r="IA32">
        <f t="shared" si="48"/>
        <v>24.997359964600001</v>
      </c>
      <c r="IB32">
        <f t="shared" si="49"/>
        <v>25.004300362399999</v>
      </c>
      <c r="IE32">
        <v>6485.7707</v>
      </c>
      <c r="IF32" s="6">
        <v>-3.9057736000000002E-3</v>
      </c>
      <c r="IG32" s="6">
        <v>5.6977916999999996E-3</v>
      </c>
      <c r="IH32">
        <f t="shared" si="50"/>
        <v>25.9960942264</v>
      </c>
      <c r="II32">
        <f t="shared" si="51"/>
        <v>26.005697791700001</v>
      </c>
    </row>
    <row r="33" spans="1:243" x14ac:dyDescent="0.2">
      <c r="A33" s="22"/>
      <c r="B33" s="22"/>
      <c r="C33" s="22"/>
      <c r="D33" s="22"/>
      <c r="E33" s="22"/>
      <c r="F33" s="22"/>
      <c r="G33" s="22"/>
      <c r="H33" s="22"/>
      <c r="I33" s="22"/>
      <c r="BG33">
        <v>6491.6521000000002</v>
      </c>
      <c r="BH33" s="6">
        <v>-6.3471346000000001E-3</v>
      </c>
      <c r="BI33" s="6">
        <v>1.5407501000000001E-3</v>
      </c>
      <c r="BL33">
        <v>6491.6521000000002</v>
      </c>
      <c r="BM33" s="6">
        <v>-4.4781791999999997E-3</v>
      </c>
      <c r="BN33" s="6">
        <v>2.0897414000000001E-3</v>
      </c>
      <c r="BO33">
        <f t="shared" si="0"/>
        <v>0.99552182079999996</v>
      </c>
      <c r="BP33">
        <f t="shared" si="1"/>
        <v>1.0020897414000001</v>
      </c>
      <c r="BS33">
        <v>6491.6521000000002</v>
      </c>
      <c r="BT33" s="6">
        <v>-7.5647961999999996E-3</v>
      </c>
      <c r="BU33" s="6">
        <v>2.5579264E-3</v>
      </c>
      <c r="BV33">
        <f t="shared" si="2"/>
        <v>1.9924352037999999</v>
      </c>
      <c r="BW33">
        <f t="shared" si="3"/>
        <v>2.0025579264000002</v>
      </c>
      <c r="BZ33">
        <v>6491.6521000000002</v>
      </c>
      <c r="CA33" s="6">
        <v>-9.1552183000000002E-3</v>
      </c>
      <c r="CB33" s="6">
        <v>2.6577284E-3</v>
      </c>
      <c r="CC33">
        <f t="shared" si="4"/>
        <v>2.9908447816999999</v>
      </c>
      <c r="CD33">
        <f t="shared" si="5"/>
        <v>3.0026577284</v>
      </c>
      <c r="CG33">
        <v>6491.6521000000002</v>
      </c>
      <c r="CH33" s="6">
        <v>-4.9261720000000004E-3</v>
      </c>
      <c r="CI33" s="6">
        <v>3.2928685000000002E-3</v>
      </c>
      <c r="CJ33">
        <f t="shared" si="6"/>
        <v>3.9950738280000002</v>
      </c>
      <c r="CK33">
        <f t="shared" si="7"/>
        <v>4.0032928685</v>
      </c>
      <c r="CN33">
        <v>6491.6521000000002</v>
      </c>
      <c r="CO33" s="6">
        <v>-7.8713227000000007E-3</v>
      </c>
      <c r="CP33" s="6">
        <v>3.2783615999999998E-3</v>
      </c>
      <c r="CQ33">
        <f t="shared" si="8"/>
        <v>4.9921286773000002</v>
      </c>
      <c r="CR33">
        <f t="shared" si="9"/>
        <v>5.0032783615999996</v>
      </c>
      <c r="CU33">
        <v>6491.6521000000002</v>
      </c>
      <c r="CV33" s="6">
        <v>-3.8308310999999999E-3</v>
      </c>
      <c r="CW33" s="6">
        <v>4.201593E-3</v>
      </c>
      <c r="CX33">
        <f t="shared" si="10"/>
        <v>5.9961691688999998</v>
      </c>
      <c r="CY33">
        <f t="shared" si="11"/>
        <v>6.0042015930000003</v>
      </c>
      <c r="DB33">
        <v>6491.6521000000002</v>
      </c>
      <c r="DC33" s="6">
        <v>-5.5369623E-3</v>
      </c>
      <c r="DD33" s="6">
        <v>3.5525840000000001E-3</v>
      </c>
      <c r="DE33">
        <f t="shared" si="12"/>
        <v>6.9944630377000001</v>
      </c>
      <c r="DF33">
        <f t="shared" si="13"/>
        <v>7.0035525840000004</v>
      </c>
      <c r="DI33">
        <v>6491.6521000000002</v>
      </c>
      <c r="DJ33" s="6">
        <v>-2.1896870000000001E-3</v>
      </c>
      <c r="DK33" s="6">
        <v>3.8796388999999998E-3</v>
      </c>
      <c r="DL33">
        <f t="shared" si="14"/>
        <v>7.9978103129999996</v>
      </c>
      <c r="DM33">
        <f t="shared" si="15"/>
        <v>8.0038796389000009</v>
      </c>
      <c r="DP33">
        <v>6491.6521000000002</v>
      </c>
      <c r="DQ33" s="6">
        <v>-2.1473619999999999E-3</v>
      </c>
      <c r="DR33" s="6">
        <v>4.3359885000000004E-3</v>
      </c>
      <c r="DS33">
        <f t="shared" si="16"/>
        <v>8.9978526379999995</v>
      </c>
      <c r="DT33">
        <f t="shared" si="17"/>
        <v>9.0043359884999994</v>
      </c>
      <c r="DW33">
        <v>6491.6521000000002</v>
      </c>
      <c r="DX33" s="6">
        <v>-1.7041686E-3</v>
      </c>
      <c r="DY33" s="6">
        <v>4.1126364000000004E-3</v>
      </c>
      <c r="DZ33" s="6">
        <f t="shared" si="18"/>
        <v>9.9982958314000001</v>
      </c>
      <c r="EA33" s="6">
        <f t="shared" si="19"/>
        <v>10.0041126364</v>
      </c>
      <c r="ED33">
        <v>6491.6521000000002</v>
      </c>
      <c r="EE33" s="6">
        <v>-1.4080202999999999E-3</v>
      </c>
      <c r="EF33" s="6">
        <v>3.9648000999999997E-3</v>
      </c>
      <c r="EG33">
        <f t="shared" si="20"/>
        <v>10.9985919797</v>
      </c>
      <c r="EH33">
        <f t="shared" si="21"/>
        <v>11.0039648001</v>
      </c>
      <c r="EK33">
        <v>6491.6521000000002</v>
      </c>
      <c r="EL33" s="6">
        <v>-2.0478199000000001E-3</v>
      </c>
      <c r="EM33" s="6">
        <v>3.6688530000000001E-3</v>
      </c>
      <c r="EN33">
        <f t="shared" si="22"/>
        <v>11.9979521801</v>
      </c>
      <c r="EO33">
        <f t="shared" si="23"/>
        <v>12.003668853000001</v>
      </c>
      <c r="ER33">
        <v>6491.6521000000002</v>
      </c>
      <c r="ES33" s="6">
        <v>-1.8407777000000001E-3</v>
      </c>
      <c r="ET33" s="6">
        <v>4.1530170999999998E-3</v>
      </c>
      <c r="EU33" s="6">
        <f t="shared" si="24"/>
        <v>12.9981592223</v>
      </c>
      <c r="EV33" s="6">
        <f t="shared" si="25"/>
        <v>13.0041530171</v>
      </c>
      <c r="EY33">
        <v>6491.6521000000002</v>
      </c>
      <c r="EZ33" s="6">
        <v>-1.386846E-3</v>
      </c>
      <c r="FA33" s="6">
        <v>2.8430242000000001E-3</v>
      </c>
      <c r="FB33">
        <f t="shared" si="26"/>
        <v>13.998613153999999</v>
      </c>
      <c r="FC33">
        <f t="shared" si="27"/>
        <v>14.002843024200001</v>
      </c>
      <c r="FF33">
        <v>6491.6521000000002</v>
      </c>
      <c r="FG33" s="6">
        <v>-1.2880522000000001E-3</v>
      </c>
      <c r="FH33" s="6">
        <v>4.0880467000000004E-3</v>
      </c>
      <c r="FI33" s="6">
        <f t="shared" si="28"/>
        <v>14.9987119478</v>
      </c>
      <c r="FJ33" s="6">
        <f t="shared" si="29"/>
        <v>15.0040880467</v>
      </c>
      <c r="FM33">
        <v>6491.6521000000002</v>
      </c>
      <c r="FN33" s="6">
        <v>-1.3039153E-3</v>
      </c>
      <c r="FO33" s="6">
        <v>3.8913113999999999E-3</v>
      </c>
      <c r="FP33" s="6">
        <f t="shared" si="30"/>
        <v>15.998696084700001</v>
      </c>
      <c r="FQ33" s="6">
        <f t="shared" si="31"/>
        <v>16.0038913114</v>
      </c>
      <c r="FT33">
        <v>6491.6521000000002</v>
      </c>
      <c r="FU33" s="6">
        <v>-1.6418369999999999E-3</v>
      </c>
      <c r="FV33" s="6">
        <v>3.9373721000000002E-3</v>
      </c>
      <c r="FW33">
        <f t="shared" si="32"/>
        <v>16.998358162999999</v>
      </c>
      <c r="FX33">
        <f t="shared" si="33"/>
        <v>17.003937372100001</v>
      </c>
      <c r="GA33">
        <v>6491.6521000000002</v>
      </c>
      <c r="GB33" s="6">
        <v>-2.1122659999999998E-3</v>
      </c>
      <c r="GC33" s="6">
        <v>3.8497335999999999E-3</v>
      </c>
      <c r="GD33">
        <f t="shared" si="34"/>
        <v>17.997887733999999</v>
      </c>
      <c r="GE33">
        <f t="shared" si="35"/>
        <v>18.003849733599999</v>
      </c>
      <c r="GH33">
        <v>6491.6521000000002</v>
      </c>
      <c r="GI33" s="6">
        <v>-3.0129234E-3</v>
      </c>
      <c r="GJ33" s="6">
        <v>2.7788149E-3</v>
      </c>
      <c r="GK33">
        <f t="shared" si="36"/>
        <v>18.9969870766</v>
      </c>
      <c r="GL33">
        <f t="shared" si="37"/>
        <v>19.002778814900001</v>
      </c>
      <c r="GO33">
        <v>6491.6521000000002</v>
      </c>
      <c r="GP33" s="6">
        <v>-2.2793259999999999E-3</v>
      </c>
      <c r="GQ33" s="6">
        <v>3.8876887000000001E-3</v>
      </c>
      <c r="GR33">
        <f t="shared" si="38"/>
        <v>19.997720674</v>
      </c>
      <c r="GS33">
        <f t="shared" si="39"/>
        <v>20.003887688700001</v>
      </c>
      <c r="GV33">
        <v>6491.6521000000002</v>
      </c>
      <c r="GW33" s="6">
        <v>-3.084561E-3</v>
      </c>
      <c r="GX33" s="6">
        <v>3.7561043999999998E-3</v>
      </c>
      <c r="GY33">
        <f t="shared" si="40"/>
        <v>20.996915438999999</v>
      </c>
      <c r="GZ33">
        <f t="shared" si="41"/>
        <v>21.003756104400001</v>
      </c>
      <c r="HC33">
        <v>6491.6521000000002</v>
      </c>
      <c r="HD33" s="6">
        <v>-1.5221586E-3</v>
      </c>
      <c r="HE33" s="6">
        <v>3.6429807999999999E-3</v>
      </c>
      <c r="HF33">
        <f t="shared" si="42"/>
        <v>21.9984778414</v>
      </c>
      <c r="HG33">
        <f t="shared" si="43"/>
        <v>22.003642980799999</v>
      </c>
      <c r="HJ33">
        <v>6491.6521000000002</v>
      </c>
      <c r="HK33" s="6">
        <v>-2.9996935000000001E-3</v>
      </c>
      <c r="HL33" s="6">
        <v>3.7855515E-3</v>
      </c>
      <c r="HM33">
        <f t="shared" si="44"/>
        <v>22.997000306499999</v>
      </c>
      <c r="HN33">
        <f t="shared" si="45"/>
        <v>23.003785551499998</v>
      </c>
      <c r="HQ33">
        <v>6491.6521000000002</v>
      </c>
      <c r="HR33" s="6">
        <v>-1.5204356999999999E-3</v>
      </c>
      <c r="HS33" s="6">
        <v>2.9306401E-3</v>
      </c>
      <c r="HT33">
        <f t="shared" si="46"/>
        <v>23.998479564299998</v>
      </c>
      <c r="HU33">
        <f t="shared" si="47"/>
        <v>24.002930640100001</v>
      </c>
      <c r="HX33">
        <v>6491.6521000000002</v>
      </c>
      <c r="HY33" s="6">
        <v>-2.9617570000000002E-3</v>
      </c>
      <c r="HZ33" s="6">
        <v>2.9979015E-3</v>
      </c>
      <c r="IA33">
        <f t="shared" si="48"/>
        <v>24.997038242999999</v>
      </c>
      <c r="IB33">
        <f t="shared" si="49"/>
        <v>25.002997901499999</v>
      </c>
      <c r="IE33">
        <v>6491.6521000000002</v>
      </c>
      <c r="IF33" s="6">
        <v>-1.9921920999999999E-3</v>
      </c>
      <c r="IG33" s="6">
        <v>4.1552771000000002E-3</v>
      </c>
      <c r="IH33">
        <f t="shared" si="50"/>
        <v>25.998007807899999</v>
      </c>
      <c r="II33">
        <f t="shared" si="51"/>
        <v>26.004155277100001</v>
      </c>
    </row>
    <row r="34" spans="1:243" x14ac:dyDescent="0.2">
      <c r="A34" s="22"/>
      <c r="B34" s="22"/>
      <c r="C34" s="22"/>
      <c r="D34" s="22"/>
      <c r="E34" s="22"/>
      <c r="F34" s="22"/>
      <c r="G34" s="22"/>
      <c r="H34" s="22"/>
      <c r="I34" s="22"/>
      <c r="V34" t="s">
        <v>35</v>
      </c>
      <c r="W34">
        <v>6.2785000000000002E-3</v>
      </c>
      <c r="X34">
        <v>1.7730999999999999E-3</v>
      </c>
      <c r="Y34" t="s">
        <v>6</v>
      </c>
      <c r="Z34">
        <v>0.371</v>
      </c>
      <c r="AA34">
        <v>4</v>
      </c>
      <c r="AD34">
        <v>0.371</v>
      </c>
      <c r="BG34">
        <v>6497.5339000000004</v>
      </c>
      <c r="BH34" s="6">
        <v>-6.9671934999999997E-3</v>
      </c>
      <c r="BI34" s="6">
        <v>-1.2186594999999999E-3</v>
      </c>
      <c r="BL34">
        <v>6497.5339000000004</v>
      </c>
      <c r="BM34" s="6">
        <v>-3.0317450999999998E-3</v>
      </c>
      <c r="BN34" s="6">
        <v>-3.6252560999999999E-4</v>
      </c>
      <c r="BO34">
        <f t="shared" si="0"/>
        <v>0.99696825489999996</v>
      </c>
      <c r="BP34">
        <f t="shared" si="1"/>
        <v>0.99963747438999995</v>
      </c>
      <c r="BS34">
        <v>6497.5339000000004</v>
      </c>
      <c r="BT34" s="6">
        <v>-5.1632910000000004E-3</v>
      </c>
      <c r="BU34" s="6">
        <v>-5.5604581000000004E-4</v>
      </c>
      <c r="BV34">
        <f t="shared" si="2"/>
        <v>1.9948367090000001</v>
      </c>
      <c r="BW34">
        <f t="shared" si="3"/>
        <v>1.99944395419</v>
      </c>
      <c r="BZ34">
        <v>6497.5339000000004</v>
      </c>
      <c r="CA34" s="6">
        <v>-8.5248584999999995E-3</v>
      </c>
      <c r="CB34" s="6">
        <v>-4.1225833999999998E-4</v>
      </c>
      <c r="CC34">
        <f t="shared" si="4"/>
        <v>2.9914751415</v>
      </c>
      <c r="CD34">
        <f t="shared" si="5"/>
        <v>2.9995877416600001</v>
      </c>
      <c r="CG34">
        <v>6497.5339000000004</v>
      </c>
      <c r="CH34" s="6">
        <v>-5.7338238000000001E-3</v>
      </c>
      <c r="CI34" s="6">
        <v>5.5803074000000002E-4</v>
      </c>
      <c r="CJ34">
        <f t="shared" si="6"/>
        <v>3.9942661762</v>
      </c>
      <c r="CK34">
        <f t="shared" si="7"/>
        <v>4.0005580307399997</v>
      </c>
      <c r="CN34">
        <v>6497.5339000000004</v>
      </c>
      <c r="CO34" s="6">
        <v>-5.9918693999999996E-3</v>
      </c>
      <c r="CP34" s="6">
        <v>6.7541206999999995E-4</v>
      </c>
      <c r="CQ34">
        <f t="shared" si="8"/>
        <v>4.9940081306000002</v>
      </c>
      <c r="CR34">
        <f t="shared" si="9"/>
        <v>5.0006754120699997</v>
      </c>
      <c r="CU34">
        <v>6497.5339000000004</v>
      </c>
      <c r="CV34" s="6">
        <v>-3.3736541999999999E-3</v>
      </c>
      <c r="CW34" s="6">
        <v>1.8293501E-3</v>
      </c>
      <c r="CX34">
        <f t="shared" si="10"/>
        <v>5.9966263458000002</v>
      </c>
      <c r="CY34">
        <f t="shared" si="11"/>
        <v>6.0018293501000004</v>
      </c>
      <c r="DB34">
        <v>6497.5339000000004</v>
      </c>
      <c r="DC34" s="6">
        <v>-5.6900146000000004E-3</v>
      </c>
      <c r="DD34" s="6">
        <v>1.1613649000000001E-3</v>
      </c>
      <c r="DE34">
        <f t="shared" si="12"/>
        <v>6.9943099854000002</v>
      </c>
      <c r="DF34">
        <f t="shared" si="13"/>
        <v>7.0011613648999997</v>
      </c>
      <c r="DI34">
        <v>6497.5339000000004</v>
      </c>
      <c r="DJ34" s="6">
        <v>-1.8343711E-3</v>
      </c>
      <c r="DK34" s="6">
        <v>1.4317239000000001E-3</v>
      </c>
      <c r="DL34">
        <f t="shared" si="14"/>
        <v>7.9981656288999998</v>
      </c>
      <c r="DM34">
        <f t="shared" si="15"/>
        <v>8.0014317238999997</v>
      </c>
      <c r="DP34">
        <v>6497.5339000000004</v>
      </c>
      <c r="DQ34" s="6">
        <v>-1.7958376E-3</v>
      </c>
      <c r="DR34" s="6">
        <v>2.0257664000000002E-3</v>
      </c>
      <c r="DS34">
        <f t="shared" si="16"/>
        <v>8.9982041624000004</v>
      </c>
      <c r="DT34">
        <f t="shared" si="17"/>
        <v>9.0020257663999992</v>
      </c>
      <c r="DW34">
        <v>6497.5339000000004</v>
      </c>
      <c r="DX34" s="6">
        <v>-2.5715830000000001E-3</v>
      </c>
      <c r="DY34" s="6">
        <v>1.9646414000000002E-3</v>
      </c>
      <c r="DZ34" s="6">
        <f t="shared" si="18"/>
        <v>9.9974284170000001</v>
      </c>
      <c r="EA34" s="6">
        <f t="shared" si="19"/>
        <v>10.001964641400001</v>
      </c>
      <c r="ED34">
        <v>6497.5339000000004</v>
      </c>
      <c r="EE34" s="6">
        <v>-2.8115431000000001E-3</v>
      </c>
      <c r="EF34" s="6">
        <v>1.5873758000000001E-3</v>
      </c>
      <c r="EG34">
        <f t="shared" si="20"/>
        <v>10.9971884569</v>
      </c>
      <c r="EH34">
        <f t="shared" si="21"/>
        <v>11.0015873758</v>
      </c>
      <c r="EK34">
        <v>6497.5339000000004</v>
      </c>
      <c r="EL34" s="6">
        <v>-2.3178642999999999E-3</v>
      </c>
      <c r="EM34" s="6">
        <v>1.285092E-3</v>
      </c>
      <c r="EN34">
        <f t="shared" si="22"/>
        <v>11.9976821357</v>
      </c>
      <c r="EO34">
        <f t="shared" si="23"/>
        <v>12.001285092</v>
      </c>
      <c r="ER34">
        <v>6497.5339000000004</v>
      </c>
      <c r="ES34" s="6">
        <v>-1.9842520000000002E-3</v>
      </c>
      <c r="ET34" s="6">
        <v>1.8230799999999999E-3</v>
      </c>
      <c r="EU34" s="6">
        <f t="shared" si="24"/>
        <v>12.998015748</v>
      </c>
      <c r="EV34" s="6">
        <f t="shared" si="25"/>
        <v>13.001823079999999</v>
      </c>
      <c r="EY34">
        <v>6497.5339000000004</v>
      </c>
      <c r="EZ34" s="6">
        <v>-2.2702264999999999E-3</v>
      </c>
      <c r="FA34" s="6">
        <v>6.5947289000000005E-4</v>
      </c>
      <c r="FB34">
        <f t="shared" si="26"/>
        <v>13.9977297735</v>
      </c>
      <c r="FC34">
        <f t="shared" si="27"/>
        <v>14.00065947289</v>
      </c>
      <c r="FF34">
        <v>6497.5339000000004</v>
      </c>
      <c r="FG34" s="6">
        <v>-2.0557495000000001E-3</v>
      </c>
      <c r="FH34" s="6">
        <v>1.8719826000000001E-3</v>
      </c>
      <c r="FI34" s="6">
        <f t="shared" si="28"/>
        <v>14.9979442505</v>
      </c>
      <c r="FJ34" s="6">
        <f t="shared" si="29"/>
        <v>15.001871982600001</v>
      </c>
      <c r="FM34">
        <v>6497.5339000000004</v>
      </c>
      <c r="FN34" s="6">
        <v>-2.2493302E-3</v>
      </c>
      <c r="FO34" s="6">
        <v>1.5658231999999999E-3</v>
      </c>
      <c r="FP34" s="6">
        <f t="shared" si="30"/>
        <v>15.9977506698</v>
      </c>
      <c r="FQ34" s="6">
        <f t="shared" si="31"/>
        <v>16.0015658232</v>
      </c>
      <c r="FT34">
        <v>6497.5339000000004</v>
      </c>
      <c r="FU34" s="6">
        <v>-1.7145202E-3</v>
      </c>
      <c r="FV34" s="6">
        <v>1.5361356000000001E-3</v>
      </c>
      <c r="FW34">
        <f t="shared" si="32"/>
        <v>16.9982854798</v>
      </c>
      <c r="FX34">
        <f t="shared" si="33"/>
        <v>17.001536135599999</v>
      </c>
      <c r="GA34">
        <v>6497.5339000000004</v>
      </c>
      <c r="GB34" s="6">
        <v>-1.7874059E-3</v>
      </c>
      <c r="GC34" s="6">
        <v>1.3881964000000001E-3</v>
      </c>
      <c r="GD34">
        <f t="shared" si="34"/>
        <v>17.9982125941</v>
      </c>
      <c r="GE34">
        <f t="shared" si="35"/>
        <v>18.001388196400001</v>
      </c>
      <c r="GH34">
        <v>6497.5339000000004</v>
      </c>
      <c r="GI34" s="6">
        <v>-4.1584897000000003E-3</v>
      </c>
      <c r="GJ34" s="6">
        <v>6.0872984000000002E-4</v>
      </c>
      <c r="GK34">
        <f t="shared" si="36"/>
        <v>18.9958415103</v>
      </c>
      <c r="GL34">
        <f t="shared" si="37"/>
        <v>19.00060872984</v>
      </c>
      <c r="GO34">
        <v>6497.5339000000004</v>
      </c>
      <c r="GP34" s="6">
        <v>-1.3459856000000001E-3</v>
      </c>
      <c r="GQ34" s="6">
        <v>1.4131994000000001E-3</v>
      </c>
      <c r="GR34">
        <f t="shared" si="38"/>
        <v>19.9986540144</v>
      </c>
      <c r="GS34">
        <f t="shared" si="39"/>
        <v>20.001413199400002</v>
      </c>
      <c r="GV34">
        <v>6497.5339000000004</v>
      </c>
      <c r="GW34" s="6">
        <v>-3.2015591000000001E-3</v>
      </c>
      <c r="GX34" s="6">
        <v>1.2459889E-3</v>
      </c>
      <c r="GY34">
        <f t="shared" si="40"/>
        <v>20.996798440900001</v>
      </c>
      <c r="GZ34">
        <f t="shared" si="41"/>
        <v>21.001245988899999</v>
      </c>
      <c r="HC34">
        <v>6497.5339000000004</v>
      </c>
      <c r="HD34" s="6">
        <v>-1.9743965E-3</v>
      </c>
      <c r="HE34" s="6">
        <v>1.1331541E-3</v>
      </c>
      <c r="HF34">
        <f t="shared" si="42"/>
        <v>21.9980256035</v>
      </c>
      <c r="HG34">
        <f t="shared" si="43"/>
        <v>22.0011331541</v>
      </c>
      <c r="HJ34">
        <v>6497.5339000000004</v>
      </c>
      <c r="HK34" s="6">
        <v>-2.2708438000000001E-3</v>
      </c>
      <c r="HL34" s="6">
        <v>1.3108557999999999E-3</v>
      </c>
      <c r="HM34">
        <f t="shared" si="44"/>
        <v>22.997729156199998</v>
      </c>
      <c r="HN34">
        <f t="shared" si="45"/>
        <v>23.0013108558</v>
      </c>
      <c r="HQ34">
        <v>6497.5339000000004</v>
      </c>
      <c r="HR34" s="6">
        <v>-4.2208814999999998E-3</v>
      </c>
      <c r="HS34" s="6">
        <v>8.9867308999999997E-4</v>
      </c>
      <c r="HT34">
        <f t="shared" si="46"/>
        <v>23.9957791185</v>
      </c>
      <c r="HU34">
        <f t="shared" si="47"/>
        <v>24.000898673089999</v>
      </c>
      <c r="HX34">
        <v>6497.5339000000004</v>
      </c>
      <c r="HY34" s="6">
        <v>-2.8156701000000002E-3</v>
      </c>
      <c r="HZ34" s="6">
        <v>9.5156937999999998E-4</v>
      </c>
      <c r="IA34">
        <f t="shared" si="48"/>
        <v>24.997184329900001</v>
      </c>
      <c r="IB34">
        <f t="shared" si="49"/>
        <v>25.00095156938</v>
      </c>
      <c r="IE34">
        <v>6497.5339000000004</v>
      </c>
      <c r="IF34" s="6">
        <v>-4.6212006999999996E-3</v>
      </c>
      <c r="IG34" s="6">
        <v>1.7676816000000001E-3</v>
      </c>
      <c r="IH34">
        <f t="shared" si="50"/>
        <v>25.995378799299999</v>
      </c>
      <c r="II34">
        <f t="shared" si="51"/>
        <v>26.001767681600001</v>
      </c>
    </row>
    <row r="35" spans="1:243" x14ac:dyDescent="0.2">
      <c r="A35" s="22"/>
      <c r="B35" s="22"/>
      <c r="C35" s="22"/>
      <c r="D35" s="22"/>
      <c r="E35" s="22"/>
      <c r="F35" s="22"/>
      <c r="G35" s="22"/>
      <c r="H35" s="22"/>
      <c r="I35" s="22"/>
      <c r="Y35" t="s">
        <v>152</v>
      </c>
      <c r="Z35">
        <v>0.42599999999999999</v>
      </c>
      <c r="AA35">
        <v>3</v>
      </c>
      <c r="AC35">
        <v>0.42599999999999999</v>
      </c>
      <c r="BG35">
        <v>6503.4156999999996</v>
      </c>
      <c r="BH35" s="6">
        <v>2.9036243000000002E-3</v>
      </c>
      <c r="BI35" s="6">
        <v>-1.9115026E-3</v>
      </c>
      <c r="BL35">
        <v>6503.4156999999996</v>
      </c>
      <c r="BM35" s="6">
        <v>-2.2214702000000002E-3</v>
      </c>
      <c r="BN35" s="6">
        <v>-1.5368292E-3</v>
      </c>
      <c r="BO35">
        <f t="shared" si="0"/>
        <v>0.99777852980000004</v>
      </c>
      <c r="BP35">
        <f t="shared" si="1"/>
        <v>0.99846317080000002</v>
      </c>
      <c r="BS35">
        <v>6503.4156999999996</v>
      </c>
      <c r="BT35" s="6">
        <v>2.9916580999999999E-3</v>
      </c>
      <c r="BU35" s="6">
        <v>-1.1558642E-3</v>
      </c>
      <c r="BV35">
        <f t="shared" si="2"/>
        <v>2.0029916581</v>
      </c>
      <c r="BW35">
        <f t="shared" si="3"/>
        <v>1.9988441358</v>
      </c>
      <c r="BZ35">
        <v>6503.4156999999996</v>
      </c>
      <c r="CA35" s="6">
        <v>-1.7212505000000001E-3</v>
      </c>
      <c r="CB35" s="6">
        <v>-1.079818E-3</v>
      </c>
      <c r="CC35">
        <f t="shared" si="4"/>
        <v>2.9982787494999998</v>
      </c>
      <c r="CD35">
        <f t="shared" si="5"/>
        <v>2.998920182</v>
      </c>
      <c r="CG35">
        <v>6503.4156999999996</v>
      </c>
      <c r="CH35" s="6">
        <v>9.7470380999999996E-4</v>
      </c>
      <c r="CI35" s="6">
        <v>-6.3917317999999997E-4</v>
      </c>
      <c r="CJ35">
        <f t="shared" si="6"/>
        <v>4.0009747038099999</v>
      </c>
      <c r="CK35">
        <f t="shared" si="7"/>
        <v>3.9993608268199998</v>
      </c>
      <c r="CN35">
        <v>6503.4156999999996</v>
      </c>
      <c r="CO35" s="6">
        <v>5.5211507999999995E-4</v>
      </c>
      <c r="CP35" s="6">
        <v>-6.1076626000000005E-4</v>
      </c>
      <c r="CQ35">
        <f t="shared" si="8"/>
        <v>5.0005521150799996</v>
      </c>
      <c r="CR35">
        <f t="shared" si="9"/>
        <v>4.9993892337399997</v>
      </c>
      <c r="CU35">
        <v>6503.4156999999996</v>
      </c>
      <c r="CV35" s="6">
        <v>-7.6064928999999999E-4</v>
      </c>
      <c r="CW35" s="6">
        <v>-3.9837742E-4</v>
      </c>
      <c r="CX35">
        <f t="shared" si="10"/>
        <v>5.9992393507099999</v>
      </c>
      <c r="CY35">
        <f t="shared" si="11"/>
        <v>5.9996016225800002</v>
      </c>
      <c r="DB35">
        <v>6503.4156999999996</v>
      </c>
      <c r="DC35" s="6">
        <v>1.4483765999999999E-3</v>
      </c>
      <c r="DD35" s="6">
        <v>-8.2252528000000002E-4</v>
      </c>
      <c r="DE35">
        <f t="shared" si="12"/>
        <v>7.0014483766</v>
      </c>
      <c r="DF35">
        <f t="shared" si="13"/>
        <v>6.9991774747199997</v>
      </c>
      <c r="DI35">
        <v>6503.4156999999996</v>
      </c>
      <c r="DJ35" s="6">
        <v>-2.1953960000000001E-3</v>
      </c>
      <c r="DK35" s="6">
        <v>-7.5717077999999996E-4</v>
      </c>
      <c r="DL35">
        <f t="shared" si="14"/>
        <v>7.9978046039999997</v>
      </c>
      <c r="DM35">
        <f t="shared" si="15"/>
        <v>7.99924282922</v>
      </c>
      <c r="DP35">
        <v>6503.4156999999996</v>
      </c>
      <c r="DQ35" s="6">
        <v>-1.4613572E-3</v>
      </c>
      <c r="DR35" s="6">
        <v>-8.5870330000000004E-4</v>
      </c>
      <c r="DS35">
        <f t="shared" si="16"/>
        <v>8.9985386427999998</v>
      </c>
      <c r="DT35">
        <f t="shared" si="17"/>
        <v>8.9991412966999995</v>
      </c>
      <c r="DW35">
        <v>6503.4156999999996</v>
      </c>
      <c r="DX35" s="6">
        <v>-1.6417621E-3</v>
      </c>
      <c r="DY35" s="6">
        <v>-8.0480500999999998E-4</v>
      </c>
      <c r="DZ35" s="6">
        <f t="shared" si="18"/>
        <v>9.9983582378999998</v>
      </c>
      <c r="EA35" s="6">
        <f t="shared" si="19"/>
        <v>9.9991951949899995</v>
      </c>
      <c r="ED35">
        <v>6503.4156999999996</v>
      </c>
      <c r="EE35" s="6">
        <v>-1.3444570000000001E-3</v>
      </c>
      <c r="EF35" s="6">
        <v>-7.8021359999999997E-4</v>
      </c>
      <c r="EG35">
        <f t="shared" si="20"/>
        <v>10.998655543</v>
      </c>
      <c r="EH35">
        <f t="shared" si="21"/>
        <v>10.999219786399999</v>
      </c>
      <c r="EK35">
        <v>6503.4156999999996</v>
      </c>
      <c r="EL35" s="6">
        <v>-1.5509829999999999E-3</v>
      </c>
      <c r="EM35" s="6">
        <v>-8.7370467999999999E-4</v>
      </c>
      <c r="EN35">
        <f t="shared" si="22"/>
        <v>11.998449017</v>
      </c>
      <c r="EO35">
        <f t="shared" si="23"/>
        <v>11.99912629532</v>
      </c>
      <c r="ER35">
        <v>6503.4156999999996</v>
      </c>
      <c r="ES35" s="6">
        <v>-1.9267221999999999E-3</v>
      </c>
      <c r="ET35" s="6">
        <v>-6.5456005999999997E-4</v>
      </c>
      <c r="EU35" s="6">
        <f t="shared" si="24"/>
        <v>12.9980732778</v>
      </c>
      <c r="EV35" s="6">
        <f t="shared" si="25"/>
        <v>12.999345439940001</v>
      </c>
      <c r="EY35">
        <v>6503.4156999999996</v>
      </c>
      <c r="EZ35" s="6">
        <v>-1.2304373999999999E-3</v>
      </c>
      <c r="FA35" s="6">
        <v>-9.1791181E-4</v>
      </c>
      <c r="FB35">
        <f t="shared" si="26"/>
        <v>13.9987695626</v>
      </c>
      <c r="FC35">
        <f t="shared" si="27"/>
        <v>13.999082088190001</v>
      </c>
      <c r="FF35">
        <v>6503.4156999999996</v>
      </c>
      <c r="FG35" s="6">
        <v>-1.5199679E-3</v>
      </c>
      <c r="FH35" s="6">
        <v>-8.3941337000000005E-4</v>
      </c>
      <c r="FI35" s="6">
        <f t="shared" si="28"/>
        <v>14.9984800321</v>
      </c>
      <c r="FJ35" s="6">
        <f t="shared" si="29"/>
        <v>14.99916058663</v>
      </c>
      <c r="FM35">
        <v>6503.4156999999996</v>
      </c>
      <c r="FN35" s="6">
        <v>-1.5610947000000001E-3</v>
      </c>
      <c r="FO35" s="6">
        <v>-8.1945692999999995E-4</v>
      </c>
      <c r="FP35" s="6">
        <f t="shared" si="30"/>
        <v>15.9984389053</v>
      </c>
      <c r="FQ35" s="6">
        <f t="shared" si="31"/>
        <v>15.99918054307</v>
      </c>
      <c r="FT35">
        <v>6503.4156999999996</v>
      </c>
      <c r="FU35" s="6">
        <v>-1.6726009999999999E-3</v>
      </c>
      <c r="FV35" s="6">
        <v>-8.2047919000000004E-4</v>
      </c>
      <c r="FW35">
        <f t="shared" si="32"/>
        <v>16.998327399000001</v>
      </c>
      <c r="FX35">
        <f t="shared" si="33"/>
        <v>16.999179520809999</v>
      </c>
      <c r="GA35">
        <v>6503.4156999999996</v>
      </c>
      <c r="GB35" s="6">
        <v>-2.1154657000000002E-3</v>
      </c>
      <c r="GC35" s="6">
        <v>-6.8775813000000003E-4</v>
      </c>
      <c r="GD35">
        <f t="shared" si="34"/>
        <v>17.997884534299999</v>
      </c>
      <c r="GE35">
        <f t="shared" si="35"/>
        <v>17.999312241870001</v>
      </c>
      <c r="GH35">
        <v>6503.4156999999996</v>
      </c>
      <c r="GI35" s="6">
        <v>6.7131785999999998E-4</v>
      </c>
      <c r="GJ35" s="6">
        <v>-6.8266533999999999E-4</v>
      </c>
      <c r="GK35">
        <f t="shared" si="36"/>
        <v>19.00067131786</v>
      </c>
      <c r="GL35">
        <f t="shared" si="37"/>
        <v>18.999317334659999</v>
      </c>
      <c r="GO35">
        <v>6503.4156999999996</v>
      </c>
      <c r="GP35" s="6">
        <v>-1.0968134E-3</v>
      </c>
      <c r="GQ35" s="6">
        <v>-5.2479464000000002E-4</v>
      </c>
      <c r="GR35">
        <f t="shared" si="38"/>
        <v>19.9989031866</v>
      </c>
      <c r="GS35">
        <f t="shared" si="39"/>
        <v>19.99947520536</v>
      </c>
      <c r="GV35">
        <v>6503.4156999999996</v>
      </c>
      <c r="GW35" s="6">
        <v>-2.0847015000000002E-3</v>
      </c>
      <c r="GX35" s="6">
        <v>-5.3787135E-4</v>
      </c>
      <c r="GY35">
        <f t="shared" si="40"/>
        <v>20.997915298500001</v>
      </c>
      <c r="GZ35">
        <f t="shared" si="41"/>
        <v>20.999462128649999</v>
      </c>
      <c r="HC35">
        <v>6503.4156999999996</v>
      </c>
      <c r="HD35" s="6">
        <v>-1.0261185999999999E-3</v>
      </c>
      <c r="HE35" s="6">
        <v>-5.1221945999999996E-4</v>
      </c>
      <c r="HF35">
        <f t="shared" si="42"/>
        <v>21.998973881400001</v>
      </c>
      <c r="HG35">
        <f t="shared" si="43"/>
        <v>21.999487780540001</v>
      </c>
      <c r="HJ35">
        <v>6503.4156999999996</v>
      </c>
      <c r="HK35" s="6">
        <v>-1.8750747E-3</v>
      </c>
      <c r="HL35" s="6">
        <v>-5.2440427000000002E-4</v>
      </c>
      <c r="HM35">
        <f t="shared" si="44"/>
        <v>22.998124925300001</v>
      </c>
      <c r="HN35">
        <f t="shared" si="45"/>
        <v>22.999475595730001</v>
      </c>
      <c r="HQ35">
        <v>6503.4156999999996</v>
      </c>
      <c r="HR35" s="6">
        <v>-1.5571955999999999E-3</v>
      </c>
      <c r="HS35" s="6">
        <v>-8.9523154000000003E-4</v>
      </c>
      <c r="HT35">
        <f t="shared" si="46"/>
        <v>23.9984428044</v>
      </c>
      <c r="HU35">
        <f t="shared" si="47"/>
        <v>23.999104768460001</v>
      </c>
      <c r="HX35">
        <v>6503.4156999999996</v>
      </c>
      <c r="HY35" s="6">
        <v>-4.5903323000000001E-5</v>
      </c>
      <c r="HZ35" s="6">
        <v>-8.3078372999999999E-4</v>
      </c>
      <c r="IA35">
        <f t="shared" si="48"/>
        <v>24.999954096677001</v>
      </c>
      <c r="IB35">
        <f t="shared" si="49"/>
        <v>24.999169216270001</v>
      </c>
      <c r="IE35">
        <v>6503.4156999999996</v>
      </c>
      <c r="IF35" s="6">
        <v>-2.3982060000000001E-4</v>
      </c>
      <c r="IG35" s="6">
        <v>-3.7240162999999999E-4</v>
      </c>
      <c r="IH35">
        <f t="shared" si="50"/>
        <v>25.999760179399999</v>
      </c>
      <c r="II35">
        <f t="shared" si="51"/>
        <v>25.999627598370001</v>
      </c>
    </row>
    <row r="36" spans="1:243" x14ac:dyDescent="0.2">
      <c r="A36" s="22"/>
      <c r="B36" s="22"/>
      <c r="C36" s="22"/>
      <c r="D36" s="22"/>
      <c r="E36" s="22"/>
      <c r="F36" s="22"/>
      <c r="G36" s="22"/>
      <c r="H36" s="22"/>
      <c r="I36" s="22"/>
      <c r="Y36" t="s">
        <v>146</v>
      </c>
      <c r="Z36">
        <v>0.17899999999999999</v>
      </c>
      <c r="AA36">
        <v>2</v>
      </c>
      <c r="AB36">
        <v>0.17899999999999999</v>
      </c>
      <c r="BG36">
        <v>6509.2984999999999</v>
      </c>
      <c r="BH36" s="6">
        <v>5.1176907000000001E-3</v>
      </c>
      <c r="BI36" s="6">
        <v>-2.8517131000000001E-3</v>
      </c>
      <c r="BL36">
        <v>6509.2984999999999</v>
      </c>
      <c r="BM36" s="6">
        <v>-6.2806136000000004E-4</v>
      </c>
      <c r="BN36" s="6">
        <v>-2.8633188E-3</v>
      </c>
      <c r="BO36">
        <f t="shared" si="0"/>
        <v>0.99937193863999996</v>
      </c>
      <c r="BP36">
        <f t="shared" si="1"/>
        <v>0.99713668119999999</v>
      </c>
      <c r="BS36">
        <v>6509.2984999999999</v>
      </c>
      <c r="BT36" s="6">
        <v>1.2315889999999999E-3</v>
      </c>
      <c r="BU36" s="6">
        <v>-2.1983361E-3</v>
      </c>
      <c r="BV36">
        <f t="shared" si="2"/>
        <v>2.0012315890000001</v>
      </c>
      <c r="BW36">
        <f t="shared" si="3"/>
        <v>1.9978016639</v>
      </c>
      <c r="BZ36">
        <v>6509.2984999999999</v>
      </c>
      <c r="CA36" s="6">
        <v>6.3230811000000004E-4</v>
      </c>
      <c r="CB36" s="6">
        <v>-2.1802791999999999E-3</v>
      </c>
      <c r="CC36">
        <f t="shared" si="4"/>
        <v>3.0006323081100001</v>
      </c>
      <c r="CD36">
        <f t="shared" si="5"/>
        <v>2.9978197207999999</v>
      </c>
      <c r="CG36">
        <v>6509.2984999999999</v>
      </c>
      <c r="CH36" s="6">
        <v>1.5307055E-3</v>
      </c>
      <c r="CI36" s="6">
        <v>-2.0965354999999998E-3</v>
      </c>
      <c r="CJ36">
        <f t="shared" si="6"/>
        <v>4.0015307054999996</v>
      </c>
      <c r="CK36">
        <f t="shared" si="7"/>
        <v>3.9979034644999998</v>
      </c>
      <c r="CN36">
        <v>6509.2984999999999</v>
      </c>
      <c r="CO36" s="6">
        <v>2.6399335999999999E-3</v>
      </c>
      <c r="CP36" s="6">
        <v>-2.0493729000000001E-3</v>
      </c>
      <c r="CQ36">
        <f t="shared" si="8"/>
        <v>5.0026399336000003</v>
      </c>
      <c r="CR36">
        <f t="shared" si="9"/>
        <v>4.9979506270999998</v>
      </c>
      <c r="CU36">
        <v>6509.2984999999999</v>
      </c>
      <c r="CV36" s="6">
        <v>-2.6356241E-4</v>
      </c>
      <c r="CW36" s="6">
        <v>-2.0018571000000001E-3</v>
      </c>
      <c r="CX36">
        <f t="shared" si="10"/>
        <v>5.9997364375900002</v>
      </c>
      <c r="CY36">
        <f t="shared" si="11"/>
        <v>5.9979981429000002</v>
      </c>
      <c r="DB36">
        <v>6509.2984999999999</v>
      </c>
      <c r="DC36" s="6">
        <v>4.3195116999999996E-3</v>
      </c>
      <c r="DD36" s="6">
        <v>-2.1488573000000002E-3</v>
      </c>
      <c r="DE36">
        <f t="shared" si="12"/>
        <v>7.0043195117000003</v>
      </c>
      <c r="DF36">
        <f t="shared" si="13"/>
        <v>6.9978511427000001</v>
      </c>
      <c r="DI36">
        <v>6509.2984999999999</v>
      </c>
      <c r="DJ36" s="6">
        <v>-1.3845457000000001E-3</v>
      </c>
      <c r="DK36" s="6">
        <v>-2.0407975000000002E-3</v>
      </c>
      <c r="DL36">
        <f t="shared" si="14"/>
        <v>7.9986154543000003</v>
      </c>
      <c r="DM36">
        <f t="shared" si="15"/>
        <v>7.9979592024999997</v>
      </c>
      <c r="DP36">
        <v>6509.2984999999999</v>
      </c>
      <c r="DQ36" s="6">
        <v>-1.0973371999999999E-3</v>
      </c>
      <c r="DR36" s="6">
        <v>-2.0196788999999999E-3</v>
      </c>
      <c r="DS36">
        <f t="shared" si="16"/>
        <v>8.9989026628000008</v>
      </c>
      <c r="DT36">
        <f t="shared" si="17"/>
        <v>8.9979803211</v>
      </c>
      <c r="DW36">
        <v>6509.2984999999999</v>
      </c>
      <c r="DX36" s="6">
        <v>-1.4483803000000001E-3</v>
      </c>
      <c r="DY36" s="6">
        <v>-2.0178236E-3</v>
      </c>
      <c r="DZ36" s="6">
        <f t="shared" si="18"/>
        <v>9.9985516197000006</v>
      </c>
      <c r="EA36" s="6">
        <f t="shared" si="19"/>
        <v>9.9979821764000008</v>
      </c>
      <c r="ED36">
        <v>6509.2984999999999</v>
      </c>
      <c r="EE36" s="6">
        <v>-1.1507255E-3</v>
      </c>
      <c r="EF36" s="6">
        <v>-2.0177531999999998E-3</v>
      </c>
      <c r="EG36">
        <f t="shared" si="20"/>
        <v>10.998849274499999</v>
      </c>
      <c r="EH36">
        <f t="shared" si="21"/>
        <v>10.997982246799999</v>
      </c>
      <c r="EK36">
        <v>6509.2984999999999</v>
      </c>
      <c r="EL36" s="6">
        <v>-9.3847294999999998E-4</v>
      </c>
      <c r="EM36" s="6">
        <v>-2.0078283999999998E-3</v>
      </c>
      <c r="EN36">
        <f t="shared" si="22"/>
        <v>11.999061527049999</v>
      </c>
      <c r="EO36">
        <f t="shared" si="23"/>
        <v>11.9979921716</v>
      </c>
      <c r="ER36">
        <v>6509.2984999999999</v>
      </c>
      <c r="ES36" s="6">
        <v>-1.8887413000000001E-3</v>
      </c>
      <c r="ET36" s="6">
        <v>-2.0000959999999998E-3</v>
      </c>
      <c r="EU36" s="6">
        <f t="shared" si="24"/>
        <v>12.9981112587</v>
      </c>
      <c r="EV36" s="6">
        <f t="shared" si="25"/>
        <v>12.997999904</v>
      </c>
      <c r="EY36">
        <v>6509.2984999999999</v>
      </c>
      <c r="EZ36" s="6">
        <v>-2.1917546E-3</v>
      </c>
      <c r="FA36" s="6">
        <v>-2.1749910999999999E-3</v>
      </c>
      <c r="FB36">
        <f t="shared" si="26"/>
        <v>13.9978082454</v>
      </c>
      <c r="FC36">
        <f t="shared" si="27"/>
        <v>13.9978250089</v>
      </c>
      <c r="FF36">
        <v>6509.2984999999999</v>
      </c>
      <c r="FG36" s="6">
        <v>-1.5779972000000001E-3</v>
      </c>
      <c r="FH36" s="6">
        <v>-2.1007847999999999E-3</v>
      </c>
      <c r="FI36" s="6">
        <f t="shared" si="28"/>
        <v>14.9984220028</v>
      </c>
      <c r="FJ36" s="6">
        <f t="shared" si="29"/>
        <v>14.9978992152</v>
      </c>
      <c r="FM36">
        <v>6509.2984999999999</v>
      </c>
      <c r="FN36" s="6">
        <v>-1.3498424000000001E-3</v>
      </c>
      <c r="FO36" s="6">
        <v>-1.993332E-3</v>
      </c>
      <c r="FP36" s="6">
        <f t="shared" si="30"/>
        <v>15.9986501576</v>
      </c>
      <c r="FQ36" s="6">
        <f t="shared" si="31"/>
        <v>15.998006668</v>
      </c>
      <c r="FT36">
        <v>6509.2984999999999</v>
      </c>
      <c r="FU36" s="6">
        <v>-2.8594966999999998E-3</v>
      </c>
      <c r="FV36" s="6">
        <v>-2.0293507999999999E-3</v>
      </c>
      <c r="FW36">
        <f t="shared" si="32"/>
        <v>16.997140503299999</v>
      </c>
      <c r="FX36">
        <f t="shared" si="33"/>
        <v>16.997970649199999</v>
      </c>
      <c r="GA36">
        <v>6509.2984999999999</v>
      </c>
      <c r="GB36" s="6">
        <v>-1.0240232000000001E-3</v>
      </c>
      <c r="GC36" s="6">
        <v>-2.0393128E-3</v>
      </c>
      <c r="GD36">
        <f t="shared" si="34"/>
        <v>17.998975976800001</v>
      </c>
      <c r="GE36">
        <f t="shared" si="35"/>
        <v>17.997960687199999</v>
      </c>
      <c r="GH36">
        <v>6509.2984999999999</v>
      </c>
      <c r="GI36" s="6">
        <v>-8.6278598000000001E-4</v>
      </c>
      <c r="GJ36" s="6">
        <v>-2.0962997000000001E-3</v>
      </c>
      <c r="GK36">
        <f t="shared" si="36"/>
        <v>18.999137214019999</v>
      </c>
      <c r="GL36">
        <f t="shared" si="37"/>
        <v>18.9979037003</v>
      </c>
      <c r="GO36">
        <v>6509.2984999999999</v>
      </c>
      <c r="GP36" s="6">
        <v>-9.7500142999999999E-4</v>
      </c>
      <c r="GQ36" s="6">
        <v>-2.0348558000000002E-3</v>
      </c>
      <c r="GR36">
        <f t="shared" si="38"/>
        <v>19.99902499857</v>
      </c>
      <c r="GS36">
        <f t="shared" si="39"/>
        <v>19.997965144199998</v>
      </c>
      <c r="GV36">
        <v>6509.2984999999999</v>
      </c>
      <c r="GW36" s="6">
        <v>1.5042246E-3</v>
      </c>
      <c r="GX36" s="6">
        <v>-2.0424594000000001E-3</v>
      </c>
      <c r="GY36">
        <f t="shared" si="40"/>
        <v>21.001504224600001</v>
      </c>
      <c r="GZ36">
        <f t="shared" si="41"/>
        <v>20.997957540600002</v>
      </c>
      <c r="HC36">
        <v>6509.2984999999999</v>
      </c>
      <c r="HD36" s="6">
        <v>-1.4241195999999999E-3</v>
      </c>
      <c r="HE36" s="6">
        <v>-2.032734E-3</v>
      </c>
      <c r="HF36">
        <f t="shared" si="42"/>
        <v>21.998575880400001</v>
      </c>
      <c r="HG36">
        <f t="shared" si="43"/>
        <v>21.997967266</v>
      </c>
      <c r="HJ36">
        <v>6509.2984999999999</v>
      </c>
      <c r="HK36" s="6">
        <v>-1.4689346000000001E-3</v>
      </c>
      <c r="HL36" s="6">
        <v>-2.0280417000000002E-3</v>
      </c>
      <c r="HM36">
        <f t="shared" si="44"/>
        <v>22.998531065400002</v>
      </c>
      <c r="HN36">
        <f t="shared" si="45"/>
        <v>22.997971958299999</v>
      </c>
      <c r="HQ36">
        <v>6509.2984999999999</v>
      </c>
      <c r="HR36" s="6">
        <v>-7.9685208000000003E-4</v>
      </c>
      <c r="HS36" s="6">
        <v>-2.1509758000000001E-3</v>
      </c>
      <c r="HT36">
        <f t="shared" si="46"/>
        <v>23.999203147919999</v>
      </c>
      <c r="HU36">
        <f t="shared" si="47"/>
        <v>23.997849024200001</v>
      </c>
      <c r="HX36">
        <v>6509.2984999999999</v>
      </c>
      <c r="HY36" s="6">
        <v>-7.1113595999999996E-4</v>
      </c>
      <c r="HZ36" s="6">
        <v>-2.1420888000000002E-3</v>
      </c>
      <c r="IA36">
        <f t="shared" si="48"/>
        <v>24.99928886404</v>
      </c>
      <c r="IB36">
        <f t="shared" si="49"/>
        <v>24.997857911200001</v>
      </c>
      <c r="IE36">
        <v>6509.2984999999999</v>
      </c>
      <c r="IF36" s="6">
        <v>-2.9891141000000001E-5</v>
      </c>
      <c r="IG36" s="6">
        <v>-2.0033836999999999E-3</v>
      </c>
      <c r="IH36">
        <f t="shared" si="50"/>
        <v>25.999970108858999</v>
      </c>
      <c r="II36">
        <f t="shared" si="51"/>
        <v>25.9979966163</v>
      </c>
    </row>
    <row r="37" spans="1:243" x14ac:dyDescent="0.2">
      <c r="A37" s="9"/>
      <c r="B37" s="10"/>
      <c r="C37" s="10"/>
      <c r="D37" s="10"/>
      <c r="E37" s="10"/>
      <c r="F37" s="10"/>
      <c r="G37" s="10"/>
      <c r="H37" s="10"/>
      <c r="I37" s="10"/>
      <c r="Y37" t="s">
        <v>143</v>
      </c>
      <c r="Z37">
        <v>2.4E-2</v>
      </c>
      <c r="AA37">
        <v>2</v>
      </c>
      <c r="AB37">
        <v>2.4E-2</v>
      </c>
      <c r="BG37">
        <v>6509.6013000000003</v>
      </c>
      <c r="BH37" s="6">
        <v>3.7358255000000001E-3</v>
      </c>
      <c r="BI37" s="6">
        <v>-2.8741623000000001E-3</v>
      </c>
      <c r="BL37">
        <v>6509.6013000000003</v>
      </c>
      <c r="BM37" s="6">
        <v>-1.4550615000000001E-3</v>
      </c>
      <c r="BN37" s="6">
        <v>-2.8908459999999999E-3</v>
      </c>
      <c r="BO37">
        <f t="shared" si="0"/>
        <v>0.99854493850000003</v>
      </c>
      <c r="BP37">
        <f t="shared" si="1"/>
        <v>0.997109154</v>
      </c>
      <c r="BS37">
        <v>6509.6013000000003</v>
      </c>
      <c r="BT37" s="6">
        <v>3.3340158999999999E-3</v>
      </c>
      <c r="BU37" s="6">
        <v>-2.2353904E-3</v>
      </c>
      <c r="BV37">
        <f t="shared" si="2"/>
        <v>2.0033340159000002</v>
      </c>
      <c r="BW37">
        <f t="shared" si="3"/>
        <v>1.9977646095999999</v>
      </c>
      <c r="BZ37">
        <v>6509.6013000000003</v>
      </c>
      <c r="CA37" s="6">
        <v>1.8714997E-3</v>
      </c>
      <c r="CB37" s="6">
        <v>-2.2225685E-3</v>
      </c>
      <c r="CC37">
        <f t="shared" si="4"/>
        <v>3.0018714997</v>
      </c>
      <c r="CD37">
        <f t="shared" si="5"/>
        <v>2.9977774314999999</v>
      </c>
      <c r="CG37">
        <v>6509.6013000000003</v>
      </c>
      <c r="CH37" s="6">
        <v>4.4613652000000001E-4</v>
      </c>
      <c r="CI37" s="6">
        <v>-2.1224197000000002E-3</v>
      </c>
      <c r="CJ37">
        <f t="shared" si="6"/>
        <v>4.0004461365199999</v>
      </c>
      <c r="CK37">
        <f t="shared" si="7"/>
        <v>3.9978775803</v>
      </c>
      <c r="CN37">
        <v>6509.6013000000003</v>
      </c>
      <c r="CO37" s="6">
        <v>2.2923700000000002E-3</v>
      </c>
      <c r="CP37" s="6">
        <v>-2.0769671999999999E-3</v>
      </c>
      <c r="CQ37">
        <f t="shared" si="8"/>
        <v>5.0022923700000002</v>
      </c>
      <c r="CR37">
        <f t="shared" si="9"/>
        <v>4.9979230328000002</v>
      </c>
      <c r="CU37">
        <v>6509.6013000000003</v>
      </c>
      <c r="CV37" s="6">
        <v>-1.8406106999999999E-3</v>
      </c>
      <c r="CW37" s="6">
        <v>-1.9719535E-3</v>
      </c>
      <c r="CX37">
        <f t="shared" si="10"/>
        <v>5.9981593892999996</v>
      </c>
      <c r="CY37">
        <f t="shared" si="11"/>
        <v>5.9980280465</v>
      </c>
      <c r="DB37">
        <v>6509.6013000000003</v>
      </c>
      <c r="DC37" s="6">
        <v>4.0404061000000003E-3</v>
      </c>
      <c r="DD37" s="6">
        <v>-2.0672738E-3</v>
      </c>
      <c r="DE37">
        <f t="shared" si="12"/>
        <v>7.0040404060999997</v>
      </c>
      <c r="DF37">
        <f t="shared" si="13"/>
        <v>6.9979327262000002</v>
      </c>
      <c r="DI37">
        <v>6509.6013000000003</v>
      </c>
      <c r="DJ37" s="6">
        <v>-1.4053819999999999E-3</v>
      </c>
      <c r="DK37" s="6">
        <v>-1.9747693E-3</v>
      </c>
      <c r="DL37">
        <f t="shared" si="14"/>
        <v>7.9985946180000003</v>
      </c>
      <c r="DM37">
        <f t="shared" si="15"/>
        <v>7.9980252306999997</v>
      </c>
      <c r="DP37">
        <v>6509.6013000000003</v>
      </c>
      <c r="DQ37" s="6">
        <v>-3.8908273000000002E-4</v>
      </c>
      <c r="DR37" s="6">
        <v>-1.889714E-3</v>
      </c>
      <c r="DS37">
        <f t="shared" si="16"/>
        <v>8.9996109172699992</v>
      </c>
      <c r="DT37">
        <f t="shared" si="17"/>
        <v>8.9981102859999993</v>
      </c>
      <c r="DW37">
        <v>6509.6013000000003</v>
      </c>
      <c r="DX37" s="6">
        <v>-1.5770739999999999E-3</v>
      </c>
      <c r="DY37" s="6">
        <v>-1.9049224E-3</v>
      </c>
      <c r="DZ37" s="6">
        <f t="shared" si="18"/>
        <v>9.9984229259999999</v>
      </c>
      <c r="EA37" s="6">
        <f t="shared" si="19"/>
        <v>9.9980950776000004</v>
      </c>
      <c r="ED37">
        <v>6509.6013000000003</v>
      </c>
      <c r="EE37" s="6">
        <v>-1.2311697000000001E-3</v>
      </c>
      <c r="EF37" s="6">
        <v>-1.9410044E-3</v>
      </c>
      <c r="EG37">
        <f t="shared" si="20"/>
        <v>10.9987688303</v>
      </c>
      <c r="EH37">
        <f t="shared" si="21"/>
        <v>10.998058995599999</v>
      </c>
      <c r="EK37">
        <v>6509.6013000000003</v>
      </c>
      <c r="EL37" s="6">
        <v>-1.9510165E-3</v>
      </c>
      <c r="EM37" s="6">
        <v>-1.9458095999999999E-3</v>
      </c>
      <c r="EN37">
        <f t="shared" si="22"/>
        <v>11.9980489835</v>
      </c>
      <c r="EO37">
        <f t="shared" si="23"/>
        <v>11.9980541904</v>
      </c>
      <c r="ER37">
        <v>6509.6013000000003</v>
      </c>
      <c r="ES37" s="6">
        <v>-1.1089124E-3</v>
      </c>
      <c r="ET37" s="6">
        <v>-1.928552E-3</v>
      </c>
      <c r="EU37" s="6">
        <f t="shared" si="24"/>
        <v>12.998891087600001</v>
      </c>
      <c r="EV37" s="6">
        <f t="shared" si="25"/>
        <v>12.998071447999999</v>
      </c>
      <c r="EY37">
        <v>6509.6013000000003</v>
      </c>
      <c r="EZ37" s="6">
        <v>-5.7720109000000003E-4</v>
      </c>
      <c r="FA37" s="6">
        <v>-2.1193650999999998E-3</v>
      </c>
      <c r="FB37">
        <f t="shared" si="26"/>
        <v>13.99942279891</v>
      </c>
      <c r="FC37">
        <f t="shared" si="27"/>
        <v>13.9978806349</v>
      </c>
      <c r="FF37">
        <v>6509.6013000000003</v>
      </c>
      <c r="FG37" s="6">
        <v>-1.5648418E-3</v>
      </c>
      <c r="FH37" s="6">
        <v>-2.0132027999999998E-3</v>
      </c>
      <c r="FI37" s="6">
        <f t="shared" si="28"/>
        <v>14.9984351582</v>
      </c>
      <c r="FJ37" s="6">
        <f t="shared" si="29"/>
        <v>14.997986797199999</v>
      </c>
      <c r="FM37">
        <v>6509.6013000000003</v>
      </c>
      <c r="FN37" s="6">
        <v>-1.3983209999999999E-3</v>
      </c>
      <c r="FO37" s="6">
        <v>-1.919561E-3</v>
      </c>
      <c r="FP37" s="6">
        <f t="shared" si="30"/>
        <v>15.998601679</v>
      </c>
      <c r="FQ37" s="6">
        <f t="shared" si="31"/>
        <v>15.998080439000001</v>
      </c>
      <c r="FT37">
        <v>6509.6013000000003</v>
      </c>
      <c r="FU37" s="6">
        <v>-1.6919655999999999E-3</v>
      </c>
      <c r="FV37" s="6">
        <v>-1.9468999000000001E-3</v>
      </c>
      <c r="FW37">
        <f t="shared" si="32"/>
        <v>16.998308034400001</v>
      </c>
      <c r="FX37">
        <f t="shared" si="33"/>
        <v>16.998053100100002</v>
      </c>
      <c r="GA37">
        <v>6509.6013000000003</v>
      </c>
      <c r="GB37" s="6">
        <v>-1.1556107000000001E-3</v>
      </c>
      <c r="GC37" s="6">
        <v>-1.9892531999999999E-3</v>
      </c>
      <c r="GD37">
        <f t="shared" si="34"/>
        <v>17.9988443893</v>
      </c>
      <c r="GE37">
        <f t="shared" si="35"/>
        <v>17.998010746799999</v>
      </c>
      <c r="GH37">
        <v>6509.6013000000003</v>
      </c>
      <c r="GI37" s="6">
        <v>9.5167622000000003E-4</v>
      </c>
      <c r="GJ37" s="6">
        <v>-2.1074183999999999E-3</v>
      </c>
      <c r="GK37">
        <f t="shared" si="36"/>
        <v>19.000951676220001</v>
      </c>
      <c r="GL37">
        <f t="shared" si="37"/>
        <v>18.997892581599999</v>
      </c>
      <c r="GO37">
        <v>6509.6013000000003</v>
      </c>
      <c r="GP37" s="6">
        <v>-1.0570588999999999E-3</v>
      </c>
      <c r="GQ37" s="6">
        <v>-2.0111221999999998E-3</v>
      </c>
      <c r="GR37">
        <f t="shared" si="38"/>
        <v>19.998942941100001</v>
      </c>
      <c r="GS37">
        <f t="shared" si="39"/>
        <v>19.997988877800001</v>
      </c>
      <c r="GV37">
        <v>6509.6013000000003</v>
      </c>
      <c r="GW37" s="6">
        <v>1.5685476E-3</v>
      </c>
      <c r="GX37" s="6">
        <v>-2.0292558E-3</v>
      </c>
      <c r="GY37">
        <f t="shared" si="40"/>
        <v>21.001568547600002</v>
      </c>
      <c r="GZ37">
        <f t="shared" si="41"/>
        <v>20.9979707442</v>
      </c>
      <c r="HC37">
        <v>6509.6013000000003</v>
      </c>
      <c r="HD37" s="6">
        <v>-1.1618647000000001E-3</v>
      </c>
      <c r="HE37" s="6">
        <v>-2.0370032E-3</v>
      </c>
      <c r="HF37">
        <f t="shared" si="42"/>
        <v>21.998838135300002</v>
      </c>
      <c r="HG37">
        <f t="shared" si="43"/>
        <v>21.997962996799998</v>
      </c>
      <c r="HJ37">
        <v>6509.6013000000003</v>
      </c>
      <c r="HK37" s="6">
        <v>-2.3855968000000001E-3</v>
      </c>
      <c r="HL37" s="6">
        <v>-2.0157154000000001E-3</v>
      </c>
      <c r="HM37">
        <f t="shared" si="44"/>
        <v>22.9976144032</v>
      </c>
      <c r="HN37">
        <f t="shared" si="45"/>
        <v>22.997984284600001</v>
      </c>
      <c r="HQ37">
        <v>6509.6013000000003</v>
      </c>
      <c r="HR37" s="6">
        <v>-6.5487216000000004E-4</v>
      </c>
      <c r="HS37" s="6">
        <v>-2.0861690000000001E-3</v>
      </c>
      <c r="HT37">
        <f t="shared" si="46"/>
        <v>23.999345127840002</v>
      </c>
      <c r="HU37">
        <f t="shared" si="47"/>
        <v>23.997913831000002</v>
      </c>
      <c r="HX37">
        <v>6509.6013000000003</v>
      </c>
      <c r="HY37" s="6">
        <v>-4.0791721000000002E-4</v>
      </c>
      <c r="HZ37" s="6">
        <v>-2.0855842999999998E-3</v>
      </c>
      <c r="IA37">
        <f t="shared" si="48"/>
        <v>24.999592082789999</v>
      </c>
      <c r="IB37">
        <f t="shared" si="49"/>
        <v>24.997914415699999</v>
      </c>
      <c r="IE37">
        <v>6509.6013000000003</v>
      </c>
      <c r="IF37" s="6">
        <v>-2.2463343000000001E-3</v>
      </c>
      <c r="IG37" s="6">
        <v>-1.9829001000000001E-3</v>
      </c>
      <c r="IH37">
        <f t="shared" si="50"/>
        <v>25.997753665699999</v>
      </c>
      <c r="II37">
        <f t="shared" si="51"/>
        <v>25.9980170999</v>
      </c>
    </row>
    <row r="38" spans="1:243" x14ac:dyDescent="0.2">
      <c r="A38" s="22" t="s">
        <v>110</v>
      </c>
      <c r="B38" s="22"/>
      <c r="C38" s="22"/>
      <c r="D38" s="22"/>
      <c r="E38" s="22"/>
      <c r="F38" s="22"/>
      <c r="G38" s="22"/>
      <c r="H38" s="22"/>
      <c r="I38" s="22"/>
      <c r="Y38" t="s">
        <v>83</v>
      </c>
      <c r="Z38">
        <f>SUM(Z34:Z37)</f>
        <v>1</v>
      </c>
      <c r="AB38">
        <f t="shared" ref="AB38" si="70">SUM(AB34:AB37)</f>
        <v>0.20299999999999999</v>
      </c>
      <c r="AC38">
        <f t="shared" ref="AC38" si="71">SUM(AC34:AC37)</f>
        <v>0.42599999999999999</v>
      </c>
      <c r="AD38">
        <f t="shared" ref="AD38" si="72">SUM(AD34:AD37)</f>
        <v>0.371</v>
      </c>
      <c r="BG38">
        <v>6509.8995999999997</v>
      </c>
      <c r="BH38" s="6">
        <v>5.4516887000000003E-3</v>
      </c>
      <c r="BI38" s="6">
        <v>-2.8952679999999999E-3</v>
      </c>
      <c r="BL38">
        <v>6509.8995999999997</v>
      </c>
      <c r="BM38" s="6">
        <v>-1.2190838E-3</v>
      </c>
      <c r="BN38" s="6">
        <v>-2.9448867000000001E-3</v>
      </c>
      <c r="BO38">
        <f t="shared" si="0"/>
        <v>0.99878091619999998</v>
      </c>
      <c r="BP38">
        <f t="shared" si="1"/>
        <v>0.99705511329999996</v>
      </c>
      <c r="BS38">
        <v>6509.8995999999997</v>
      </c>
      <c r="BT38" s="6">
        <v>1.4335259E-3</v>
      </c>
      <c r="BU38" s="6">
        <v>-2.2245284000000001E-3</v>
      </c>
      <c r="BV38">
        <f t="shared" si="2"/>
        <v>2.0014335259</v>
      </c>
      <c r="BW38">
        <f t="shared" si="3"/>
        <v>1.9977754716</v>
      </c>
      <c r="BZ38">
        <v>6509.8995999999997</v>
      </c>
      <c r="CA38" s="6">
        <v>-4.9715883000000003E-5</v>
      </c>
      <c r="CB38" s="6">
        <v>-2.2158070999999998E-3</v>
      </c>
      <c r="CC38">
        <f t="shared" si="4"/>
        <v>2.9999502841169998</v>
      </c>
      <c r="CD38">
        <f t="shared" si="5"/>
        <v>2.9977841929000002</v>
      </c>
      <c r="CG38">
        <v>6509.8995999999997</v>
      </c>
      <c r="CH38" s="6">
        <v>-1.9966284E-4</v>
      </c>
      <c r="CI38" s="6">
        <v>-2.1540314E-3</v>
      </c>
      <c r="CJ38">
        <f t="shared" si="6"/>
        <v>3.9998003371599999</v>
      </c>
      <c r="CK38">
        <f t="shared" si="7"/>
        <v>3.9978459686000001</v>
      </c>
      <c r="CN38">
        <v>6509.8995999999997</v>
      </c>
      <c r="CO38" s="6">
        <v>1.7771764E-4</v>
      </c>
      <c r="CP38" s="6">
        <v>-2.1200283E-3</v>
      </c>
      <c r="CQ38">
        <f t="shared" si="8"/>
        <v>5.0001777176399997</v>
      </c>
      <c r="CR38">
        <f t="shared" si="9"/>
        <v>4.9978799716999998</v>
      </c>
      <c r="CU38">
        <v>6509.8995999999997</v>
      </c>
      <c r="CV38" s="6">
        <v>-1.4360365000000001E-3</v>
      </c>
      <c r="CW38" s="6">
        <v>-1.9591118000000002E-3</v>
      </c>
      <c r="CX38">
        <f t="shared" si="10"/>
        <v>5.9985639634999997</v>
      </c>
      <c r="CY38">
        <f t="shared" si="11"/>
        <v>5.9980408882000003</v>
      </c>
      <c r="DB38">
        <v>6509.8995999999997</v>
      </c>
      <c r="DC38" s="6">
        <v>1.5326401999999999E-3</v>
      </c>
      <c r="DD38" s="6">
        <v>-1.9929740999999998E-3</v>
      </c>
      <c r="DE38">
        <f t="shared" si="12"/>
        <v>7.0015326401999998</v>
      </c>
      <c r="DF38">
        <f t="shared" si="13"/>
        <v>6.9980070258999998</v>
      </c>
      <c r="DI38">
        <v>6509.8995999999997</v>
      </c>
      <c r="DJ38" s="6">
        <v>-2.3991042000000001E-3</v>
      </c>
      <c r="DK38" s="6">
        <v>-1.9258132E-3</v>
      </c>
      <c r="DL38">
        <f t="shared" si="14"/>
        <v>7.9976008957999998</v>
      </c>
      <c r="DM38">
        <f t="shared" si="15"/>
        <v>7.9980741868000003</v>
      </c>
      <c r="DP38">
        <v>6509.8995999999997</v>
      </c>
      <c r="DQ38" s="6">
        <v>-1.2906348E-3</v>
      </c>
      <c r="DR38" s="6">
        <v>-1.7704998999999999E-3</v>
      </c>
      <c r="DS38">
        <f t="shared" si="16"/>
        <v>8.9987093651999999</v>
      </c>
      <c r="DT38">
        <f t="shared" si="17"/>
        <v>8.9982295001000008</v>
      </c>
      <c r="DW38">
        <v>6509.8995999999997</v>
      </c>
      <c r="DX38" s="6">
        <v>-1.6003092999999999E-3</v>
      </c>
      <c r="DY38" s="6">
        <v>-1.7934915999999999E-3</v>
      </c>
      <c r="DZ38" s="6">
        <f t="shared" si="18"/>
        <v>9.9983996906999995</v>
      </c>
      <c r="EA38" s="6">
        <f t="shared" si="19"/>
        <v>9.9982065083999991</v>
      </c>
      <c r="ED38">
        <v>6509.8995999999997</v>
      </c>
      <c r="EE38" s="6">
        <v>-1.8019322000000001E-3</v>
      </c>
      <c r="EF38" s="6">
        <v>-1.8777179E-3</v>
      </c>
      <c r="EG38">
        <f t="shared" si="20"/>
        <v>10.998198067800001</v>
      </c>
      <c r="EH38">
        <f t="shared" si="21"/>
        <v>10.998122282100001</v>
      </c>
      <c r="EK38">
        <v>6509.8995999999997</v>
      </c>
      <c r="EL38" s="6">
        <v>-1.3983482000000001E-3</v>
      </c>
      <c r="EM38" s="6">
        <v>-1.8956884999999999E-3</v>
      </c>
      <c r="EN38">
        <f t="shared" si="22"/>
        <v>11.9986016518</v>
      </c>
      <c r="EO38">
        <f t="shared" si="23"/>
        <v>11.998104311500001</v>
      </c>
      <c r="ER38">
        <v>6509.8995999999997</v>
      </c>
      <c r="ES38" s="6">
        <v>-1.9832738000000001E-3</v>
      </c>
      <c r="ET38" s="6">
        <v>-1.8696457000000001E-3</v>
      </c>
      <c r="EU38" s="6">
        <f t="shared" si="24"/>
        <v>12.998016726199999</v>
      </c>
      <c r="EV38" s="6">
        <f t="shared" si="25"/>
        <v>12.998130354300001</v>
      </c>
      <c r="EY38">
        <v>6509.8995999999997</v>
      </c>
      <c r="EZ38" s="6">
        <v>-1.0920346E-3</v>
      </c>
      <c r="FA38" s="6">
        <v>-2.0511561000000002E-3</v>
      </c>
      <c r="FB38">
        <f t="shared" si="26"/>
        <v>13.998907965400001</v>
      </c>
      <c r="FC38">
        <f t="shared" si="27"/>
        <v>13.9979488439</v>
      </c>
      <c r="FF38">
        <v>6509.8995999999997</v>
      </c>
      <c r="FG38" s="6">
        <v>-1.0819155999999999E-3</v>
      </c>
      <c r="FH38" s="6">
        <v>-1.9340407E-3</v>
      </c>
      <c r="FI38" s="6">
        <f t="shared" si="28"/>
        <v>14.9989180844</v>
      </c>
      <c r="FJ38" s="6">
        <f t="shared" si="29"/>
        <v>14.9980659593</v>
      </c>
      <c r="FM38">
        <v>6509.8995999999997</v>
      </c>
      <c r="FN38" s="6">
        <v>-1.0448522E-3</v>
      </c>
      <c r="FO38" s="6">
        <v>-1.8558755000000001E-3</v>
      </c>
      <c r="FP38" s="6">
        <f t="shared" si="30"/>
        <v>15.9989551478</v>
      </c>
      <c r="FQ38" s="6">
        <f t="shared" si="31"/>
        <v>15.9981441245</v>
      </c>
      <c r="FT38">
        <v>6509.8995999999997</v>
      </c>
      <c r="FU38" s="6">
        <v>-2.2083036999999998E-3</v>
      </c>
      <c r="FV38" s="6">
        <v>-1.8787677E-3</v>
      </c>
      <c r="FW38">
        <f t="shared" si="32"/>
        <v>16.997791696299998</v>
      </c>
      <c r="FX38">
        <f t="shared" si="33"/>
        <v>16.998121232300001</v>
      </c>
      <c r="GA38">
        <v>6509.8995999999997</v>
      </c>
      <c r="GB38" s="6">
        <v>-1.3796087000000001E-3</v>
      </c>
      <c r="GC38" s="6">
        <v>-1.9574075000000002E-3</v>
      </c>
      <c r="GD38">
        <f t="shared" si="34"/>
        <v>17.998620391300001</v>
      </c>
      <c r="GE38">
        <f t="shared" si="35"/>
        <v>17.998042592499999</v>
      </c>
      <c r="GH38">
        <v>6509.8995999999997</v>
      </c>
      <c r="GI38" s="6">
        <v>7.6650176000000005E-4</v>
      </c>
      <c r="GJ38" s="6">
        <v>-2.1084397E-3</v>
      </c>
      <c r="GK38">
        <f t="shared" si="36"/>
        <v>19.000766501760001</v>
      </c>
      <c r="GL38">
        <f t="shared" si="37"/>
        <v>18.997891560300001</v>
      </c>
      <c r="GO38">
        <v>6509.8995999999997</v>
      </c>
      <c r="GP38" s="6">
        <v>-1.6256272E-3</v>
      </c>
      <c r="GQ38" s="6">
        <v>-2.0076975999999999E-3</v>
      </c>
      <c r="GR38">
        <f t="shared" si="38"/>
        <v>19.998374372800001</v>
      </c>
      <c r="GS38">
        <f t="shared" si="39"/>
        <v>19.9979923024</v>
      </c>
      <c r="GV38">
        <v>6509.8995999999997</v>
      </c>
      <c r="GW38" s="6">
        <v>-1.1548678E-4</v>
      </c>
      <c r="GX38" s="6">
        <v>-2.0376408000000001E-3</v>
      </c>
      <c r="GY38">
        <f t="shared" si="40"/>
        <v>20.99988451322</v>
      </c>
      <c r="GZ38">
        <f t="shared" si="41"/>
        <v>20.997962359199999</v>
      </c>
      <c r="HC38">
        <v>6509.8995999999997</v>
      </c>
      <c r="HD38" s="6">
        <v>-1.1190554E-3</v>
      </c>
      <c r="HE38" s="6">
        <v>-2.0625882999999999E-3</v>
      </c>
      <c r="HF38">
        <f t="shared" si="42"/>
        <v>21.9988809446</v>
      </c>
      <c r="HG38">
        <f t="shared" si="43"/>
        <v>21.997937411700001</v>
      </c>
      <c r="HJ38">
        <v>6509.8995999999997</v>
      </c>
      <c r="HK38" s="6">
        <v>-1.891467E-3</v>
      </c>
      <c r="HL38" s="6">
        <v>-2.0233022999999999E-3</v>
      </c>
      <c r="HM38">
        <f t="shared" si="44"/>
        <v>22.998108533</v>
      </c>
      <c r="HN38">
        <f t="shared" si="45"/>
        <v>22.9979766977</v>
      </c>
      <c r="HQ38">
        <v>6509.8995999999997</v>
      </c>
      <c r="HR38" s="6">
        <v>-2.2677435000000002E-3</v>
      </c>
      <c r="HS38" s="6">
        <v>-1.9999466E-3</v>
      </c>
      <c r="HT38">
        <f t="shared" si="46"/>
        <v>23.997732256500001</v>
      </c>
      <c r="HU38">
        <f t="shared" si="47"/>
        <v>23.998000053399998</v>
      </c>
      <c r="HX38">
        <v>6509.8995999999997</v>
      </c>
      <c r="HY38" s="6">
        <v>-1.5210578E-3</v>
      </c>
      <c r="HZ38" s="6">
        <v>-2.0096811000000002E-3</v>
      </c>
      <c r="IA38">
        <f t="shared" si="48"/>
        <v>24.998478942199998</v>
      </c>
      <c r="IB38">
        <f t="shared" si="49"/>
        <v>24.997990318900001</v>
      </c>
      <c r="IE38">
        <v>6509.8995999999997</v>
      </c>
      <c r="IF38" s="6">
        <v>2.5872351E-4</v>
      </c>
      <c r="IG38" s="6">
        <v>-1.9803138999999999E-3</v>
      </c>
      <c r="IH38">
        <f t="shared" si="50"/>
        <v>26.000258723510001</v>
      </c>
      <c r="II38">
        <f t="shared" si="51"/>
        <v>25.998019686100001</v>
      </c>
    </row>
    <row r="39" spans="1:243" x14ac:dyDescent="0.2">
      <c r="A39" s="22"/>
      <c r="B39" s="22"/>
      <c r="C39" s="22"/>
      <c r="D39" s="22"/>
      <c r="E39" s="22"/>
      <c r="F39" s="22"/>
      <c r="G39" s="22"/>
      <c r="H39" s="22"/>
      <c r="I39" s="22"/>
      <c r="Y39" t="s">
        <v>13</v>
      </c>
      <c r="AB39">
        <f>AB38/$Z$38*100</f>
        <v>20.299999999999997</v>
      </c>
      <c r="AC39">
        <f t="shared" ref="AC39:AD39" si="73">AC38/$Z$38*100</f>
        <v>42.6</v>
      </c>
      <c r="AD39">
        <f t="shared" si="73"/>
        <v>37.1</v>
      </c>
      <c r="BG39">
        <v>6510.1979000000001</v>
      </c>
      <c r="BH39" s="6">
        <v>3.7900903E-3</v>
      </c>
      <c r="BI39" s="6">
        <v>-3.0344915E-3</v>
      </c>
      <c r="BL39">
        <v>6510.1979000000001</v>
      </c>
      <c r="BM39" s="6">
        <v>-1.3612003999999999E-4</v>
      </c>
      <c r="BN39" s="6">
        <v>-3.0696015000000001E-3</v>
      </c>
      <c r="BO39">
        <f t="shared" si="0"/>
        <v>0.99986387996000003</v>
      </c>
      <c r="BP39">
        <f t="shared" si="1"/>
        <v>0.99693039849999998</v>
      </c>
      <c r="BS39">
        <v>6510.1979000000001</v>
      </c>
      <c r="BT39" s="6">
        <v>6.0468186E-5</v>
      </c>
      <c r="BU39" s="6">
        <v>-2.3815016E-3</v>
      </c>
      <c r="BV39">
        <f t="shared" si="2"/>
        <v>2.0000604681860001</v>
      </c>
      <c r="BW39">
        <f t="shared" si="3"/>
        <v>1.9976184984000001</v>
      </c>
      <c r="BZ39">
        <v>6510.1979000000001</v>
      </c>
      <c r="CA39" s="6">
        <v>3.5707496E-3</v>
      </c>
      <c r="CB39" s="6">
        <v>-2.3709982000000001E-3</v>
      </c>
      <c r="CC39">
        <f t="shared" si="4"/>
        <v>3.0035707496000001</v>
      </c>
      <c r="CD39">
        <f t="shared" si="5"/>
        <v>2.9976290018</v>
      </c>
      <c r="CG39">
        <v>6510.1979000000001</v>
      </c>
      <c r="CH39" s="6">
        <v>-3.5238887000000002E-4</v>
      </c>
      <c r="CI39" s="6">
        <v>-2.2882479000000001E-3</v>
      </c>
      <c r="CJ39">
        <f t="shared" si="6"/>
        <v>3.9996476111299999</v>
      </c>
      <c r="CK39">
        <f t="shared" si="7"/>
        <v>3.9977117520999998</v>
      </c>
      <c r="CN39">
        <v>6510.1979000000001</v>
      </c>
      <c r="CO39" s="6">
        <v>6.4272723E-4</v>
      </c>
      <c r="CP39" s="6">
        <v>-2.2443933E-3</v>
      </c>
      <c r="CQ39">
        <f t="shared" si="8"/>
        <v>5.0006427272299998</v>
      </c>
      <c r="CR39">
        <f t="shared" si="9"/>
        <v>4.9977556067000002</v>
      </c>
      <c r="CU39">
        <v>6510.1979000000001</v>
      </c>
      <c r="CV39" s="6">
        <v>-1.7944981000000001E-3</v>
      </c>
      <c r="CW39" s="6">
        <v>-1.9923905999999999E-3</v>
      </c>
      <c r="CX39">
        <f t="shared" si="10"/>
        <v>5.9982055019000002</v>
      </c>
      <c r="CY39">
        <f t="shared" si="11"/>
        <v>5.9980076094000001</v>
      </c>
      <c r="DB39">
        <v>6510.1979000000001</v>
      </c>
      <c r="DC39" s="6">
        <v>-1.3818068E-4</v>
      </c>
      <c r="DD39" s="6">
        <v>-2.0186856999999999E-3</v>
      </c>
      <c r="DE39">
        <f t="shared" si="12"/>
        <v>6.9998618193200004</v>
      </c>
      <c r="DF39">
        <f t="shared" si="13"/>
        <v>6.9979813142999996</v>
      </c>
      <c r="DI39">
        <v>6510.1979000000001</v>
      </c>
      <c r="DJ39" s="6">
        <v>-1.3525064E-3</v>
      </c>
      <c r="DK39" s="6">
        <v>-1.9319965E-3</v>
      </c>
      <c r="DL39">
        <f t="shared" si="14"/>
        <v>7.9986474936</v>
      </c>
      <c r="DM39">
        <f t="shared" si="15"/>
        <v>7.9980680035000002</v>
      </c>
      <c r="DP39">
        <v>6510.1979000000001</v>
      </c>
      <c r="DQ39" s="6">
        <v>-2.2041397000000002E-3</v>
      </c>
      <c r="DR39" s="6">
        <v>-1.6853185000000001E-3</v>
      </c>
      <c r="DS39">
        <f t="shared" si="16"/>
        <v>8.9977958603000001</v>
      </c>
      <c r="DT39">
        <f t="shared" si="17"/>
        <v>8.9983146815000001</v>
      </c>
      <c r="DW39">
        <v>6510.1979000000001</v>
      </c>
      <c r="DX39" s="6">
        <v>-1.6045806E-3</v>
      </c>
      <c r="DY39" s="6">
        <v>-1.7176523E-3</v>
      </c>
      <c r="DZ39" s="6">
        <f t="shared" si="18"/>
        <v>9.9983954193999995</v>
      </c>
      <c r="EA39" s="6">
        <f t="shared" si="19"/>
        <v>9.9982823477</v>
      </c>
      <c r="ED39">
        <v>6510.1979000000001</v>
      </c>
      <c r="EE39" s="6">
        <v>-1.3289351999999999E-3</v>
      </c>
      <c r="EF39" s="6">
        <v>-1.8595053999999999E-3</v>
      </c>
      <c r="EG39">
        <f t="shared" si="20"/>
        <v>10.9986710648</v>
      </c>
      <c r="EH39">
        <f t="shared" si="21"/>
        <v>10.998140494599999</v>
      </c>
      <c r="EK39">
        <v>6510.1979000000001</v>
      </c>
      <c r="EL39" s="6">
        <v>-2.0915418E-3</v>
      </c>
      <c r="EM39" s="6">
        <v>-1.8919436000000001E-3</v>
      </c>
      <c r="EN39">
        <f t="shared" si="22"/>
        <v>11.9979084582</v>
      </c>
      <c r="EO39">
        <f t="shared" si="23"/>
        <v>11.9981080564</v>
      </c>
      <c r="ER39">
        <v>6510.1979000000001</v>
      </c>
      <c r="ES39" s="6">
        <v>-1.4247432999999999E-3</v>
      </c>
      <c r="ET39" s="6">
        <v>-1.8495224000000001E-3</v>
      </c>
      <c r="EU39" s="6">
        <f t="shared" si="24"/>
        <v>12.998575256700001</v>
      </c>
      <c r="EV39" s="6">
        <f t="shared" si="25"/>
        <v>12.998150477599999</v>
      </c>
      <c r="EY39">
        <v>6510.1979000000001</v>
      </c>
      <c r="EZ39" s="6">
        <v>-1.9113076000000001E-3</v>
      </c>
      <c r="FA39" s="6">
        <v>-2.1108719000000001E-3</v>
      </c>
      <c r="FB39">
        <f t="shared" si="26"/>
        <v>13.9980886924</v>
      </c>
      <c r="FC39">
        <f t="shared" si="27"/>
        <v>13.997889128100001</v>
      </c>
      <c r="FF39">
        <v>6510.1979000000001</v>
      </c>
      <c r="FG39" s="6">
        <v>-2.1448361999999999E-3</v>
      </c>
      <c r="FH39" s="6">
        <v>-1.8793172E-3</v>
      </c>
      <c r="FI39" s="6">
        <f t="shared" si="28"/>
        <v>14.997855163800001</v>
      </c>
      <c r="FJ39" s="6">
        <f t="shared" si="29"/>
        <v>14.9981206828</v>
      </c>
      <c r="FM39">
        <v>6510.1979000000001</v>
      </c>
      <c r="FN39" s="6">
        <v>-2.0554739999999998E-3</v>
      </c>
      <c r="FO39" s="6">
        <v>-1.8301926E-3</v>
      </c>
      <c r="FP39" s="6">
        <f t="shared" si="30"/>
        <v>15.997944525999999</v>
      </c>
      <c r="FQ39" s="6">
        <f t="shared" si="31"/>
        <v>15.9981698074</v>
      </c>
      <c r="FT39">
        <v>6510.1979000000001</v>
      </c>
      <c r="FU39" s="6">
        <v>-1.8889429999999999E-3</v>
      </c>
      <c r="FV39" s="6">
        <v>-1.8587756E-3</v>
      </c>
      <c r="FW39">
        <f t="shared" si="32"/>
        <v>16.998111056999999</v>
      </c>
      <c r="FX39">
        <f t="shared" si="33"/>
        <v>16.998141224400001</v>
      </c>
      <c r="GA39">
        <v>6510.1979000000001</v>
      </c>
      <c r="GB39" s="6">
        <v>-2.0362739999999998E-3</v>
      </c>
      <c r="GC39" s="6">
        <v>-1.9831405000000002E-3</v>
      </c>
      <c r="GD39">
        <f t="shared" si="34"/>
        <v>17.997963725999998</v>
      </c>
      <c r="GE39">
        <f t="shared" si="35"/>
        <v>17.998016859500002</v>
      </c>
      <c r="GH39">
        <v>6510.1979000000001</v>
      </c>
      <c r="GI39" s="6">
        <v>-2.5798522000000002E-3</v>
      </c>
      <c r="GJ39" s="6">
        <v>-2.2199633999999998E-3</v>
      </c>
      <c r="GK39">
        <f t="shared" si="36"/>
        <v>18.9974201478</v>
      </c>
      <c r="GL39">
        <f t="shared" si="37"/>
        <v>18.997780036599998</v>
      </c>
      <c r="GO39">
        <v>6510.1979000000001</v>
      </c>
      <c r="GP39" s="6">
        <v>-2.6482913000000002E-3</v>
      </c>
      <c r="GQ39" s="6">
        <v>-2.0645931E-3</v>
      </c>
      <c r="GR39">
        <f t="shared" si="38"/>
        <v>19.997351708699998</v>
      </c>
      <c r="GS39">
        <f t="shared" si="39"/>
        <v>19.997935406900002</v>
      </c>
      <c r="GV39">
        <v>6510.1979000000001</v>
      </c>
      <c r="GW39" s="6">
        <v>-1.5175217E-3</v>
      </c>
      <c r="GX39" s="6">
        <v>-2.1115867000000002E-3</v>
      </c>
      <c r="GY39">
        <f t="shared" si="40"/>
        <v>20.998482478300001</v>
      </c>
      <c r="GZ39">
        <f t="shared" si="41"/>
        <v>20.9978884133</v>
      </c>
      <c r="HC39">
        <v>6510.1979000000001</v>
      </c>
      <c r="HD39" s="6">
        <v>-1.7766009E-3</v>
      </c>
      <c r="HE39" s="6">
        <v>-2.1542837000000001E-3</v>
      </c>
      <c r="HF39">
        <f t="shared" si="42"/>
        <v>21.998223399099999</v>
      </c>
      <c r="HG39">
        <f t="shared" si="43"/>
        <v>21.997845716299999</v>
      </c>
      <c r="HJ39">
        <v>6510.1979000000001</v>
      </c>
      <c r="HK39" s="6">
        <v>-2.1886303000000001E-3</v>
      </c>
      <c r="HL39" s="6">
        <v>-2.0916127999999999E-3</v>
      </c>
      <c r="HM39">
        <f t="shared" si="44"/>
        <v>22.997811369699999</v>
      </c>
      <c r="HN39">
        <f t="shared" si="45"/>
        <v>22.997908387199999</v>
      </c>
      <c r="HQ39">
        <v>6510.1979000000001</v>
      </c>
      <c r="HR39" s="6">
        <v>-1.7734261000000001E-3</v>
      </c>
      <c r="HS39" s="6">
        <v>-2.033867E-3</v>
      </c>
      <c r="HT39">
        <f t="shared" si="46"/>
        <v>23.998226573899998</v>
      </c>
      <c r="HU39">
        <f t="shared" si="47"/>
        <v>23.997966132999998</v>
      </c>
      <c r="HX39">
        <v>6510.1979000000001</v>
      </c>
      <c r="HY39" s="6">
        <v>-1.2881049999999999E-3</v>
      </c>
      <c r="HZ39" s="6">
        <v>-2.0509957000000001E-3</v>
      </c>
      <c r="IA39">
        <f t="shared" si="48"/>
        <v>24.998711895</v>
      </c>
      <c r="IB39">
        <f t="shared" si="49"/>
        <v>24.997949004300001</v>
      </c>
      <c r="IE39">
        <v>6510.1979000000001</v>
      </c>
      <c r="IF39" s="6">
        <v>-3.5359688999999999E-3</v>
      </c>
      <c r="IG39" s="6">
        <v>-2.0262854999999998E-3</v>
      </c>
      <c r="IH39">
        <f t="shared" si="50"/>
        <v>25.9964640311</v>
      </c>
      <c r="II39">
        <f t="shared" si="51"/>
        <v>25.997973714499999</v>
      </c>
    </row>
    <row r="40" spans="1:243" x14ac:dyDescent="0.2">
      <c r="A40" s="22"/>
      <c r="B40" s="22"/>
      <c r="C40" s="22"/>
      <c r="D40" s="22"/>
      <c r="E40" s="22"/>
      <c r="F40" s="22"/>
      <c r="G40" s="22"/>
      <c r="H40" s="22"/>
      <c r="I40" s="22"/>
      <c r="BG40">
        <v>6510.5006999999996</v>
      </c>
      <c r="BH40" s="6">
        <v>3.7315870000000002E-3</v>
      </c>
      <c r="BI40" s="6">
        <v>-3.1166395999999998E-3</v>
      </c>
      <c r="BL40">
        <v>6510.5006999999996</v>
      </c>
      <c r="BM40" s="6">
        <v>-2.1511091E-3</v>
      </c>
      <c r="BN40" s="6">
        <v>-3.2096268E-3</v>
      </c>
      <c r="BO40">
        <f t="shared" si="0"/>
        <v>0.99784889089999995</v>
      </c>
      <c r="BP40">
        <f t="shared" si="1"/>
        <v>0.99679037319999997</v>
      </c>
      <c r="BS40">
        <v>6510.5006999999996</v>
      </c>
      <c r="BT40" s="6">
        <v>5.2099568999999996E-4</v>
      </c>
      <c r="BU40" s="6">
        <v>-2.4242397000000001E-3</v>
      </c>
      <c r="BV40">
        <f t="shared" si="2"/>
        <v>2.0005209956900001</v>
      </c>
      <c r="BW40">
        <f t="shared" si="3"/>
        <v>1.9975757602999999</v>
      </c>
      <c r="BZ40">
        <v>6510.5006999999996</v>
      </c>
      <c r="CA40" s="6">
        <v>7.1570906000000006E-5</v>
      </c>
      <c r="CB40" s="6">
        <v>-2.4191932000000001E-3</v>
      </c>
      <c r="CC40">
        <f t="shared" si="4"/>
        <v>3.000071570906</v>
      </c>
      <c r="CD40">
        <f t="shared" si="5"/>
        <v>2.9975808067999998</v>
      </c>
      <c r="CG40">
        <v>6510.5006999999996</v>
      </c>
      <c r="CH40" s="6">
        <v>-1.0912987999999999E-3</v>
      </c>
      <c r="CI40" s="6">
        <v>-2.3948758000000001E-3</v>
      </c>
      <c r="CJ40">
        <f t="shared" si="6"/>
        <v>3.9989087012</v>
      </c>
      <c r="CK40">
        <f t="shared" si="7"/>
        <v>3.9976051242000001</v>
      </c>
      <c r="CN40">
        <v>6510.5006999999996</v>
      </c>
      <c r="CO40" s="6">
        <v>9.8034832000000005E-4</v>
      </c>
      <c r="CP40" s="6">
        <v>-2.3478053999999998E-3</v>
      </c>
      <c r="CQ40">
        <f t="shared" si="8"/>
        <v>5.0009803483199997</v>
      </c>
      <c r="CR40">
        <f t="shared" si="9"/>
        <v>4.9976521945999997</v>
      </c>
      <c r="CU40">
        <v>6510.5006999999996</v>
      </c>
      <c r="CV40" s="6">
        <v>-1.009556E-3</v>
      </c>
      <c r="CW40" s="6">
        <v>-2.0596865E-3</v>
      </c>
      <c r="CX40">
        <f t="shared" si="10"/>
        <v>5.9989904440000004</v>
      </c>
      <c r="CY40">
        <f t="shared" si="11"/>
        <v>5.9979403135</v>
      </c>
      <c r="DB40">
        <v>6510.5006999999996</v>
      </c>
      <c r="DC40" s="6">
        <v>2.7082452999999999E-3</v>
      </c>
      <c r="DD40" s="6">
        <v>-2.0717838000000001E-3</v>
      </c>
      <c r="DE40">
        <f t="shared" si="12"/>
        <v>7.0027082453</v>
      </c>
      <c r="DF40">
        <f t="shared" si="13"/>
        <v>6.9979282162000001</v>
      </c>
      <c r="DI40">
        <v>6510.5006999999996</v>
      </c>
      <c r="DJ40" s="6">
        <v>-1.7334383E-3</v>
      </c>
      <c r="DK40" s="6">
        <v>-1.9432233000000001E-3</v>
      </c>
      <c r="DL40">
        <f t="shared" si="14"/>
        <v>7.9982665617000004</v>
      </c>
      <c r="DM40">
        <f t="shared" si="15"/>
        <v>7.9980567767000004</v>
      </c>
      <c r="DP40">
        <v>6510.5006999999996</v>
      </c>
      <c r="DQ40" s="6">
        <v>-1.0238744000000001E-3</v>
      </c>
      <c r="DR40" s="6">
        <v>-1.6211947999999999E-3</v>
      </c>
      <c r="DS40">
        <f t="shared" si="16"/>
        <v>8.9989761256000005</v>
      </c>
      <c r="DT40">
        <f t="shared" si="17"/>
        <v>8.9983788051999998</v>
      </c>
      <c r="DW40">
        <v>6510.5006999999996</v>
      </c>
      <c r="DX40" s="6">
        <v>-1.0644356000000001E-3</v>
      </c>
      <c r="DY40" s="6">
        <v>-1.6529073E-3</v>
      </c>
      <c r="DZ40" s="6">
        <f t="shared" si="18"/>
        <v>9.9989355644</v>
      </c>
      <c r="EA40" s="6">
        <f t="shared" si="19"/>
        <v>9.9983470926999995</v>
      </c>
      <c r="ED40">
        <v>6510.5006999999996</v>
      </c>
      <c r="EE40" s="6">
        <v>-1.5480523E-3</v>
      </c>
      <c r="EF40" s="6">
        <v>-1.8481350000000001E-3</v>
      </c>
      <c r="EG40">
        <f t="shared" si="20"/>
        <v>10.9984519477</v>
      </c>
      <c r="EH40">
        <f t="shared" si="21"/>
        <v>10.998151865000001</v>
      </c>
      <c r="EK40">
        <v>6510.5006999999996</v>
      </c>
      <c r="EL40" s="6">
        <v>-1.5678834999999999E-3</v>
      </c>
      <c r="EM40" s="6">
        <v>-1.8763936000000001E-3</v>
      </c>
      <c r="EN40">
        <f t="shared" si="22"/>
        <v>11.9984321165</v>
      </c>
      <c r="EO40">
        <f t="shared" si="23"/>
        <v>11.9981236064</v>
      </c>
      <c r="ER40">
        <v>6510.5006999999996</v>
      </c>
      <c r="ES40" s="6">
        <v>-1.4416965999999999E-3</v>
      </c>
      <c r="ET40" s="6">
        <v>-1.8497475000000001E-3</v>
      </c>
      <c r="EU40" s="6">
        <f t="shared" si="24"/>
        <v>12.998558303399999</v>
      </c>
      <c r="EV40" s="6">
        <f t="shared" si="25"/>
        <v>12.9981502525</v>
      </c>
      <c r="EY40">
        <v>6510.5006999999996</v>
      </c>
      <c r="EZ40" s="6">
        <v>-1.9333093999999999E-3</v>
      </c>
      <c r="FA40" s="6">
        <v>-2.1981851000000001E-3</v>
      </c>
      <c r="FB40">
        <f t="shared" si="26"/>
        <v>13.9980666906</v>
      </c>
      <c r="FC40">
        <f t="shared" si="27"/>
        <v>13.997801814900001</v>
      </c>
      <c r="FF40">
        <v>6510.5006999999996</v>
      </c>
      <c r="FG40" s="6">
        <v>-1.9891855999999999E-3</v>
      </c>
      <c r="FH40" s="6">
        <v>-1.8527068E-3</v>
      </c>
      <c r="FI40" s="6">
        <f t="shared" si="28"/>
        <v>14.998010814400001</v>
      </c>
      <c r="FJ40" s="6">
        <f t="shared" si="29"/>
        <v>14.998147293200001</v>
      </c>
      <c r="FM40">
        <v>6510.5006999999996</v>
      </c>
      <c r="FN40" s="6">
        <v>-2.241439E-3</v>
      </c>
      <c r="FO40" s="6">
        <v>-1.8048555999999999E-3</v>
      </c>
      <c r="FP40" s="6">
        <f t="shared" si="30"/>
        <v>15.997758560999999</v>
      </c>
      <c r="FQ40" s="6">
        <f t="shared" si="31"/>
        <v>15.9981951444</v>
      </c>
      <c r="FT40">
        <v>6510.5006999999996</v>
      </c>
      <c r="FU40" s="6">
        <v>-1.5270048E-3</v>
      </c>
      <c r="FV40" s="6">
        <v>-1.8431679E-3</v>
      </c>
      <c r="FW40">
        <f t="shared" si="32"/>
        <v>16.9984729952</v>
      </c>
      <c r="FX40">
        <f t="shared" si="33"/>
        <v>16.998156832100001</v>
      </c>
      <c r="GA40">
        <v>6510.5006999999996</v>
      </c>
      <c r="GB40" s="6">
        <v>-7.1127514000000002E-4</v>
      </c>
      <c r="GC40" s="6">
        <v>-2.0154783999999999E-3</v>
      </c>
      <c r="GD40">
        <f t="shared" si="34"/>
        <v>17.999288724860001</v>
      </c>
      <c r="GE40">
        <f t="shared" si="35"/>
        <v>17.997984521599999</v>
      </c>
      <c r="GH40">
        <v>6510.5006999999996</v>
      </c>
      <c r="GI40" s="6">
        <v>-6.8534474000000003E-4</v>
      </c>
      <c r="GJ40" s="6">
        <v>-2.3504747999999998E-3</v>
      </c>
      <c r="GK40">
        <f t="shared" si="36"/>
        <v>18.999314655260001</v>
      </c>
      <c r="GL40">
        <f t="shared" si="37"/>
        <v>18.9976495252</v>
      </c>
      <c r="GO40">
        <v>6510.5006999999996</v>
      </c>
      <c r="GP40" s="6">
        <v>-2.5521265999999998E-3</v>
      </c>
      <c r="GQ40" s="6">
        <v>-2.1368275000000002E-3</v>
      </c>
      <c r="GR40">
        <f t="shared" si="38"/>
        <v>19.997447873399999</v>
      </c>
      <c r="GS40">
        <f t="shared" si="39"/>
        <v>19.997863172500001</v>
      </c>
      <c r="GV40">
        <v>6510.5006999999996</v>
      </c>
      <c r="GW40" s="6">
        <v>-1.1758459999999999E-3</v>
      </c>
      <c r="GX40" s="6">
        <v>-2.1944697999999999E-3</v>
      </c>
      <c r="GY40">
        <f t="shared" si="40"/>
        <v>20.998824154000001</v>
      </c>
      <c r="GZ40">
        <f t="shared" si="41"/>
        <v>20.997805530200001</v>
      </c>
      <c r="HC40">
        <v>6510.5006999999996</v>
      </c>
      <c r="HD40" s="6">
        <v>-2.6263918999999999E-3</v>
      </c>
      <c r="HE40" s="6">
        <v>-2.2501770999999999E-3</v>
      </c>
      <c r="HF40">
        <f t="shared" si="42"/>
        <v>21.997373608099998</v>
      </c>
      <c r="HG40">
        <f t="shared" si="43"/>
        <v>21.997749822900001</v>
      </c>
      <c r="HJ40">
        <v>6510.5006999999996</v>
      </c>
      <c r="HK40" s="6">
        <v>-1.7072115999999999E-3</v>
      </c>
      <c r="HL40" s="6">
        <v>-2.1700851E-3</v>
      </c>
      <c r="HM40">
        <f t="shared" si="44"/>
        <v>22.998292788400001</v>
      </c>
      <c r="HN40">
        <f t="shared" si="45"/>
        <v>22.997829914899999</v>
      </c>
      <c r="HQ40">
        <v>6510.5006999999996</v>
      </c>
      <c r="HR40" s="6">
        <v>-7.9838699000000005E-4</v>
      </c>
      <c r="HS40" s="6">
        <v>-2.1080473000000001E-3</v>
      </c>
      <c r="HT40">
        <f t="shared" si="46"/>
        <v>23.999201613010001</v>
      </c>
      <c r="HU40">
        <f t="shared" si="47"/>
        <v>23.997891952700002</v>
      </c>
      <c r="HX40">
        <v>6510.5006999999996</v>
      </c>
      <c r="HY40" s="6">
        <v>-6.4358166000000002E-4</v>
      </c>
      <c r="HZ40" s="6">
        <v>-2.1346947000000002E-3</v>
      </c>
      <c r="IA40">
        <f t="shared" si="48"/>
        <v>24.99935641834</v>
      </c>
      <c r="IB40">
        <f t="shared" si="49"/>
        <v>24.9978653053</v>
      </c>
      <c r="IE40">
        <v>6510.5006999999996</v>
      </c>
      <c r="IF40" s="6">
        <v>-1.5883562E-3</v>
      </c>
      <c r="IG40" s="6">
        <v>-2.1053058999999999E-3</v>
      </c>
      <c r="IH40">
        <f t="shared" si="50"/>
        <v>25.998411643800001</v>
      </c>
      <c r="II40">
        <f t="shared" si="51"/>
        <v>25.997894694100001</v>
      </c>
    </row>
    <row r="41" spans="1:243" x14ac:dyDescent="0.2">
      <c r="A41" s="22"/>
      <c r="B41" s="22"/>
      <c r="C41" s="22"/>
      <c r="D41" s="22"/>
      <c r="E41" s="22"/>
      <c r="F41" s="22"/>
      <c r="G41" s="22"/>
      <c r="H41" s="22"/>
      <c r="I41" s="22"/>
      <c r="V41" t="s">
        <v>157</v>
      </c>
      <c r="W41">
        <v>8.1139999999999999E-4</v>
      </c>
      <c r="X41">
        <v>2.4499999999999999E-4</v>
      </c>
      <c r="Y41" t="s">
        <v>158</v>
      </c>
      <c r="Z41">
        <v>0.22900000000000001</v>
      </c>
      <c r="AA41">
        <v>4</v>
      </c>
      <c r="AD41">
        <v>0.22900000000000001</v>
      </c>
      <c r="BG41">
        <v>6510.799</v>
      </c>
      <c r="BH41" s="6">
        <v>4.4693262E-4</v>
      </c>
      <c r="BI41" s="6">
        <v>-3.3056722E-3</v>
      </c>
      <c r="BL41">
        <v>6510.799</v>
      </c>
      <c r="BM41" s="6">
        <v>-5.1620086E-4</v>
      </c>
      <c r="BN41" s="6">
        <v>-3.4359595999999999E-3</v>
      </c>
      <c r="BO41">
        <f t="shared" si="0"/>
        <v>0.99948379913999996</v>
      </c>
      <c r="BP41">
        <f t="shared" si="1"/>
        <v>0.99656404040000002</v>
      </c>
      <c r="BS41">
        <v>6510.799</v>
      </c>
      <c r="BT41" s="6">
        <v>2.0865930999999999E-3</v>
      </c>
      <c r="BU41" s="6">
        <v>-2.6286008999999999E-3</v>
      </c>
      <c r="BV41">
        <f t="shared" si="2"/>
        <v>2.0020865931</v>
      </c>
      <c r="BW41">
        <f t="shared" si="3"/>
        <v>1.9973713990999999</v>
      </c>
      <c r="BZ41">
        <v>6510.799</v>
      </c>
      <c r="CA41" s="6">
        <v>-1.6619356E-3</v>
      </c>
      <c r="CB41" s="6">
        <v>-2.6285182999999999E-3</v>
      </c>
      <c r="CC41">
        <f t="shared" si="4"/>
        <v>2.9983380643999999</v>
      </c>
      <c r="CD41">
        <f t="shared" si="5"/>
        <v>2.9973714817000001</v>
      </c>
      <c r="CG41">
        <v>6510.799</v>
      </c>
      <c r="CH41" s="6">
        <v>4.3160737999999998E-4</v>
      </c>
      <c r="CI41" s="6">
        <v>-2.6133655E-3</v>
      </c>
      <c r="CJ41">
        <f t="shared" si="6"/>
        <v>4.0004316073800004</v>
      </c>
      <c r="CK41">
        <f t="shared" si="7"/>
        <v>3.9973866345000002</v>
      </c>
      <c r="CN41">
        <v>6510.799</v>
      </c>
      <c r="CO41" s="6">
        <v>-9.5628320999999997E-4</v>
      </c>
      <c r="CP41" s="6">
        <v>-2.5343038000000002E-3</v>
      </c>
      <c r="CQ41">
        <f t="shared" si="8"/>
        <v>4.9990437167900001</v>
      </c>
      <c r="CR41">
        <f t="shared" si="9"/>
        <v>4.9974656961999999</v>
      </c>
      <c r="CU41">
        <v>6510.799</v>
      </c>
      <c r="CV41" s="6">
        <v>-1.6019873999999999E-3</v>
      </c>
      <c r="CW41" s="6">
        <v>-2.1981355000000001E-3</v>
      </c>
      <c r="CX41">
        <f t="shared" si="10"/>
        <v>5.9983980126000001</v>
      </c>
      <c r="CY41">
        <f t="shared" si="11"/>
        <v>5.9978018645000004</v>
      </c>
      <c r="DB41">
        <v>6510.799</v>
      </c>
      <c r="DC41" s="6">
        <v>-6.1132440999999999E-4</v>
      </c>
      <c r="DD41" s="6">
        <v>-2.2135884E-3</v>
      </c>
      <c r="DE41">
        <f t="shared" si="12"/>
        <v>6.9993886755899997</v>
      </c>
      <c r="DF41">
        <f t="shared" si="13"/>
        <v>6.9977864115999999</v>
      </c>
      <c r="DI41">
        <v>6510.799</v>
      </c>
      <c r="DJ41" s="6">
        <v>-1.4881673E-3</v>
      </c>
      <c r="DK41" s="6">
        <v>-2.0082421E-3</v>
      </c>
      <c r="DL41">
        <f t="shared" si="14"/>
        <v>7.9985118327000002</v>
      </c>
      <c r="DM41">
        <f t="shared" si="15"/>
        <v>7.9979917579000004</v>
      </c>
      <c r="DP41">
        <v>6510.799</v>
      </c>
      <c r="DQ41" s="6">
        <v>-1.7491786999999999E-3</v>
      </c>
      <c r="DR41" s="6">
        <v>-1.5893919E-3</v>
      </c>
      <c r="DS41">
        <f t="shared" si="16"/>
        <v>8.9982508212999992</v>
      </c>
      <c r="DT41">
        <f t="shared" si="17"/>
        <v>8.9984106081000004</v>
      </c>
      <c r="DW41">
        <v>6510.799</v>
      </c>
      <c r="DX41" s="6">
        <v>-1.3019993E-3</v>
      </c>
      <c r="DY41" s="6">
        <v>-1.6326475E-3</v>
      </c>
      <c r="DZ41" s="6">
        <f t="shared" si="18"/>
        <v>9.9986980006999993</v>
      </c>
      <c r="EA41" s="6">
        <f t="shared" si="19"/>
        <v>9.9983673525000007</v>
      </c>
      <c r="ED41">
        <v>6510.799</v>
      </c>
      <c r="EE41" s="6">
        <v>-1.628354E-3</v>
      </c>
      <c r="EF41" s="6">
        <v>-1.8788918E-3</v>
      </c>
      <c r="EG41">
        <f t="shared" si="20"/>
        <v>10.998371646000001</v>
      </c>
      <c r="EH41">
        <f t="shared" si="21"/>
        <v>10.998121108199999</v>
      </c>
      <c r="EK41">
        <v>6510.799</v>
      </c>
      <c r="EL41" s="6">
        <v>-2.3512648999999999E-3</v>
      </c>
      <c r="EM41" s="6">
        <v>-1.8924988999999999E-3</v>
      </c>
      <c r="EN41">
        <f t="shared" si="22"/>
        <v>11.9976487351</v>
      </c>
      <c r="EO41">
        <f t="shared" si="23"/>
        <v>11.9981075011</v>
      </c>
      <c r="ER41">
        <v>6510.799</v>
      </c>
      <c r="ES41" s="6">
        <v>-1.9837320000000002E-3</v>
      </c>
      <c r="ET41" s="6">
        <v>-1.8960533000000001E-3</v>
      </c>
      <c r="EU41" s="6">
        <f t="shared" si="24"/>
        <v>12.998016268000001</v>
      </c>
      <c r="EV41" s="6">
        <f t="shared" si="25"/>
        <v>12.998103946700001</v>
      </c>
      <c r="EY41">
        <v>6510.799</v>
      </c>
      <c r="EZ41" s="6">
        <v>-2.8985898999999999E-3</v>
      </c>
      <c r="FA41" s="6">
        <v>-2.3779911999999999E-3</v>
      </c>
      <c r="FB41">
        <f t="shared" si="26"/>
        <v>13.997101410100001</v>
      </c>
      <c r="FC41">
        <f t="shared" si="27"/>
        <v>13.997622008800001</v>
      </c>
      <c r="FF41">
        <v>6510.799</v>
      </c>
      <c r="FG41" s="6">
        <v>-1.772301E-3</v>
      </c>
      <c r="FH41" s="6">
        <v>-1.8582554E-3</v>
      </c>
      <c r="FI41" s="6">
        <f t="shared" si="28"/>
        <v>14.998227698999999</v>
      </c>
      <c r="FJ41" s="6">
        <f t="shared" si="29"/>
        <v>14.9981417446</v>
      </c>
      <c r="FM41">
        <v>6510.799</v>
      </c>
      <c r="FN41" s="6">
        <v>-2.0373118999999999E-3</v>
      </c>
      <c r="FO41" s="6">
        <v>-1.8091481E-3</v>
      </c>
      <c r="FP41" s="6">
        <f t="shared" si="30"/>
        <v>15.997962688099999</v>
      </c>
      <c r="FQ41" s="6">
        <f t="shared" si="31"/>
        <v>15.9981908519</v>
      </c>
      <c r="FT41">
        <v>6510.799</v>
      </c>
      <c r="FU41" s="6">
        <v>-9.7049677999999997E-4</v>
      </c>
      <c r="FV41" s="6">
        <v>-1.8704174E-3</v>
      </c>
      <c r="FW41">
        <f t="shared" si="32"/>
        <v>16.999029503220001</v>
      </c>
      <c r="FX41">
        <f t="shared" si="33"/>
        <v>16.998129582600001</v>
      </c>
      <c r="GA41">
        <v>6510.799</v>
      </c>
      <c r="GB41" s="6">
        <v>-1.9505365000000001E-3</v>
      </c>
      <c r="GC41" s="6">
        <v>-2.1079974E-3</v>
      </c>
      <c r="GD41">
        <f t="shared" si="34"/>
        <v>17.998049463499999</v>
      </c>
      <c r="GE41">
        <f t="shared" si="35"/>
        <v>17.9978920026</v>
      </c>
      <c r="GH41">
        <v>6510.799</v>
      </c>
      <c r="GI41" s="6">
        <v>-2.8510164999999998E-3</v>
      </c>
      <c r="GJ41" s="6">
        <v>-2.5676558000000001E-3</v>
      </c>
      <c r="GK41">
        <f t="shared" si="36"/>
        <v>18.997148983500001</v>
      </c>
      <c r="GL41">
        <f t="shared" si="37"/>
        <v>18.9974323442</v>
      </c>
      <c r="GO41">
        <v>6510.799</v>
      </c>
      <c r="GP41" s="6">
        <v>-2.3914723000000001E-3</v>
      </c>
      <c r="GQ41" s="6">
        <v>-2.2830161000000002E-3</v>
      </c>
      <c r="GR41">
        <f t="shared" si="38"/>
        <v>19.997608527699999</v>
      </c>
      <c r="GS41">
        <f t="shared" si="39"/>
        <v>19.997716983899998</v>
      </c>
      <c r="GV41">
        <v>6510.799</v>
      </c>
      <c r="GW41" s="6">
        <v>-2.7836152000000001E-4</v>
      </c>
      <c r="GX41" s="6">
        <v>-2.3539757000000001E-3</v>
      </c>
      <c r="GY41">
        <f t="shared" si="40"/>
        <v>20.999721638480001</v>
      </c>
      <c r="GZ41">
        <f t="shared" si="41"/>
        <v>20.9976460243</v>
      </c>
      <c r="HC41">
        <v>6510.799</v>
      </c>
      <c r="HD41" s="6">
        <v>-1.7823079E-3</v>
      </c>
      <c r="HE41" s="6">
        <v>-2.4223755999999998E-3</v>
      </c>
      <c r="HF41">
        <f t="shared" si="42"/>
        <v>21.998217692099999</v>
      </c>
      <c r="HG41">
        <f t="shared" si="43"/>
        <v>21.997577624400002</v>
      </c>
      <c r="HJ41">
        <v>6510.799</v>
      </c>
      <c r="HK41" s="6">
        <v>-2.6935587999999998E-3</v>
      </c>
      <c r="HL41" s="6">
        <v>-2.3207690999999999E-3</v>
      </c>
      <c r="HM41">
        <f t="shared" si="44"/>
        <v>22.997306441199999</v>
      </c>
      <c r="HN41">
        <f t="shared" si="45"/>
        <v>22.997679230900001</v>
      </c>
      <c r="HQ41">
        <v>6510.799</v>
      </c>
      <c r="HR41" s="6">
        <v>-2.2876733000000002E-3</v>
      </c>
      <c r="HS41" s="6">
        <v>-2.2664805000000001E-3</v>
      </c>
      <c r="HT41">
        <f t="shared" si="46"/>
        <v>23.9977123267</v>
      </c>
      <c r="HU41">
        <f t="shared" si="47"/>
        <v>23.997733519499999</v>
      </c>
      <c r="HX41">
        <v>6510.799</v>
      </c>
      <c r="HY41" s="6">
        <v>-1.094874E-3</v>
      </c>
      <c r="HZ41" s="6">
        <v>-2.3052089999999999E-3</v>
      </c>
      <c r="IA41">
        <f t="shared" si="48"/>
        <v>24.998905126</v>
      </c>
      <c r="IB41">
        <f t="shared" si="49"/>
        <v>24.997694791000001</v>
      </c>
      <c r="IE41">
        <v>6510.799</v>
      </c>
      <c r="IF41" s="6">
        <v>1.2687224E-4</v>
      </c>
      <c r="IG41" s="6">
        <v>-2.2589404999999998E-3</v>
      </c>
      <c r="IH41">
        <f t="shared" si="50"/>
        <v>26.000126872239999</v>
      </c>
      <c r="II41">
        <f t="shared" si="51"/>
        <v>25.997741059500001</v>
      </c>
    </row>
    <row r="42" spans="1:243" x14ac:dyDescent="0.2">
      <c r="A42" s="22"/>
      <c r="B42" s="22"/>
      <c r="C42" s="22"/>
      <c r="D42" s="22"/>
      <c r="E42" s="22"/>
      <c r="F42" s="22"/>
      <c r="G42" s="22"/>
      <c r="H42" s="22"/>
      <c r="I42" s="22"/>
      <c r="Y42" t="s">
        <v>159</v>
      </c>
      <c r="Z42">
        <v>0.29199999999999998</v>
      </c>
      <c r="AA42">
        <v>4</v>
      </c>
      <c r="AD42">
        <v>0.29199999999999998</v>
      </c>
      <c r="BG42">
        <v>6511.1018000000004</v>
      </c>
      <c r="BH42" s="6">
        <v>1.5844393000000001E-3</v>
      </c>
      <c r="BI42" s="6">
        <v>-3.5612499000000001E-3</v>
      </c>
      <c r="BL42">
        <v>6511.1018000000004</v>
      </c>
      <c r="BM42" s="6">
        <v>-1.8806669999999999E-3</v>
      </c>
      <c r="BN42" s="6">
        <v>-3.7372337999999998E-3</v>
      </c>
      <c r="BO42">
        <f t="shared" si="0"/>
        <v>0.998119333</v>
      </c>
      <c r="BP42">
        <f t="shared" si="1"/>
        <v>0.99626276619999998</v>
      </c>
      <c r="BS42">
        <v>6511.1018000000004</v>
      </c>
      <c r="BT42" s="6">
        <v>2.8356302E-4</v>
      </c>
      <c r="BU42" s="6">
        <v>-2.9192417000000002E-3</v>
      </c>
      <c r="BV42">
        <f t="shared" si="2"/>
        <v>2.00028356302</v>
      </c>
      <c r="BW42">
        <f t="shared" si="3"/>
        <v>1.9970807583000001</v>
      </c>
      <c r="BZ42">
        <v>6511.1018000000004</v>
      </c>
      <c r="CA42" s="6">
        <v>-4.4394439E-4</v>
      </c>
      <c r="CB42" s="6">
        <v>-2.9255939000000001E-3</v>
      </c>
      <c r="CC42">
        <f t="shared" si="4"/>
        <v>2.9995560556099998</v>
      </c>
      <c r="CD42">
        <f t="shared" si="5"/>
        <v>2.9970744060999999</v>
      </c>
      <c r="CG42">
        <v>6511.1018000000004</v>
      </c>
      <c r="CH42" s="6">
        <v>-6.1680988999999998E-4</v>
      </c>
      <c r="CI42" s="6">
        <v>-2.9131232000000002E-3</v>
      </c>
      <c r="CJ42">
        <f t="shared" si="6"/>
        <v>3.9993831901100001</v>
      </c>
      <c r="CK42">
        <f t="shared" si="7"/>
        <v>3.9970868768000001</v>
      </c>
      <c r="CN42">
        <v>6511.1018000000004</v>
      </c>
      <c r="CO42" s="6">
        <v>-7.3330824000000005E-5</v>
      </c>
      <c r="CP42" s="6">
        <v>-2.7844141999999999E-3</v>
      </c>
      <c r="CQ42">
        <f t="shared" si="8"/>
        <v>4.9999266691760003</v>
      </c>
      <c r="CR42">
        <f t="shared" si="9"/>
        <v>4.9972155858000002</v>
      </c>
      <c r="CU42">
        <v>6511.1018000000004</v>
      </c>
      <c r="CV42" s="6">
        <v>-1.2040429999999999E-3</v>
      </c>
      <c r="CW42" s="6">
        <v>-2.4061438999999998E-3</v>
      </c>
      <c r="CX42">
        <f t="shared" si="10"/>
        <v>5.9987959569999996</v>
      </c>
      <c r="CY42">
        <f t="shared" si="11"/>
        <v>5.9975938561</v>
      </c>
      <c r="DB42">
        <v>6511.1018000000004</v>
      </c>
      <c r="DC42" s="6">
        <v>-3.3670636000000001E-4</v>
      </c>
      <c r="DD42" s="6">
        <v>-2.3964599E-3</v>
      </c>
      <c r="DE42">
        <f t="shared" si="12"/>
        <v>6.9996632936400003</v>
      </c>
      <c r="DF42">
        <f t="shared" si="13"/>
        <v>6.9976035401000001</v>
      </c>
      <c r="DI42">
        <v>6511.1018000000004</v>
      </c>
      <c r="DJ42" s="6">
        <v>-1.3880186E-3</v>
      </c>
      <c r="DK42" s="6">
        <v>-2.1221266E-3</v>
      </c>
      <c r="DL42">
        <f t="shared" si="14"/>
        <v>7.9986119813999998</v>
      </c>
      <c r="DM42">
        <f t="shared" si="15"/>
        <v>7.9978778734000002</v>
      </c>
      <c r="DP42">
        <v>6511.1018000000004</v>
      </c>
      <c r="DQ42" s="6">
        <v>-9.3482761E-4</v>
      </c>
      <c r="DR42" s="6">
        <v>-1.5937722999999999E-3</v>
      </c>
      <c r="DS42">
        <f t="shared" si="16"/>
        <v>8.9990651723900008</v>
      </c>
      <c r="DT42">
        <f t="shared" si="17"/>
        <v>8.9984062277000003</v>
      </c>
      <c r="DW42">
        <v>6511.1018000000004</v>
      </c>
      <c r="DX42" s="6">
        <v>-2.2452531E-3</v>
      </c>
      <c r="DY42" s="6">
        <v>-1.6404731E-3</v>
      </c>
      <c r="DZ42" s="6">
        <f t="shared" si="18"/>
        <v>9.9977547469000001</v>
      </c>
      <c r="EA42" s="6">
        <f t="shared" si="19"/>
        <v>9.9983595268999998</v>
      </c>
      <c r="ED42">
        <v>6511.1018000000004</v>
      </c>
      <c r="EE42" s="6">
        <v>-2.0793855000000002E-3</v>
      </c>
      <c r="EF42" s="6">
        <v>-1.9499265E-3</v>
      </c>
      <c r="EG42">
        <f t="shared" si="20"/>
        <v>10.9979206145</v>
      </c>
      <c r="EH42">
        <f t="shared" si="21"/>
        <v>10.9980500735</v>
      </c>
      <c r="EK42">
        <v>6511.1018000000004</v>
      </c>
      <c r="EL42" s="6">
        <v>-1.0846886999999999E-3</v>
      </c>
      <c r="EM42" s="6">
        <v>-1.9361436E-3</v>
      </c>
      <c r="EN42">
        <f t="shared" si="22"/>
        <v>11.998915311299999</v>
      </c>
      <c r="EO42">
        <f t="shared" si="23"/>
        <v>11.9980638564</v>
      </c>
      <c r="ER42">
        <v>6511.1018000000004</v>
      </c>
      <c r="ES42" s="6">
        <v>-1.7838236999999999E-3</v>
      </c>
      <c r="ET42" s="6">
        <v>-1.9890691E-3</v>
      </c>
      <c r="EU42" s="6">
        <f t="shared" si="24"/>
        <v>12.9982161763</v>
      </c>
      <c r="EV42" s="6">
        <f t="shared" si="25"/>
        <v>12.9980109309</v>
      </c>
      <c r="EY42">
        <v>6511.1018000000004</v>
      </c>
      <c r="EZ42" s="6">
        <v>-3.2313521999999999E-3</v>
      </c>
      <c r="FA42" s="6">
        <v>-2.5596276999999999E-3</v>
      </c>
      <c r="FB42">
        <f t="shared" si="26"/>
        <v>13.9967686478</v>
      </c>
      <c r="FC42">
        <f t="shared" si="27"/>
        <v>13.9974403723</v>
      </c>
      <c r="FF42">
        <v>6511.1018000000004</v>
      </c>
      <c r="FG42" s="6">
        <v>-1.7271758999999999E-3</v>
      </c>
      <c r="FH42" s="6">
        <v>-1.9013863E-3</v>
      </c>
      <c r="FI42" s="6">
        <f t="shared" si="28"/>
        <v>14.998272824100001</v>
      </c>
      <c r="FJ42" s="6">
        <f t="shared" si="29"/>
        <v>14.9980986137</v>
      </c>
      <c r="FM42">
        <v>6511.1018000000004</v>
      </c>
      <c r="FN42" s="6">
        <v>-1.6940833E-3</v>
      </c>
      <c r="FO42" s="6">
        <v>-1.8424311000000001E-3</v>
      </c>
      <c r="FP42" s="6">
        <f t="shared" si="30"/>
        <v>15.9983059167</v>
      </c>
      <c r="FQ42" s="6">
        <f t="shared" si="31"/>
        <v>15.9981575689</v>
      </c>
      <c r="FT42">
        <v>6511.1018000000004</v>
      </c>
      <c r="FU42" s="6">
        <v>-1.8042073E-3</v>
      </c>
      <c r="FV42" s="6">
        <v>-1.9378913000000001E-3</v>
      </c>
      <c r="FW42">
        <f t="shared" si="32"/>
        <v>16.998195792699999</v>
      </c>
      <c r="FX42">
        <f t="shared" si="33"/>
        <v>16.998062108700001</v>
      </c>
      <c r="GA42">
        <v>6511.1018000000004</v>
      </c>
      <c r="GB42" s="6">
        <v>-1.9163381000000001E-3</v>
      </c>
      <c r="GC42" s="6">
        <v>-2.2547307000000002E-3</v>
      </c>
      <c r="GD42">
        <f t="shared" si="34"/>
        <v>17.998083661900001</v>
      </c>
      <c r="GE42">
        <f t="shared" si="35"/>
        <v>17.997745269300001</v>
      </c>
      <c r="GH42">
        <v>6511.1018000000004</v>
      </c>
      <c r="GI42" s="6">
        <v>2.5726315999999999E-4</v>
      </c>
      <c r="GJ42" s="6">
        <v>-2.7936558000000002E-3</v>
      </c>
      <c r="GK42">
        <f t="shared" si="36"/>
        <v>19.000257263160002</v>
      </c>
      <c r="GL42">
        <f t="shared" si="37"/>
        <v>18.997206344199999</v>
      </c>
      <c r="GO42">
        <v>6511.1018000000004</v>
      </c>
      <c r="GP42" s="6">
        <v>-2.1386218000000001E-3</v>
      </c>
      <c r="GQ42" s="6">
        <v>-2.4962799E-3</v>
      </c>
      <c r="GR42">
        <f t="shared" si="38"/>
        <v>19.9978613782</v>
      </c>
      <c r="GS42">
        <f t="shared" si="39"/>
        <v>19.997503720099999</v>
      </c>
      <c r="GV42">
        <v>6511.1018000000004</v>
      </c>
      <c r="GW42" s="6">
        <v>-1.9162904999999999E-3</v>
      </c>
      <c r="GX42" s="6">
        <v>-2.5810354999999999E-3</v>
      </c>
      <c r="GY42">
        <f t="shared" si="40"/>
        <v>20.998083709500001</v>
      </c>
      <c r="GZ42">
        <f t="shared" si="41"/>
        <v>20.9974189645</v>
      </c>
      <c r="HC42">
        <v>6511.1018000000004</v>
      </c>
      <c r="HD42" s="6">
        <v>-2.2413949000000002E-3</v>
      </c>
      <c r="HE42" s="6">
        <v>-2.6607173E-3</v>
      </c>
      <c r="HF42">
        <f t="shared" si="42"/>
        <v>21.9977586051</v>
      </c>
      <c r="HG42">
        <f t="shared" si="43"/>
        <v>21.9973392827</v>
      </c>
      <c r="HJ42">
        <v>6511.1018000000004</v>
      </c>
      <c r="HK42" s="6">
        <v>-2.0913544999999999E-3</v>
      </c>
      <c r="HL42" s="6">
        <v>-2.5359000999999998E-3</v>
      </c>
      <c r="HM42">
        <f t="shared" si="44"/>
        <v>22.997908645500001</v>
      </c>
      <c r="HN42">
        <f t="shared" si="45"/>
        <v>22.9974640999</v>
      </c>
      <c r="HQ42">
        <v>6511.1018000000004</v>
      </c>
      <c r="HR42" s="6">
        <v>-1.3861885E-3</v>
      </c>
      <c r="HS42" s="6">
        <v>-2.4133788000000002E-3</v>
      </c>
      <c r="HT42">
        <f t="shared" si="46"/>
        <v>23.9986138115</v>
      </c>
      <c r="HU42">
        <f t="shared" si="47"/>
        <v>23.9975866212</v>
      </c>
      <c r="HX42">
        <v>6511.1018000000004</v>
      </c>
      <c r="HY42" s="6">
        <v>-1.1912082000000001E-3</v>
      </c>
      <c r="HZ42" s="6">
        <v>-2.4706623999999999E-3</v>
      </c>
      <c r="IA42">
        <f t="shared" si="48"/>
        <v>24.998808791799998</v>
      </c>
      <c r="IB42">
        <f t="shared" si="49"/>
        <v>24.9975293376</v>
      </c>
      <c r="IE42">
        <v>6511.1018000000004</v>
      </c>
      <c r="IF42" s="6">
        <v>-5.9405924999999995E-4</v>
      </c>
      <c r="IG42" s="6">
        <v>-2.4845802000000002E-3</v>
      </c>
      <c r="IH42">
        <f t="shared" si="50"/>
        <v>25.999405940750002</v>
      </c>
      <c r="II42">
        <f t="shared" si="51"/>
        <v>25.997515419799999</v>
      </c>
    </row>
    <row r="43" spans="1:243" x14ac:dyDescent="0.2">
      <c r="A43" s="22"/>
      <c r="B43" s="22"/>
      <c r="C43" s="22"/>
      <c r="D43" s="22"/>
      <c r="E43" s="22"/>
      <c r="F43" s="22"/>
      <c r="G43" s="22"/>
      <c r="H43" s="22"/>
      <c r="I43" s="22"/>
      <c r="Y43" t="s">
        <v>152</v>
      </c>
      <c r="Z43">
        <v>0.42599999999999999</v>
      </c>
      <c r="AA43">
        <v>3</v>
      </c>
      <c r="AC43">
        <v>0.42599999999999999</v>
      </c>
      <c r="BG43">
        <v>6511.4005999999999</v>
      </c>
      <c r="BH43" s="6">
        <v>-5.3052202999999995E-4</v>
      </c>
      <c r="BI43" s="6">
        <v>-3.7926778000000002E-3</v>
      </c>
      <c r="BL43">
        <v>6511.4005999999999</v>
      </c>
      <c r="BM43" s="6">
        <v>-1.7600789000000001E-3</v>
      </c>
      <c r="BN43" s="6">
        <v>-4.0162106000000003E-3</v>
      </c>
      <c r="BO43">
        <f t="shared" si="0"/>
        <v>0.99823992110000004</v>
      </c>
      <c r="BP43">
        <f t="shared" si="1"/>
        <v>0.99598378939999999</v>
      </c>
      <c r="BS43">
        <v>6511.4005999999999</v>
      </c>
      <c r="BT43" s="6">
        <v>-1.7812314E-3</v>
      </c>
      <c r="BU43" s="6">
        <v>-3.1841040000000001E-3</v>
      </c>
      <c r="BV43">
        <f t="shared" si="2"/>
        <v>1.9982187685999999</v>
      </c>
      <c r="BW43">
        <f t="shared" si="3"/>
        <v>1.996815896</v>
      </c>
      <c r="BZ43">
        <v>6511.4005999999999</v>
      </c>
      <c r="CA43" s="6">
        <v>5.6641033999999999E-4</v>
      </c>
      <c r="CB43" s="6">
        <v>-3.1981128000000002E-3</v>
      </c>
      <c r="CC43">
        <f t="shared" si="4"/>
        <v>3.0005664103399998</v>
      </c>
      <c r="CD43">
        <f t="shared" si="5"/>
        <v>2.9968018872000002</v>
      </c>
      <c r="CG43">
        <v>6511.4005999999999</v>
      </c>
      <c r="CH43" s="6">
        <v>-1.0503158000000001E-3</v>
      </c>
      <c r="CI43" s="6">
        <v>-3.1862892000000002E-3</v>
      </c>
      <c r="CJ43">
        <f t="shared" si="6"/>
        <v>3.9989496841999999</v>
      </c>
      <c r="CK43">
        <f t="shared" si="7"/>
        <v>3.9968137108000001</v>
      </c>
      <c r="CN43">
        <v>6511.4005999999999</v>
      </c>
      <c r="CO43" s="6">
        <v>-2.4690138E-4</v>
      </c>
      <c r="CP43" s="6">
        <v>-3.0101760999999999E-3</v>
      </c>
      <c r="CQ43">
        <f t="shared" si="8"/>
        <v>4.9997530986200003</v>
      </c>
      <c r="CR43">
        <f t="shared" si="9"/>
        <v>4.9969898238999999</v>
      </c>
      <c r="CU43">
        <v>6511.4005999999999</v>
      </c>
      <c r="CV43" s="6">
        <v>-1.7959175999999999E-3</v>
      </c>
      <c r="CW43" s="6">
        <v>-2.6247276000000001E-3</v>
      </c>
      <c r="CX43">
        <f t="shared" si="10"/>
        <v>5.9982040824</v>
      </c>
      <c r="CY43">
        <f t="shared" si="11"/>
        <v>5.9973752724000002</v>
      </c>
      <c r="DB43">
        <v>6511.4005999999999</v>
      </c>
      <c r="DC43" s="6">
        <v>-2.1452547999999999E-3</v>
      </c>
      <c r="DD43" s="6">
        <v>-2.6036089000000002E-3</v>
      </c>
      <c r="DE43">
        <f t="shared" si="12"/>
        <v>6.9978547451999997</v>
      </c>
      <c r="DF43">
        <f t="shared" si="13"/>
        <v>6.9973963910999997</v>
      </c>
      <c r="DI43">
        <v>6511.4005999999999</v>
      </c>
      <c r="DJ43" s="6">
        <v>-2.0374642999999998E-3</v>
      </c>
      <c r="DK43" s="6">
        <v>-2.2558830999999998E-3</v>
      </c>
      <c r="DL43">
        <f t="shared" si="14"/>
        <v>7.9979625357000002</v>
      </c>
      <c r="DM43">
        <f t="shared" si="15"/>
        <v>7.9977441168999999</v>
      </c>
      <c r="DP43">
        <v>6511.4005999999999</v>
      </c>
      <c r="DQ43" s="6">
        <v>-3.3613532999999998E-4</v>
      </c>
      <c r="DR43" s="6">
        <v>-1.6539802000000001E-3</v>
      </c>
      <c r="DS43">
        <f t="shared" si="16"/>
        <v>8.9996638646699996</v>
      </c>
      <c r="DT43">
        <f t="shared" si="17"/>
        <v>8.9983460197999996</v>
      </c>
      <c r="DW43">
        <v>6511.4005999999999</v>
      </c>
      <c r="DX43" s="6">
        <v>-1.3284831999999999E-3</v>
      </c>
      <c r="DY43" s="6">
        <v>-1.7164159999999999E-3</v>
      </c>
      <c r="DZ43" s="6">
        <f t="shared" si="18"/>
        <v>9.9986715168</v>
      </c>
      <c r="EA43" s="6">
        <f t="shared" si="19"/>
        <v>9.9982835839999993</v>
      </c>
      <c r="ED43">
        <v>6511.4005999999999</v>
      </c>
      <c r="EE43" s="6">
        <v>-1.4782860999999999E-3</v>
      </c>
      <c r="EF43" s="6">
        <v>-2.0510387000000001E-3</v>
      </c>
      <c r="EG43">
        <f t="shared" si="20"/>
        <v>10.998521713900001</v>
      </c>
      <c r="EH43">
        <f t="shared" si="21"/>
        <v>10.997948961300001</v>
      </c>
      <c r="EK43">
        <v>6511.4005999999999</v>
      </c>
      <c r="EL43" s="6">
        <v>-1.9737861E-3</v>
      </c>
      <c r="EM43" s="6">
        <v>-2.0047058000000001E-3</v>
      </c>
      <c r="EN43">
        <f t="shared" si="22"/>
        <v>11.998026213899999</v>
      </c>
      <c r="EO43">
        <f t="shared" si="23"/>
        <v>11.997995294200001</v>
      </c>
      <c r="ER43">
        <v>6511.4005999999999</v>
      </c>
      <c r="ES43" s="6">
        <v>-2.4699755999999999E-3</v>
      </c>
      <c r="ET43" s="6">
        <v>-2.1134333000000002E-3</v>
      </c>
      <c r="EU43" s="6">
        <f t="shared" si="24"/>
        <v>12.9975300244</v>
      </c>
      <c r="EV43" s="6">
        <f t="shared" si="25"/>
        <v>12.9978865667</v>
      </c>
      <c r="EY43">
        <v>6511.4005999999999</v>
      </c>
      <c r="EZ43" s="6">
        <v>-2.4425167999999999E-3</v>
      </c>
      <c r="FA43" s="6">
        <v>-2.7679821E-3</v>
      </c>
      <c r="FB43">
        <f t="shared" si="26"/>
        <v>13.9975574832</v>
      </c>
      <c r="FC43">
        <f t="shared" si="27"/>
        <v>13.9972320179</v>
      </c>
      <c r="FF43">
        <v>6511.4005999999999</v>
      </c>
      <c r="FG43" s="6">
        <v>-1.9120841999999999E-3</v>
      </c>
      <c r="FH43" s="6">
        <v>-1.9908167000000001E-3</v>
      </c>
      <c r="FI43" s="6">
        <f t="shared" si="28"/>
        <v>14.998087915799999</v>
      </c>
      <c r="FJ43" s="6">
        <f t="shared" si="29"/>
        <v>14.998009183300001</v>
      </c>
      <c r="FM43">
        <v>6511.4005999999999</v>
      </c>
      <c r="FN43" s="6">
        <v>-1.8236013000000001E-3</v>
      </c>
      <c r="FO43" s="6">
        <v>-1.9095435E-3</v>
      </c>
      <c r="FP43" s="6">
        <f t="shared" si="30"/>
        <v>15.9981763987</v>
      </c>
      <c r="FQ43" s="6">
        <f t="shared" si="31"/>
        <v>15.9980904565</v>
      </c>
      <c r="FT43">
        <v>6511.4005999999999</v>
      </c>
      <c r="FU43" s="6">
        <v>-1.3663366000000001E-3</v>
      </c>
      <c r="FV43" s="6">
        <v>-2.0357486000000002E-3</v>
      </c>
      <c r="FW43">
        <f t="shared" si="32"/>
        <v>16.9986336634</v>
      </c>
      <c r="FX43">
        <f t="shared" si="33"/>
        <v>16.997964251399999</v>
      </c>
      <c r="GA43">
        <v>6511.4005999999999</v>
      </c>
      <c r="GB43" s="6">
        <v>-2.0859848999999998E-3</v>
      </c>
      <c r="GC43" s="6">
        <v>-2.4138213000000001E-3</v>
      </c>
      <c r="GD43">
        <f t="shared" si="34"/>
        <v>17.997914015100001</v>
      </c>
      <c r="GE43">
        <f t="shared" si="35"/>
        <v>17.997586178700001</v>
      </c>
      <c r="GH43">
        <v>6511.4005999999999</v>
      </c>
      <c r="GI43" s="6">
        <v>-1.4871813000000001E-3</v>
      </c>
      <c r="GJ43" s="6">
        <v>-3.023773E-3</v>
      </c>
      <c r="GK43">
        <f t="shared" si="36"/>
        <v>18.9985128187</v>
      </c>
      <c r="GL43">
        <f t="shared" si="37"/>
        <v>18.996976227000001</v>
      </c>
      <c r="GO43">
        <v>6511.4005999999999</v>
      </c>
      <c r="GP43" s="6">
        <v>-2.3539250999999998E-3</v>
      </c>
      <c r="GQ43" s="6">
        <v>-2.7099618000000002E-3</v>
      </c>
      <c r="GR43">
        <f t="shared" si="38"/>
        <v>19.9976460749</v>
      </c>
      <c r="GS43">
        <f t="shared" si="39"/>
        <v>19.997290038199999</v>
      </c>
      <c r="GV43">
        <v>6511.4005999999999</v>
      </c>
      <c r="GW43" s="6">
        <v>-2.8684028000000002E-3</v>
      </c>
      <c r="GX43" s="6">
        <v>-2.8016960999999998E-3</v>
      </c>
      <c r="GY43">
        <f t="shared" si="40"/>
        <v>20.997131597199999</v>
      </c>
      <c r="GZ43">
        <f t="shared" si="41"/>
        <v>20.997198303899999</v>
      </c>
      <c r="HC43">
        <v>6511.4005999999999</v>
      </c>
      <c r="HD43" s="6">
        <v>-1.6440469E-3</v>
      </c>
      <c r="HE43" s="6">
        <v>-2.8861536E-3</v>
      </c>
      <c r="HF43">
        <f t="shared" si="42"/>
        <v>21.998355953099999</v>
      </c>
      <c r="HG43">
        <f t="shared" si="43"/>
        <v>21.997113846400001</v>
      </c>
      <c r="HJ43">
        <v>6511.4005999999999</v>
      </c>
      <c r="HK43" s="6">
        <v>-2.0713282E-3</v>
      </c>
      <c r="HL43" s="6">
        <v>-2.7472947000000002E-3</v>
      </c>
      <c r="HM43">
        <f t="shared" si="44"/>
        <v>22.9979286718</v>
      </c>
      <c r="HN43">
        <f t="shared" si="45"/>
        <v>22.997252705299999</v>
      </c>
      <c r="HQ43">
        <v>6511.4005999999999</v>
      </c>
      <c r="HR43" s="6">
        <v>-2.5220351999999998E-3</v>
      </c>
      <c r="HS43" s="6">
        <v>-2.6016733000000002E-3</v>
      </c>
      <c r="HT43">
        <f t="shared" si="46"/>
        <v>23.997477964800002</v>
      </c>
      <c r="HU43">
        <f t="shared" si="47"/>
        <v>23.997398326700001</v>
      </c>
      <c r="HX43">
        <v>6511.4005999999999</v>
      </c>
      <c r="HY43" s="6">
        <v>-9.833179599999999E-4</v>
      </c>
      <c r="HZ43" s="6">
        <v>-2.6734034000000001E-3</v>
      </c>
      <c r="IA43">
        <f t="shared" si="48"/>
        <v>24.999016682040001</v>
      </c>
      <c r="IB43">
        <f t="shared" si="49"/>
        <v>24.997326596600001</v>
      </c>
      <c r="IE43">
        <v>6511.4005999999999</v>
      </c>
      <c r="IF43" s="6">
        <v>-1.5949343E-3</v>
      </c>
      <c r="IG43" s="6">
        <v>-2.7158415999999999E-3</v>
      </c>
      <c r="IH43">
        <f t="shared" si="50"/>
        <v>25.998405065699998</v>
      </c>
      <c r="II43">
        <f t="shared" si="51"/>
        <v>25.997284158399999</v>
      </c>
    </row>
    <row r="44" spans="1:243" x14ac:dyDescent="0.2">
      <c r="A44" s="22"/>
      <c r="B44" s="22"/>
      <c r="C44" s="22"/>
      <c r="D44" s="22"/>
      <c r="E44" s="22"/>
      <c r="F44" s="22"/>
      <c r="G44" s="22"/>
      <c r="H44" s="22"/>
      <c r="I44" s="22"/>
      <c r="Y44" t="s">
        <v>146</v>
      </c>
      <c r="Z44">
        <v>5.2999999999999999E-2</v>
      </c>
      <c r="AA44">
        <v>2</v>
      </c>
      <c r="AB44">
        <v>5.2999999999999999E-2</v>
      </c>
      <c r="BG44">
        <v>6511.6989000000003</v>
      </c>
      <c r="BH44" s="6">
        <v>-2.6482179999999999E-3</v>
      </c>
      <c r="BI44" s="6">
        <v>-3.9559045999999999E-3</v>
      </c>
      <c r="BL44">
        <v>6511.6989000000003</v>
      </c>
      <c r="BM44" s="6">
        <v>-1.8198449E-3</v>
      </c>
      <c r="BN44" s="6">
        <v>-4.2227519000000002E-3</v>
      </c>
      <c r="BO44">
        <f t="shared" si="0"/>
        <v>0.99818015510000002</v>
      </c>
      <c r="BP44">
        <f t="shared" si="1"/>
        <v>0.99577724810000001</v>
      </c>
      <c r="BS44">
        <v>6511.6989000000003</v>
      </c>
      <c r="BT44" s="6">
        <v>-1.0275830000000001E-3</v>
      </c>
      <c r="BU44" s="6">
        <v>-3.3202329000000001E-3</v>
      </c>
      <c r="BV44">
        <f t="shared" si="2"/>
        <v>1.9989724170000001</v>
      </c>
      <c r="BW44">
        <f t="shared" si="3"/>
        <v>1.9966797671000001</v>
      </c>
      <c r="BZ44">
        <v>6511.6989000000003</v>
      </c>
      <c r="CA44" s="6">
        <v>5.5335892000000001E-4</v>
      </c>
      <c r="CB44" s="6">
        <v>-3.3362792999999998E-3</v>
      </c>
      <c r="CC44">
        <f t="shared" si="4"/>
        <v>3.00055335892</v>
      </c>
      <c r="CD44">
        <f t="shared" si="5"/>
        <v>2.9966637207</v>
      </c>
      <c r="CG44">
        <v>6511.6989000000003</v>
      </c>
      <c r="CH44" s="6">
        <v>-1.2716578999999999E-3</v>
      </c>
      <c r="CI44" s="6">
        <v>-3.3695181999999998E-3</v>
      </c>
      <c r="CJ44">
        <f t="shared" si="6"/>
        <v>3.9987283421000002</v>
      </c>
      <c r="CK44">
        <f t="shared" si="7"/>
        <v>3.9966304818</v>
      </c>
      <c r="CN44">
        <v>6511.6989000000003</v>
      </c>
      <c r="CO44" s="6">
        <v>-1.325791E-3</v>
      </c>
      <c r="CP44" s="6">
        <v>-3.1797455000000001E-3</v>
      </c>
      <c r="CQ44">
        <f t="shared" si="8"/>
        <v>4.9986742089999998</v>
      </c>
      <c r="CR44">
        <f t="shared" si="9"/>
        <v>4.9968202545000002</v>
      </c>
      <c r="CU44">
        <v>6511.6989000000003</v>
      </c>
      <c r="CV44" s="6">
        <v>-1.6862368999999999E-3</v>
      </c>
      <c r="CW44" s="6">
        <v>-2.8139033000000001E-3</v>
      </c>
      <c r="CX44">
        <f t="shared" si="10"/>
        <v>5.9983137630999996</v>
      </c>
      <c r="CY44">
        <f t="shared" si="11"/>
        <v>5.9971860967000001</v>
      </c>
      <c r="DB44">
        <v>6511.6989000000003</v>
      </c>
      <c r="DC44" s="6">
        <v>-4.1365617000000001E-4</v>
      </c>
      <c r="DD44" s="6">
        <v>-2.7881001E-3</v>
      </c>
      <c r="DE44">
        <f t="shared" si="12"/>
        <v>6.9995863438299999</v>
      </c>
      <c r="DF44">
        <f t="shared" si="13"/>
        <v>6.9972118998999999</v>
      </c>
      <c r="DI44">
        <v>6511.6989000000003</v>
      </c>
      <c r="DJ44" s="6">
        <v>-2.6026724E-3</v>
      </c>
      <c r="DK44" s="6">
        <v>-2.4160002999999998E-3</v>
      </c>
      <c r="DL44">
        <f t="shared" si="14"/>
        <v>7.9973973275999999</v>
      </c>
      <c r="DM44">
        <f t="shared" si="15"/>
        <v>7.9975839996999998</v>
      </c>
      <c r="DP44">
        <v>6511.6989000000003</v>
      </c>
      <c r="DQ44" s="6">
        <v>-1.6070247999999999E-3</v>
      </c>
      <c r="DR44" s="6">
        <v>-1.7988463000000001E-3</v>
      </c>
      <c r="DS44">
        <f t="shared" si="16"/>
        <v>8.9983929751999998</v>
      </c>
      <c r="DT44">
        <f t="shared" si="17"/>
        <v>8.9982011537000002</v>
      </c>
      <c r="DW44">
        <v>6511.6989000000003</v>
      </c>
      <c r="DX44" s="6">
        <v>-1.2364404E-3</v>
      </c>
      <c r="DY44" s="6">
        <v>-1.8456176999999999E-3</v>
      </c>
      <c r="DZ44" s="6">
        <f t="shared" si="18"/>
        <v>9.9987635596000004</v>
      </c>
      <c r="EA44" s="6">
        <f t="shared" si="19"/>
        <v>9.9981543822999992</v>
      </c>
      <c r="ED44">
        <v>6511.6989000000003</v>
      </c>
      <c r="EE44" s="6">
        <v>-1.9230145E-3</v>
      </c>
      <c r="EF44" s="6">
        <v>-2.1986972E-3</v>
      </c>
      <c r="EG44">
        <f t="shared" si="20"/>
        <v>10.998076985499999</v>
      </c>
      <c r="EH44">
        <f t="shared" si="21"/>
        <v>10.997801302799999</v>
      </c>
      <c r="EK44">
        <v>6511.6989000000003</v>
      </c>
      <c r="EL44" s="6">
        <v>-1.5457384E-3</v>
      </c>
      <c r="EM44" s="6">
        <v>-2.1319817E-3</v>
      </c>
      <c r="EN44">
        <f t="shared" si="22"/>
        <v>11.998454261599999</v>
      </c>
      <c r="EO44">
        <f t="shared" si="23"/>
        <v>11.9978680183</v>
      </c>
      <c r="ER44">
        <v>6511.6989000000003</v>
      </c>
      <c r="ES44" s="6">
        <v>-2.0172465000000001E-3</v>
      </c>
      <c r="ET44" s="6">
        <v>-2.2704955000000001E-3</v>
      </c>
      <c r="EU44" s="6">
        <f t="shared" si="24"/>
        <v>12.997982753500001</v>
      </c>
      <c r="EV44" s="6">
        <f t="shared" si="25"/>
        <v>12.997729504500001</v>
      </c>
      <c r="EY44">
        <v>6511.6989000000003</v>
      </c>
      <c r="EZ44" s="6">
        <v>-2.2110233E-3</v>
      </c>
      <c r="FA44" s="6">
        <v>-2.9276501E-3</v>
      </c>
      <c r="FB44">
        <f t="shared" si="26"/>
        <v>13.997788976700001</v>
      </c>
      <c r="FC44">
        <f t="shared" si="27"/>
        <v>13.9970723499</v>
      </c>
      <c r="FF44">
        <v>6511.6989000000003</v>
      </c>
      <c r="FG44" s="6">
        <v>-2.4564007999999999E-3</v>
      </c>
      <c r="FH44" s="6">
        <v>-2.1369484999999998E-3</v>
      </c>
      <c r="FI44" s="6">
        <f t="shared" si="28"/>
        <v>14.9975435992</v>
      </c>
      <c r="FJ44" s="6">
        <f t="shared" si="29"/>
        <v>14.9978630515</v>
      </c>
      <c r="FM44">
        <v>6511.6989000000003</v>
      </c>
      <c r="FN44" s="6">
        <v>-2.3062340999999999E-3</v>
      </c>
      <c r="FO44" s="6">
        <v>-2.0397428E-3</v>
      </c>
      <c r="FP44" s="6">
        <f t="shared" si="30"/>
        <v>15.997693765899999</v>
      </c>
      <c r="FQ44" s="6">
        <f t="shared" si="31"/>
        <v>15.997960257200001</v>
      </c>
      <c r="FT44">
        <v>6511.6989000000003</v>
      </c>
      <c r="FU44" s="6">
        <v>-2.1243771999999998E-3</v>
      </c>
      <c r="FV44" s="6">
        <v>-2.1837305000000002E-3</v>
      </c>
      <c r="FW44">
        <f t="shared" si="32"/>
        <v>16.997875622799999</v>
      </c>
      <c r="FX44">
        <f t="shared" si="33"/>
        <v>16.997816269499999</v>
      </c>
      <c r="GA44">
        <v>6511.6989000000003</v>
      </c>
      <c r="GB44" s="6">
        <v>-2.4595871000000001E-3</v>
      </c>
      <c r="GC44" s="6">
        <v>-2.5810478000000002E-3</v>
      </c>
      <c r="GD44">
        <f t="shared" si="34"/>
        <v>17.997540412900001</v>
      </c>
      <c r="GE44">
        <f t="shared" si="35"/>
        <v>17.9974189522</v>
      </c>
      <c r="GH44">
        <v>6511.6989000000003</v>
      </c>
      <c r="GI44" s="6">
        <v>-1.1813154E-3</v>
      </c>
      <c r="GJ44" s="6">
        <v>-3.1777861999999998E-3</v>
      </c>
      <c r="GK44">
        <f t="shared" si="36"/>
        <v>18.9988186846</v>
      </c>
      <c r="GL44">
        <f t="shared" si="37"/>
        <v>18.996822213800002</v>
      </c>
      <c r="GO44">
        <v>6511.6989000000003</v>
      </c>
      <c r="GP44" s="6">
        <v>-1.7335333999999999E-3</v>
      </c>
      <c r="GQ44" s="6">
        <v>-2.8950597E-3</v>
      </c>
      <c r="GR44">
        <f t="shared" si="38"/>
        <v>19.998266466600001</v>
      </c>
      <c r="GS44">
        <f t="shared" si="39"/>
        <v>19.997104940300002</v>
      </c>
      <c r="GV44">
        <v>6511.6989000000003</v>
      </c>
      <c r="GW44" s="6">
        <v>-1.5904387E-3</v>
      </c>
      <c r="GX44" s="6">
        <v>-2.9868668999999998E-3</v>
      </c>
      <c r="GY44">
        <f t="shared" si="40"/>
        <v>20.998409561300001</v>
      </c>
      <c r="GZ44">
        <f t="shared" si="41"/>
        <v>20.997013133100001</v>
      </c>
      <c r="HC44">
        <v>6511.6989000000003</v>
      </c>
      <c r="HD44" s="6">
        <v>-1.7820974E-3</v>
      </c>
      <c r="HE44" s="6">
        <v>-3.0680169000000001E-3</v>
      </c>
      <c r="HF44">
        <f t="shared" si="42"/>
        <v>21.9982179026</v>
      </c>
      <c r="HG44">
        <f t="shared" si="43"/>
        <v>21.996931983100001</v>
      </c>
      <c r="HJ44">
        <v>6511.6989000000003</v>
      </c>
      <c r="HK44" s="6">
        <v>-2.4882062999999999E-3</v>
      </c>
      <c r="HL44" s="6">
        <v>-2.9276317999999998E-3</v>
      </c>
      <c r="HM44">
        <f t="shared" si="44"/>
        <v>22.997511793699999</v>
      </c>
      <c r="HN44">
        <f t="shared" si="45"/>
        <v>22.997072368200001</v>
      </c>
      <c r="HQ44">
        <v>6511.6989000000003</v>
      </c>
      <c r="HR44" s="6">
        <v>-1.2130507E-3</v>
      </c>
      <c r="HS44" s="6">
        <v>-2.75027E-3</v>
      </c>
      <c r="HT44">
        <f t="shared" si="46"/>
        <v>23.998786949300001</v>
      </c>
      <c r="HU44">
        <f t="shared" si="47"/>
        <v>23.99724973</v>
      </c>
      <c r="HX44">
        <v>6511.6989000000003</v>
      </c>
      <c r="HY44" s="6">
        <v>-2.8994580000000002E-3</v>
      </c>
      <c r="HZ44" s="6">
        <v>-2.8278768999999999E-3</v>
      </c>
      <c r="IA44">
        <f t="shared" si="48"/>
        <v>24.997100541999998</v>
      </c>
      <c r="IB44">
        <f t="shared" si="49"/>
        <v>24.9971721231</v>
      </c>
      <c r="IE44">
        <v>6511.6989000000003</v>
      </c>
      <c r="IF44" s="6">
        <v>-1.6009049999999999E-3</v>
      </c>
      <c r="IG44" s="6">
        <v>-2.9081383999999999E-3</v>
      </c>
      <c r="IH44">
        <f t="shared" si="50"/>
        <v>25.998399095</v>
      </c>
      <c r="II44">
        <f t="shared" si="51"/>
        <v>25.997091861600001</v>
      </c>
    </row>
    <row r="45" spans="1:243" x14ac:dyDescent="0.2">
      <c r="A45" s="22"/>
      <c r="B45" s="22"/>
      <c r="C45" s="22"/>
      <c r="D45" s="22"/>
      <c r="E45" s="22"/>
      <c r="F45" s="22"/>
      <c r="G45" s="22"/>
      <c r="H45" s="22"/>
      <c r="I45" s="22"/>
      <c r="Y45" t="s">
        <v>83</v>
      </c>
      <c r="Z45">
        <f>SUM(Z41:Z44)</f>
        <v>1</v>
      </c>
      <c r="AB45">
        <f t="shared" ref="AB45" si="74">SUM(AB41:AB44)</f>
        <v>5.2999999999999999E-2</v>
      </c>
      <c r="AC45">
        <f t="shared" ref="AC45" si="75">SUM(AC41:AC44)</f>
        <v>0.42599999999999999</v>
      </c>
      <c r="AD45">
        <f t="shared" ref="AD45" si="76">SUM(AD41:AD44)</f>
        <v>0.52100000000000002</v>
      </c>
      <c r="BG45">
        <v>6512.0016999999998</v>
      </c>
      <c r="BH45" s="6">
        <v>-1.2773818E-3</v>
      </c>
      <c r="BI45" s="6">
        <v>-3.9749086999999999E-3</v>
      </c>
      <c r="BL45">
        <v>6512.0016999999998</v>
      </c>
      <c r="BM45" s="6">
        <v>-2.5027420000000001E-3</v>
      </c>
      <c r="BN45" s="6">
        <v>-4.2351632999999998E-3</v>
      </c>
      <c r="BO45">
        <f t="shared" si="0"/>
        <v>0.997497258</v>
      </c>
      <c r="BP45">
        <f t="shared" si="1"/>
        <v>0.99576483670000004</v>
      </c>
      <c r="BS45">
        <v>6512.0016999999998</v>
      </c>
      <c r="BT45" s="6">
        <v>-2.3636442999999999E-3</v>
      </c>
      <c r="BU45" s="6">
        <v>-3.3282379999999999E-3</v>
      </c>
      <c r="BV45">
        <f t="shared" si="2"/>
        <v>1.9976363557000001</v>
      </c>
      <c r="BW45">
        <f t="shared" si="3"/>
        <v>1.9966717620000001</v>
      </c>
      <c r="BZ45">
        <v>6512.0016999999998</v>
      </c>
      <c r="CA45" s="6">
        <v>-6.0393991E-4</v>
      </c>
      <c r="CB45" s="6">
        <v>-3.3464357999999999E-3</v>
      </c>
      <c r="CC45">
        <f t="shared" si="4"/>
        <v>2.99939606009</v>
      </c>
      <c r="CD45">
        <f t="shared" si="5"/>
        <v>2.9966535641999998</v>
      </c>
      <c r="CG45">
        <v>6512.0016999999998</v>
      </c>
      <c r="CH45" s="6">
        <v>-2.3118191000000001E-3</v>
      </c>
      <c r="CI45" s="6">
        <v>-3.3605158E-3</v>
      </c>
      <c r="CJ45">
        <f t="shared" si="6"/>
        <v>3.9976881809</v>
      </c>
      <c r="CK45">
        <f t="shared" si="7"/>
        <v>3.9966394842000001</v>
      </c>
      <c r="CN45">
        <v>6512.0016999999998</v>
      </c>
      <c r="CO45" s="6">
        <v>-4.4431098E-3</v>
      </c>
      <c r="CP45" s="6">
        <v>-3.1787833999999998E-3</v>
      </c>
      <c r="CQ45">
        <f t="shared" si="8"/>
        <v>4.9955568901999996</v>
      </c>
      <c r="CR45">
        <f t="shared" si="9"/>
        <v>4.9968212165999999</v>
      </c>
      <c r="CU45">
        <v>6512.0016999999998</v>
      </c>
      <c r="CV45" s="6">
        <v>-1.8869666999999999E-3</v>
      </c>
      <c r="CW45" s="6">
        <v>-2.9093147999999999E-3</v>
      </c>
      <c r="CX45">
        <f t="shared" si="10"/>
        <v>5.9981130333000001</v>
      </c>
      <c r="CY45">
        <f t="shared" si="11"/>
        <v>5.9970906851999999</v>
      </c>
      <c r="DB45">
        <v>6512.0016999999998</v>
      </c>
      <c r="DC45" s="6">
        <v>-1.1538769E-3</v>
      </c>
      <c r="DD45" s="6">
        <v>-2.9050628000000002E-3</v>
      </c>
      <c r="DE45">
        <f t="shared" si="12"/>
        <v>6.9988461230999999</v>
      </c>
      <c r="DF45">
        <f t="shared" si="13"/>
        <v>6.9970949372</v>
      </c>
      <c r="DI45">
        <v>6512.0016999999998</v>
      </c>
      <c r="DJ45" s="6">
        <v>-1.9652449E-3</v>
      </c>
      <c r="DK45" s="6">
        <v>-2.5481639999999999E-3</v>
      </c>
      <c r="DL45">
        <f t="shared" si="14"/>
        <v>7.9980347550999999</v>
      </c>
      <c r="DM45">
        <f t="shared" si="15"/>
        <v>7.9974518359999998</v>
      </c>
      <c r="DP45">
        <v>6512.0016999999998</v>
      </c>
      <c r="DQ45" s="6">
        <v>-2.3201278999999998E-3</v>
      </c>
      <c r="DR45" s="6">
        <v>-2.0400864000000001E-3</v>
      </c>
      <c r="DS45">
        <f t="shared" si="16"/>
        <v>8.9976798721000009</v>
      </c>
      <c r="DT45">
        <f t="shared" si="17"/>
        <v>8.9979599136000008</v>
      </c>
      <c r="DW45">
        <v>6512.0016999999998</v>
      </c>
      <c r="DX45" s="6">
        <v>-1.5422896000000001E-3</v>
      </c>
      <c r="DY45" s="6">
        <v>-2.0501148999999999E-3</v>
      </c>
      <c r="DZ45" s="6">
        <f t="shared" si="18"/>
        <v>9.9984577104000003</v>
      </c>
      <c r="EA45" s="6">
        <f t="shared" si="19"/>
        <v>9.9979498851000006</v>
      </c>
      <c r="ED45">
        <v>6512.0016999999998</v>
      </c>
      <c r="EE45" s="6">
        <v>-2.1109671000000001E-3</v>
      </c>
      <c r="EF45" s="6">
        <v>-2.3628886999999999E-3</v>
      </c>
      <c r="EG45">
        <f t="shared" si="20"/>
        <v>10.9978890329</v>
      </c>
      <c r="EH45">
        <f t="shared" si="21"/>
        <v>10.9976371113</v>
      </c>
      <c r="EK45">
        <v>6512.0016999999998</v>
      </c>
      <c r="EL45" s="6">
        <v>-1.9168652999999999E-3</v>
      </c>
      <c r="EM45" s="6">
        <v>-2.2853436999999998E-3</v>
      </c>
      <c r="EN45">
        <f t="shared" si="22"/>
        <v>11.9980831347</v>
      </c>
      <c r="EO45">
        <f t="shared" si="23"/>
        <v>11.997714656299999</v>
      </c>
      <c r="ER45">
        <v>6512.0016999999998</v>
      </c>
      <c r="ES45" s="6">
        <v>-1.8922329999999999E-3</v>
      </c>
      <c r="ET45" s="6">
        <v>-2.4351934000000001E-3</v>
      </c>
      <c r="EU45" s="6">
        <f t="shared" si="24"/>
        <v>12.998107767</v>
      </c>
      <c r="EV45" s="6">
        <f t="shared" si="25"/>
        <v>12.9975648066</v>
      </c>
      <c r="EY45">
        <v>6512.0016999999998</v>
      </c>
      <c r="EZ45" s="6">
        <v>-2.1931596999999999E-3</v>
      </c>
      <c r="FA45" s="6">
        <v>-3.0298979E-3</v>
      </c>
      <c r="FB45">
        <f t="shared" si="26"/>
        <v>13.997806840300001</v>
      </c>
      <c r="FC45">
        <f t="shared" si="27"/>
        <v>13.996970102100001</v>
      </c>
      <c r="FF45">
        <v>6512.0016999999998</v>
      </c>
      <c r="FG45" s="6">
        <v>-2.0296238999999998E-3</v>
      </c>
      <c r="FH45" s="6">
        <v>-2.3495948999999999E-3</v>
      </c>
      <c r="FI45" s="6">
        <f t="shared" si="28"/>
        <v>14.9979703761</v>
      </c>
      <c r="FJ45" s="6">
        <f t="shared" si="29"/>
        <v>14.9976504051</v>
      </c>
      <c r="FM45">
        <v>6512.0016999999998</v>
      </c>
      <c r="FN45" s="6">
        <v>-1.9241079000000001E-3</v>
      </c>
      <c r="FO45" s="6">
        <v>-2.2179984999999998E-3</v>
      </c>
      <c r="FP45" s="6">
        <f t="shared" si="30"/>
        <v>15.998075892099999</v>
      </c>
      <c r="FQ45" s="6">
        <f t="shared" si="31"/>
        <v>15.997782001499999</v>
      </c>
      <c r="FT45">
        <v>6512.0016999999998</v>
      </c>
      <c r="FU45" s="6">
        <v>-2.501835E-3</v>
      </c>
      <c r="FV45" s="6">
        <v>-2.3493758000000002E-3</v>
      </c>
      <c r="FW45">
        <f t="shared" si="32"/>
        <v>16.997498165</v>
      </c>
      <c r="FX45">
        <f t="shared" si="33"/>
        <v>16.997650624199999</v>
      </c>
      <c r="GA45">
        <v>6512.0016999999998</v>
      </c>
      <c r="GB45" s="6">
        <v>-2.3814382000000001E-3</v>
      </c>
      <c r="GC45" s="6">
        <v>-2.6891356999999999E-3</v>
      </c>
      <c r="GD45">
        <f t="shared" si="34"/>
        <v>17.9976185618</v>
      </c>
      <c r="GE45">
        <f t="shared" si="35"/>
        <v>17.997310864300001</v>
      </c>
      <c r="GH45">
        <v>6512.0016999999998</v>
      </c>
      <c r="GI45" s="6">
        <v>-1.3487947E-3</v>
      </c>
      <c r="GJ45" s="6">
        <v>-3.2196867000000001E-3</v>
      </c>
      <c r="GK45">
        <f t="shared" si="36"/>
        <v>18.9986512053</v>
      </c>
      <c r="GL45">
        <f t="shared" si="37"/>
        <v>18.9967803133</v>
      </c>
      <c r="GO45">
        <v>6512.0016999999998</v>
      </c>
      <c r="GP45" s="6">
        <v>-1.6017590999999999E-3</v>
      </c>
      <c r="GQ45" s="6">
        <v>-2.9631731E-3</v>
      </c>
      <c r="GR45">
        <f t="shared" si="38"/>
        <v>19.998398240899999</v>
      </c>
      <c r="GS45">
        <f t="shared" si="39"/>
        <v>19.997036826900001</v>
      </c>
      <c r="GV45">
        <v>6512.0016999999998</v>
      </c>
      <c r="GW45" s="6">
        <v>-1.7138444000000001E-3</v>
      </c>
      <c r="GX45" s="6">
        <v>-3.0351838000000002E-3</v>
      </c>
      <c r="GY45">
        <f t="shared" si="40"/>
        <v>20.998286155599999</v>
      </c>
      <c r="GZ45">
        <f t="shared" si="41"/>
        <v>20.996964816199998</v>
      </c>
      <c r="HC45">
        <v>6512.0016999999998</v>
      </c>
      <c r="HD45" s="6">
        <v>-2.0820793999999998E-3</v>
      </c>
      <c r="HE45" s="6">
        <v>-3.0973484999999999E-3</v>
      </c>
      <c r="HF45">
        <f t="shared" si="42"/>
        <v>21.997917920599999</v>
      </c>
      <c r="HG45">
        <f t="shared" si="43"/>
        <v>21.996902651500001</v>
      </c>
      <c r="HJ45">
        <v>6512.0016999999998</v>
      </c>
      <c r="HK45" s="6">
        <v>-3.4327365999999998E-3</v>
      </c>
      <c r="HL45" s="6">
        <v>-2.9842381999999998E-3</v>
      </c>
      <c r="HM45">
        <f t="shared" si="44"/>
        <v>22.996567263399999</v>
      </c>
      <c r="HN45">
        <f t="shared" si="45"/>
        <v>22.9970157618</v>
      </c>
      <c r="HQ45">
        <v>6512.0016999999998</v>
      </c>
      <c r="HR45" s="6">
        <v>-1.4396350999999999E-3</v>
      </c>
      <c r="HS45" s="6">
        <v>-2.8903365E-3</v>
      </c>
      <c r="HT45">
        <f t="shared" si="46"/>
        <v>23.998560364900001</v>
      </c>
      <c r="HU45">
        <f t="shared" si="47"/>
        <v>23.997109663500002</v>
      </c>
      <c r="HX45">
        <v>6512.0016999999998</v>
      </c>
      <c r="HY45" s="6">
        <v>-8.1289747999999996E-4</v>
      </c>
      <c r="HZ45" s="6">
        <v>-2.9566104999999999E-3</v>
      </c>
      <c r="IA45">
        <f t="shared" si="48"/>
        <v>24.999187102520001</v>
      </c>
      <c r="IB45">
        <f t="shared" si="49"/>
        <v>24.9970433895</v>
      </c>
      <c r="IE45">
        <v>6512.0016999999998</v>
      </c>
      <c r="IF45" s="6">
        <v>-1.3637034000000001E-3</v>
      </c>
      <c r="IG45" s="6">
        <v>-2.9881981000000001E-3</v>
      </c>
      <c r="IH45">
        <f t="shared" si="50"/>
        <v>25.998636296600001</v>
      </c>
      <c r="II45">
        <f t="shared" si="51"/>
        <v>25.997011801900001</v>
      </c>
    </row>
    <row r="46" spans="1:243" x14ac:dyDescent="0.2">
      <c r="A46" s="22"/>
      <c r="B46" s="22"/>
      <c r="C46" s="22"/>
      <c r="D46" s="22"/>
      <c r="E46" s="22"/>
      <c r="F46" s="22"/>
      <c r="G46" s="22"/>
      <c r="H46" s="22"/>
      <c r="I46" s="22"/>
      <c r="Y46" t="s">
        <v>13</v>
      </c>
      <c r="AB46">
        <f>AB45/$Z$45*100</f>
        <v>5.3</v>
      </c>
      <c r="AC46">
        <f t="shared" ref="AC46:AD46" si="77">AC45/$Z$45*100</f>
        <v>42.6</v>
      </c>
      <c r="AD46">
        <f t="shared" si="77"/>
        <v>52.1</v>
      </c>
      <c r="BG46">
        <v>6512.3005000000003</v>
      </c>
      <c r="BH46" s="6">
        <v>-1.8628083E-3</v>
      </c>
      <c r="BI46" s="6">
        <v>-3.9201339E-3</v>
      </c>
      <c r="BL46">
        <v>6512.3005000000003</v>
      </c>
      <c r="BM46" s="6">
        <v>-2.6912362000000001E-3</v>
      </c>
      <c r="BN46" s="6">
        <v>-4.1495999000000002E-3</v>
      </c>
      <c r="BO46">
        <f t="shared" si="0"/>
        <v>0.9973087638</v>
      </c>
      <c r="BP46">
        <f t="shared" si="1"/>
        <v>0.99585040010000003</v>
      </c>
      <c r="BS46">
        <v>6512.3005000000003</v>
      </c>
      <c r="BT46" s="6">
        <v>-1.6822838E-3</v>
      </c>
      <c r="BU46" s="6">
        <v>-3.2291440000000002E-3</v>
      </c>
      <c r="BV46">
        <f t="shared" si="2"/>
        <v>1.9983177162000001</v>
      </c>
      <c r="BW46">
        <f t="shared" si="3"/>
        <v>1.9967708559999999</v>
      </c>
      <c r="BZ46">
        <v>6512.3005000000003</v>
      </c>
      <c r="CA46" s="6">
        <v>-6.2403709999999998E-3</v>
      </c>
      <c r="CB46" s="6">
        <v>-3.2442079000000001E-3</v>
      </c>
      <c r="CC46">
        <f t="shared" si="4"/>
        <v>2.9937596289999999</v>
      </c>
      <c r="CD46">
        <f t="shared" si="5"/>
        <v>2.9967557921000001</v>
      </c>
      <c r="CG46">
        <v>6512.3005000000003</v>
      </c>
      <c r="CH46" s="6">
        <v>-3.2605415999999998E-3</v>
      </c>
      <c r="CI46" s="6">
        <v>-3.2466182999999998E-3</v>
      </c>
      <c r="CJ46">
        <f t="shared" si="6"/>
        <v>3.9967394584</v>
      </c>
      <c r="CK46">
        <f t="shared" si="7"/>
        <v>3.9967533817000001</v>
      </c>
      <c r="CN46">
        <v>6512.3005000000003</v>
      </c>
      <c r="CO46" s="6">
        <v>-1.9094659E-3</v>
      </c>
      <c r="CP46" s="6">
        <v>-3.1007246999999998E-3</v>
      </c>
      <c r="CQ46">
        <f t="shared" si="8"/>
        <v>4.9980905341000001</v>
      </c>
      <c r="CR46">
        <f t="shared" si="9"/>
        <v>4.9968992752999997</v>
      </c>
      <c r="CU46">
        <v>6512.3005000000003</v>
      </c>
      <c r="CV46" s="6">
        <v>-3.0382892000000001E-3</v>
      </c>
      <c r="CW46" s="6">
        <v>-2.9508099999999999E-3</v>
      </c>
      <c r="CX46">
        <f t="shared" si="10"/>
        <v>5.9969617108</v>
      </c>
      <c r="CY46">
        <f t="shared" si="11"/>
        <v>5.9970491900000003</v>
      </c>
      <c r="DB46">
        <v>6512.3005000000003</v>
      </c>
      <c r="DC46" s="6">
        <v>-1.8753219E-3</v>
      </c>
      <c r="DD46" s="6">
        <v>-2.9457514000000001E-3</v>
      </c>
      <c r="DE46">
        <f t="shared" si="12"/>
        <v>6.9981246780999999</v>
      </c>
      <c r="DF46">
        <f t="shared" si="13"/>
        <v>6.9970542485999996</v>
      </c>
      <c r="DI46">
        <v>6512.3005000000003</v>
      </c>
      <c r="DJ46" s="6">
        <v>-2.5549027999999998E-3</v>
      </c>
      <c r="DK46" s="6">
        <v>-2.6838503999999999E-3</v>
      </c>
      <c r="DL46">
        <f t="shared" si="14"/>
        <v>7.9974450972</v>
      </c>
      <c r="DM46">
        <f t="shared" si="15"/>
        <v>7.9973161495999996</v>
      </c>
      <c r="DP46">
        <v>6512.3005000000003</v>
      </c>
      <c r="DQ46" s="6">
        <v>-1.4417996999999999E-3</v>
      </c>
      <c r="DR46" s="6">
        <v>-2.3464693E-3</v>
      </c>
      <c r="DS46">
        <f t="shared" si="16"/>
        <v>8.9985582002999998</v>
      </c>
      <c r="DT46">
        <f t="shared" si="17"/>
        <v>8.9976535306999992</v>
      </c>
      <c r="DW46">
        <v>6512.3005000000003</v>
      </c>
      <c r="DX46" s="6">
        <v>-3.1078987E-4</v>
      </c>
      <c r="DY46" s="6">
        <v>-2.3283669E-3</v>
      </c>
      <c r="DZ46" s="6">
        <f t="shared" si="18"/>
        <v>9.9996892101300006</v>
      </c>
      <c r="EA46" s="6">
        <f t="shared" si="19"/>
        <v>9.9976716330999995</v>
      </c>
      <c r="ED46">
        <v>6512.3005000000003</v>
      </c>
      <c r="EE46" s="6">
        <v>-1.5448084999999999E-3</v>
      </c>
      <c r="EF46" s="6">
        <v>-2.5530475999999999E-3</v>
      </c>
      <c r="EG46">
        <f t="shared" si="20"/>
        <v>10.9984551915</v>
      </c>
      <c r="EH46">
        <f t="shared" si="21"/>
        <v>10.997446952400001</v>
      </c>
      <c r="EK46">
        <v>6512.3005000000003</v>
      </c>
      <c r="EL46" s="6">
        <v>-1.9125697000000001E-3</v>
      </c>
      <c r="EM46" s="6">
        <v>-2.4788649000000002E-3</v>
      </c>
      <c r="EN46">
        <f t="shared" si="22"/>
        <v>11.9980874303</v>
      </c>
      <c r="EO46">
        <f t="shared" si="23"/>
        <v>11.9975211351</v>
      </c>
      <c r="ER46">
        <v>6512.3005000000003</v>
      </c>
      <c r="ES46" s="6">
        <v>-1.5666021999999999E-3</v>
      </c>
      <c r="ET46" s="6">
        <v>-2.6117845E-3</v>
      </c>
      <c r="EU46" s="6">
        <f t="shared" si="24"/>
        <v>12.9984333978</v>
      </c>
      <c r="EV46" s="6">
        <f t="shared" si="25"/>
        <v>12.997388215499999</v>
      </c>
      <c r="EY46">
        <v>6512.3005000000003</v>
      </c>
      <c r="EZ46" s="6">
        <v>-3.2677024000000001E-3</v>
      </c>
      <c r="FA46" s="6">
        <v>-3.0050859000000001E-3</v>
      </c>
      <c r="FB46">
        <f t="shared" si="26"/>
        <v>13.996732297599999</v>
      </c>
      <c r="FC46">
        <f t="shared" si="27"/>
        <v>13.9969949141</v>
      </c>
      <c r="FF46">
        <v>6512.3005000000003</v>
      </c>
      <c r="FG46" s="6">
        <v>-2.4775054999999998E-3</v>
      </c>
      <c r="FH46" s="6">
        <v>-2.6011299000000001E-3</v>
      </c>
      <c r="FI46" s="6">
        <f t="shared" si="28"/>
        <v>14.9975224945</v>
      </c>
      <c r="FJ46" s="6">
        <f t="shared" si="29"/>
        <v>14.9973988701</v>
      </c>
      <c r="FM46">
        <v>6512.3005000000003</v>
      </c>
      <c r="FN46" s="6">
        <v>-2.5247734999999999E-3</v>
      </c>
      <c r="FO46" s="6">
        <v>-2.4413066000000001E-3</v>
      </c>
      <c r="FP46" s="6">
        <f t="shared" si="30"/>
        <v>15.997475226500001</v>
      </c>
      <c r="FQ46" s="6">
        <f t="shared" si="31"/>
        <v>15.9975586934</v>
      </c>
      <c r="FT46">
        <v>6512.3005000000003</v>
      </c>
      <c r="FU46" s="6">
        <v>-2.7430076000000002E-3</v>
      </c>
      <c r="FV46" s="6">
        <v>-2.5441588999999998E-3</v>
      </c>
      <c r="FW46">
        <f t="shared" si="32"/>
        <v>16.997256992400001</v>
      </c>
      <c r="FX46">
        <f t="shared" si="33"/>
        <v>16.997455841099999</v>
      </c>
      <c r="GA46">
        <v>6512.3005000000003</v>
      </c>
      <c r="GB46" s="6">
        <v>-2.1894295999999999E-3</v>
      </c>
      <c r="GC46" s="6">
        <v>-2.7816656999999998E-3</v>
      </c>
      <c r="GD46">
        <f t="shared" si="34"/>
        <v>17.997810570399999</v>
      </c>
      <c r="GE46">
        <f t="shared" si="35"/>
        <v>17.997218334300001</v>
      </c>
      <c r="GH46">
        <v>6512.3005000000003</v>
      </c>
      <c r="GI46" s="6">
        <v>-2.6103366000000002E-3</v>
      </c>
      <c r="GJ46" s="6">
        <v>-3.1179317999999998E-3</v>
      </c>
      <c r="GK46">
        <f t="shared" si="36"/>
        <v>18.9973896634</v>
      </c>
      <c r="GL46">
        <f t="shared" si="37"/>
        <v>18.996882068200001</v>
      </c>
      <c r="GO46">
        <v>6512.3005000000003</v>
      </c>
      <c r="GP46" s="6">
        <v>-2.6543761E-3</v>
      </c>
      <c r="GQ46" s="6">
        <v>-2.9771172000000001E-3</v>
      </c>
      <c r="GR46">
        <f t="shared" si="38"/>
        <v>19.997345623899999</v>
      </c>
      <c r="GS46">
        <f t="shared" si="39"/>
        <v>19.9970228828</v>
      </c>
      <c r="GV46">
        <v>6512.3005000000003</v>
      </c>
      <c r="GW46" s="6">
        <v>-1.9639643E-3</v>
      </c>
      <c r="GX46" s="6">
        <v>-3.0219330000000001E-3</v>
      </c>
      <c r="GY46">
        <f t="shared" si="40"/>
        <v>20.9980360357</v>
      </c>
      <c r="GZ46">
        <f t="shared" si="41"/>
        <v>20.996978067000001</v>
      </c>
      <c r="HC46">
        <v>6512.3005000000003</v>
      </c>
      <c r="HD46" s="6">
        <v>-3.0033948000000002E-3</v>
      </c>
      <c r="HE46" s="6">
        <v>-3.0574375999999999E-3</v>
      </c>
      <c r="HF46">
        <f t="shared" si="42"/>
        <v>21.9969966052</v>
      </c>
      <c r="HG46">
        <f t="shared" si="43"/>
        <v>21.996942562400001</v>
      </c>
      <c r="HJ46">
        <v>6512.3005000000003</v>
      </c>
      <c r="HK46" s="6">
        <v>-1.8965811999999999E-3</v>
      </c>
      <c r="HL46" s="6">
        <v>-2.9847252999999998E-3</v>
      </c>
      <c r="HM46">
        <f t="shared" si="44"/>
        <v>22.9981034188</v>
      </c>
      <c r="HN46">
        <f t="shared" si="45"/>
        <v>22.997015274700001</v>
      </c>
      <c r="HQ46">
        <v>6512.3005000000003</v>
      </c>
      <c r="HR46" s="6">
        <v>-9.3211851000000003E-4</v>
      </c>
      <c r="HS46" s="6">
        <v>-2.9083513000000001E-3</v>
      </c>
      <c r="HT46">
        <f t="shared" si="46"/>
        <v>23.999067881489999</v>
      </c>
      <c r="HU46">
        <f t="shared" si="47"/>
        <v>23.9970916487</v>
      </c>
      <c r="HX46">
        <v>6512.3005000000003</v>
      </c>
      <c r="HY46" s="6">
        <v>-2.4616080000000001E-3</v>
      </c>
      <c r="HZ46" s="6">
        <v>-2.9567987999999999E-3</v>
      </c>
      <c r="IA46">
        <f t="shared" si="48"/>
        <v>24.997538391999999</v>
      </c>
      <c r="IB46">
        <f t="shared" si="49"/>
        <v>24.9970432012</v>
      </c>
      <c r="IE46">
        <v>6512.3005000000003</v>
      </c>
      <c r="IF46" s="6">
        <v>-2.0538072E-3</v>
      </c>
      <c r="IG46" s="6">
        <v>-3.0042799000000002E-3</v>
      </c>
      <c r="IH46">
        <f t="shared" si="50"/>
        <v>25.997946192800001</v>
      </c>
      <c r="II46">
        <f t="shared" si="51"/>
        <v>25.996995720099999</v>
      </c>
    </row>
    <row r="47" spans="1:243" x14ac:dyDescent="0.2">
      <c r="A47" s="22"/>
      <c r="B47" s="22"/>
      <c r="C47" s="22"/>
      <c r="D47" s="22"/>
      <c r="E47" s="22"/>
      <c r="F47" s="22"/>
      <c r="G47" s="22"/>
      <c r="H47" s="22"/>
      <c r="I47" s="22"/>
      <c r="BG47">
        <v>6512.5992999999999</v>
      </c>
      <c r="BH47" s="6">
        <v>-2.3230775E-3</v>
      </c>
      <c r="BI47" s="6">
        <v>-3.8204861000000001E-3</v>
      </c>
      <c r="BL47">
        <v>6512.5992999999999</v>
      </c>
      <c r="BM47" s="6">
        <v>-2.9865995000000001E-3</v>
      </c>
      <c r="BN47" s="6">
        <v>-4.0431594999999999E-3</v>
      </c>
      <c r="BO47">
        <f t="shared" si="0"/>
        <v>0.99701340049999998</v>
      </c>
      <c r="BP47">
        <f t="shared" si="1"/>
        <v>0.9959568405</v>
      </c>
      <c r="BS47">
        <v>6512.5992999999999</v>
      </c>
      <c r="BT47" s="6">
        <v>-3.4819626000000001E-3</v>
      </c>
      <c r="BU47" s="6">
        <v>-3.0467340000000002E-3</v>
      </c>
      <c r="BV47">
        <f t="shared" si="2"/>
        <v>1.9965180374</v>
      </c>
      <c r="BW47">
        <f t="shared" si="3"/>
        <v>1.996953266</v>
      </c>
      <c r="BZ47">
        <v>6512.5992999999999</v>
      </c>
      <c r="CA47" s="6">
        <v>-2.4716044000000002E-3</v>
      </c>
      <c r="CB47" s="6">
        <v>-3.0594204999999999E-3</v>
      </c>
      <c r="CC47">
        <f t="shared" si="4"/>
        <v>2.9975283955999998</v>
      </c>
      <c r="CD47">
        <f t="shared" si="5"/>
        <v>2.9969405794999999</v>
      </c>
      <c r="CG47">
        <v>6512.5992999999999</v>
      </c>
      <c r="CH47" s="6">
        <v>-1.6973161E-3</v>
      </c>
      <c r="CI47" s="6">
        <v>-3.0911775999999998E-3</v>
      </c>
      <c r="CJ47">
        <f t="shared" si="6"/>
        <v>3.9983026839</v>
      </c>
      <c r="CK47">
        <f t="shared" si="7"/>
        <v>3.9969088224</v>
      </c>
      <c r="CN47">
        <v>6512.5992999999999</v>
      </c>
      <c r="CO47" s="6">
        <v>-3.1345563999999999E-3</v>
      </c>
      <c r="CP47" s="6">
        <v>-2.9931240999999998E-3</v>
      </c>
      <c r="CQ47">
        <f t="shared" si="8"/>
        <v>4.9968654436</v>
      </c>
      <c r="CR47">
        <f t="shared" si="9"/>
        <v>4.9970068759000004</v>
      </c>
      <c r="CU47">
        <v>6512.5992999999999</v>
      </c>
      <c r="CV47" s="6">
        <v>-2.2950724000000001E-3</v>
      </c>
      <c r="CW47" s="6">
        <v>-2.9834263000000001E-3</v>
      </c>
      <c r="CX47">
        <f t="shared" si="10"/>
        <v>5.9977049276000001</v>
      </c>
      <c r="CY47">
        <f t="shared" si="11"/>
        <v>5.9970165736999999</v>
      </c>
      <c r="DB47">
        <v>6512.5992999999999</v>
      </c>
      <c r="DC47" s="6">
        <v>-9.3461498000000005E-4</v>
      </c>
      <c r="DD47" s="6">
        <v>-2.9855086000000002E-3</v>
      </c>
      <c r="DE47">
        <f t="shared" si="12"/>
        <v>6.9990653850199998</v>
      </c>
      <c r="DF47">
        <f t="shared" si="13"/>
        <v>6.9970144913999999</v>
      </c>
      <c r="DI47">
        <v>6512.5992999999999</v>
      </c>
      <c r="DJ47" s="6">
        <v>-3.0128049999999999E-3</v>
      </c>
      <c r="DK47" s="6">
        <v>-2.8149888999999999E-3</v>
      </c>
      <c r="DL47">
        <f t="shared" si="14"/>
        <v>7.996987195</v>
      </c>
      <c r="DM47">
        <f t="shared" si="15"/>
        <v>7.9971850111</v>
      </c>
      <c r="DP47">
        <v>6512.5992999999999</v>
      </c>
      <c r="DQ47" s="6">
        <v>-2.7130581E-3</v>
      </c>
      <c r="DR47" s="6">
        <v>-2.6644148999999998E-3</v>
      </c>
      <c r="DS47">
        <f t="shared" si="16"/>
        <v>8.9972869419000006</v>
      </c>
      <c r="DT47">
        <f t="shared" si="17"/>
        <v>8.9973355851000001</v>
      </c>
      <c r="DW47">
        <v>6512.5992999999999</v>
      </c>
      <c r="DX47" s="6">
        <v>-2.0632977000000002E-3</v>
      </c>
      <c r="DY47" s="6">
        <v>-2.6239613999999999E-3</v>
      </c>
      <c r="DZ47" s="6">
        <f t="shared" si="18"/>
        <v>9.9979367023000005</v>
      </c>
      <c r="EA47" s="6">
        <f t="shared" si="19"/>
        <v>9.9973760386000006</v>
      </c>
      <c r="ED47">
        <v>6512.5992999999999</v>
      </c>
      <c r="EE47" s="6">
        <v>-2.4840011E-3</v>
      </c>
      <c r="EF47" s="6">
        <v>-2.7434707999999999E-3</v>
      </c>
      <c r="EG47">
        <f t="shared" si="20"/>
        <v>10.997515998900001</v>
      </c>
      <c r="EH47">
        <f t="shared" si="21"/>
        <v>10.9972565292</v>
      </c>
      <c r="EK47">
        <v>6512.5992999999999</v>
      </c>
      <c r="EL47" s="6">
        <v>-2.6122165999999999E-3</v>
      </c>
      <c r="EM47" s="6">
        <v>-2.6707998E-3</v>
      </c>
      <c r="EN47">
        <f t="shared" si="22"/>
        <v>11.997387783400001</v>
      </c>
      <c r="EO47">
        <f t="shared" si="23"/>
        <v>11.997329200199999</v>
      </c>
      <c r="ER47">
        <v>6512.5992999999999</v>
      </c>
      <c r="ES47" s="6">
        <v>-1.8249685999999999E-3</v>
      </c>
      <c r="ET47" s="6">
        <v>-2.7891398000000002E-3</v>
      </c>
      <c r="EU47" s="6">
        <f t="shared" si="24"/>
        <v>12.998175031400001</v>
      </c>
      <c r="EV47" s="6">
        <f t="shared" si="25"/>
        <v>12.997210860199999</v>
      </c>
      <c r="EY47">
        <v>6512.5992999999999</v>
      </c>
      <c r="EZ47" s="6">
        <v>-2.0134197E-3</v>
      </c>
      <c r="FA47" s="6">
        <v>-2.9835503999999999E-3</v>
      </c>
      <c r="FB47">
        <f t="shared" si="26"/>
        <v>13.997986580299999</v>
      </c>
      <c r="FC47">
        <f t="shared" si="27"/>
        <v>13.9970164496</v>
      </c>
      <c r="FF47">
        <v>6512.5992999999999</v>
      </c>
      <c r="FG47" s="6">
        <v>-2.5294330000000002E-3</v>
      </c>
      <c r="FH47" s="6">
        <v>-2.8607954999999999E-3</v>
      </c>
      <c r="FI47" s="6">
        <f t="shared" si="28"/>
        <v>14.997470567000001</v>
      </c>
      <c r="FJ47" s="6">
        <f t="shared" si="29"/>
        <v>14.9971392045</v>
      </c>
      <c r="FM47">
        <v>6512.5992999999999</v>
      </c>
      <c r="FN47" s="6">
        <v>-2.4784221000000001E-3</v>
      </c>
      <c r="FO47" s="6">
        <v>-2.6669621000000002E-3</v>
      </c>
      <c r="FP47" s="6">
        <f t="shared" si="30"/>
        <v>15.997521577900001</v>
      </c>
      <c r="FQ47" s="6">
        <f t="shared" si="31"/>
        <v>15.997333037900001</v>
      </c>
      <c r="FT47">
        <v>6512.5992999999999</v>
      </c>
      <c r="FU47" s="6">
        <v>-1.8951456E-3</v>
      </c>
      <c r="FV47" s="6">
        <v>-2.7392659000000001E-3</v>
      </c>
      <c r="FW47">
        <f t="shared" si="32"/>
        <v>16.998104854400001</v>
      </c>
      <c r="FX47">
        <f t="shared" si="33"/>
        <v>16.997260734099999</v>
      </c>
      <c r="GA47">
        <v>6512.5992999999999</v>
      </c>
      <c r="GB47" s="6">
        <v>-1.0774965E-3</v>
      </c>
      <c r="GC47" s="6">
        <v>-2.8662486999999999E-3</v>
      </c>
      <c r="GD47">
        <f t="shared" si="34"/>
        <v>17.998922503500001</v>
      </c>
      <c r="GE47">
        <f t="shared" si="35"/>
        <v>17.997133751300002</v>
      </c>
      <c r="GH47">
        <v>6512.5992999999999</v>
      </c>
      <c r="GI47" s="6">
        <v>-3.1878001000000002E-4</v>
      </c>
      <c r="GJ47" s="6">
        <v>-3.0092078000000001E-3</v>
      </c>
      <c r="GK47">
        <f t="shared" si="36"/>
        <v>18.999681219989998</v>
      </c>
      <c r="GL47">
        <f t="shared" si="37"/>
        <v>18.996990792199998</v>
      </c>
      <c r="GO47">
        <v>6512.5992999999999</v>
      </c>
      <c r="GP47" s="6">
        <v>-8.8504852999999998E-4</v>
      </c>
      <c r="GQ47" s="6">
        <v>-2.9776143000000001E-3</v>
      </c>
      <c r="GR47">
        <f t="shared" si="38"/>
        <v>19.999114951469998</v>
      </c>
      <c r="GS47">
        <f t="shared" si="39"/>
        <v>19.997022385699999</v>
      </c>
      <c r="GV47">
        <v>6512.5992999999999</v>
      </c>
      <c r="GW47" s="6">
        <v>-1.7999969E-3</v>
      </c>
      <c r="GX47" s="6">
        <v>-2.9922074999999999E-3</v>
      </c>
      <c r="GY47">
        <f t="shared" si="40"/>
        <v>20.998200003099999</v>
      </c>
      <c r="GZ47">
        <f t="shared" si="41"/>
        <v>20.9970077925</v>
      </c>
      <c r="HC47">
        <v>6512.5992999999999</v>
      </c>
      <c r="HD47" s="6">
        <v>-2.8899195000000001E-3</v>
      </c>
      <c r="HE47" s="6">
        <v>-2.9983202000000001E-3</v>
      </c>
      <c r="HF47">
        <f t="shared" si="42"/>
        <v>21.997110080500001</v>
      </c>
      <c r="HG47">
        <f t="shared" si="43"/>
        <v>21.9970016798</v>
      </c>
      <c r="HJ47">
        <v>6512.5992999999999</v>
      </c>
      <c r="HK47" s="6">
        <v>-2.6712826999999999E-3</v>
      </c>
      <c r="HL47" s="6">
        <v>-2.9700699E-3</v>
      </c>
      <c r="HM47">
        <f t="shared" si="44"/>
        <v>22.9973287173</v>
      </c>
      <c r="HN47">
        <f t="shared" si="45"/>
        <v>22.997029930099998</v>
      </c>
      <c r="HQ47">
        <v>6512.5992999999999</v>
      </c>
      <c r="HR47" s="6">
        <v>-2.1816842999999998E-3</v>
      </c>
      <c r="HS47" s="6">
        <v>-2.9370825999999999E-3</v>
      </c>
      <c r="HT47">
        <f t="shared" si="46"/>
        <v>23.997818315699998</v>
      </c>
      <c r="HU47">
        <f t="shared" si="47"/>
        <v>23.997062917400001</v>
      </c>
      <c r="HX47">
        <v>6512.5992999999999</v>
      </c>
      <c r="HY47" s="6">
        <v>-8.5750724999999995E-4</v>
      </c>
      <c r="HZ47" s="6">
        <v>-2.9655901999999998E-3</v>
      </c>
      <c r="IA47">
        <f t="shared" si="48"/>
        <v>24.99914249275</v>
      </c>
      <c r="IB47">
        <f t="shared" si="49"/>
        <v>24.997034409800001</v>
      </c>
      <c r="IE47">
        <v>6512.5992999999999</v>
      </c>
      <c r="IF47" s="6">
        <v>-2.5960975000000001E-3</v>
      </c>
      <c r="IG47" s="6">
        <v>-3.0092541999999999E-3</v>
      </c>
      <c r="IH47">
        <f t="shared" si="50"/>
        <v>25.9974039025</v>
      </c>
      <c r="II47">
        <f t="shared" si="51"/>
        <v>25.996990745800002</v>
      </c>
    </row>
    <row r="48" spans="1:243" x14ac:dyDescent="0.2">
      <c r="A48" s="22"/>
      <c r="B48" s="22"/>
      <c r="C48" s="22"/>
      <c r="D48" s="22"/>
      <c r="E48" s="22"/>
      <c r="F48" s="22"/>
      <c r="G48" s="22"/>
      <c r="H48" s="22"/>
      <c r="I48" s="22"/>
      <c r="V48" t="s">
        <v>160</v>
      </c>
      <c r="W48">
        <v>3.0772E-3</v>
      </c>
      <c r="X48">
        <v>8.9010000000000001E-4</v>
      </c>
      <c r="Y48" t="s">
        <v>159</v>
      </c>
      <c r="Z48">
        <v>0.34</v>
      </c>
      <c r="AA48">
        <v>4</v>
      </c>
      <c r="AD48">
        <v>0.34</v>
      </c>
      <c r="BG48">
        <v>6512.8981000000003</v>
      </c>
      <c r="BH48" s="6">
        <v>-2.8343954000000001E-3</v>
      </c>
      <c r="BI48" s="6">
        <v>-3.8789889999999998E-3</v>
      </c>
      <c r="BL48">
        <v>6512.8981000000003</v>
      </c>
      <c r="BM48" s="6">
        <v>-3.2534462999999998E-3</v>
      </c>
      <c r="BN48" s="6">
        <v>-4.0624327000000002E-3</v>
      </c>
      <c r="BO48">
        <f t="shared" si="0"/>
        <v>0.99674655369999998</v>
      </c>
      <c r="BP48">
        <f t="shared" si="1"/>
        <v>0.99593756730000005</v>
      </c>
      <c r="BS48">
        <v>6512.8981000000003</v>
      </c>
      <c r="BT48" s="6">
        <v>-5.2883475000000003E-3</v>
      </c>
      <c r="BU48" s="6">
        <v>-3.0788781000000002E-3</v>
      </c>
      <c r="BV48">
        <f t="shared" si="2"/>
        <v>1.9947116524999999</v>
      </c>
      <c r="BW48">
        <f t="shared" si="3"/>
        <v>1.9969211219</v>
      </c>
      <c r="BZ48">
        <v>6512.8981000000003</v>
      </c>
      <c r="CA48" s="6">
        <v>-5.5284616999999999E-3</v>
      </c>
      <c r="CB48" s="6">
        <v>-3.0844732E-3</v>
      </c>
      <c r="CC48">
        <f t="shared" si="4"/>
        <v>2.9944715383</v>
      </c>
      <c r="CD48">
        <f t="shared" si="5"/>
        <v>2.9969155268000001</v>
      </c>
      <c r="CG48">
        <v>6512.8981000000003</v>
      </c>
      <c r="CH48" s="6">
        <v>-2.9663036999999998E-3</v>
      </c>
      <c r="CI48" s="6">
        <v>-3.0968062000000002E-3</v>
      </c>
      <c r="CJ48">
        <f t="shared" si="6"/>
        <v>3.9970336962999999</v>
      </c>
      <c r="CK48">
        <f t="shared" si="7"/>
        <v>3.9969031938000001</v>
      </c>
      <c r="CN48">
        <v>6512.8981000000003</v>
      </c>
      <c r="CO48" s="6">
        <v>-2.2569173999999999E-3</v>
      </c>
      <c r="CP48" s="6">
        <v>-3.0142798999999998E-3</v>
      </c>
      <c r="CQ48">
        <f t="shared" si="8"/>
        <v>4.9977430826000004</v>
      </c>
      <c r="CR48">
        <f t="shared" si="9"/>
        <v>4.9969857200999996</v>
      </c>
      <c r="CU48">
        <v>6512.8981000000003</v>
      </c>
      <c r="CV48" s="6">
        <v>-2.5771840000000002E-3</v>
      </c>
      <c r="CW48" s="6">
        <v>-3.0776487999999999E-3</v>
      </c>
      <c r="CX48">
        <f t="shared" si="10"/>
        <v>5.9974228160000003</v>
      </c>
      <c r="CY48">
        <f t="shared" si="11"/>
        <v>5.9969223512000003</v>
      </c>
      <c r="DB48">
        <v>6512.8981000000003</v>
      </c>
      <c r="DC48" s="6">
        <v>-2.13043E-3</v>
      </c>
      <c r="DD48" s="6">
        <v>-3.0923438999999999E-3</v>
      </c>
      <c r="DE48">
        <f t="shared" si="12"/>
        <v>6.9978695699999998</v>
      </c>
      <c r="DF48">
        <f t="shared" si="13"/>
        <v>6.9969076561000003</v>
      </c>
      <c r="DI48">
        <v>6512.8981000000003</v>
      </c>
      <c r="DJ48" s="6">
        <v>-2.1304491E-3</v>
      </c>
      <c r="DK48" s="6">
        <v>-2.9865397000000001E-3</v>
      </c>
      <c r="DL48">
        <f t="shared" si="14"/>
        <v>7.9978695509</v>
      </c>
      <c r="DM48">
        <f t="shared" si="15"/>
        <v>7.9970134602999998</v>
      </c>
      <c r="DP48">
        <v>6512.8981000000003</v>
      </c>
      <c r="DQ48" s="6">
        <v>-1.5097152999999999E-3</v>
      </c>
      <c r="DR48" s="6">
        <v>-2.9510118999999998E-3</v>
      </c>
      <c r="DS48">
        <f t="shared" si="16"/>
        <v>8.9984902847000008</v>
      </c>
      <c r="DT48">
        <f t="shared" si="17"/>
        <v>8.9970489880999995</v>
      </c>
      <c r="DW48">
        <v>6512.8981000000003</v>
      </c>
      <c r="DX48" s="6">
        <v>-2.0309031000000002E-3</v>
      </c>
      <c r="DY48" s="6">
        <v>-2.8874495E-3</v>
      </c>
      <c r="DZ48" s="6">
        <f t="shared" si="18"/>
        <v>9.9979690969000004</v>
      </c>
      <c r="EA48" s="6">
        <f t="shared" si="19"/>
        <v>9.9971125505000007</v>
      </c>
      <c r="ED48">
        <v>6512.8981000000003</v>
      </c>
      <c r="EE48" s="6">
        <v>-1.5507181E-3</v>
      </c>
      <c r="EF48" s="6">
        <v>-2.9473378999999998E-3</v>
      </c>
      <c r="EG48">
        <f t="shared" si="20"/>
        <v>10.998449281899999</v>
      </c>
      <c r="EH48">
        <f t="shared" si="21"/>
        <v>10.9970526621</v>
      </c>
      <c r="EK48">
        <v>6512.8981000000003</v>
      </c>
      <c r="EL48" s="6">
        <v>-2.1006828999999999E-3</v>
      </c>
      <c r="EM48" s="6">
        <v>-2.8744398000000002E-3</v>
      </c>
      <c r="EN48">
        <f t="shared" si="22"/>
        <v>11.9978993171</v>
      </c>
      <c r="EO48">
        <f t="shared" si="23"/>
        <v>11.997125560200001</v>
      </c>
      <c r="ER48">
        <v>6512.8981000000003</v>
      </c>
      <c r="ES48" s="6">
        <v>-2.5337729E-3</v>
      </c>
      <c r="ET48" s="6">
        <v>-2.9785697000000002E-3</v>
      </c>
      <c r="EU48" s="6">
        <f t="shared" si="24"/>
        <v>12.9974662271</v>
      </c>
      <c r="EV48" s="6">
        <f t="shared" si="25"/>
        <v>12.9970214303</v>
      </c>
      <c r="EY48">
        <v>6512.8981000000003</v>
      </c>
      <c r="EZ48" s="6">
        <v>-1.4944651E-3</v>
      </c>
      <c r="FA48" s="6">
        <v>-3.0232441000000001E-3</v>
      </c>
      <c r="FB48">
        <f t="shared" si="26"/>
        <v>13.9985055349</v>
      </c>
      <c r="FC48">
        <f t="shared" si="27"/>
        <v>13.9969767559</v>
      </c>
      <c r="FF48">
        <v>6512.8981000000003</v>
      </c>
      <c r="FG48" s="6">
        <v>-2.5668206999999998E-3</v>
      </c>
      <c r="FH48" s="6">
        <v>-3.0957770000000001E-3</v>
      </c>
      <c r="FI48" s="6">
        <f t="shared" si="28"/>
        <v>14.9974331793</v>
      </c>
      <c r="FJ48" s="6">
        <f t="shared" si="29"/>
        <v>14.996904223</v>
      </c>
      <c r="FM48">
        <v>6512.8981000000003</v>
      </c>
      <c r="FN48" s="6">
        <v>-2.6227654000000001E-3</v>
      </c>
      <c r="FO48" s="6">
        <v>-2.8877141E-3</v>
      </c>
      <c r="FP48" s="6">
        <f t="shared" si="30"/>
        <v>15.9973772346</v>
      </c>
      <c r="FQ48" s="6">
        <f t="shared" si="31"/>
        <v>15.9971122859</v>
      </c>
      <c r="FT48">
        <v>6512.8981000000003</v>
      </c>
      <c r="FU48" s="6">
        <v>-2.5346054999999998E-3</v>
      </c>
      <c r="FV48" s="6">
        <v>-2.9495539E-3</v>
      </c>
      <c r="FW48">
        <f t="shared" si="32"/>
        <v>16.997465394500001</v>
      </c>
      <c r="FX48">
        <f t="shared" si="33"/>
        <v>16.997050446100001</v>
      </c>
      <c r="GA48">
        <v>6512.8981000000003</v>
      </c>
      <c r="GB48" s="6">
        <v>-1.2843682E-3</v>
      </c>
      <c r="GC48" s="6">
        <v>-3.0068432E-3</v>
      </c>
      <c r="GD48">
        <f t="shared" si="34"/>
        <v>17.9987156318</v>
      </c>
      <c r="GE48">
        <f t="shared" si="35"/>
        <v>17.996993156799999</v>
      </c>
      <c r="GH48">
        <v>6512.8981000000003</v>
      </c>
      <c r="GI48" s="6">
        <v>-2.0487783999999999E-3</v>
      </c>
      <c r="GJ48" s="6">
        <v>-2.9821353E-3</v>
      </c>
      <c r="GK48">
        <f t="shared" si="36"/>
        <v>18.997951221600001</v>
      </c>
      <c r="GL48">
        <f t="shared" si="37"/>
        <v>18.997017864699998</v>
      </c>
      <c r="GO48">
        <v>6512.8981000000003</v>
      </c>
      <c r="GP48" s="6">
        <v>-3.5469494999999999E-3</v>
      </c>
      <c r="GQ48" s="6">
        <v>-3.0613401000000001E-3</v>
      </c>
      <c r="GR48">
        <f t="shared" si="38"/>
        <v>19.996453050500001</v>
      </c>
      <c r="GS48">
        <f t="shared" si="39"/>
        <v>19.9969386599</v>
      </c>
      <c r="GV48">
        <v>6512.8981000000003</v>
      </c>
      <c r="GW48" s="6">
        <v>-1.4034677000000001E-3</v>
      </c>
      <c r="GX48" s="6">
        <v>-3.0587673000000001E-3</v>
      </c>
      <c r="GY48">
        <f t="shared" si="40"/>
        <v>20.998596532299999</v>
      </c>
      <c r="GZ48">
        <f t="shared" si="41"/>
        <v>20.996941232699999</v>
      </c>
      <c r="HC48">
        <v>6512.8981000000003</v>
      </c>
      <c r="HD48" s="6">
        <v>-2.5337726999999999E-3</v>
      </c>
      <c r="HE48" s="6">
        <v>-3.0433977E-3</v>
      </c>
      <c r="HF48">
        <f t="shared" si="42"/>
        <v>21.997466227299999</v>
      </c>
      <c r="HG48">
        <f t="shared" si="43"/>
        <v>21.996956602299999</v>
      </c>
      <c r="HJ48">
        <v>6512.8981000000003</v>
      </c>
      <c r="HK48" s="6">
        <v>-2.4858510999999999E-3</v>
      </c>
      <c r="HL48" s="6">
        <v>-3.0424484999999999E-3</v>
      </c>
      <c r="HM48">
        <f t="shared" si="44"/>
        <v>22.997514148899999</v>
      </c>
      <c r="HN48">
        <f t="shared" si="45"/>
        <v>22.9969575515</v>
      </c>
      <c r="HQ48">
        <v>6512.8981000000003</v>
      </c>
      <c r="HR48" s="6">
        <v>-2.7215858000000002E-3</v>
      </c>
      <c r="HS48" s="6">
        <v>-2.9938586000000001E-3</v>
      </c>
      <c r="HT48">
        <f t="shared" si="46"/>
        <v>23.9972784142</v>
      </c>
      <c r="HU48">
        <f t="shared" si="47"/>
        <v>23.9970061414</v>
      </c>
      <c r="HX48">
        <v>6512.8981000000003</v>
      </c>
      <c r="HY48" s="6">
        <v>-2.4565787999999999E-3</v>
      </c>
      <c r="HZ48" s="6">
        <v>-3.0099406000000002E-3</v>
      </c>
      <c r="IA48">
        <f t="shared" si="48"/>
        <v>24.9975434212</v>
      </c>
      <c r="IB48">
        <f t="shared" si="49"/>
        <v>24.996990059400002</v>
      </c>
      <c r="IE48">
        <v>6512.8981000000003</v>
      </c>
      <c r="IF48" s="6">
        <v>-1.6301518999999999E-3</v>
      </c>
      <c r="IG48" s="6">
        <v>-3.0859050999999999E-3</v>
      </c>
      <c r="IH48">
        <f t="shared" si="50"/>
        <v>25.998369848100001</v>
      </c>
      <c r="II48">
        <f t="shared" si="51"/>
        <v>25.996914094899999</v>
      </c>
    </row>
    <row r="49" spans="1:243" x14ac:dyDescent="0.2">
      <c r="A49" s="22"/>
      <c r="B49" s="22"/>
      <c r="C49" s="22"/>
      <c r="D49" s="22"/>
      <c r="E49" s="22"/>
      <c r="F49" s="22"/>
      <c r="G49" s="22"/>
      <c r="H49" s="22"/>
      <c r="I49" s="22"/>
      <c r="Y49" t="s">
        <v>152</v>
      </c>
      <c r="Z49">
        <v>0.42599999999999999</v>
      </c>
      <c r="AA49">
        <v>3</v>
      </c>
      <c r="AC49">
        <v>0.42599999999999999</v>
      </c>
      <c r="BG49">
        <v>6513.2008999999998</v>
      </c>
      <c r="BH49" s="6">
        <v>-3.6738690000000002E-3</v>
      </c>
      <c r="BI49" s="6">
        <v>-3.9749141999999996E-3</v>
      </c>
      <c r="BL49">
        <v>6513.2008999999998</v>
      </c>
      <c r="BM49" s="6">
        <v>-3.8375204000000002E-3</v>
      </c>
      <c r="BN49" s="6">
        <v>-4.1660943999999997E-3</v>
      </c>
      <c r="BO49">
        <f t="shared" si="0"/>
        <v>0.99616247960000004</v>
      </c>
      <c r="BP49">
        <f t="shared" si="1"/>
        <v>0.99583390559999996</v>
      </c>
      <c r="BS49">
        <v>6513.2008999999998</v>
      </c>
      <c r="BT49" s="6">
        <v>-4.0686767E-3</v>
      </c>
      <c r="BU49" s="6">
        <v>-3.1507512999999999E-3</v>
      </c>
      <c r="BV49">
        <f t="shared" si="2"/>
        <v>1.9959313233</v>
      </c>
      <c r="BW49">
        <f t="shared" si="3"/>
        <v>1.9968492487</v>
      </c>
      <c r="BZ49">
        <v>6513.2008999999998</v>
      </c>
      <c r="CA49" s="6">
        <v>9.6393932E-5</v>
      </c>
      <c r="CB49" s="6">
        <v>-3.1555959000000001E-3</v>
      </c>
      <c r="CC49">
        <f t="shared" si="4"/>
        <v>3.000096393932</v>
      </c>
      <c r="CD49">
        <f t="shared" si="5"/>
        <v>2.9968444041</v>
      </c>
      <c r="CG49">
        <v>6513.2008999999998</v>
      </c>
      <c r="CH49" s="6">
        <v>-4.2735982E-3</v>
      </c>
      <c r="CI49" s="6">
        <v>-3.1753659000000002E-3</v>
      </c>
      <c r="CJ49">
        <f t="shared" si="6"/>
        <v>3.9957264017999998</v>
      </c>
      <c r="CK49">
        <f t="shared" si="7"/>
        <v>3.9968246341000002</v>
      </c>
      <c r="CN49">
        <v>6513.2008999999998</v>
      </c>
      <c r="CO49" s="6">
        <v>-3.4442097E-3</v>
      </c>
      <c r="CP49" s="6">
        <v>-3.0880405E-3</v>
      </c>
      <c r="CQ49">
        <f t="shared" si="8"/>
        <v>4.9965557903000004</v>
      </c>
      <c r="CR49">
        <f t="shared" si="9"/>
        <v>4.9969119595000002</v>
      </c>
      <c r="CU49">
        <v>6513.2008999999998</v>
      </c>
      <c r="CV49" s="6">
        <v>-2.7571132999999999E-3</v>
      </c>
      <c r="CW49" s="6">
        <v>-3.2135230999999998E-3</v>
      </c>
      <c r="CX49">
        <f t="shared" si="10"/>
        <v>5.9972428866999996</v>
      </c>
      <c r="CY49">
        <f t="shared" si="11"/>
        <v>5.9967864768999997</v>
      </c>
      <c r="DB49">
        <v>6513.2008999999998</v>
      </c>
      <c r="DC49" s="6">
        <v>-8.0315102000000002E-4</v>
      </c>
      <c r="DD49" s="6">
        <v>-3.2362016E-3</v>
      </c>
      <c r="DE49">
        <f t="shared" si="12"/>
        <v>6.9991968489799996</v>
      </c>
      <c r="DF49">
        <f t="shared" si="13"/>
        <v>6.9967637984</v>
      </c>
      <c r="DI49">
        <v>6513.2008999999998</v>
      </c>
      <c r="DJ49" s="6">
        <v>-2.7794371000000001E-3</v>
      </c>
      <c r="DK49" s="6">
        <v>-3.1397156000000002E-3</v>
      </c>
      <c r="DL49">
        <f t="shared" si="14"/>
        <v>7.9972205628999999</v>
      </c>
      <c r="DM49">
        <f t="shared" si="15"/>
        <v>7.9968602844000003</v>
      </c>
      <c r="DP49">
        <v>6513.2008999999998</v>
      </c>
      <c r="DQ49" s="6">
        <v>-1.9951374999999999E-3</v>
      </c>
      <c r="DR49" s="6">
        <v>-3.1622859999999998E-3</v>
      </c>
      <c r="DS49">
        <f t="shared" si="16"/>
        <v>8.9980048625000002</v>
      </c>
      <c r="DT49">
        <f t="shared" si="17"/>
        <v>8.9968377139999998</v>
      </c>
      <c r="DW49">
        <v>6513.2008999999998</v>
      </c>
      <c r="DX49" s="6">
        <v>-1.8208492999999999E-3</v>
      </c>
      <c r="DY49" s="6">
        <v>-3.0746495999999998E-3</v>
      </c>
      <c r="DZ49" s="6">
        <f t="shared" si="18"/>
        <v>9.9981791507000004</v>
      </c>
      <c r="EA49" s="6">
        <f t="shared" si="19"/>
        <v>9.9969253503999997</v>
      </c>
      <c r="ED49">
        <v>6513.2008999999998</v>
      </c>
      <c r="EE49" s="6">
        <v>-3.3096656E-3</v>
      </c>
      <c r="EF49" s="6">
        <v>-3.1114929999999999E-3</v>
      </c>
      <c r="EG49">
        <f t="shared" si="20"/>
        <v>10.9966903344</v>
      </c>
      <c r="EH49">
        <f t="shared" si="21"/>
        <v>10.996888507</v>
      </c>
      <c r="EK49">
        <v>6513.2008999999998</v>
      </c>
      <c r="EL49" s="6">
        <v>-2.2607969000000001E-3</v>
      </c>
      <c r="EM49" s="6">
        <v>-3.0217935999999998E-3</v>
      </c>
      <c r="EN49">
        <f t="shared" si="22"/>
        <v>11.9977392031</v>
      </c>
      <c r="EO49">
        <f t="shared" si="23"/>
        <v>11.9969782064</v>
      </c>
      <c r="ER49">
        <v>6513.2008999999998</v>
      </c>
      <c r="ES49" s="6">
        <v>-1.9314626000000001E-3</v>
      </c>
      <c r="ET49" s="6">
        <v>-3.1440081999999999E-3</v>
      </c>
      <c r="EU49" s="6">
        <f t="shared" si="24"/>
        <v>12.9980685374</v>
      </c>
      <c r="EV49" s="6">
        <f t="shared" si="25"/>
        <v>12.9968559918</v>
      </c>
      <c r="EY49">
        <v>6513.2008999999998</v>
      </c>
      <c r="EZ49" s="6">
        <v>-2.7485249999999999E-3</v>
      </c>
      <c r="FA49" s="6">
        <v>-3.1229356000000001E-3</v>
      </c>
      <c r="FB49">
        <f t="shared" si="26"/>
        <v>13.997251475000001</v>
      </c>
      <c r="FC49">
        <f t="shared" si="27"/>
        <v>13.9968770644</v>
      </c>
      <c r="FF49">
        <v>6513.2008999999998</v>
      </c>
      <c r="FG49" s="6">
        <v>-2.0129354000000001E-3</v>
      </c>
      <c r="FH49" s="6">
        <v>-3.2824871000000002E-3</v>
      </c>
      <c r="FI49" s="6">
        <f t="shared" si="28"/>
        <v>14.9979870646</v>
      </c>
      <c r="FJ49" s="6">
        <f t="shared" si="29"/>
        <v>14.9967175129</v>
      </c>
      <c r="FM49">
        <v>6513.2008999999998</v>
      </c>
      <c r="FN49" s="6">
        <v>-2.1464275E-3</v>
      </c>
      <c r="FO49" s="6">
        <v>-3.0493744999999998E-3</v>
      </c>
      <c r="FP49" s="6">
        <f t="shared" si="30"/>
        <v>15.9978535725</v>
      </c>
      <c r="FQ49" s="6">
        <f t="shared" si="31"/>
        <v>15.9969506255</v>
      </c>
      <c r="FT49">
        <v>6513.2008999999998</v>
      </c>
      <c r="FU49" s="6">
        <v>-2.0358359E-3</v>
      </c>
      <c r="FV49" s="6">
        <v>-3.1166636000000002E-3</v>
      </c>
      <c r="FW49">
        <f t="shared" si="32"/>
        <v>16.997964164100001</v>
      </c>
      <c r="FX49">
        <f t="shared" si="33"/>
        <v>16.9968833364</v>
      </c>
      <c r="GA49">
        <v>6513.2008999999998</v>
      </c>
      <c r="GB49" s="6">
        <v>-2.5153653E-3</v>
      </c>
      <c r="GC49" s="6">
        <v>-3.1477265000000002E-3</v>
      </c>
      <c r="GD49">
        <f t="shared" si="34"/>
        <v>17.997484634700001</v>
      </c>
      <c r="GE49">
        <f t="shared" si="35"/>
        <v>17.9968522735</v>
      </c>
      <c r="GH49">
        <v>6513.2008999999998</v>
      </c>
      <c r="GI49" s="6">
        <v>-3.2603364000000001E-3</v>
      </c>
      <c r="GJ49" s="6">
        <v>-3.0382725E-3</v>
      </c>
      <c r="GK49">
        <f t="shared" si="36"/>
        <v>18.9967396636</v>
      </c>
      <c r="GL49">
        <f t="shared" si="37"/>
        <v>18.9969617275</v>
      </c>
      <c r="GO49">
        <v>6513.2008999999998</v>
      </c>
      <c r="GP49" s="6">
        <v>-2.6576603000000002E-3</v>
      </c>
      <c r="GQ49" s="6">
        <v>-3.1839911000000002E-3</v>
      </c>
      <c r="GR49">
        <f t="shared" si="38"/>
        <v>19.997342339700001</v>
      </c>
      <c r="GS49">
        <f t="shared" si="39"/>
        <v>19.996816008900002</v>
      </c>
      <c r="GV49">
        <v>6513.2008999999998</v>
      </c>
      <c r="GW49" s="6">
        <v>-3.5476701000000002E-3</v>
      </c>
      <c r="GX49" s="6">
        <v>-3.1703833999999998E-3</v>
      </c>
      <c r="GY49">
        <f t="shared" si="40"/>
        <v>20.996452329899999</v>
      </c>
      <c r="GZ49">
        <f t="shared" si="41"/>
        <v>20.996829616599999</v>
      </c>
      <c r="HC49">
        <v>6513.2008999999998</v>
      </c>
      <c r="HD49" s="6">
        <v>-2.8936170999999998E-3</v>
      </c>
      <c r="HE49" s="6">
        <v>-3.1402241000000001E-3</v>
      </c>
      <c r="HF49">
        <f t="shared" si="42"/>
        <v>21.9971063829</v>
      </c>
      <c r="HG49">
        <f t="shared" si="43"/>
        <v>21.996859775899999</v>
      </c>
      <c r="HJ49">
        <v>6513.2008999999998</v>
      </c>
      <c r="HK49" s="6">
        <v>-2.6497142000000001E-3</v>
      </c>
      <c r="HL49" s="6">
        <v>-3.1548448999999998E-3</v>
      </c>
      <c r="HM49">
        <f t="shared" si="44"/>
        <v>22.9973502858</v>
      </c>
      <c r="HN49">
        <f t="shared" si="45"/>
        <v>22.996845155100001</v>
      </c>
      <c r="HQ49">
        <v>6513.2008999999998</v>
      </c>
      <c r="HR49" s="6">
        <v>-1.9220291E-3</v>
      </c>
      <c r="HS49" s="6">
        <v>-3.1015701000000001E-3</v>
      </c>
      <c r="HT49">
        <f t="shared" si="46"/>
        <v>23.998077970899999</v>
      </c>
      <c r="HU49">
        <f t="shared" si="47"/>
        <v>23.9968984299</v>
      </c>
      <c r="HX49">
        <v>6513.2008999999998</v>
      </c>
      <c r="HY49" s="6">
        <v>-4.4557696000000003E-3</v>
      </c>
      <c r="HZ49" s="6">
        <v>-3.1142788000000001E-3</v>
      </c>
      <c r="IA49">
        <f t="shared" si="48"/>
        <v>24.9955442304</v>
      </c>
      <c r="IB49">
        <f t="shared" si="49"/>
        <v>24.996885721200002</v>
      </c>
      <c r="IE49">
        <v>6513.2008999999998</v>
      </c>
      <c r="IF49" s="6">
        <v>-2.8901911999999999E-3</v>
      </c>
      <c r="IG49" s="6">
        <v>-3.2137661999999999E-3</v>
      </c>
      <c r="IH49">
        <f t="shared" si="50"/>
        <v>25.997109808800001</v>
      </c>
      <c r="II49">
        <f t="shared" si="51"/>
        <v>25.996786233800002</v>
      </c>
    </row>
    <row r="50" spans="1:243" x14ac:dyDescent="0.2">
      <c r="A50" s="22"/>
      <c r="B50" s="22"/>
      <c r="C50" s="22"/>
      <c r="D50" s="22"/>
      <c r="E50" s="22"/>
      <c r="F50" s="22"/>
      <c r="G50" s="22"/>
      <c r="H50" s="22"/>
      <c r="I50" s="22"/>
      <c r="Y50" t="s">
        <v>149</v>
      </c>
      <c r="Z50">
        <v>0.122</v>
      </c>
      <c r="AA50">
        <v>2</v>
      </c>
      <c r="AB50">
        <v>0.122</v>
      </c>
      <c r="BG50">
        <v>6513.4997000000003</v>
      </c>
      <c r="BH50" s="6">
        <v>-1.1565496E-3</v>
      </c>
      <c r="BI50" s="6">
        <v>-4.0608459999999999E-3</v>
      </c>
      <c r="BL50">
        <v>6513.4997000000003</v>
      </c>
      <c r="BM50" s="6">
        <v>-3.0547449000000002E-3</v>
      </c>
      <c r="BN50" s="6">
        <v>-4.2861128000000002E-3</v>
      </c>
      <c r="BO50">
        <f t="shared" si="0"/>
        <v>0.99694525509999998</v>
      </c>
      <c r="BP50">
        <f t="shared" si="1"/>
        <v>0.99571388719999998</v>
      </c>
      <c r="BS50">
        <v>6513.4997000000003</v>
      </c>
      <c r="BT50" s="6">
        <v>-2.2326603000000001E-3</v>
      </c>
      <c r="BU50" s="6">
        <v>-3.2384673999999998E-3</v>
      </c>
      <c r="BV50">
        <f t="shared" si="2"/>
        <v>1.9977673397</v>
      </c>
      <c r="BW50">
        <f t="shared" si="3"/>
        <v>1.9967615326000001</v>
      </c>
      <c r="BZ50">
        <v>6513.4997000000003</v>
      </c>
      <c r="CA50" s="6">
        <v>-4.0937804000000001E-3</v>
      </c>
      <c r="CB50" s="6">
        <v>-3.2503915999999998E-3</v>
      </c>
      <c r="CC50">
        <f t="shared" si="4"/>
        <v>2.9959062196000001</v>
      </c>
      <c r="CD50">
        <f t="shared" si="5"/>
        <v>2.9967496084</v>
      </c>
      <c r="CG50">
        <v>6513.4997000000003</v>
      </c>
      <c r="CH50" s="6">
        <v>-2.585501E-3</v>
      </c>
      <c r="CI50" s="6">
        <v>-3.2678537000000001E-3</v>
      </c>
      <c r="CJ50">
        <f t="shared" si="6"/>
        <v>3.997414499</v>
      </c>
      <c r="CK50">
        <f t="shared" si="7"/>
        <v>3.9967321462999998</v>
      </c>
      <c r="CN50">
        <v>6513.4997000000003</v>
      </c>
      <c r="CO50" s="6">
        <v>-4.6982265000000004E-3</v>
      </c>
      <c r="CP50" s="6">
        <v>-3.1586183999999999E-3</v>
      </c>
      <c r="CQ50">
        <f t="shared" si="8"/>
        <v>4.9953017734999996</v>
      </c>
      <c r="CR50">
        <f t="shared" si="9"/>
        <v>4.9968413816000004</v>
      </c>
      <c r="CU50">
        <v>6513.4997000000003</v>
      </c>
      <c r="CV50" s="6">
        <v>-2.7436366E-3</v>
      </c>
      <c r="CW50" s="6">
        <v>-3.3391461999999999E-3</v>
      </c>
      <c r="CX50">
        <f t="shared" si="10"/>
        <v>5.9972563634</v>
      </c>
      <c r="CY50">
        <f t="shared" si="11"/>
        <v>5.9966608537999999</v>
      </c>
      <c r="DB50">
        <v>6513.4997000000003</v>
      </c>
      <c r="DC50" s="6">
        <v>-3.6668973999999998E-3</v>
      </c>
      <c r="DD50" s="6">
        <v>-3.3477252999999998E-3</v>
      </c>
      <c r="DE50">
        <f t="shared" si="12"/>
        <v>6.9963331026000004</v>
      </c>
      <c r="DF50">
        <f t="shared" si="13"/>
        <v>6.9966522746999997</v>
      </c>
      <c r="DI50">
        <v>6513.4997000000003</v>
      </c>
      <c r="DJ50" s="6">
        <v>-1.9812197E-3</v>
      </c>
      <c r="DK50" s="6">
        <v>-3.2310046999999998E-3</v>
      </c>
      <c r="DL50">
        <f t="shared" si="14"/>
        <v>7.9980187802999998</v>
      </c>
      <c r="DM50">
        <f t="shared" si="15"/>
        <v>7.9967689953000001</v>
      </c>
      <c r="DP50">
        <v>6513.4997000000003</v>
      </c>
      <c r="DQ50" s="6">
        <v>-2.2425369000000001E-3</v>
      </c>
      <c r="DR50" s="6">
        <v>-3.2719988000000002E-3</v>
      </c>
      <c r="DS50">
        <f t="shared" si="16"/>
        <v>8.9977574630999992</v>
      </c>
      <c r="DT50">
        <f t="shared" si="17"/>
        <v>8.9967280011999993</v>
      </c>
      <c r="DW50">
        <v>6513.4997000000003</v>
      </c>
      <c r="DX50" s="6">
        <v>-2.5242883000000001E-3</v>
      </c>
      <c r="DY50" s="6">
        <v>-3.1842850999999998E-3</v>
      </c>
      <c r="DZ50" s="6">
        <f t="shared" si="18"/>
        <v>9.9974757116999999</v>
      </c>
      <c r="EA50" s="6">
        <f t="shared" si="19"/>
        <v>9.9968157149000003</v>
      </c>
      <c r="ED50">
        <v>6513.4997000000003</v>
      </c>
      <c r="EE50" s="6">
        <v>-3.1528914999999999E-3</v>
      </c>
      <c r="EF50" s="6">
        <v>-3.2020447E-3</v>
      </c>
      <c r="EG50">
        <f t="shared" si="20"/>
        <v>10.996847108500001</v>
      </c>
      <c r="EH50">
        <f t="shared" si="21"/>
        <v>10.9967979553</v>
      </c>
      <c r="EK50">
        <v>6513.4997000000003</v>
      </c>
      <c r="EL50" s="6">
        <v>-3.1412252000000002E-3</v>
      </c>
      <c r="EM50" s="6">
        <v>-3.0858165000000001E-3</v>
      </c>
      <c r="EN50">
        <f t="shared" si="22"/>
        <v>11.9968587748</v>
      </c>
      <c r="EO50">
        <f t="shared" si="23"/>
        <v>11.996914183499999</v>
      </c>
      <c r="ER50">
        <v>6513.4997000000003</v>
      </c>
      <c r="ES50" s="6">
        <v>-1.8363889000000001E-3</v>
      </c>
      <c r="ET50" s="6">
        <v>-3.2505472E-3</v>
      </c>
      <c r="EU50" s="6">
        <f t="shared" si="24"/>
        <v>12.998163611100001</v>
      </c>
      <c r="EV50" s="6">
        <f t="shared" si="25"/>
        <v>12.9967494528</v>
      </c>
      <c r="EY50">
        <v>6513.4997000000003</v>
      </c>
      <c r="EZ50" s="6">
        <v>-2.602184E-3</v>
      </c>
      <c r="FA50" s="6">
        <v>-3.2128069999999998E-3</v>
      </c>
      <c r="FB50">
        <f t="shared" si="26"/>
        <v>13.997397815999999</v>
      </c>
      <c r="FC50">
        <f t="shared" si="27"/>
        <v>13.996787192999999</v>
      </c>
      <c r="FF50">
        <v>6513.4997000000003</v>
      </c>
      <c r="FG50" s="6">
        <v>-2.9598569000000002E-3</v>
      </c>
      <c r="FH50" s="6">
        <v>-3.3976333999999999E-3</v>
      </c>
      <c r="FI50" s="6">
        <f t="shared" si="28"/>
        <v>14.9970401431</v>
      </c>
      <c r="FJ50" s="6">
        <f t="shared" si="29"/>
        <v>14.996602366599999</v>
      </c>
      <c r="FM50">
        <v>6513.4997000000003</v>
      </c>
      <c r="FN50" s="6">
        <v>-2.6960297999999998E-3</v>
      </c>
      <c r="FO50" s="6">
        <v>-3.1278482E-3</v>
      </c>
      <c r="FP50" s="6">
        <f t="shared" si="30"/>
        <v>15.997303970200001</v>
      </c>
      <c r="FQ50" s="6">
        <f t="shared" si="31"/>
        <v>15.9968721518</v>
      </c>
      <c r="FT50">
        <v>6513.4997000000003</v>
      </c>
      <c r="FU50" s="6">
        <v>-1.9523271E-3</v>
      </c>
      <c r="FV50" s="6">
        <v>-3.2053996E-3</v>
      </c>
      <c r="FW50">
        <f t="shared" si="32"/>
        <v>16.9980476729</v>
      </c>
      <c r="FX50">
        <f t="shared" si="33"/>
        <v>16.996794600400001</v>
      </c>
      <c r="GA50">
        <v>6513.4997000000003</v>
      </c>
      <c r="GB50" s="6">
        <v>-2.1548622000000001E-3</v>
      </c>
      <c r="GC50" s="6">
        <v>-3.2410501000000001E-3</v>
      </c>
      <c r="GD50">
        <f t="shared" si="34"/>
        <v>17.997845137799999</v>
      </c>
      <c r="GE50">
        <f t="shared" si="35"/>
        <v>17.996758949899998</v>
      </c>
      <c r="GH50">
        <v>6513.4997000000003</v>
      </c>
      <c r="GI50" s="6">
        <v>-2.4882938999999998E-3</v>
      </c>
      <c r="GJ50" s="6">
        <v>-3.1146005000000001E-3</v>
      </c>
      <c r="GK50">
        <f t="shared" si="36"/>
        <v>18.997511706099999</v>
      </c>
      <c r="GL50">
        <f t="shared" si="37"/>
        <v>18.996885399500002</v>
      </c>
      <c r="GO50">
        <v>6513.4997000000003</v>
      </c>
      <c r="GP50" s="6">
        <v>-2.2895052999999999E-3</v>
      </c>
      <c r="GQ50" s="6">
        <v>-3.2887560999999999E-3</v>
      </c>
      <c r="GR50">
        <f t="shared" si="38"/>
        <v>19.997710494700002</v>
      </c>
      <c r="GS50">
        <f t="shared" si="39"/>
        <v>19.996711243899998</v>
      </c>
      <c r="GV50">
        <v>6513.4997000000003</v>
      </c>
      <c r="GW50" s="6">
        <v>-1.5409041999999999E-3</v>
      </c>
      <c r="GX50" s="6">
        <v>-3.2675616999999998E-3</v>
      </c>
      <c r="GY50">
        <f t="shared" si="40"/>
        <v>20.998459095800001</v>
      </c>
      <c r="GZ50">
        <f t="shared" si="41"/>
        <v>20.9967324383</v>
      </c>
      <c r="HC50">
        <v>6513.4997000000003</v>
      </c>
      <c r="HD50" s="6">
        <v>-3.1047293999999998E-3</v>
      </c>
      <c r="HE50" s="6">
        <v>-3.2297907E-3</v>
      </c>
      <c r="HF50">
        <f t="shared" si="42"/>
        <v>21.9968952706</v>
      </c>
      <c r="HG50">
        <f t="shared" si="43"/>
        <v>21.996770209299999</v>
      </c>
      <c r="HJ50">
        <v>6513.4997000000003</v>
      </c>
      <c r="HK50" s="6">
        <v>-2.8487476000000002E-3</v>
      </c>
      <c r="HL50" s="6">
        <v>-3.2517513999999999E-3</v>
      </c>
      <c r="HM50">
        <f t="shared" si="44"/>
        <v>22.997151252399998</v>
      </c>
      <c r="HN50">
        <f t="shared" si="45"/>
        <v>22.996748248599999</v>
      </c>
      <c r="HQ50">
        <v>6513.4997000000003</v>
      </c>
      <c r="HR50" s="6">
        <v>-3.9483008000000003E-3</v>
      </c>
      <c r="HS50" s="6">
        <v>-3.1991709999999998E-3</v>
      </c>
      <c r="HT50">
        <f t="shared" si="46"/>
        <v>23.996051699199999</v>
      </c>
      <c r="HU50">
        <f t="shared" si="47"/>
        <v>23.996800829000001</v>
      </c>
      <c r="HX50">
        <v>6513.4997000000003</v>
      </c>
      <c r="HY50" s="6">
        <v>-3.6815989000000002E-3</v>
      </c>
      <c r="HZ50" s="6">
        <v>-3.2160263E-3</v>
      </c>
      <c r="IA50">
        <f t="shared" si="48"/>
        <v>24.996318401100002</v>
      </c>
      <c r="IB50">
        <f t="shared" si="49"/>
        <v>24.996783973700001</v>
      </c>
      <c r="IE50">
        <v>6513.4997000000003</v>
      </c>
      <c r="IF50" s="6">
        <v>-1.7313167999999999E-3</v>
      </c>
      <c r="IG50" s="6">
        <v>-3.3383493000000001E-3</v>
      </c>
      <c r="IH50">
        <f t="shared" si="50"/>
        <v>25.998268683199999</v>
      </c>
      <c r="II50">
        <f t="shared" si="51"/>
        <v>25.996661650699998</v>
      </c>
    </row>
    <row r="51" spans="1:243" x14ac:dyDescent="0.2">
      <c r="A51" s="22"/>
      <c r="B51" s="22"/>
      <c r="C51" s="22"/>
      <c r="D51" s="22"/>
      <c r="E51" s="22"/>
      <c r="F51" s="22"/>
      <c r="G51" s="22"/>
      <c r="H51" s="22"/>
      <c r="I51" s="22"/>
      <c r="Y51" t="s">
        <v>3</v>
      </c>
      <c r="Z51">
        <v>0.112</v>
      </c>
      <c r="AA51">
        <v>3</v>
      </c>
      <c r="AC51">
        <v>0.112</v>
      </c>
      <c r="BG51">
        <v>6513.7984999999999</v>
      </c>
      <c r="BH51" s="6">
        <v>-5.0947292999999998E-3</v>
      </c>
      <c r="BI51" s="6">
        <v>-4.1590808999999998E-3</v>
      </c>
      <c r="BL51">
        <v>6513.7984999999999</v>
      </c>
      <c r="BM51" s="6">
        <v>-1.608745E-3</v>
      </c>
      <c r="BN51" s="6">
        <v>-4.4194367000000003E-3</v>
      </c>
      <c r="BO51">
        <f t="shared" si="0"/>
        <v>0.99839125500000003</v>
      </c>
      <c r="BP51">
        <f t="shared" si="1"/>
        <v>0.9955805633</v>
      </c>
      <c r="BS51">
        <v>6513.7984999999999</v>
      </c>
      <c r="BT51" s="6">
        <v>-3.1430178E-3</v>
      </c>
      <c r="BU51" s="6">
        <v>-3.3422087E-3</v>
      </c>
      <c r="BV51">
        <f t="shared" si="2"/>
        <v>1.9968569822</v>
      </c>
      <c r="BW51">
        <f t="shared" si="3"/>
        <v>1.9966577913000001</v>
      </c>
      <c r="BZ51">
        <v>6513.7984999999999</v>
      </c>
      <c r="CA51" s="6">
        <v>-6.7351679999999997E-3</v>
      </c>
      <c r="CB51" s="6">
        <v>-3.3610672000000002E-3</v>
      </c>
      <c r="CC51">
        <f t="shared" si="4"/>
        <v>2.9932648319999999</v>
      </c>
      <c r="CD51">
        <f t="shared" si="5"/>
        <v>2.9966389327999998</v>
      </c>
      <c r="CG51">
        <v>6513.7984999999999</v>
      </c>
      <c r="CH51" s="6">
        <v>-2.9423454E-3</v>
      </c>
      <c r="CI51" s="6">
        <v>-3.3801857999999998E-3</v>
      </c>
      <c r="CJ51">
        <f t="shared" si="6"/>
        <v>3.9970576545999998</v>
      </c>
      <c r="CK51">
        <f t="shared" si="7"/>
        <v>3.9966198141999998</v>
      </c>
      <c r="CN51">
        <v>6513.7984999999999</v>
      </c>
      <c r="CO51" s="6">
        <v>-2.3776048E-3</v>
      </c>
      <c r="CP51" s="6">
        <v>-3.2494160999999998E-3</v>
      </c>
      <c r="CQ51">
        <f t="shared" si="8"/>
        <v>4.9976223951999996</v>
      </c>
      <c r="CR51">
        <f t="shared" si="9"/>
        <v>4.9967505838999999</v>
      </c>
      <c r="CU51">
        <v>6513.7984999999999</v>
      </c>
      <c r="CV51" s="6">
        <v>-3.1911775000000001E-3</v>
      </c>
      <c r="CW51" s="6">
        <v>-3.4314888000000002E-3</v>
      </c>
      <c r="CX51">
        <f t="shared" si="10"/>
        <v>5.9968088225000002</v>
      </c>
      <c r="CY51">
        <f t="shared" si="11"/>
        <v>5.9965685111999996</v>
      </c>
      <c r="DB51">
        <v>6513.7984999999999</v>
      </c>
      <c r="DC51" s="6">
        <v>-3.5195475999999998E-3</v>
      </c>
      <c r="DD51" s="6">
        <v>-3.3866636E-3</v>
      </c>
      <c r="DE51">
        <f t="shared" si="12"/>
        <v>6.9964804524000002</v>
      </c>
      <c r="DF51">
        <f t="shared" si="13"/>
        <v>6.9966133364000003</v>
      </c>
      <c r="DI51">
        <v>6513.7984999999999</v>
      </c>
      <c r="DJ51" s="6">
        <v>-2.8831178E-3</v>
      </c>
      <c r="DK51" s="6">
        <v>-3.2708240999999999E-3</v>
      </c>
      <c r="DL51">
        <f t="shared" si="14"/>
        <v>7.9971168822000003</v>
      </c>
      <c r="DM51">
        <f t="shared" si="15"/>
        <v>7.9967291758999997</v>
      </c>
      <c r="DP51">
        <v>6513.7984999999999</v>
      </c>
      <c r="DQ51" s="6">
        <v>-2.4942115999999999E-3</v>
      </c>
      <c r="DR51" s="6">
        <v>-3.2744845E-3</v>
      </c>
      <c r="DS51">
        <f t="shared" si="16"/>
        <v>8.9975057883999998</v>
      </c>
      <c r="DT51">
        <f t="shared" si="17"/>
        <v>8.9967255154999997</v>
      </c>
      <c r="DW51">
        <v>6513.7984999999999</v>
      </c>
      <c r="DX51" s="6">
        <v>-1.9171044999999999E-3</v>
      </c>
      <c r="DY51" s="6">
        <v>-3.1860814E-3</v>
      </c>
      <c r="DZ51" s="6">
        <f t="shared" si="18"/>
        <v>9.9980828954999996</v>
      </c>
      <c r="EA51" s="6">
        <f t="shared" si="19"/>
        <v>9.9968139185999991</v>
      </c>
      <c r="ED51">
        <v>6513.7984999999999</v>
      </c>
      <c r="EE51" s="6">
        <v>-1.9403318000000001E-3</v>
      </c>
      <c r="EF51" s="6">
        <v>-3.2274827000000001E-3</v>
      </c>
      <c r="EG51">
        <f t="shared" si="20"/>
        <v>10.9980596682</v>
      </c>
      <c r="EH51">
        <f t="shared" si="21"/>
        <v>10.9967725173</v>
      </c>
      <c r="EK51">
        <v>6513.7984999999999</v>
      </c>
      <c r="EL51" s="6">
        <v>-1.9553866000000001E-3</v>
      </c>
      <c r="EM51" s="6">
        <v>-3.0950623000000001E-3</v>
      </c>
      <c r="EN51">
        <f t="shared" si="22"/>
        <v>11.998044613399999</v>
      </c>
      <c r="EO51">
        <f t="shared" si="23"/>
        <v>11.9969049377</v>
      </c>
      <c r="ER51">
        <v>6513.7984999999999</v>
      </c>
      <c r="ES51" s="6">
        <v>-2.3085280999999998E-3</v>
      </c>
      <c r="ET51" s="6">
        <v>-3.2914235000000001E-3</v>
      </c>
      <c r="EU51" s="6">
        <f t="shared" si="24"/>
        <v>12.9976914719</v>
      </c>
      <c r="EV51" s="6">
        <f t="shared" si="25"/>
        <v>12.9967085765</v>
      </c>
      <c r="EY51">
        <v>6513.7984999999999</v>
      </c>
      <c r="EZ51" s="6">
        <v>-1.9318858E-3</v>
      </c>
      <c r="FA51" s="6">
        <v>-3.2230313E-3</v>
      </c>
      <c r="FB51">
        <f t="shared" si="26"/>
        <v>13.998068114200001</v>
      </c>
      <c r="FC51">
        <f t="shared" si="27"/>
        <v>13.996776968700001</v>
      </c>
      <c r="FF51">
        <v>6513.7984999999999</v>
      </c>
      <c r="FG51" s="6">
        <v>-2.270298E-3</v>
      </c>
      <c r="FH51" s="6">
        <v>-3.4260993999999999E-3</v>
      </c>
      <c r="FI51" s="6">
        <f t="shared" si="28"/>
        <v>14.997729702000001</v>
      </c>
      <c r="FJ51" s="6">
        <f t="shared" si="29"/>
        <v>14.9965739006</v>
      </c>
      <c r="FM51">
        <v>6513.7984999999999</v>
      </c>
      <c r="FN51" s="6">
        <v>-2.2531955000000001E-3</v>
      </c>
      <c r="FO51" s="6">
        <v>-3.1384515000000002E-3</v>
      </c>
      <c r="FP51" s="6">
        <f t="shared" si="30"/>
        <v>15.9977468045</v>
      </c>
      <c r="FQ51" s="6">
        <f t="shared" si="31"/>
        <v>15.9968615485</v>
      </c>
      <c r="FT51">
        <v>6513.7984999999999</v>
      </c>
      <c r="FU51" s="6">
        <v>-2.8591535999999999E-3</v>
      </c>
      <c r="FV51" s="6">
        <v>-3.2272535E-3</v>
      </c>
      <c r="FW51">
        <f t="shared" si="32"/>
        <v>16.997140846400001</v>
      </c>
      <c r="FX51">
        <f t="shared" si="33"/>
        <v>16.9967727465</v>
      </c>
      <c r="GA51">
        <v>6513.7984999999999</v>
      </c>
      <c r="GB51" s="6">
        <v>-2.9580663000000002E-3</v>
      </c>
      <c r="GC51" s="6">
        <v>-3.2950342000000001E-3</v>
      </c>
      <c r="GD51">
        <f t="shared" si="34"/>
        <v>17.9970419337</v>
      </c>
      <c r="GE51">
        <f t="shared" si="35"/>
        <v>17.996704965799999</v>
      </c>
      <c r="GH51">
        <v>6513.7984999999999</v>
      </c>
      <c r="GI51" s="6">
        <v>-2.9896749999999998E-3</v>
      </c>
      <c r="GJ51" s="6">
        <v>-3.1573281000000001E-3</v>
      </c>
      <c r="GK51">
        <f t="shared" si="36"/>
        <v>18.997010325000002</v>
      </c>
      <c r="GL51">
        <f t="shared" si="37"/>
        <v>18.996842671900001</v>
      </c>
      <c r="GO51">
        <v>6513.7984999999999</v>
      </c>
      <c r="GP51" s="6">
        <v>-2.6229444E-3</v>
      </c>
      <c r="GQ51" s="6">
        <v>-3.3734097000000002E-3</v>
      </c>
      <c r="GR51">
        <f t="shared" si="38"/>
        <v>19.997377055600001</v>
      </c>
      <c r="GS51">
        <f t="shared" si="39"/>
        <v>19.9966265903</v>
      </c>
      <c r="GV51">
        <v>6513.7984999999999</v>
      </c>
      <c r="GW51" s="6">
        <v>-4.7947589000000004E-3</v>
      </c>
      <c r="GX51" s="6">
        <v>-3.3549269000000001E-3</v>
      </c>
      <c r="GY51">
        <f t="shared" si="40"/>
        <v>20.995205241099999</v>
      </c>
      <c r="GZ51">
        <f t="shared" si="41"/>
        <v>20.996645073100002</v>
      </c>
      <c r="HC51">
        <v>6513.7984999999999</v>
      </c>
      <c r="HD51" s="6">
        <v>-2.5289663000000002E-3</v>
      </c>
      <c r="HE51" s="6">
        <v>-3.3213511999999998E-3</v>
      </c>
      <c r="HF51">
        <f t="shared" si="42"/>
        <v>21.997471033699998</v>
      </c>
      <c r="HG51">
        <f t="shared" si="43"/>
        <v>21.9966786488</v>
      </c>
      <c r="HJ51">
        <v>6513.7984999999999</v>
      </c>
      <c r="HK51" s="6">
        <v>-3.1473114E-3</v>
      </c>
      <c r="HL51" s="6">
        <v>-3.3362606E-3</v>
      </c>
      <c r="HM51">
        <f t="shared" si="44"/>
        <v>22.996852688600001</v>
      </c>
      <c r="HN51">
        <f t="shared" si="45"/>
        <v>22.996663739399999</v>
      </c>
      <c r="HQ51">
        <v>6513.7984999999999</v>
      </c>
      <c r="HR51" s="6">
        <v>-3.7291443999999999E-3</v>
      </c>
      <c r="HS51" s="6">
        <v>-3.1959243999999999E-3</v>
      </c>
      <c r="HT51">
        <f t="shared" si="46"/>
        <v>23.996270855599999</v>
      </c>
      <c r="HU51">
        <f t="shared" si="47"/>
        <v>23.9968040756</v>
      </c>
      <c r="HX51">
        <v>6513.7984999999999</v>
      </c>
      <c r="HY51" s="6">
        <v>-2.7117755000000002E-3</v>
      </c>
      <c r="HZ51" s="6">
        <v>-3.2244701000000001E-3</v>
      </c>
      <c r="IA51">
        <f t="shared" si="48"/>
        <v>24.9972882245</v>
      </c>
      <c r="IB51">
        <f t="shared" si="49"/>
        <v>24.996775529899999</v>
      </c>
      <c r="IE51">
        <v>6513.7984999999999</v>
      </c>
      <c r="IF51" s="6">
        <v>-2.6126939E-3</v>
      </c>
      <c r="IG51" s="6">
        <v>-3.4374414E-3</v>
      </c>
      <c r="IH51">
        <f t="shared" si="50"/>
        <v>25.997387306099998</v>
      </c>
      <c r="II51">
        <f t="shared" si="51"/>
        <v>25.996562558600001</v>
      </c>
    </row>
    <row r="52" spans="1:243" x14ac:dyDescent="0.2">
      <c r="A52" s="22"/>
      <c r="B52" s="22"/>
      <c r="C52" s="22"/>
      <c r="D52" s="22"/>
      <c r="E52" s="22"/>
      <c r="F52" s="22"/>
      <c r="G52" s="22"/>
      <c r="H52" s="22"/>
      <c r="I52" s="22"/>
      <c r="Y52" t="s">
        <v>83</v>
      </c>
      <c r="Z52">
        <f>SUM(Z48:Z51)</f>
        <v>1</v>
      </c>
      <c r="AB52">
        <f t="shared" ref="AB52" si="78">SUM(AB48:AB51)</f>
        <v>0.122</v>
      </c>
      <c r="AC52">
        <f t="shared" ref="AC52" si="79">SUM(AC48:AC51)</f>
        <v>0.53800000000000003</v>
      </c>
      <c r="AD52">
        <f t="shared" ref="AD52" si="80">SUM(AD48:AD51)</f>
        <v>0.34</v>
      </c>
      <c r="BG52">
        <v>6514.1013000000003</v>
      </c>
      <c r="BH52" s="6">
        <v>-5.3176285999999998E-3</v>
      </c>
      <c r="BI52" s="6">
        <v>-4.3409369999999996E-3</v>
      </c>
      <c r="BL52">
        <v>6514.1013000000003</v>
      </c>
      <c r="BM52" s="6">
        <v>-3.2780677999999998E-3</v>
      </c>
      <c r="BN52" s="6">
        <v>-4.5932498E-3</v>
      </c>
      <c r="BO52">
        <f t="shared" si="0"/>
        <v>0.99672193220000005</v>
      </c>
      <c r="BP52">
        <f t="shared" si="1"/>
        <v>0.99540675020000002</v>
      </c>
      <c r="BS52">
        <v>6514.1013000000003</v>
      </c>
      <c r="BT52" s="6">
        <v>-7.6240450999999999E-3</v>
      </c>
      <c r="BU52" s="6">
        <v>-3.5267679E-3</v>
      </c>
      <c r="BV52">
        <f t="shared" si="2"/>
        <v>1.9923759549</v>
      </c>
      <c r="BW52">
        <f t="shared" si="3"/>
        <v>1.9964732321000001</v>
      </c>
      <c r="BZ52">
        <v>6514.1013000000003</v>
      </c>
      <c r="CA52" s="6">
        <v>-4.0536781000000003E-3</v>
      </c>
      <c r="CB52" s="6">
        <v>-3.5413161000000001E-3</v>
      </c>
      <c r="CC52">
        <f t="shared" si="4"/>
        <v>2.9959463219</v>
      </c>
      <c r="CD52">
        <f t="shared" si="5"/>
        <v>2.9964586838999998</v>
      </c>
      <c r="CG52">
        <v>6514.1013000000003</v>
      </c>
      <c r="CH52" s="6">
        <v>-3.4730205E-3</v>
      </c>
      <c r="CI52" s="6">
        <v>-3.5613908000000001E-3</v>
      </c>
      <c r="CJ52">
        <f t="shared" si="6"/>
        <v>3.9965269795</v>
      </c>
      <c r="CK52">
        <f t="shared" si="7"/>
        <v>3.9964386092000002</v>
      </c>
      <c r="CN52">
        <v>6514.1013000000003</v>
      </c>
      <c r="CO52" s="6">
        <v>-2.6437104999999998E-3</v>
      </c>
      <c r="CP52" s="6">
        <v>-3.4199692000000002E-3</v>
      </c>
      <c r="CQ52">
        <f t="shared" si="8"/>
        <v>4.9973562894999999</v>
      </c>
      <c r="CR52">
        <f t="shared" si="9"/>
        <v>4.9965800307999997</v>
      </c>
      <c r="CU52">
        <v>6514.1013000000003</v>
      </c>
      <c r="CV52" s="6">
        <v>-3.2953307999999998E-3</v>
      </c>
      <c r="CW52" s="6">
        <v>-3.4903601000000001E-3</v>
      </c>
      <c r="CX52">
        <f t="shared" si="10"/>
        <v>5.9967046691999997</v>
      </c>
      <c r="CY52">
        <f t="shared" si="11"/>
        <v>5.9965096399000002</v>
      </c>
      <c r="DB52">
        <v>6514.1013000000003</v>
      </c>
      <c r="DC52" s="6">
        <v>-3.0783239999999999E-3</v>
      </c>
      <c r="DD52" s="6">
        <v>-3.4576424000000001E-3</v>
      </c>
      <c r="DE52">
        <f t="shared" si="12"/>
        <v>6.9969216760000004</v>
      </c>
      <c r="DF52">
        <f t="shared" si="13"/>
        <v>6.9965423576000001</v>
      </c>
      <c r="DI52">
        <v>6514.1013000000003</v>
      </c>
      <c r="DJ52" s="6">
        <v>-2.3329776000000002E-3</v>
      </c>
      <c r="DK52" s="6">
        <v>-3.2997551000000002E-3</v>
      </c>
      <c r="DL52">
        <f t="shared" si="14"/>
        <v>7.9976670223999999</v>
      </c>
      <c r="DM52">
        <f t="shared" si="15"/>
        <v>7.9967002449000004</v>
      </c>
      <c r="DP52">
        <v>6514.1013000000003</v>
      </c>
      <c r="DQ52" s="6">
        <v>-1.9933018000000001E-3</v>
      </c>
      <c r="DR52" s="6">
        <v>-3.1880013999999999E-3</v>
      </c>
      <c r="DS52">
        <f t="shared" si="16"/>
        <v>8.9980066981999993</v>
      </c>
      <c r="DT52">
        <f t="shared" si="17"/>
        <v>8.9968119986000001</v>
      </c>
      <c r="DW52">
        <v>6514.1013000000003</v>
      </c>
      <c r="DX52" s="6">
        <v>-1.644887E-3</v>
      </c>
      <c r="DY52" s="6">
        <v>-3.1043609999999999E-3</v>
      </c>
      <c r="DZ52" s="6">
        <f t="shared" si="18"/>
        <v>9.9983551130000006</v>
      </c>
      <c r="EA52" s="6">
        <f t="shared" si="19"/>
        <v>9.9968956389999999</v>
      </c>
      <c r="ED52">
        <v>6514.1013000000003</v>
      </c>
      <c r="EE52" s="6">
        <v>-2.8701878E-3</v>
      </c>
      <c r="EF52" s="6">
        <v>-3.2226937999999998E-3</v>
      </c>
      <c r="EG52">
        <f t="shared" si="20"/>
        <v>10.997129812200001</v>
      </c>
      <c r="EH52">
        <f t="shared" si="21"/>
        <v>10.9967773062</v>
      </c>
      <c r="EK52">
        <v>6514.1013000000003</v>
      </c>
      <c r="EL52" s="6">
        <v>-2.6104754999999999E-3</v>
      </c>
      <c r="EM52" s="6">
        <v>-3.1051849999999999E-3</v>
      </c>
      <c r="EN52">
        <f t="shared" si="22"/>
        <v>11.997389524500001</v>
      </c>
      <c r="EO52">
        <f t="shared" si="23"/>
        <v>11.996894814999999</v>
      </c>
      <c r="ER52">
        <v>6514.1013000000003</v>
      </c>
      <c r="ES52" s="6">
        <v>-2.1704506000000002E-3</v>
      </c>
      <c r="ET52" s="6">
        <v>-3.2826144999999998E-3</v>
      </c>
      <c r="EU52" s="6">
        <f t="shared" si="24"/>
        <v>12.9978295494</v>
      </c>
      <c r="EV52" s="6">
        <f t="shared" si="25"/>
        <v>12.9967173855</v>
      </c>
      <c r="EY52">
        <v>6514.1013000000003</v>
      </c>
      <c r="EZ52" s="6">
        <v>-3.5277107000000001E-3</v>
      </c>
      <c r="FA52" s="6">
        <v>-3.3394840999999998E-3</v>
      </c>
      <c r="FB52">
        <f t="shared" si="26"/>
        <v>13.9964722893</v>
      </c>
      <c r="FC52">
        <f t="shared" si="27"/>
        <v>13.9966605159</v>
      </c>
      <c r="FF52">
        <v>6514.1013000000003</v>
      </c>
      <c r="FG52" s="6">
        <v>-2.8073247000000002E-3</v>
      </c>
      <c r="FH52" s="6">
        <v>-3.3697839000000002E-3</v>
      </c>
      <c r="FI52" s="6">
        <f t="shared" si="28"/>
        <v>14.997192675300001</v>
      </c>
      <c r="FJ52" s="6">
        <f t="shared" si="29"/>
        <v>14.9966302161</v>
      </c>
      <c r="FM52">
        <v>6514.1013000000003</v>
      </c>
      <c r="FN52" s="6">
        <v>-2.768941E-3</v>
      </c>
      <c r="FO52" s="6">
        <v>-3.1200707000000002E-3</v>
      </c>
      <c r="FP52" s="6">
        <f t="shared" si="30"/>
        <v>15.997231059000001</v>
      </c>
      <c r="FQ52" s="6">
        <f t="shared" si="31"/>
        <v>15.9968799293</v>
      </c>
      <c r="FT52">
        <v>6514.1013000000003</v>
      </c>
      <c r="FU52" s="6">
        <v>-1.5677822000000001E-3</v>
      </c>
      <c r="FV52" s="6">
        <v>-3.2218566000000001E-3</v>
      </c>
      <c r="FW52">
        <f t="shared" si="32"/>
        <v>16.998432217800001</v>
      </c>
      <c r="FX52">
        <f t="shared" si="33"/>
        <v>16.9967781434</v>
      </c>
      <c r="GA52">
        <v>6514.1013000000003</v>
      </c>
      <c r="GB52" s="6">
        <v>-1.8036885000000001E-3</v>
      </c>
      <c r="GC52" s="6">
        <v>-3.3481326E-3</v>
      </c>
      <c r="GD52">
        <f t="shared" si="34"/>
        <v>17.998196311499999</v>
      </c>
      <c r="GE52">
        <f t="shared" si="35"/>
        <v>17.996651867400001</v>
      </c>
      <c r="GH52">
        <v>6514.1013000000003</v>
      </c>
      <c r="GI52" s="6">
        <v>-4.2627485E-3</v>
      </c>
      <c r="GJ52" s="6">
        <v>-3.3254514999999998E-3</v>
      </c>
      <c r="GK52">
        <f t="shared" si="36"/>
        <v>18.9957372515</v>
      </c>
      <c r="GL52">
        <f t="shared" si="37"/>
        <v>18.9966745485</v>
      </c>
      <c r="GO52">
        <v>6514.1013000000003</v>
      </c>
      <c r="GP52" s="6">
        <v>-1.9733341999999998E-3</v>
      </c>
      <c r="GQ52" s="6">
        <v>-3.4652124000000002E-3</v>
      </c>
      <c r="GR52">
        <f t="shared" si="38"/>
        <v>19.998026665800001</v>
      </c>
      <c r="GS52">
        <f t="shared" si="39"/>
        <v>19.996534787600002</v>
      </c>
      <c r="GV52">
        <v>6514.1013000000003</v>
      </c>
      <c r="GW52" s="6">
        <v>-3.1088944999999998E-3</v>
      </c>
      <c r="GX52" s="6">
        <v>-3.4685604E-3</v>
      </c>
      <c r="GY52">
        <f t="shared" si="40"/>
        <v>20.996891105500001</v>
      </c>
      <c r="GZ52">
        <f t="shared" si="41"/>
        <v>20.996531439599998</v>
      </c>
      <c r="HC52">
        <v>6514.1013000000003</v>
      </c>
      <c r="HD52" s="6">
        <v>-3.1593268999999999E-3</v>
      </c>
      <c r="HE52" s="6">
        <v>-3.4551276999999999E-3</v>
      </c>
      <c r="HF52">
        <f t="shared" si="42"/>
        <v>21.996840673099999</v>
      </c>
      <c r="HG52">
        <f t="shared" si="43"/>
        <v>21.996544872299999</v>
      </c>
      <c r="HJ52">
        <v>6514.1013000000003</v>
      </c>
      <c r="HK52" s="6">
        <v>-4.0637281000000004E-3</v>
      </c>
      <c r="HL52" s="6">
        <v>-3.4407585000000001E-3</v>
      </c>
      <c r="HM52">
        <f t="shared" si="44"/>
        <v>22.9959362719</v>
      </c>
      <c r="HN52">
        <f t="shared" si="45"/>
        <v>22.996559241500002</v>
      </c>
      <c r="HQ52">
        <v>6514.1013000000003</v>
      </c>
      <c r="HR52" s="6">
        <v>-3.8574833000000002E-3</v>
      </c>
      <c r="HS52" s="6">
        <v>-3.2774521000000002E-3</v>
      </c>
      <c r="HT52">
        <f t="shared" si="46"/>
        <v>23.996142516700001</v>
      </c>
      <c r="HU52">
        <f t="shared" si="47"/>
        <v>23.996722547899999</v>
      </c>
      <c r="HX52">
        <v>6514.1013000000003</v>
      </c>
      <c r="HY52" s="6">
        <v>-1.6002714E-3</v>
      </c>
      <c r="HZ52" s="6">
        <v>-3.3140467E-3</v>
      </c>
      <c r="IA52">
        <f t="shared" si="48"/>
        <v>24.998399728599999</v>
      </c>
      <c r="IB52">
        <f t="shared" si="49"/>
        <v>24.996685953299998</v>
      </c>
      <c r="IE52">
        <v>6514.1013000000003</v>
      </c>
      <c r="IF52" s="6">
        <v>-4.3512986999999998E-3</v>
      </c>
      <c r="IG52" s="6">
        <v>-3.5122296000000002E-3</v>
      </c>
      <c r="IH52">
        <f t="shared" si="50"/>
        <v>25.995648701299999</v>
      </c>
      <c r="II52">
        <f t="shared" si="51"/>
        <v>25.996487770400002</v>
      </c>
    </row>
    <row r="53" spans="1:243" x14ac:dyDescent="0.2">
      <c r="A53" s="22"/>
      <c r="B53" s="22"/>
      <c r="C53" s="22"/>
      <c r="D53" s="22"/>
      <c r="E53" s="22"/>
      <c r="F53" s="22"/>
      <c r="G53" s="22"/>
      <c r="H53" s="22"/>
      <c r="I53" s="22"/>
      <c r="Y53" t="s">
        <v>13</v>
      </c>
      <c r="AB53">
        <f>AB52/$Z$52*100</f>
        <v>12.2</v>
      </c>
      <c r="AC53">
        <f t="shared" ref="AC53:AD53" si="81">AC52/$Z$52*100</f>
        <v>53.800000000000004</v>
      </c>
      <c r="AD53">
        <f t="shared" si="81"/>
        <v>34</v>
      </c>
      <c r="BG53">
        <v>6514.4005999999999</v>
      </c>
      <c r="BH53" s="6">
        <v>-4.4458288999999996E-3</v>
      </c>
      <c r="BI53" s="6">
        <v>-4.3171067E-3</v>
      </c>
      <c r="BL53">
        <v>6514.4005999999999</v>
      </c>
      <c r="BM53" s="6">
        <v>-5.1820883999999998E-3</v>
      </c>
      <c r="BN53" s="6">
        <v>-4.6290669999999997E-3</v>
      </c>
      <c r="BO53">
        <f t="shared" si="0"/>
        <v>0.99481791159999999</v>
      </c>
      <c r="BP53">
        <f t="shared" si="1"/>
        <v>0.99537093300000001</v>
      </c>
      <c r="BS53">
        <v>6514.4005999999999</v>
      </c>
      <c r="BT53" s="6">
        <v>-5.6721317999999998E-3</v>
      </c>
      <c r="BU53" s="6">
        <v>-3.4410423000000002E-3</v>
      </c>
      <c r="BV53">
        <f t="shared" si="2"/>
        <v>1.9943278682000001</v>
      </c>
      <c r="BW53">
        <f t="shared" si="3"/>
        <v>1.9965589577</v>
      </c>
      <c r="BZ53">
        <v>6514.4005999999999</v>
      </c>
      <c r="CA53" s="6">
        <v>-2.3949955999999998E-3</v>
      </c>
      <c r="CB53" s="6">
        <v>-3.4621572000000001E-3</v>
      </c>
      <c r="CC53">
        <f t="shared" si="4"/>
        <v>2.9976050044</v>
      </c>
      <c r="CD53">
        <f t="shared" si="5"/>
        <v>2.9965378428</v>
      </c>
      <c r="CG53">
        <v>6514.4005999999999</v>
      </c>
      <c r="CH53" s="6">
        <v>-2.6827234999999999E-3</v>
      </c>
      <c r="CI53" s="6">
        <v>-3.5545119000000001E-3</v>
      </c>
      <c r="CJ53">
        <f t="shared" si="6"/>
        <v>3.9973172765</v>
      </c>
      <c r="CK53">
        <f t="shared" si="7"/>
        <v>3.9964454881</v>
      </c>
      <c r="CN53">
        <v>6514.4005999999999</v>
      </c>
      <c r="CO53" s="6">
        <v>-4.4025999999999996E-3</v>
      </c>
      <c r="CP53" s="6">
        <v>-3.4325487999999999E-3</v>
      </c>
      <c r="CQ53">
        <f t="shared" si="8"/>
        <v>4.9955974000000003</v>
      </c>
      <c r="CR53">
        <f t="shared" si="9"/>
        <v>4.9965674511999998</v>
      </c>
      <c r="CU53">
        <v>6514.4005999999999</v>
      </c>
      <c r="CV53" s="6">
        <v>-2.9003010000000001E-3</v>
      </c>
      <c r="CW53" s="6">
        <v>-3.4660416999999998E-3</v>
      </c>
      <c r="CX53">
        <f t="shared" si="10"/>
        <v>5.9970996989999996</v>
      </c>
      <c r="CY53">
        <f t="shared" si="11"/>
        <v>5.9965339582999997</v>
      </c>
      <c r="DB53">
        <v>6514.4005999999999</v>
      </c>
      <c r="DC53" s="6">
        <v>-3.0099782E-3</v>
      </c>
      <c r="DD53" s="6">
        <v>-3.4010538000000001E-3</v>
      </c>
      <c r="DE53">
        <f t="shared" si="12"/>
        <v>6.9969900218000003</v>
      </c>
      <c r="DF53">
        <f t="shared" si="13"/>
        <v>6.9965989461999998</v>
      </c>
      <c r="DI53">
        <v>6514.4005999999999</v>
      </c>
      <c r="DJ53" s="6">
        <v>-3.0572022999999999E-3</v>
      </c>
      <c r="DK53" s="6">
        <v>-3.2334867000000001E-3</v>
      </c>
      <c r="DL53">
        <f t="shared" si="14"/>
        <v>7.9969427977</v>
      </c>
      <c r="DM53">
        <f t="shared" si="15"/>
        <v>7.9967665132999999</v>
      </c>
      <c r="DP53">
        <v>6514.4005999999999</v>
      </c>
      <c r="DQ53" s="6">
        <v>-2.5697437E-3</v>
      </c>
      <c r="DR53" s="6">
        <v>-3.0604081000000002E-3</v>
      </c>
      <c r="DS53">
        <f t="shared" si="16"/>
        <v>8.9974302562999995</v>
      </c>
      <c r="DT53">
        <f t="shared" si="17"/>
        <v>8.9969395919000004</v>
      </c>
      <c r="DW53">
        <v>6514.4005999999999</v>
      </c>
      <c r="DX53" s="6">
        <v>-2.2280502000000002E-3</v>
      </c>
      <c r="DY53" s="6">
        <v>-2.9967004999999999E-3</v>
      </c>
      <c r="DZ53" s="6">
        <f t="shared" si="18"/>
        <v>9.9977719498000006</v>
      </c>
      <c r="EA53" s="6">
        <f t="shared" si="19"/>
        <v>9.9970032994999993</v>
      </c>
      <c r="ED53">
        <v>6514.4005999999999</v>
      </c>
      <c r="EE53" s="6">
        <v>-2.9980238000000001E-3</v>
      </c>
      <c r="EF53" s="6">
        <v>-3.1450934E-3</v>
      </c>
      <c r="EG53">
        <f t="shared" si="20"/>
        <v>10.9970019762</v>
      </c>
      <c r="EH53">
        <f t="shared" si="21"/>
        <v>10.996854906599999</v>
      </c>
      <c r="EK53">
        <v>6514.4005999999999</v>
      </c>
      <c r="EL53" s="6">
        <v>-2.9133544000000001E-3</v>
      </c>
      <c r="EM53" s="6">
        <v>-3.0373618E-3</v>
      </c>
      <c r="EN53">
        <f t="shared" si="22"/>
        <v>11.9970866456</v>
      </c>
      <c r="EO53">
        <f t="shared" si="23"/>
        <v>11.996962638199999</v>
      </c>
      <c r="ER53">
        <v>6514.4005999999999</v>
      </c>
      <c r="ES53" s="6">
        <v>-2.3092666000000001E-3</v>
      </c>
      <c r="ET53" s="6">
        <v>-3.2128688000000001E-3</v>
      </c>
      <c r="EU53" s="6">
        <f t="shared" si="24"/>
        <v>12.997690733400001</v>
      </c>
      <c r="EV53" s="6">
        <f t="shared" si="25"/>
        <v>12.9967871312</v>
      </c>
      <c r="EY53">
        <v>6514.4005999999999</v>
      </c>
      <c r="EZ53" s="6">
        <v>-3.8899934000000001E-3</v>
      </c>
      <c r="FA53" s="6">
        <v>-3.3261132E-3</v>
      </c>
      <c r="FB53">
        <f t="shared" si="26"/>
        <v>13.9961100066</v>
      </c>
      <c r="FC53">
        <f t="shared" si="27"/>
        <v>13.9966738868</v>
      </c>
      <c r="FF53">
        <v>6514.4005999999999</v>
      </c>
      <c r="FG53" s="6">
        <v>-2.9583070999999999E-3</v>
      </c>
      <c r="FH53" s="6">
        <v>-3.285371E-3</v>
      </c>
      <c r="FI53" s="6">
        <f t="shared" si="28"/>
        <v>14.9970416929</v>
      </c>
      <c r="FJ53" s="6">
        <f t="shared" si="29"/>
        <v>14.996714629</v>
      </c>
      <c r="FM53">
        <v>6514.4005999999999</v>
      </c>
      <c r="FN53" s="6">
        <v>-2.7718067000000002E-3</v>
      </c>
      <c r="FO53" s="6">
        <v>-3.0428158999999998E-3</v>
      </c>
      <c r="FP53" s="6">
        <f t="shared" si="30"/>
        <v>15.9972281933</v>
      </c>
      <c r="FQ53" s="6">
        <f t="shared" si="31"/>
        <v>15.996957184099999</v>
      </c>
      <c r="FT53">
        <v>6514.4005999999999</v>
      </c>
      <c r="FU53" s="6">
        <v>-2.2531004999999998E-3</v>
      </c>
      <c r="FV53" s="6">
        <v>-3.1383928000000001E-3</v>
      </c>
      <c r="FW53">
        <f t="shared" si="32"/>
        <v>16.997746899500001</v>
      </c>
      <c r="FX53">
        <f t="shared" si="33"/>
        <v>16.9968616072</v>
      </c>
      <c r="GA53">
        <v>6514.4005999999999</v>
      </c>
      <c r="GB53" s="6">
        <v>-2.797758E-3</v>
      </c>
      <c r="GC53" s="6">
        <v>-3.2982774000000002E-3</v>
      </c>
      <c r="GD53">
        <f t="shared" si="34"/>
        <v>17.997202242</v>
      </c>
      <c r="GE53">
        <f t="shared" si="35"/>
        <v>17.996701722600001</v>
      </c>
      <c r="GH53">
        <v>6514.4005999999999</v>
      </c>
      <c r="GI53" s="6">
        <v>-1.3080562E-3</v>
      </c>
      <c r="GJ53" s="6">
        <v>-3.3687247999999999E-3</v>
      </c>
      <c r="GK53">
        <f t="shared" si="36"/>
        <v>18.998691943800001</v>
      </c>
      <c r="GL53">
        <f t="shared" si="37"/>
        <v>18.996631275199999</v>
      </c>
      <c r="GO53">
        <v>6514.4005999999999</v>
      </c>
      <c r="GP53" s="6">
        <v>-1.7446362E-3</v>
      </c>
      <c r="GQ53" s="6">
        <v>-3.4438636999999999E-3</v>
      </c>
      <c r="GR53">
        <f t="shared" si="38"/>
        <v>19.998255363799998</v>
      </c>
      <c r="GS53">
        <f t="shared" si="39"/>
        <v>19.996556136300001</v>
      </c>
      <c r="GV53">
        <v>6514.4005999999999</v>
      </c>
      <c r="GW53" s="6">
        <v>-3.2535823000000002E-3</v>
      </c>
      <c r="GX53" s="6">
        <v>-3.4565498E-3</v>
      </c>
      <c r="GY53">
        <f t="shared" si="40"/>
        <v>20.996746417699999</v>
      </c>
      <c r="GZ53">
        <f t="shared" si="41"/>
        <v>20.996543450200001</v>
      </c>
      <c r="HC53">
        <v>6514.4005999999999</v>
      </c>
      <c r="HD53" s="6">
        <v>-2.8330199999999999E-3</v>
      </c>
      <c r="HE53" s="6">
        <v>-3.4591273999999999E-3</v>
      </c>
      <c r="HF53">
        <f t="shared" si="42"/>
        <v>21.997166979999999</v>
      </c>
      <c r="HG53">
        <f t="shared" si="43"/>
        <v>21.996540872600001</v>
      </c>
      <c r="HJ53">
        <v>6514.4005999999999</v>
      </c>
      <c r="HK53" s="6">
        <v>-2.7592983E-3</v>
      </c>
      <c r="HL53" s="6">
        <v>-3.4293239000000001E-3</v>
      </c>
      <c r="HM53">
        <f t="shared" si="44"/>
        <v>22.997240701700001</v>
      </c>
      <c r="HN53">
        <f t="shared" si="45"/>
        <v>22.996570676099999</v>
      </c>
      <c r="HQ53">
        <v>6514.4005999999999</v>
      </c>
      <c r="HR53" s="6">
        <v>-3.3537331999999999E-3</v>
      </c>
      <c r="HS53" s="6">
        <v>-3.2607795999999999E-3</v>
      </c>
      <c r="HT53">
        <f t="shared" si="46"/>
        <v>23.996646266799999</v>
      </c>
      <c r="HU53">
        <f t="shared" si="47"/>
        <v>23.996739220399999</v>
      </c>
      <c r="HX53">
        <v>6514.4005999999999</v>
      </c>
      <c r="HY53" s="6">
        <v>-3.3566444999999999E-3</v>
      </c>
      <c r="HZ53" s="6">
        <v>-3.3044012999999999E-3</v>
      </c>
      <c r="IA53">
        <f t="shared" si="48"/>
        <v>24.996643355500002</v>
      </c>
      <c r="IB53">
        <f t="shared" si="49"/>
        <v>24.996695598700001</v>
      </c>
      <c r="IE53">
        <v>6514.4005999999999</v>
      </c>
      <c r="IF53" s="6">
        <v>-4.5390402000000003E-3</v>
      </c>
      <c r="IG53" s="6">
        <v>-3.4972254000000002E-3</v>
      </c>
      <c r="IH53">
        <f t="shared" si="50"/>
        <v>25.995460959799999</v>
      </c>
      <c r="II53">
        <f t="shared" si="51"/>
        <v>25.9965027746</v>
      </c>
    </row>
    <row r="54" spans="1:243" x14ac:dyDescent="0.2">
      <c r="A54" s="22"/>
      <c r="B54" s="22"/>
      <c r="C54" s="22"/>
      <c r="D54" s="22"/>
      <c r="E54" s="22"/>
      <c r="F54" s="22"/>
      <c r="G54" s="22"/>
      <c r="H54" s="22"/>
      <c r="I54" s="22"/>
      <c r="BG54">
        <v>6514.6994000000004</v>
      </c>
      <c r="BH54" s="6">
        <v>-6.0610689999999997E-3</v>
      </c>
      <c r="BI54" s="6">
        <v>-4.3070271000000002E-3</v>
      </c>
      <c r="BL54">
        <v>6514.6994000000004</v>
      </c>
      <c r="BM54" s="6">
        <v>-4.4883713999999998E-3</v>
      </c>
      <c r="BN54" s="6">
        <v>-4.6293992999999999E-3</v>
      </c>
      <c r="BO54">
        <f t="shared" si="0"/>
        <v>0.99551162859999998</v>
      </c>
      <c r="BP54">
        <f t="shared" si="1"/>
        <v>0.99537060070000005</v>
      </c>
      <c r="BS54">
        <v>6514.6994000000004</v>
      </c>
      <c r="BT54" s="6">
        <v>-7.2453155000000002E-3</v>
      </c>
      <c r="BU54" s="6">
        <v>-3.3776690999999998E-3</v>
      </c>
      <c r="BV54">
        <f t="shared" si="2"/>
        <v>1.9927546844999999</v>
      </c>
      <c r="BW54">
        <f t="shared" si="3"/>
        <v>1.9966223309</v>
      </c>
      <c r="BZ54">
        <v>6514.6994000000004</v>
      </c>
      <c r="CA54" s="6">
        <v>-5.9424283000000001E-3</v>
      </c>
      <c r="CB54" s="6">
        <v>-3.3973546999999998E-3</v>
      </c>
      <c r="CC54">
        <f t="shared" si="4"/>
        <v>2.9940575717</v>
      </c>
      <c r="CD54">
        <f t="shared" si="5"/>
        <v>2.9966026452999999</v>
      </c>
      <c r="CG54">
        <v>6514.6994000000004</v>
      </c>
      <c r="CH54" s="6">
        <v>-5.2511904999999999E-3</v>
      </c>
      <c r="CI54" s="6">
        <v>-3.5331318E-3</v>
      </c>
      <c r="CJ54">
        <f t="shared" si="6"/>
        <v>3.9947488094999999</v>
      </c>
      <c r="CK54">
        <f t="shared" si="7"/>
        <v>3.9964668682000002</v>
      </c>
      <c r="CN54">
        <v>6514.6994000000004</v>
      </c>
      <c r="CO54" s="6">
        <v>-6.0055480000000003E-3</v>
      </c>
      <c r="CP54" s="6">
        <v>-3.4406086000000002E-3</v>
      </c>
      <c r="CQ54">
        <f t="shared" si="8"/>
        <v>4.9939944519999999</v>
      </c>
      <c r="CR54">
        <f t="shared" si="9"/>
        <v>4.9965593913999999</v>
      </c>
      <c r="CU54">
        <v>6514.6994000000004</v>
      </c>
      <c r="CV54" s="6">
        <v>-3.2405595999999998E-3</v>
      </c>
      <c r="CW54" s="6">
        <v>-3.4245006999999998E-3</v>
      </c>
      <c r="CX54">
        <f t="shared" si="10"/>
        <v>5.9967594404</v>
      </c>
      <c r="CY54">
        <f t="shared" si="11"/>
        <v>5.9965754992999996</v>
      </c>
      <c r="DB54">
        <v>6514.6994000000004</v>
      </c>
      <c r="DC54" s="6">
        <v>-5.3012878999999999E-3</v>
      </c>
      <c r="DD54" s="6">
        <v>-3.3405320999999998E-3</v>
      </c>
      <c r="DE54">
        <f t="shared" si="12"/>
        <v>6.9946987120999999</v>
      </c>
      <c r="DF54">
        <f t="shared" si="13"/>
        <v>6.9966594678999998</v>
      </c>
      <c r="DI54">
        <v>6514.6994000000004</v>
      </c>
      <c r="DJ54" s="6">
        <v>-2.4697094000000002E-3</v>
      </c>
      <c r="DK54" s="6">
        <v>-3.1993002E-3</v>
      </c>
      <c r="DL54">
        <f t="shared" si="14"/>
        <v>7.9975302906000003</v>
      </c>
      <c r="DM54">
        <f t="shared" si="15"/>
        <v>7.9968006997999996</v>
      </c>
      <c r="DP54">
        <v>6514.6994000000004</v>
      </c>
      <c r="DQ54" s="6">
        <v>-2.6388275E-3</v>
      </c>
      <c r="DR54" s="6">
        <v>-2.9919221999999998E-3</v>
      </c>
      <c r="DS54">
        <f t="shared" si="16"/>
        <v>8.9973611724999998</v>
      </c>
      <c r="DT54">
        <f t="shared" si="17"/>
        <v>8.9970080778000003</v>
      </c>
      <c r="DW54">
        <v>6514.6994000000004</v>
      </c>
      <c r="DX54" s="6">
        <v>-2.2758588999999998E-3</v>
      </c>
      <c r="DY54" s="6">
        <v>-2.9302783999999998E-3</v>
      </c>
      <c r="DZ54" s="6">
        <f t="shared" si="18"/>
        <v>9.9977241411000008</v>
      </c>
      <c r="EA54" s="6">
        <f t="shared" si="19"/>
        <v>9.9970697216000008</v>
      </c>
      <c r="ED54">
        <v>6514.6994000000004</v>
      </c>
      <c r="EE54" s="6">
        <v>-2.8233057000000002E-3</v>
      </c>
      <c r="EF54" s="6">
        <v>-3.1092168E-3</v>
      </c>
      <c r="EG54">
        <f t="shared" si="20"/>
        <v>10.9971766943</v>
      </c>
      <c r="EH54">
        <f t="shared" si="21"/>
        <v>10.9968907832</v>
      </c>
      <c r="EK54">
        <v>6514.6994000000004</v>
      </c>
      <c r="EL54" s="6">
        <v>-3.2292643E-3</v>
      </c>
      <c r="EM54" s="6">
        <v>-3.0256873000000001E-3</v>
      </c>
      <c r="EN54">
        <f t="shared" si="22"/>
        <v>11.9967707357</v>
      </c>
      <c r="EO54">
        <f t="shared" si="23"/>
        <v>11.996974312700001</v>
      </c>
      <c r="ER54">
        <v>6514.6994000000004</v>
      </c>
      <c r="ES54" s="6">
        <v>-2.5713352000000002E-3</v>
      </c>
      <c r="ET54" s="6">
        <v>-3.1692984000000002E-3</v>
      </c>
      <c r="EU54" s="6">
        <f t="shared" si="24"/>
        <v>12.997428664799999</v>
      </c>
      <c r="EV54" s="6">
        <f t="shared" si="25"/>
        <v>12.9968307016</v>
      </c>
      <c r="EY54">
        <v>6514.6994000000004</v>
      </c>
      <c r="EZ54" s="6">
        <v>-2.5636753000000002E-3</v>
      </c>
      <c r="FA54" s="6">
        <v>-3.2891074E-3</v>
      </c>
      <c r="FB54">
        <f t="shared" si="26"/>
        <v>13.997436324700001</v>
      </c>
      <c r="FC54">
        <f t="shared" si="27"/>
        <v>13.996710892599999</v>
      </c>
      <c r="FF54">
        <v>6514.6994000000004</v>
      </c>
      <c r="FG54" s="6">
        <v>-2.8329234999999999E-3</v>
      </c>
      <c r="FH54" s="6">
        <v>-3.2355126000000001E-3</v>
      </c>
      <c r="FI54" s="6">
        <f t="shared" si="28"/>
        <v>14.9971670765</v>
      </c>
      <c r="FJ54" s="6">
        <f t="shared" si="29"/>
        <v>14.9967644874</v>
      </c>
      <c r="FM54">
        <v>6514.6994000000004</v>
      </c>
      <c r="FN54" s="6">
        <v>-2.7010634000000002E-3</v>
      </c>
      <c r="FO54" s="6">
        <v>-3.0180799000000002E-3</v>
      </c>
      <c r="FP54" s="6">
        <f t="shared" si="30"/>
        <v>15.9972989366</v>
      </c>
      <c r="FQ54" s="6">
        <f t="shared" si="31"/>
        <v>15.9969819201</v>
      </c>
      <c r="FT54">
        <v>6514.6994000000004</v>
      </c>
      <c r="FU54" s="6">
        <v>-3.0029645000000001E-3</v>
      </c>
      <c r="FV54" s="6">
        <v>-3.1008134000000001E-3</v>
      </c>
      <c r="FW54">
        <f t="shared" si="32"/>
        <v>16.996997035500002</v>
      </c>
      <c r="FX54">
        <f t="shared" si="33"/>
        <v>16.9968991866</v>
      </c>
      <c r="GA54">
        <v>6514.6994000000004</v>
      </c>
      <c r="GB54" s="6">
        <v>-3.1491992000000002E-3</v>
      </c>
      <c r="GC54" s="6">
        <v>-3.2686340999999999E-3</v>
      </c>
      <c r="GD54">
        <f t="shared" si="34"/>
        <v>17.996850800800001</v>
      </c>
      <c r="GE54">
        <f t="shared" si="35"/>
        <v>17.996731365900001</v>
      </c>
      <c r="GH54">
        <v>6514.6994000000004</v>
      </c>
      <c r="GI54" s="6">
        <v>-2.8397616999999999E-3</v>
      </c>
      <c r="GJ54" s="6">
        <v>-3.3707435E-3</v>
      </c>
      <c r="GK54">
        <f t="shared" si="36"/>
        <v>18.997160238300001</v>
      </c>
      <c r="GL54">
        <f t="shared" si="37"/>
        <v>18.9966292565</v>
      </c>
      <c r="GO54">
        <v>6514.6994000000004</v>
      </c>
      <c r="GP54" s="6">
        <v>-3.1341348000000001E-3</v>
      </c>
      <c r="GQ54" s="6">
        <v>-3.4163434000000002E-3</v>
      </c>
      <c r="GR54">
        <f t="shared" si="38"/>
        <v>19.9968658652</v>
      </c>
      <c r="GS54">
        <f t="shared" si="39"/>
        <v>19.996583656599999</v>
      </c>
      <c r="GV54">
        <v>6514.6994000000004</v>
      </c>
      <c r="GW54" s="6">
        <v>-2.7789066E-3</v>
      </c>
      <c r="GX54" s="6">
        <v>-3.4374765999999998E-3</v>
      </c>
      <c r="GY54">
        <f t="shared" si="40"/>
        <v>20.9972210934</v>
      </c>
      <c r="GZ54">
        <f t="shared" si="41"/>
        <v>20.996562523400002</v>
      </c>
      <c r="HC54">
        <v>6514.6994000000004</v>
      </c>
      <c r="HD54" s="6">
        <v>-3.2017304E-3</v>
      </c>
      <c r="HE54" s="6">
        <v>-3.4523382000000002E-3</v>
      </c>
      <c r="HF54">
        <f t="shared" si="42"/>
        <v>21.996798269599999</v>
      </c>
      <c r="HG54">
        <f t="shared" si="43"/>
        <v>21.996547661800001</v>
      </c>
      <c r="HJ54">
        <v>6514.6994000000004</v>
      </c>
      <c r="HK54" s="6">
        <v>-3.3601859999999998E-3</v>
      </c>
      <c r="HL54" s="6">
        <v>-3.4118285000000002E-3</v>
      </c>
      <c r="HM54">
        <f t="shared" si="44"/>
        <v>22.996639814000002</v>
      </c>
      <c r="HN54">
        <f t="shared" si="45"/>
        <v>22.996588171500001</v>
      </c>
      <c r="HQ54">
        <v>6514.6994000000004</v>
      </c>
      <c r="HR54" s="6">
        <v>-3.3543610000000001E-3</v>
      </c>
      <c r="HS54" s="6">
        <v>-3.2172374000000001E-3</v>
      </c>
      <c r="HT54">
        <f t="shared" si="46"/>
        <v>23.996645639</v>
      </c>
      <c r="HU54">
        <f t="shared" si="47"/>
        <v>23.996782762599999</v>
      </c>
      <c r="HX54">
        <v>6514.6994000000004</v>
      </c>
      <c r="HY54" s="6">
        <v>-2.3997140999999999E-3</v>
      </c>
      <c r="HZ54" s="6">
        <v>-3.2616029E-3</v>
      </c>
      <c r="IA54">
        <f t="shared" si="48"/>
        <v>24.997600285899999</v>
      </c>
      <c r="IB54">
        <f t="shared" si="49"/>
        <v>24.9967383971</v>
      </c>
      <c r="IE54">
        <v>6514.6994000000004</v>
      </c>
      <c r="IF54" s="6">
        <v>-3.5644673000000001E-3</v>
      </c>
      <c r="IG54" s="6">
        <v>-3.4597135999999999E-3</v>
      </c>
      <c r="IH54">
        <f t="shared" si="50"/>
        <v>25.996435532700001</v>
      </c>
      <c r="II54">
        <f t="shared" si="51"/>
        <v>25.996540286399998</v>
      </c>
    </row>
    <row r="55" spans="1:243" x14ac:dyDescent="0.2">
      <c r="A55" s="22"/>
      <c r="B55" s="22"/>
      <c r="C55" s="22"/>
      <c r="D55" s="22"/>
      <c r="E55" s="22"/>
      <c r="F55" s="22"/>
      <c r="G55" s="22"/>
      <c r="H55" s="22"/>
      <c r="I55" s="22"/>
      <c r="V55" t="s">
        <v>161</v>
      </c>
      <c r="W55">
        <v>1.3281E-3</v>
      </c>
      <c r="X55">
        <v>3.9209999999999999E-4</v>
      </c>
      <c r="Y55" t="s">
        <v>142</v>
      </c>
      <c r="Z55">
        <v>0.317</v>
      </c>
      <c r="AA55">
        <v>4</v>
      </c>
      <c r="AD55">
        <v>0.317</v>
      </c>
      <c r="BG55">
        <v>6514.9982</v>
      </c>
      <c r="BH55" s="6">
        <v>-7.3403692000000003E-3</v>
      </c>
      <c r="BI55" s="6">
        <v>-4.2504563000000002E-3</v>
      </c>
      <c r="BL55">
        <v>6514.9982</v>
      </c>
      <c r="BM55" s="6">
        <v>-4.3706459000000001E-3</v>
      </c>
      <c r="BN55" s="6">
        <v>-4.5396185000000002E-3</v>
      </c>
      <c r="BO55">
        <f t="shared" si="0"/>
        <v>0.99562935409999997</v>
      </c>
      <c r="BP55">
        <f t="shared" si="1"/>
        <v>0.99546038150000005</v>
      </c>
      <c r="BS55">
        <v>6514.9982</v>
      </c>
      <c r="BT55" s="6">
        <v>-7.1974504000000003E-3</v>
      </c>
      <c r="BU55" s="6">
        <v>-3.2977099000000001E-3</v>
      </c>
      <c r="BV55">
        <f t="shared" si="2"/>
        <v>1.9928025495999999</v>
      </c>
      <c r="BW55">
        <f t="shared" si="3"/>
        <v>1.9967022901</v>
      </c>
      <c r="BZ55">
        <v>6514.9982</v>
      </c>
      <c r="CA55" s="6">
        <v>-5.3224548999999998E-3</v>
      </c>
      <c r="CB55" s="6">
        <v>-3.3141542999999998E-3</v>
      </c>
      <c r="CC55">
        <f t="shared" si="4"/>
        <v>2.9946775451000001</v>
      </c>
      <c r="CD55">
        <f t="shared" si="5"/>
        <v>2.9966858457000001</v>
      </c>
      <c r="CG55">
        <v>6514.9982</v>
      </c>
      <c r="CH55" s="6">
        <v>-5.4028425000000003E-3</v>
      </c>
      <c r="CI55" s="6">
        <v>-3.4362184000000001E-3</v>
      </c>
      <c r="CJ55">
        <f t="shared" si="6"/>
        <v>3.9945971574999999</v>
      </c>
      <c r="CK55">
        <f t="shared" si="7"/>
        <v>3.9965637815999999</v>
      </c>
      <c r="CN55">
        <v>6514.9982</v>
      </c>
      <c r="CO55" s="6">
        <v>-3.6926813999999999E-3</v>
      </c>
      <c r="CP55" s="6">
        <v>-3.3759858E-3</v>
      </c>
      <c r="CQ55">
        <f t="shared" si="8"/>
        <v>4.9963073186000004</v>
      </c>
      <c r="CR55">
        <f t="shared" si="9"/>
        <v>4.9966240142</v>
      </c>
      <c r="CU55">
        <v>6514.9982</v>
      </c>
      <c r="CV55" s="6">
        <v>-3.3220119E-3</v>
      </c>
      <c r="CW55" s="6">
        <v>-3.3654230999999998E-3</v>
      </c>
      <c r="CX55">
        <f t="shared" si="10"/>
        <v>5.9966779881000001</v>
      </c>
      <c r="CY55">
        <f t="shared" si="11"/>
        <v>5.9966345769</v>
      </c>
      <c r="DB55">
        <v>6514.9982</v>
      </c>
      <c r="DC55" s="6">
        <v>-3.7962418E-3</v>
      </c>
      <c r="DD55" s="6">
        <v>-3.2556296000000001E-3</v>
      </c>
      <c r="DE55">
        <f t="shared" si="12"/>
        <v>6.9962037582000001</v>
      </c>
      <c r="DF55">
        <f t="shared" si="13"/>
        <v>6.9967443704000001</v>
      </c>
      <c r="DI55">
        <v>6514.9982</v>
      </c>
      <c r="DJ55" s="6">
        <v>-3.4560405999999998E-3</v>
      </c>
      <c r="DK55" s="6">
        <v>-3.1932801000000002E-3</v>
      </c>
      <c r="DL55">
        <f t="shared" si="14"/>
        <v>7.9965439594000003</v>
      </c>
      <c r="DM55">
        <f t="shared" si="15"/>
        <v>7.9968067199000004</v>
      </c>
      <c r="DP55">
        <v>6514.9982</v>
      </c>
      <c r="DQ55" s="6">
        <v>-3.1071067999999999E-3</v>
      </c>
      <c r="DR55" s="6">
        <v>-3.0368569E-3</v>
      </c>
      <c r="DS55">
        <f t="shared" si="16"/>
        <v>8.9968928932000001</v>
      </c>
      <c r="DT55">
        <f t="shared" si="17"/>
        <v>8.9969631431000003</v>
      </c>
      <c r="DW55">
        <v>6514.9982</v>
      </c>
      <c r="DX55" s="6">
        <v>-2.3547825999999999E-3</v>
      </c>
      <c r="DY55" s="6">
        <v>-2.9765006999999998E-3</v>
      </c>
      <c r="DZ55" s="6">
        <f t="shared" si="18"/>
        <v>9.9976452174000006</v>
      </c>
      <c r="EA55" s="6">
        <f t="shared" si="19"/>
        <v>9.9970234992999991</v>
      </c>
      <c r="ED55">
        <v>6514.9982</v>
      </c>
      <c r="EE55" s="6">
        <v>-2.5861132999999998E-3</v>
      </c>
      <c r="EF55" s="6">
        <v>-3.1278070999999998E-3</v>
      </c>
      <c r="EG55">
        <f t="shared" si="20"/>
        <v>10.9974138867</v>
      </c>
      <c r="EH55">
        <f t="shared" si="21"/>
        <v>10.9968721929</v>
      </c>
      <c r="EK55">
        <v>6514.9982</v>
      </c>
      <c r="EL55" s="6">
        <v>-2.7413888999999999E-3</v>
      </c>
      <c r="EM55" s="6">
        <v>-3.0681604E-3</v>
      </c>
      <c r="EN55">
        <f t="shared" si="22"/>
        <v>11.997258611099999</v>
      </c>
      <c r="EO55">
        <f t="shared" si="23"/>
        <v>11.9969318396</v>
      </c>
      <c r="ER55">
        <v>6514.9982</v>
      </c>
      <c r="ES55" s="6">
        <v>-3.3387438999999998E-3</v>
      </c>
      <c r="ET55" s="6">
        <v>-3.1739590000000001E-3</v>
      </c>
      <c r="EU55" s="6">
        <f t="shared" si="24"/>
        <v>12.996661256099999</v>
      </c>
      <c r="EV55" s="6">
        <f t="shared" si="25"/>
        <v>12.996826041</v>
      </c>
      <c r="EY55">
        <v>6514.9982</v>
      </c>
      <c r="EZ55" s="6">
        <v>-3.6498198000000002E-3</v>
      </c>
      <c r="FA55" s="6">
        <v>-3.1842482999999999E-3</v>
      </c>
      <c r="FB55">
        <f t="shared" si="26"/>
        <v>13.9963501802</v>
      </c>
      <c r="FC55">
        <f t="shared" si="27"/>
        <v>13.9968157517</v>
      </c>
      <c r="FF55">
        <v>6514.9982</v>
      </c>
      <c r="FG55" s="6">
        <v>-2.8602269999999999E-3</v>
      </c>
      <c r="FH55" s="6">
        <v>-3.2690869999999999E-3</v>
      </c>
      <c r="FI55" s="6">
        <f t="shared" si="28"/>
        <v>14.997139773000001</v>
      </c>
      <c r="FJ55" s="6">
        <f t="shared" si="29"/>
        <v>14.996730913</v>
      </c>
      <c r="FM55">
        <v>6514.9982</v>
      </c>
      <c r="FN55" s="6">
        <v>-2.6904123999999998E-3</v>
      </c>
      <c r="FO55" s="6">
        <v>-3.0627649999999998E-3</v>
      </c>
      <c r="FP55" s="6">
        <f t="shared" si="30"/>
        <v>15.9973095876</v>
      </c>
      <c r="FQ55" s="6">
        <f t="shared" si="31"/>
        <v>15.996937235000001</v>
      </c>
      <c r="FT55">
        <v>6514.9982</v>
      </c>
      <c r="FU55" s="6">
        <v>-2.5371579999999999E-3</v>
      </c>
      <c r="FV55" s="6">
        <v>-3.1202234999999998E-3</v>
      </c>
      <c r="FW55">
        <f t="shared" si="32"/>
        <v>16.997462842000001</v>
      </c>
      <c r="FX55">
        <f t="shared" si="33"/>
        <v>16.996879776499998</v>
      </c>
      <c r="GA55">
        <v>6514.9982</v>
      </c>
      <c r="GB55" s="6">
        <v>-2.1681298999999998E-3</v>
      </c>
      <c r="GC55" s="6">
        <v>-3.2458277E-3</v>
      </c>
      <c r="GD55">
        <f t="shared" si="34"/>
        <v>17.997831870100001</v>
      </c>
      <c r="GE55">
        <f t="shared" si="35"/>
        <v>17.996754172300001</v>
      </c>
      <c r="GH55">
        <v>6514.9982</v>
      </c>
      <c r="GI55" s="6">
        <v>-3.9261766000000002E-3</v>
      </c>
      <c r="GJ55" s="6">
        <v>-3.2668600999999999E-3</v>
      </c>
      <c r="GK55">
        <f t="shared" si="36"/>
        <v>18.9960738234</v>
      </c>
      <c r="GL55">
        <f t="shared" si="37"/>
        <v>18.996733139900002</v>
      </c>
      <c r="GO55">
        <v>6514.9982</v>
      </c>
      <c r="GP55" s="6">
        <v>-3.0304383E-3</v>
      </c>
      <c r="GQ55" s="6">
        <v>-3.3572619000000001E-3</v>
      </c>
      <c r="GR55">
        <f t="shared" si="38"/>
        <v>19.996969561699999</v>
      </c>
      <c r="GS55">
        <f t="shared" si="39"/>
        <v>19.9966427381</v>
      </c>
      <c r="GV55">
        <v>6514.9982</v>
      </c>
      <c r="GW55" s="6">
        <v>-4.6863905999999997E-3</v>
      </c>
      <c r="GX55" s="6">
        <v>-3.3730885E-3</v>
      </c>
      <c r="GY55">
        <f t="shared" si="40"/>
        <v>20.9953136094</v>
      </c>
      <c r="GZ55">
        <f t="shared" si="41"/>
        <v>20.996626911500002</v>
      </c>
      <c r="HC55">
        <v>6514.9982</v>
      </c>
      <c r="HD55" s="6">
        <v>-2.676533E-3</v>
      </c>
      <c r="HE55" s="6">
        <v>-3.3862304000000002E-3</v>
      </c>
      <c r="HF55">
        <f t="shared" si="42"/>
        <v>21.997323467000001</v>
      </c>
      <c r="HG55">
        <f t="shared" si="43"/>
        <v>21.9966137696</v>
      </c>
      <c r="HJ55">
        <v>6514.9982</v>
      </c>
      <c r="HK55" s="6">
        <v>-3.1004920999999999E-3</v>
      </c>
      <c r="HL55" s="6">
        <v>-3.3553904999999999E-3</v>
      </c>
      <c r="HM55">
        <f t="shared" si="44"/>
        <v>22.9968995079</v>
      </c>
      <c r="HN55">
        <f t="shared" si="45"/>
        <v>22.996644609499999</v>
      </c>
      <c r="HQ55">
        <v>6514.9982</v>
      </c>
      <c r="HR55" s="6">
        <v>-4.2029856000000004E-3</v>
      </c>
      <c r="HS55" s="6">
        <v>-3.1243883000000002E-3</v>
      </c>
      <c r="HT55">
        <f t="shared" si="46"/>
        <v>23.995797014400001</v>
      </c>
      <c r="HU55">
        <f t="shared" si="47"/>
        <v>23.996875611699998</v>
      </c>
      <c r="HX55">
        <v>6514.9982</v>
      </c>
      <c r="HY55" s="6">
        <v>-2.8963058999999999E-3</v>
      </c>
      <c r="HZ55" s="6">
        <v>-3.1616225E-3</v>
      </c>
      <c r="IA55">
        <f t="shared" si="48"/>
        <v>24.997103694100002</v>
      </c>
      <c r="IB55">
        <f t="shared" si="49"/>
        <v>24.996838377500001</v>
      </c>
      <c r="IE55">
        <v>6514.9982</v>
      </c>
      <c r="IF55" s="6">
        <v>-4.3649196000000003E-3</v>
      </c>
      <c r="IG55" s="6">
        <v>-3.3920333000000001E-3</v>
      </c>
      <c r="IH55">
        <f t="shared" si="50"/>
        <v>25.9956350804</v>
      </c>
      <c r="II55">
        <f t="shared" si="51"/>
        <v>25.996607966700001</v>
      </c>
    </row>
    <row r="56" spans="1:243" x14ac:dyDescent="0.2">
      <c r="A56" s="22"/>
      <c r="B56" s="22"/>
      <c r="C56" s="22"/>
      <c r="D56" s="22"/>
      <c r="E56" s="22"/>
      <c r="F56" s="22"/>
      <c r="G56" s="22"/>
      <c r="H56" s="22"/>
      <c r="I56" s="22"/>
      <c r="Y56" t="s">
        <v>152</v>
      </c>
      <c r="Z56">
        <v>0.192</v>
      </c>
      <c r="AA56">
        <v>3</v>
      </c>
      <c r="AC56">
        <v>0.192</v>
      </c>
      <c r="BG56">
        <v>6515.3014999999996</v>
      </c>
      <c r="BH56" s="6">
        <v>-9.2047884999999999E-3</v>
      </c>
      <c r="BI56" s="6">
        <v>-4.1607199000000001E-3</v>
      </c>
      <c r="BL56">
        <v>6515.3014999999996</v>
      </c>
      <c r="BM56" s="6">
        <v>-4.1695665000000002E-3</v>
      </c>
      <c r="BN56" s="6">
        <v>-4.4055924999999996E-3</v>
      </c>
      <c r="BO56">
        <f t="shared" si="0"/>
        <v>0.9958304335</v>
      </c>
      <c r="BP56">
        <f t="shared" si="1"/>
        <v>0.99559440750000006</v>
      </c>
      <c r="BS56">
        <v>6515.3014999999996</v>
      </c>
      <c r="BT56" s="6">
        <v>-5.4285488000000003E-3</v>
      </c>
      <c r="BU56" s="6">
        <v>-3.1984284999999999E-3</v>
      </c>
      <c r="BV56">
        <f t="shared" si="2"/>
        <v>1.9945714511999999</v>
      </c>
      <c r="BW56">
        <f t="shared" si="3"/>
        <v>1.9968015715</v>
      </c>
      <c r="BZ56">
        <v>6515.3014999999996</v>
      </c>
      <c r="CA56" s="6">
        <v>-4.3413803000000003E-3</v>
      </c>
      <c r="CB56" s="6">
        <v>-3.2124781E-3</v>
      </c>
      <c r="CC56">
        <f t="shared" si="4"/>
        <v>2.9956586196999999</v>
      </c>
      <c r="CD56">
        <f t="shared" si="5"/>
        <v>2.9967875219</v>
      </c>
      <c r="CG56">
        <v>6515.3014999999996</v>
      </c>
      <c r="CH56" s="6">
        <v>-7.2475304000000004E-3</v>
      </c>
      <c r="CI56" s="6">
        <v>-3.2985605E-3</v>
      </c>
      <c r="CJ56">
        <f t="shared" si="6"/>
        <v>3.9927524696000001</v>
      </c>
      <c r="CK56">
        <f t="shared" si="7"/>
        <v>3.9967014394999998</v>
      </c>
      <c r="CN56">
        <v>6515.3014999999996</v>
      </c>
      <c r="CO56" s="6">
        <v>-5.9426764999999998E-3</v>
      </c>
      <c r="CP56" s="6">
        <v>-3.2697425000000001E-3</v>
      </c>
      <c r="CQ56">
        <f t="shared" si="8"/>
        <v>4.9940573234999999</v>
      </c>
      <c r="CR56">
        <f t="shared" si="9"/>
        <v>4.9967302575000003</v>
      </c>
      <c r="CU56">
        <v>6515.3014999999996</v>
      </c>
      <c r="CV56" s="6">
        <v>-3.1045868000000002E-3</v>
      </c>
      <c r="CW56" s="6">
        <v>-3.3028261000000001E-3</v>
      </c>
      <c r="CX56">
        <f t="shared" si="10"/>
        <v>5.9968954131999999</v>
      </c>
      <c r="CY56">
        <f t="shared" si="11"/>
        <v>5.9966971739000003</v>
      </c>
      <c r="DB56">
        <v>6515.3014999999996</v>
      </c>
      <c r="DC56" s="6">
        <v>-4.7727469000000003E-3</v>
      </c>
      <c r="DD56" s="6">
        <v>-3.1768636E-3</v>
      </c>
      <c r="DE56">
        <f t="shared" si="12"/>
        <v>6.9952272531000004</v>
      </c>
      <c r="DF56">
        <f t="shared" si="13"/>
        <v>6.9968231363999998</v>
      </c>
      <c r="DI56">
        <v>6515.3014999999996</v>
      </c>
      <c r="DJ56" s="6">
        <v>-2.5129178999999998E-3</v>
      </c>
      <c r="DK56" s="6">
        <v>-3.1982970000000001E-3</v>
      </c>
      <c r="DL56">
        <f t="shared" si="14"/>
        <v>7.9974870821000001</v>
      </c>
      <c r="DM56">
        <f t="shared" si="15"/>
        <v>7.996801703</v>
      </c>
      <c r="DP56">
        <v>6515.3014999999996</v>
      </c>
      <c r="DQ56" s="6">
        <v>-3.0292813000000001E-3</v>
      </c>
      <c r="DR56" s="6">
        <v>-3.1373905000000001E-3</v>
      </c>
      <c r="DS56">
        <f t="shared" si="16"/>
        <v>8.9969707187000001</v>
      </c>
      <c r="DT56">
        <f t="shared" si="17"/>
        <v>8.9968626095000008</v>
      </c>
      <c r="DW56">
        <v>6515.3014999999996</v>
      </c>
      <c r="DX56" s="6">
        <v>-2.7987309E-3</v>
      </c>
      <c r="DY56" s="6">
        <v>-3.0708740999999999E-3</v>
      </c>
      <c r="DZ56" s="6">
        <f t="shared" si="18"/>
        <v>9.9972012690999996</v>
      </c>
      <c r="EA56" s="6">
        <f t="shared" si="19"/>
        <v>9.9969291258999995</v>
      </c>
      <c r="ED56">
        <v>6515.3014999999996</v>
      </c>
      <c r="EE56" s="6">
        <v>-3.7791476999999999E-3</v>
      </c>
      <c r="EF56" s="6">
        <v>-3.1703093000000002E-3</v>
      </c>
      <c r="EG56">
        <f t="shared" si="20"/>
        <v>10.9962208523</v>
      </c>
      <c r="EH56">
        <f t="shared" si="21"/>
        <v>10.9968296907</v>
      </c>
      <c r="EK56">
        <v>6515.3014999999996</v>
      </c>
      <c r="EL56" s="6">
        <v>-3.0286357999999998E-3</v>
      </c>
      <c r="EM56" s="6">
        <v>-3.1296061000000001E-3</v>
      </c>
      <c r="EN56">
        <f t="shared" si="22"/>
        <v>11.9969713642</v>
      </c>
      <c r="EO56">
        <f t="shared" si="23"/>
        <v>11.9968703939</v>
      </c>
      <c r="ER56">
        <v>6515.3014999999996</v>
      </c>
      <c r="ES56" s="6">
        <v>-2.9819584E-3</v>
      </c>
      <c r="ET56" s="6">
        <v>-3.2029213000000002E-3</v>
      </c>
      <c r="EU56" s="6">
        <f t="shared" si="24"/>
        <v>12.997018041600001</v>
      </c>
      <c r="EV56" s="6">
        <f t="shared" si="25"/>
        <v>12.9967970787</v>
      </c>
      <c r="EY56">
        <v>6515.3014999999996</v>
      </c>
      <c r="EZ56" s="6">
        <v>-3.3736977E-3</v>
      </c>
      <c r="FA56" s="6">
        <v>-3.0796007999999999E-3</v>
      </c>
      <c r="FB56">
        <f t="shared" si="26"/>
        <v>13.996626302299999</v>
      </c>
      <c r="FC56">
        <f t="shared" si="27"/>
        <v>13.9969203992</v>
      </c>
      <c r="FF56">
        <v>6515.3014999999996</v>
      </c>
      <c r="FG56" s="6">
        <v>-2.8140378E-3</v>
      </c>
      <c r="FH56" s="6">
        <v>-3.3453082E-3</v>
      </c>
      <c r="FI56" s="6">
        <f t="shared" si="28"/>
        <v>14.9971859622</v>
      </c>
      <c r="FJ56" s="6">
        <f t="shared" si="29"/>
        <v>14.9966546918</v>
      </c>
      <c r="FM56">
        <v>6515.3014999999996</v>
      </c>
      <c r="FN56" s="6">
        <v>-2.7354808E-3</v>
      </c>
      <c r="FO56" s="6">
        <v>-3.1367202E-3</v>
      </c>
      <c r="FP56" s="6">
        <f t="shared" si="30"/>
        <v>15.9972645192</v>
      </c>
      <c r="FQ56" s="6">
        <f t="shared" si="31"/>
        <v>15.996863279799999</v>
      </c>
      <c r="FT56">
        <v>6515.3014999999996</v>
      </c>
      <c r="FU56" s="6">
        <v>-2.8336669999999998E-3</v>
      </c>
      <c r="FV56" s="6">
        <v>-3.1641721999999999E-3</v>
      </c>
      <c r="FW56">
        <f t="shared" si="32"/>
        <v>16.997166332999999</v>
      </c>
      <c r="FX56">
        <f t="shared" si="33"/>
        <v>16.996835827799998</v>
      </c>
      <c r="GA56">
        <v>6515.3014999999996</v>
      </c>
      <c r="GB56" s="6">
        <v>-2.8783760999999998E-3</v>
      </c>
      <c r="GC56" s="6">
        <v>-3.2242959000000002E-3</v>
      </c>
      <c r="GD56">
        <f t="shared" si="34"/>
        <v>17.9971216239</v>
      </c>
      <c r="GE56">
        <f t="shared" si="35"/>
        <v>17.996775704099999</v>
      </c>
      <c r="GH56">
        <v>6515.3014999999996</v>
      </c>
      <c r="GI56" s="6">
        <v>-4.0891262999999999E-3</v>
      </c>
      <c r="GJ56" s="6">
        <v>-3.1378477999999999E-3</v>
      </c>
      <c r="GK56">
        <f t="shared" si="36"/>
        <v>18.995910873700002</v>
      </c>
      <c r="GL56">
        <f t="shared" si="37"/>
        <v>18.996862152199999</v>
      </c>
      <c r="GO56">
        <v>6515.3014999999996</v>
      </c>
      <c r="GP56" s="6">
        <v>-3.8545328000000002E-3</v>
      </c>
      <c r="GQ56" s="6">
        <v>-3.2833794E-3</v>
      </c>
      <c r="GR56">
        <f t="shared" si="38"/>
        <v>19.996145467200002</v>
      </c>
      <c r="GS56">
        <f t="shared" si="39"/>
        <v>19.996716620600001</v>
      </c>
      <c r="GV56">
        <v>6515.3014999999996</v>
      </c>
      <c r="GW56" s="6">
        <v>-3.7867932000000002E-3</v>
      </c>
      <c r="GX56" s="6">
        <v>-3.2857576E-3</v>
      </c>
      <c r="GY56">
        <f t="shared" si="40"/>
        <v>20.9962132068</v>
      </c>
      <c r="GZ56">
        <f t="shared" si="41"/>
        <v>20.9967142424</v>
      </c>
      <c r="HC56">
        <v>6515.3014999999996</v>
      </c>
      <c r="HD56" s="6">
        <v>-2.9091300999999998E-3</v>
      </c>
      <c r="HE56" s="6">
        <v>-3.2892654000000001E-3</v>
      </c>
      <c r="HF56">
        <f t="shared" si="42"/>
        <v>21.997090869899999</v>
      </c>
      <c r="HG56">
        <f t="shared" si="43"/>
        <v>21.996710734600001</v>
      </c>
      <c r="HJ56">
        <v>6515.3014999999996</v>
      </c>
      <c r="HK56" s="6">
        <v>-3.4540730999999998E-3</v>
      </c>
      <c r="HL56" s="6">
        <v>-3.2792907E-3</v>
      </c>
      <c r="HM56">
        <f t="shared" si="44"/>
        <v>22.996545926900001</v>
      </c>
      <c r="HN56">
        <f t="shared" si="45"/>
        <v>22.9967207093</v>
      </c>
      <c r="HQ56">
        <v>6515.3014999999996</v>
      </c>
      <c r="HR56" s="6">
        <v>-2.6485371999999999E-3</v>
      </c>
      <c r="HS56" s="6">
        <v>-3.0471980000000001E-3</v>
      </c>
      <c r="HT56">
        <f t="shared" si="46"/>
        <v>23.997351462800001</v>
      </c>
      <c r="HU56">
        <f t="shared" si="47"/>
        <v>23.996952801999999</v>
      </c>
      <c r="HX56">
        <v>6515.3014999999996</v>
      </c>
      <c r="HY56" s="6">
        <v>-3.3241413000000002E-3</v>
      </c>
      <c r="HZ56" s="6">
        <v>-3.0726871999999998E-3</v>
      </c>
      <c r="IA56">
        <f t="shared" si="48"/>
        <v>24.996675858700002</v>
      </c>
      <c r="IB56">
        <f t="shared" si="49"/>
        <v>24.9969273128</v>
      </c>
      <c r="IE56">
        <v>6515.3014999999996</v>
      </c>
      <c r="IF56" s="6">
        <v>-4.6965499000000003E-3</v>
      </c>
      <c r="IG56" s="6">
        <v>-3.3145813000000001E-3</v>
      </c>
      <c r="IH56">
        <f t="shared" si="50"/>
        <v>25.9953034501</v>
      </c>
      <c r="II56">
        <f t="shared" si="51"/>
        <v>25.9966854187</v>
      </c>
    </row>
    <row r="57" spans="1:243" x14ac:dyDescent="0.2">
      <c r="A57" s="22"/>
      <c r="B57" s="22"/>
      <c r="C57" s="22"/>
      <c r="D57" s="22"/>
      <c r="E57" s="22"/>
      <c r="F57" s="22"/>
      <c r="G57" s="22"/>
      <c r="H57" s="22"/>
      <c r="I57" s="22"/>
      <c r="Y57" t="s">
        <v>159</v>
      </c>
      <c r="Z57">
        <v>0.39100000000000001</v>
      </c>
      <c r="AA57">
        <v>4</v>
      </c>
      <c r="AD57">
        <v>0.39100000000000001</v>
      </c>
      <c r="BG57">
        <v>6515.6008000000002</v>
      </c>
      <c r="BH57" s="6">
        <v>-8.2111079999999999E-3</v>
      </c>
      <c r="BI57" s="6">
        <v>-4.1591670000000001E-3</v>
      </c>
      <c r="BL57">
        <v>6515.6008000000002</v>
      </c>
      <c r="BM57" s="6">
        <v>-4.5771767999999999E-3</v>
      </c>
      <c r="BN57" s="6">
        <v>-4.3728945000000002E-3</v>
      </c>
      <c r="BO57">
        <f t="shared" si="0"/>
        <v>0.99542282319999997</v>
      </c>
      <c r="BP57">
        <f t="shared" si="1"/>
        <v>0.9956271055</v>
      </c>
      <c r="BS57">
        <v>6515.6008000000002</v>
      </c>
      <c r="BT57" s="6">
        <v>-6.4081051999999999E-3</v>
      </c>
      <c r="BU57" s="6">
        <v>-3.1632204000000001E-3</v>
      </c>
      <c r="BV57">
        <f t="shared" si="2"/>
        <v>1.9935918948</v>
      </c>
      <c r="BW57">
        <f t="shared" si="3"/>
        <v>1.9968367795999999</v>
      </c>
      <c r="BZ57">
        <v>6515.6008000000002</v>
      </c>
      <c r="CA57" s="6">
        <v>-4.2977370999999999E-3</v>
      </c>
      <c r="CB57" s="6">
        <v>-3.1695197999999998E-3</v>
      </c>
      <c r="CC57">
        <f t="shared" si="4"/>
        <v>2.9957022629000001</v>
      </c>
      <c r="CD57">
        <f t="shared" si="5"/>
        <v>2.9968304801999999</v>
      </c>
      <c r="CG57">
        <v>6515.6008000000002</v>
      </c>
      <c r="CH57" s="6">
        <v>-7.9743126000000001E-3</v>
      </c>
      <c r="CI57" s="6">
        <v>-3.2664078000000001E-3</v>
      </c>
      <c r="CJ57">
        <f t="shared" si="6"/>
        <v>3.9920256874</v>
      </c>
      <c r="CK57">
        <f t="shared" si="7"/>
        <v>3.9967335922</v>
      </c>
      <c r="CN57">
        <v>6515.6008000000002</v>
      </c>
      <c r="CO57" s="6">
        <v>-5.8289943000000002E-3</v>
      </c>
      <c r="CP57" s="6">
        <v>-3.2666912E-3</v>
      </c>
      <c r="CQ57">
        <f t="shared" si="8"/>
        <v>4.9941710057000002</v>
      </c>
      <c r="CR57">
        <f t="shared" si="9"/>
        <v>4.9967333087999997</v>
      </c>
      <c r="CU57">
        <v>6515.6008000000002</v>
      </c>
      <c r="CV57" s="6">
        <v>-2.9456758999999999E-3</v>
      </c>
      <c r="CW57" s="6">
        <v>-3.279915E-3</v>
      </c>
      <c r="CX57">
        <f t="shared" si="10"/>
        <v>5.9970543240999996</v>
      </c>
      <c r="CY57">
        <f t="shared" si="11"/>
        <v>5.9967200849999998</v>
      </c>
      <c r="DB57">
        <v>6515.6008000000002</v>
      </c>
      <c r="DC57" s="6">
        <v>-2.9512416000000001E-3</v>
      </c>
      <c r="DD57" s="6">
        <v>-3.1407166999999998E-3</v>
      </c>
      <c r="DE57">
        <f t="shared" si="12"/>
        <v>6.9970487584000001</v>
      </c>
      <c r="DF57">
        <f t="shared" si="13"/>
        <v>6.9968592833000001</v>
      </c>
      <c r="DI57">
        <v>6515.6008000000002</v>
      </c>
      <c r="DJ57" s="6">
        <v>-3.6017568000000001E-3</v>
      </c>
      <c r="DK57" s="6">
        <v>-3.2295255999999998E-3</v>
      </c>
      <c r="DL57">
        <f t="shared" si="14"/>
        <v>7.9963982431999998</v>
      </c>
      <c r="DM57">
        <f t="shared" si="15"/>
        <v>7.9967704743999999</v>
      </c>
      <c r="DP57">
        <v>6515.6008000000002</v>
      </c>
      <c r="DQ57" s="6">
        <v>-2.6220978000000002E-3</v>
      </c>
      <c r="DR57" s="6">
        <v>-3.1920131000000001E-3</v>
      </c>
      <c r="DS57">
        <f t="shared" si="16"/>
        <v>8.9973779022000002</v>
      </c>
      <c r="DT57">
        <f t="shared" si="17"/>
        <v>8.9968079869000004</v>
      </c>
      <c r="DW57">
        <v>6515.6008000000002</v>
      </c>
      <c r="DX57" s="6">
        <v>-1.6939994E-3</v>
      </c>
      <c r="DY57" s="6">
        <v>-3.1129501000000002E-3</v>
      </c>
      <c r="DZ57" s="6">
        <f t="shared" si="18"/>
        <v>9.9983060005999995</v>
      </c>
      <c r="EA57" s="6">
        <f t="shared" si="19"/>
        <v>9.9968870498999998</v>
      </c>
      <c r="ED57">
        <v>6515.6008000000002</v>
      </c>
      <c r="EE57" s="6">
        <v>-3.0234395999999999E-3</v>
      </c>
      <c r="EF57" s="6">
        <v>-3.2139345000000001E-3</v>
      </c>
      <c r="EG57">
        <f t="shared" si="20"/>
        <v>10.9969765604</v>
      </c>
      <c r="EH57">
        <f t="shared" si="21"/>
        <v>10.9967860655</v>
      </c>
      <c r="EK57">
        <v>6515.6008000000002</v>
      </c>
      <c r="EL57" s="6">
        <v>-3.3432198E-3</v>
      </c>
      <c r="EM57" s="6">
        <v>-3.1965904000000002E-3</v>
      </c>
      <c r="EN57">
        <f t="shared" si="22"/>
        <v>11.9966567802</v>
      </c>
      <c r="EO57">
        <f t="shared" si="23"/>
        <v>11.9968034096</v>
      </c>
      <c r="ER57">
        <v>6515.6008000000002</v>
      </c>
      <c r="ES57" s="6">
        <v>-2.7791233999999998E-3</v>
      </c>
      <c r="ET57" s="6">
        <v>-3.2285428999999999E-3</v>
      </c>
      <c r="EU57" s="6">
        <f t="shared" si="24"/>
        <v>12.9972208766</v>
      </c>
      <c r="EV57" s="6">
        <f t="shared" si="25"/>
        <v>12.996771457099999</v>
      </c>
      <c r="EY57">
        <v>6515.6008000000002</v>
      </c>
      <c r="EZ57" s="6">
        <v>-3.4570911999999999E-3</v>
      </c>
      <c r="FA57" s="6">
        <v>-3.0138433000000001E-3</v>
      </c>
      <c r="FB57">
        <f t="shared" si="26"/>
        <v>13.9965429088</v>
      </c>
      <c r="FC57">
        <f t="shared" si="27"/>
        <v>13.9969861567</v>
      </c>
      <c r="FF57">
        <v>6515.6008000000002</v>
      </c>
      <c r="FG57" s="6">
        <v>-2.6196462999999999E-3</v>
      </c>
      <c r="FH57" s="6">
        <v>-3.3818474E-3</v>
      </c>
      <c r="FI57" s="6">
        <f t="shared" si="28"/>
        <v>14.997380353700001</v>
      </c>
      <c r="FJ57" s="6">
        <f t="shared" si="29"/>
        <v>14.9966181526</v>
      </c>
      <c r="FM57">
        <v>6515.6008000000002</v>
      </c>
      <c r="FN57" s="6">
        <v>-2.7174881000000001E-3</v>
      </c>
      <c r="FO57" s="6">
        <v>-3.1974753000000001E-3</v>
      </c>
      <c r="FP57" s="6">
        <f t="shared" si="30"/>
        <v>15.9972825119</v>
      </c>
      <c r="FQ57" s="6">
        <f t="shared" si="31"/>
        <v>15.9968025247</v>
      </c>
      <c r="FT57">
        <v>6515.6008000000002</v>
      </c>
      <c r="FU57" s="6">
        <v>-2.5001088999999999E-3</v>
      </c>
      <c r="FV57" s="6">
        <v>-3.2110559999999999E-3</v>
      </c>
      <c r="FW57">
        <f t="shared" si="32"/>
        <v>16.997499891099999</v>
      </c>
      <c r="FX57">
        <f t="shared" si="33"/>
        <v>16.996788943999999</v>
      </c>
      <c r="GA57">
        <v>6515.6008000000002</v>
      </c>
      <c r="GB57" s="6">
        <v>-2.5120850999999999E-3</v>
      </c>
      <c r="GC57" s="6">
        <v>-3.2434487000000001E-3</v>
      </c>
      <c r="GD57">
        <f t="shared" si="34"/>
        <v>17.997487914899999</v>
      </c>
      <c r="GE57">
        <f t="shared" si="35"/>
        <v>17.996756551299999</v>
      </c>
      <c r="GH57">
        <v>6515.6008000000002</v>
      </c>
      <c r="GI57" s="6">
        <v>-5.5713584999999999E-3</v>
      </c>
      <c r="GJ57" s="6">
        <v>-3.0726562000000001E-3</v>
      </c>
      <c r="GK57">
        <f t="shared" si="36"/>
        <v>18.994428641500001</v>
      </c>
      <c r="GL57">
        <f t="shared" si="37"/>
        <v>18.996927343799999</v>
      </c>
      <c r="GO57">
        <v>6515.6008000000002</v>
      </c>
      <c r="GP57" s="6">
        <v>-3.4706384E-3</v>
      </c>
      <c r="GQ57" s="6">
        <v>-3.2737288999999999E-3</v>
      </c>
      <c r="GR57">
        <f t="shared" si="38"/>
        <v>19.9965293616</v>
      </c>
      <c r="GS57">
        <f t="shared" si="39"/>
        <v>19.996726271099998</v>
      </c>
      <c r="GV57">
        <v>6515.6008000000002</v>
      </c>
      <c r="GW57" s="6">
        <v>-4.7732054000000001E-3</v>
      </c>
      <c r="GX57" s="6">
        <v>-3.2766369000000002E-3</v>
      </c>
      <c r="GY57">
        <f t="shared" si="40"/>
        <v>20.995226794600001</v>
      </c>
      <c r="GZ57">
        <f t="shared" si="41"/>
        <v>20.996723363099999</v>
      </c>
      <c r="HC57">
        <v>6515.6008000000002</v>
      </c>
      <c r="HD57" s="6">
        <v>-2.9958010999999998E-3</v>
      </c>
      <c r="HE57" s="6">
        <v>-3.2799508000000001E-3</v>
      </c>
      <c r="HF57">
        <f t="shared" si="42"/>
        <v>21.997004198900001</v>
      </c>
      <c r="HG57">
        <f t="shared" si="43"/>
        <v>21.9967200492</v>
      </c>
      <c r="HJ57">
        <v>6515.6008000000002</v>
      </c>
      <c r="HK57" s="6">
        <v>-3.2715947999999999E-3</v>
      </c>
      <c r="HL57" s="6">
        <v>-3.2729377999999999E-3</v>
      </c>
      <c r="HM57">
        <f t="shared" si="44"/>
        <v>22.996728405199999</v>
      </c>
      <c r="HN57">
        <f t="shared" si="45"/>
        <v>22.996727062200002</v>
      </c>
      <c r="HQ57">
        <v>6515.6008000000002</v>
      </c>
      <c r="HR57" s="6">
        <v>-2.3838116999999998E-3</v>
      </c>
      <c r="HS57" s="6">
        <v>-2.9754550000000001E-3</v>
      </c>
      <c r="HT57">
        <f t="shared" si="46"/>
        <v>23.9976161883</v>
      </c>
      <c r="HU57">
        <f t="shared" si="47"/>
        <v>23.997024544999999</v>
      </c>
      <c r="HX57">
        <v>6515.6008000000002</v>
      </c>
      <c r="HY57" s="6">
        <v>-3.1203727E-3</v>
      </c>
      <c r="HZ57" s="6">
        <v>-2.9958675999999999E-3</v>
      </c>
      <c r="IA57">
        <f t="shared" si="48"/>
        <v>24.9968796273</v>
      </c>
      <c r="IB57">
        <f t="shared" si="49"/>
        <v>24.997004132400001</v>
      </c>
      <c r="IE57">
        <v>6515.6008000000002</v>
      </c>
      <c r="IF57" s="6">
        <v>-2.1573545E-3</v>
      </c>
      <c r="IG57" s="6">
        <v>-3.2866254999999998E-3</v>
      </c>
      <c r="IH57">
        <f t="shared" si="50"/>
        <v>25.9978426455</v>
      </c>
      <c r="II57">
        <f t="shared" si="51"/>
        <v>25.996713374500001</v>
      </c>
    </row>
    <row r="58" spans="1:243" x14ac:dyDescent="0.2">
      <c r="A58" s="22"/>
      <c r="B58" s="22"/>
      <c r="C58" s="22"/>
      <c r="D58" s="22"/>
      <c r="E58" s="22"/>
      <c r="F58" s="22"/>
      <c r="G58" s="22"/>
      <c r="H58" s="22"/>
      <c r="I58" s="22"/>
      <c r="Y58" t="s">
        <v>146</v>
      </c>
      <c r="Z58">
        <v>0.1</v>
      </c>
      <c r="AA58">
        <v>2</v>
      </c>
      <c r="AB58">
        <v>0.1</v>
      </c>
      <c r="BG58">
        <v>6515.8995999999997</v>
      </c>
      <c r="BH58" s="6">
        <v>-9.4217342999999999E-3</v>
      </c>
      <c r="BI58" s="6">
        <v>-4.2743255000000004E-3</v>
      </c>
      <c r="BL58">
        <v>6515.8995999999997</v>
      </c>
      <c r="BM58" s="6">
        <v>-5.0205188999999997E-3</v>
      </c>
      <c r="BN58" s="6">
        <v>-4.4772032999999996E-3</v>
      </c>
      <c r="BO58">
        <f t="shared" si="0"/>
        <v>0.99497948110000001</v>
      </c>
      <c r="BP58">
        <f t="shared" si="1"/>
        <v>0.99552279669999999</v>
      </c>
      <c r="BS58">
        <v>6515.8995999999997</v>
      </c>
      <c r="BT58" s="6">
        <v>-6.8510537999999996E-3</v>
      </c>
      <c r="BU58" s="6">
        <v>-3.2822331999999999E-3</v>
      </c>
      <c r="BV58">
        <f t="shared" si="2"/>
        <v>1.9931489462</v>
      </c>
      <c r="BW58">
        <f t="shared" si="3"/>
        <v>1.9967177668</v>
      </c>
      <c r="BZ58">
        <v>6515.8995999999997</v>
      </c>
      <c r="CA58" s="6">
        <v>-9.0194631999999993E-3</v>
      </c>
      <c r="CB58" s="6">
        <v>-3.2834233999999999E-3</v>
      </c>
      <c r="CC58">
        <f t="shared" si="4"/>
        <v>2.9909805368</v>
      </c>
      <c r="CD58">
        <f t="shared" si="5"/>
        <v>2.9967165765999999</v>
      </c>
      <c r="CG58">
        <v>6515.8995999999997</v>
      </c>
      <c r="CH58" s="6">
        <v>-5.4077001999999997E-3</v>
      </c>
      <c r="CI58" s="6">
        <v>-3.3886386E-3</v>
      </c>
      <c r="CJ58">
        <f t="shared" si="6"/>
        <v>3.9945922997999999</v>
      </c>
      <c r="CK58">
        <f t="shared" si="7"/>
        <v>3.9966113613999998</v>
      </c>
      <c r="CN58">
        <v>6515.8995999999997</v>
      </c>
      <c r="CO58" s="6">
        <v>-7.8920055999999999E-3</v>
      </c>
      <c r="CP58" s="6">
        <v>-3.3856134000000001E-3</v>
      </c>
      <c r="CQ58">
        <f t="shared" si="8"/>
        <v>4.9921079944000004</v>
      </c>
      <c r="CR58">
        <f t="shared" si="9"/>
        <v>4.9966143866000001</v>
      </c>
      <c r="CU58">
        <v>6515.8995999999997</v>
      </c>
      <c r="CV58" s="6">
        <v>-4.6580709999999997E-3</v>
      </c>
      <c r="CW58" s="6">
        <v>-3.2969200000000001E-3</v>
      </c>
      <c r="CX58">
        <f t="shared" si="10"/>
        <v>5.9953419290000003</v>
      </c>
      <c r="CY58">
        <f t="shared" si="11"/>
        <v>5.9967030799999996</v>
      </c>
      <c r="DB58">
        <v>6515.8995999999997</v>
      </c>
      <c r="DC58" s="6">
        <v>-2.8265518999999999E-3</v>
      </c>
      <c r="DD58" s="6">
        <v>-3.1676373000000002E-3</v>
      </c>
      <c r="DE58">
        <f t="shared" si="12"/>
        <v>6.9971734480999999</v>
      </c>
      <c r="DF58">
        <f t="shared" si="13"/>
        <v>6.9968323627000002</v>
      </c>
      <c r="DI58">
        <v>6515.8995999999997</v>
      </c>
      <c r="DJ58" s="6">
        <v>-3.220367E-3</v>
      </c>
      <c r="DK58" s="6">
        <v>-3.2288383E-3</v>
      </c>
      <c r="DL58">
        <f t="shared" si="14"/>
        <v>7.9967796330000001</v>
      </c>
      <c r="DM58">
        <f t="shared" si="15"/>
        <v>7.9967711616999999</v>
      </c>
      <c r="DP58">
        <v>6515.8995999999997</v>
      </c>
      <c r="DQ58" s="6">
        <v>-3.5431401000000002E-3</v>
      </c>
      <c r="DR58" s="6">
        <v>-3.0924760999999999E-3</v>
      </c>
      <c r="DS58">
        <f t="shared" si="16"/>
        <v>8.9964568599000003</v>
      </c>
      <c r="DT58">
        <f t="shared" si="17"/>
        <v>8.9969075238999991</v>
      </c>
      <c r="DW58">
        <v>6515.8995999999997</v>
      </c>
      <c r="DX58" s="6">
        <v>-2.2755637000000002E-3</v>
      </c>
      <c r="DY58" s="6">
        <v>-3.0324914000000001E-3</v>
      </c>
      <c r="DZ58" s="6">
        <f t="shared" si="18"/>
        <v>9.9977244363000004</v>
      </c>
      <c r="EA58" s="6">
        <f t="shared" si="19"/>
        <v>9.9969675085999992</v>
      </c>
      <c r="ED58">
        <v>6515.8995999999997</v>
      </c>
      <c r="EE58" s="6">
        <v>-3.2129219E-3</v>
      </c>
      <c r="EF58" s="6">
        <v>-3.1852589000000001E-3</v>
      </c>
      <c r="EG58">
        <f t="shared" si="20"/>
        <v>10.996787078100001</v>
      </c>
      <c r="EH58">
        <f t="shared" si="21"/>
        <v>10.9968147411</v>
      </c>
      <c r="EK58">
        <v>6515.8995999999997</v>
      </c>
      <c r="EL58" s="6">
        <v>-3.5236005000000002E-3</v>
      </c>
      <c r="EM58" s="6">
        <v>-3.1850030000000001E-3</v>
      </c>
      <c r="EN58">
        <f t="shared" si="22"/>
        <v>11.996476399500001</v>
      </c>
      <c r="EO58">
        <f t="shared" si="23"/>
        <v>11.996814997</v>
      </c>
      <c r="ER58">
        <v>6515.8995999999997</v>
      </c>
      <c r="ES58" s="6">
        <v>-3.4760132000000001E-3</v>
      </c>
      <c r="ET58" s="6">
        <v>-3.1933121999999999E-3</v>
      </c>
      <c r="EU58" s="6">
        <f t="shared" si="24"/>
        <v>12.9965239868</v>
      </c>
      <c r="EV58" s="6">
        <f t="shared" si="25"/>
        <v>12.996806687799999</v>
      </c>
      <c r="EY58">
        <v>6515.8995999999997</v>
      </c>
      <c r="EZ58" s="6">
        <v>-3.5885489999999999E-3</v>
      </c>
      <c r="FA58" s="6">
        <v>-3.0775710999999999E-3</v>
      </c>
      <c r="FB58">
        <f t="shared" si="26"/>
        <v>13.996411451</v>
      </c>
      <c r="FC58">
        <f t="shared" si="27"/>
        <v>13.9969224289</v>
      </c>
      <c r="FF58">
        <v>6515.8995999999997</v>
      </c>
      <c r="FG58" s="6">
        <v>-2.9340793000000001E-3</v>
      </c>
      <c r="FH58" s="6">
        <v>-3.3039838999999998E-3</v>
      </c>
      <c r="FI58" s="6">
        <f t="shared" si="28"/>
        <v>14.997065920700001</v>
      </c>
      <c r="FJ58" s="6">
        <f t="shared" si="29"/>
        <v>14.9966960161</v>
      </c>
      <c r="FM58">
        <v>6515.8995999999997</v>
      </c>
      <c r="FN58" s="6">
        <v>-2.9313569999999999E-3</v>
      </c>
      <c r="FO58" s="6">
        <v>-3.1594917999999998E-3</v>
      </c>
      <c r="FP58" s="6">
        <f t="shared" si="30"/>
        <v>15.997068643</v>
      </c>
      <c r="FQ58" s="6">
        <f t="shared" si="31"/>
        <v>15.9968405082</v>
      </c>
      <c r="FT58">
        <v>6515.8995999999997</v>
      </c>
      <c r="FU58" s="6">
        <v>-3.0885181000000002E-3</v>
      </c>
      <c r="FV58" s="6">
        <v>-3.1823894E-3</v>
      </c>
      <c r="FW58">
        <f t="shared" si="32"/>
        <v>16.9969114819</v>
      </c>
      <c r="FX58">
        <f t="shared" si="33"/>
        <v>16.996817610600001</v>
      </c>
      <c r="GA58">
        <v>6515.8995999999997</v>
      </c>
      <c r="GB58" s="6">
        <v>-2.3352324000000002E-3</v>
      </c>
      <c r="GC58" s="6">
        <v>-3.2622739999999999E-3</v>
      </c>
      <c r="GD58">
        <f t="shared" si="34"/>
        <v>17.9976647676</v>
      </c>
      <c r="GE58">
        <f t="shared" si="35"/>
        <v>17.996737725999999</v>
      </c>
      <c r="GH58">
        <v>6515.8995999999997</v>
      </c>
      <c r="GI58" s="6">
        <v>-5.4647979999999999E-3</v>
      </c>
      <c r="GJ58" s="6">
        <v>-3.1819589999999998E-3</v>
      </c>
      <c r="GK58">
        <f t="shared" si="36"/>
        <v>18.994535202000002</v>
      </c>
      <c r="GL58">
        <f t="shared" si="37"/>
        <v>18.996818041000001</v>
      </c>
      <c r="GO58">
        <v>6515.8995999999997</v>
      </c>
      <c r="GP58" s="6">
        <v>-3.1176538E-3</v>
      </c>
      <c r="GQ58" s="6">
        <v>-3.322247E-3</v>
      </c>
      <c r="GR58">
        <f t="shared" si="38"/>
        <v>19.9968823462</v>
      </c>
      <c r="GS58">
        <f t="shared" si="39"/>
        <v>19.996677753</v>
      </c>
      <c r="GV58">
        <v>6515.8995999999997</v>
      </c>
      <c r="GW58" s="6">
        <v>-4.0326670999999998E-3</v>
      </c>
      <c r="GX58" s="6">
        <v>-3.3446709E-3</v>
      </c>
      <c r="GY58">
        <f t="shared" si="40"/>
        <v>20.995967332900001</v>
      </c>
      <c r="GZ58">
        <f t="shared" si="41"/>
        <v>20.996655329100001</v>
      </c>
      <c r="HC58">
        <v>6515.8995999999997</v>
      </c>
      <c r="HD58" s="6">
        <v>-3.1031419000000001E-3</v>
      </c>
      <c r="HE58" s="6">
        <v>-3.3658586E-3</v>
      </c>
      <c r="HF58">
        <f t="shared" si="42"/>
        <v>21.996896858100001</v>
      </c>
      <c r="HG58">
        <f t="shared" si="43"/>
        <v>21.996634141400001</v>
      </c>
      <c r="HJ58">
        <v>6515.8995999999997</v>
      </c>
      <c r="HK58" s="6">
        <v>-2.7957091E-3</v>
      </c>
      <c r="HL58" s="6">
        <v>-3.3332816999999998E-3</v>
      </c>
      <c r="HM58">
        <f t="shared" si="44"/>
        <v>22.997204290900001</v>
      </c>
      <c r="HN58">
        <f t="shared" si="45"/>
        <v>22.996666718299998</v>
      </c>
      <c r="HQ58">
        <v>6515.8995999999997</v>
      </c>
      <c r="HR58" s="6">
        <v>-3.5370951000000001E-3</v>
      </c>
      <c r="HS58" s="6">
        <v>-3.0073869999999998E-3</v>
      </c>
      <c r="HT58">
        <f t="shared" si="46"/>
        <v>23.9964629049</v>
      </c>
      <c r="HU58">
        <f t="shared" si="47"/>
        <v>23.996992613</v>
      </c>
      <c r="HX58">
        <v>6515.8995999999997</v>
      </c>
      <c r="HY58" s="6">
        <v>-2.9893419999999999E-3</v>
      </c>
      <c r="HZ58" s="6">
        <v>-3.0340034000000001E-3</v>
      </c>
      <c r="IA58">
        <f t="shared" si="48"/>
        <v>24.997010658000001</v>
      </c>
      <c r="IB58">
        <f t="shared" si="49"/>
        <v>24.9969659966</v>
      </c>
      <c r="IE58">
        <v>6515.8995999999997</v>
      </c>
      <c r="IF58" s="6">
        <v>-4.5621361999999997E-3</v>
      </c>
      <c r="IG58" s="6">
        <v>-3.3169625999999999E-3</v>
      </c>
      <c r="IH58">
        <f t="shared" si="50"/>
        <v>25.995437863799999</v>
      </c>
      <c r="II58">
        <f t="shared" si="51"/>
        <v>25.9966830374</v>
      </c>
    </row>
    <row r="59" spans="1:243" x14ac:dyDescent="0.2">
      <c r="A59" s="9"/>
      <c r="B59" s="10"/>
      <c r="C59" s="10"/>
      <c r="D59" s="10"/>
      <c r="E59" s="10"/>
      <c r="F59" s="10"/>
      <c r="G59" s="10"/>
      <c r="H59" s="10"/>
      <c r="I59" s="10"/>
      <c r="Y59" t="s">
        <v>83</v>
      </c>
      <c r="Z59">
        <f>SUM(Z55:Z58)</f>
        <v>1</v>
      </c>
      <c r="AB59">
        <f t="shared" ref="AB59" si="82">SUM(AB55:AB58)</f>
        <v>0.1</v>
      </c>
      <c r="AC59">
        <f t="shared" ref="AC59" si="83">SUM(AC55:AC58)</f>
        <v>0.192</v>
      </c>
      <c r="AD59">
        <f t="shared" ref="AD59" si="84">SUM(AD55:AD58)</f>
        <v>0.70799999999999996</v>
      </c>
      <c r="BG59">
        <v>6516.1989000000003</v>
      </c>
      <c r="BH59" s="6">
        <v>-1.0052215E-2</v>
      </c>
      <c r="BI59" s="6">
        <v>-4.3657788000000001E-3</v>
      </c>
      <c r="BL59">
        <v>6516.1989000000003</v>
      </c>
      <c r="BM59" s="6">
        <v>-5.0380099999999999E-3</v>
      </c>
      <c r="BN59" s="6">
        <v>-4.6251588999999997E-3</v>
      </c>
      <c r="BO59">
        <f t="shared" si="0"/>
        <v>0.99496198999999996</v>
      </c>
      <c r="BP59">
        <f t="shared" si="1"/>
        <v>0.99537484109999996</v>
      </c>
      <c r="BS59">
        <v>6516.1989000000003</v>
      </c>
      <c r="BT59" s="6">
        <v>-8.1705706999999992E-3</v>
      </c>
      <c r="BU59" s="6">
        <v>-3.4093090000000001E-3</v>
      </c>
      <c r="BV59">
        <f t="shared" si="2"/>
        <v>1.9918294293000001</v>
      </c>
      <c r="BW59">
        <f t="shared" si="3"/>
        <v>1.996590691</v>
      </c>
      <c r="BZ59">
        <v>6516.1989000000003</v>
      </c>
      <c r="CA59" s="6">
        <v>-7.1472506999999998E-3</v>
      </c>
      <c r="CB59" s="6">
        <v>-3.4208542000000002E-3</v>
      </c>
      <c r="CC59">
        <f t="shared" si="4"/>
        <v>2.9928527492999999</v>
      </c>
      <c r="CD59">
        <f t="shared" si="5"/>
        <v>2.9965791458000002</v>
      </c>
      <c r="CG59">
        <v>6516.1989000000003</v>
      </c>
      <c r="CH59" s="6">
        <v>-4.5658011E-3</v>
      </c>
      <c r="CI59" s="6">
        <v>-3.5420011E-3</v>
      </c>
      <c r="CJ59">
        <f t="shared" si="6"/>
        <v>3.9954341989</v>
      </c>
      <c r="CK59">
        <f t="shared" si="7"/>
        <v>3.9964579989</v>
      </c>
      <c r="CN59">
        <v>6516.1989000000003</v>
      </c>
      <c r="CO59" s="6">
        <v>-8.2148610000000004E-3</v>
      </c>
      <c r="CP59" s="6">
        <v>-3.5060689000000001E-3</v>
      </c>
      <c r="CQ59">
        <f t="shared" si="8"/>
        <v>4.9917851390000001</v>
      </c>
      <c r="CR59">
        <f t="shared" si="9"/>
        <v>4.9964939310999998</v>
      </c>
      <c r="CU59">
        <v>6516.1989000000003</v>
      </c>
      <c r="CV59" s="6">
        <v>-3.3599375000000001E-3</v>
      </c>
      <c r="CW59" s="6">
        <v>-3.3209347E-3</v>
      </c>
      <c r="CX59">
        <f t="shared" si="10"/>
        <v>5.9966400625</v>
      </c>
      <c r="CY59">
        <f t="shared" si="11"/>
        <v>5.9966790653000004</v>
      </c>
      <c r="DB59">
        <v>6516.1989000000003</v>
      </c>
      <c r="DC59" s="6">
        <v>-8.9709698000000008E-3</v>
      </c>
      <c r="DD59" s="6">
        <v>-3.1410021E-3</v>
      </c>
      <c r="DE59">
        <f t="shared" si="12"/>
        <v>6.9910290302</v>
      </c>
      <c r="DF59">
        <f t="shared" si="13"/>
        <v>6.9968589979000004</v>
      </c>
      <c r="DI59">
        <v>6516.1989000000003</v>
      </c>
      <c r="DJ59" s="6">
        <v>-3.6566691E-3</v>
      </c>
      <c r="DK59" s="6">
        <v>-3.1364533000000001E-3</v>
      </c>
      <c r="DL59">
        <f t="shared" si="14"/>
        <v>7.9963433309000003</v>
      </c>
      <c r="DM59">
        <f t="shared" si="15"/>
        <v>7.9968635467000002</v>
      </c>
      <c r="DP59">
        <v>6516.1989000000003</v>
      </c>
      <c r="DQ59" s="6">
        <v>-2.4381117E-3</v>
      </c>
      <c r="DR59" s="6">
        <v>-2.8370429E-3</v>
      </c>
      <c r="DS59">
        <f t="shared" si="16"/>
        <v>8.9975618882999999</v>
      </c>
      <c r="DT59">
        <f t="shared" si="17"/>
        <v>8.9971629571000005</v>
      </c>
      <c r="DW59">
        <v>6516.1989000000003</v>
      </c>
      <c r="DX59" s="6">
        <v>-2.5350864999999999E-3</v>
      </c>
      <c r="DY59" s="6">
        <v>-2.8052083000000001E-3</v>
      </c>
      <c r="DZ59" s="6">
        <f t="shared" si="18"/>
        <v>9.9974649135</v>
      </c>
      <c r="EA59" s="6">
        <f t="shared" si="19"/>
        <v>9.9971947917000001</v>
      </c>
      <c r="ED59">
        <v>6516.1989000000003</v>
      </c>
      <c r="EE59" s="6">
        <v>-3.3734075999999999E-3</v>
      </c>
      <c r="EF59" s="6">
        <v>-3.0441238E-3</v>
      </c>
      <c r="EG59">
        <f t="shared" si="20"/>
        <v>10.9966265924</v>
      </c>
      <c r="EH59">
        <f t="shared" si="21"/>
        <v>10.996955876199999</v>
      </c>
      <c r="EK59">
        <v>6516.1989000000003</v>
      </c>
      <c r="EL59" s="6">
        <v>-2.6723247E-3</v>
      </c>
      <c r="EM59" s="6">
        <v>-3.0368159999999999E-3</v>
      </c>
      <c r="EN59">
        <f t="shared" si="22"/>
        <v>11.997327675299999</v>
      </c>
      <c r="EO59">
        <f t="shared" si="23"/>
        <v>11.996963184</v>
      </c>
      <c r="ER59">
        <v>6516.1989000000003</v>
      </c>
      <c r="ES59" s="6">
        <v>-2.7118632000000002E-3</v>
      </c>
      <c r="ET59" s="6">
        <v>-3.0753486000000001E-3</v>
      </c>
      <c r="EU59" s="6">
        <f t="shared" si="24"/>
        <v>12.9972881368</v>
      </c>
      <c r="EV59" s="6">
        <f t="shared" si="25"/>
        <v>12.996924651400001</v>
      </c>
      <c r="EY59">
        <v>6516.1989000000003</v>
      </c>
      <c r="EZ59" s="6">
        <v>-3.0134602E-3</v>
      </c>
      <c r="FA59" s="6">
        <v>-3.1007798E-3</v>
      </c>
      <c r="FB59">
        <f t="shared" si="26"/>
        <v>13.9969865398</v>
      </c>
      <c r="FC59">
        <f t="shared" si="27"/>
        <v>13.9968992202</v>
      </c>
      <c r="FF59">
        <v>6516.1989000000003</v>
      </c>
      <c r="FG59" s="6">
        <v>-3.036881E-3</v>
      </c>
      <c r="FH59" s="6">
        <v>-3.1220926000000001E-3</v>
      </c>
      <c r="FI59" s="6">
        <f t="shared" si="28"/>
        <v>14.996963119</v>
      </c>
      <c r="FJ59" s="6">
        <f t="shared" si="29"/>
        <v>14.9968779074</v>
      </c>
      <c r="FM59">
        <v>6516.1989000000003</v>
      </c>
      <c r="FN59" s="6">
        <v>-2.8025728E-3</v>
      </c>
      <c r="FO59" s="6">
        <v>-2.9889311999999999E-3</v>
      </c>
      <c r="FP59" s="6">
        <f t="shared" si="30"/>
        <v>15.9971974272</v>
      </c>
      <c r="FQ59" s="6">
        <f t="shared" si="31"/>
        <v>15.997011068799999</v>
      </c>
      <c r="FT59">
        <v>6516.1989000000003</v>
      </c>
      <c r="FU59" s="6">
        <v>-3.2211551999999999E-3</v>
      </c>
      <c r="FV59" s="6">
        <v>-3.0325758999999999E-3</v>
      </c>
      <c r="FW59">
        <f t="shared" si="32"/>
        <v>16.996778844800001</v>
      </c>
      <c r="FX59">
        <f t="shared" si="33"/>
        <v>16.996967424099999</v>
      </c>
      <c r="GA59">
        <v>6516.1989000000003</v>
      </c>
      <c r="GB59" s="6">
        <v>-2.7199454999999998E-3</v>
      </c>
      <c r="GC59" s="6">
        <v>-3.2148489000000001E-3</v>
      </c>
      <c r="GD59">
        <f t="shared" si="34"/>
        <v>17.997280054499999</v>
      </c>
      <c r="GE59">
        <f t="shared" si="35"/>
        <v>17.996785151099999</v>
      </c>
      <c r="GH59">
        <v>6516.1989000000003</v>
      </c>
      <c r="GI59" s="6">
        <v>-3.0047016E-3</v>
      </c>
      <c r="GJ59" s="6">
        <v>-3.3052148000000002E-3</v>
      </c>
      <c r="GK59">
        <f t="shared" si="36"/>
        <v>18.996995298400002</v>
      </c>
      <c r="GL59">
        <f t="shared" si="37"/>
        <v>18.996694785199999</v>
      </c>
      <c r="GO59">
        <v>6516.1989000000003</v>
      </c>
      <c r="GP59" s="6">
        <v>-4.2066734000000003E-3</v>
      </c>
      <c r="GQ59" s="6">
        <v>-3.3591553000000001E-3</v>
      </c>
      <c r="GR59">
        <f t="shared" si="38"/>
        <v>19.995793326600001</v>
      </c>
      <c r="GS59">
        <f t="shared" si="39"/>
        <v>19.9966408447</v>
      </c>
      <c r="GV59">
        <v>6516.1989000000003</v>
      </c>
      <c r="GW59" s="6">
        <v>-4.4584739E-3</v>
      </c>
      <c r="GX59" s="6">
        <v>-3.4051106E-3</v>
      </c>
      <c r="GY59">
        <f t="shared" si="40"/>
        <v>20.995541526099998</v>
      </c>
      <c r="GZ59">
        <f t="shared" si="41"/>
        <v>20.996594889400001</v>
      </c>
      <c r="HC59">
        <v>6516.1989000000003</v>
      </c>
      <c r="HD59" s="6">
        <v>-3.5711104999999999E-3</v>
      </c>
      <c r="HE59" s="6">
        <v>-3.4545228000000001E-3</v>
      </c>
      <c r="HF59">
        <f t="shared" si="42"/>
        <v>21.996428889499999</v>
      </c>
      <c r="HG59">
        <f t="shared" si="43"/>
        <v>21.996545477200002</v>
      </c>
      <c r="HJ59">
        <v>6516.1989000000003</v>
      </c>
      <c r="HK59" s="6">
        <v>-2.8171921000000001E-3</v>
      </c>
      <c r="HL59" s="6">
        <v>-3.3840098000000002E-3</v>
      </c>
      <c r="HM59">
        <f t="shared" si="44"/>
        <v>22.9971828079</v>
      </c>
      <c r="HN59">
        <f t="shared" si="45"/>
        <v>22.996615990199999</v>
      </c>
      <c r="HQ59">
        <v>6516.1989000000003</v>
      </c>
      <c r="HR59" s="6">
        <v>-3.3768547000000001E-3</v>
      </c>
      <c r="HS59" s="6">
        <v>-2.9952591000000001E-3</v>
      </c>
      <c r="HT59">
        <f t="shared" si="46"/>
        <v>23.996623145299999</v>
      </c>
      <c r="HU59">
        <f t="shared" si="47"/>
        <v>23.9970047409</v>
      </c>
      <c r="HX59">
        <v>6516.1989000000003</v>
      </c>
      <c r="HY59" s="6">
        <v>-4.8224041000000002E-3</v>
      </c>
      <c r="HZ59" s="6">
        <v>-3.0441159999999999E-3</v>
      </c>
      <c r="IA59">
        <f t="shared" si="48"/>
        <v>24.9951775959</v>
      </c>
      <c r="IB59">
        <f t="shared" si="49"/>
        <v>24.996955883999998</v>
      </c>
      <c r="IE59">
        <v>6516.1989000000003</v>
      </c>
      <c r="IF59" s="6">
        <v>-5.0781016999999996E-3</v>
      </c>
      <c r="IG59" s="6">
        <v>-3.3661669000000002E-3</v>
      </c>
      <c r="IH59">
        <f t="shared" si="50"/>
        <v>25.994921898299999</v>
      </c>
      <c r="II59">
        <f t="shared" si="51"/>
        <v>25.996633833099999</v>
      </c>
    </row>
    <row r="60" spans="1:243" x14ac:dyDescent="0.2">
      <c r="A60" s="22" t="s">
        <v>111</v>
      </c>
      <c r="B60" s="22"/>
      <c r="C60" s="22"/>
      <c r="D60" s="22"/>
      <c r="E60" s="22"/>
      <c r="F60" s="22"/>
      <c r="G60" s="22"/>
      <c r="H60" s="22"/>
      <c r="I60" s="22"/>
      <c r="Y60" t="s">
        <v>13</v>
      </c>
      <c r="AB60">
        <f>AB59/$Z$59*100</f>
        <v>10</v>
      </c>
      <c r="AC60">
        <f t="shared" ref="AC60:AD60" si="85">AC59/$Z$59*100</f>
        <v>19.2</v>
      </c>
      <c r="AD60">
        <f t="shared" si="85"/>
        <v>70.8</v>
      </c>
      <c r="BG60">
        <v>6516.4982</v>
      </c>
      <c r="BH60" s="6">
        <v>-1.1108142E-2</v>
      </c>
      <c r="BI60" s="6">
        <v>-4.5322236000000004E-3</v>
      </c>
      <c r="BL60">
        <v>6516.4982</v>
      </c>
      <c r="BM60" s="6">
        <v>-4.9612296000000004E-3</v>
      </c>
      <c r="BN60" s="6">
        <v>-4.8360612000000001E-3</v>
      </c>
      <c r="BO60">
        <f t="shared" si="0"/>
        <v>0.99503877039999999</v>
      </c>
      <c r="BP60">
        <f t="shared" si="1"/>
        <v>0.99516393879999998</v>
      </c>
      <c r="BS60">
        <v>6516.4982</v>
      </c>
      <c r="BT60" s="6">
        <v>-6.0803686999999999E-3</v>
      </c>
      <c r="BU60" s="6">
        <v>-3.6303940999999999E-3</v>
      </c>
      <c r="BV60">
        <f t="shared" si="2"/>
        <v>1.9939196313000001</v>
      </c>
      <c r="BW60">
        <f t="shared" si="3"/>
        <v>1.9963696059</v>
      </c>
      <c r="BZ60">
        <v>6516.4982</v>
      </c>
      <c r="CA60" s="6">
        <v>-8.2627088000000008E-3</v>
      </c>
      <c r="CB60" s="6">
        <v>-3.6488507000000002E-3</v>
      </c>
      <c r="CC60">
        <f t="shared" si="4"/>
        <v>2.9917372912000002</v>
      </c>
      <c r="CD60">
        <f t="shared" si="5"/>
        <v>2.9963511493000001</v>
      </c>
      <c r="CG60">
        <v>6516.4982</v>
      </c>
      <c r="CH60" s="6">
        <v>-5.5465773000000001E-3</v>
      </c>
      <c r="CI60" s="6">
        <v>-3.7799405E-3</v>
      </c>
      <c r="CJ60">
        <f t="shared" si="6"/>
        <v>3.9944534226999999</v>
      </c>
      <c r="CK60">
        <f t="shared" si="7"/>
        <v>3.9962200595000001</v>
      </c>
      <c r="CN60">
        <v>6516.4982</v>
      </c>
      <c r="CO60" s="6">
        <v>-7.7606506999999998E-3</v>
      </c>
      <c r="CP60" s="6">
        <v>-3.7016970999999999E-3</v>
      </c>
      <c r="CQ60">
        <f t="shared" si="8"/>
        <v>4.9922393493000001</v>
      </c>
      <c r="CR60">
        <f t="shared" si="9"/>
        <v>4.9962983028999997</v>
      </c>
      <c r="CU60">
        <v>6516.4982</v>
      </c>
      <c r="CV60" s="6">
        <v>-4.3363988000000003E-3</v>
      </c>
      <c r="CW60" s="6">
        <v>-3.3815071999999998E-3</v>
      </c>
      <c r="CX60">
        <f t="shared" si="10"/>
        <v>5.9956636012000004</v>
      </c>
      <c r="CY60">
        <f t="shared" si="11"/>
        <v>5.9966184927999997</v>
      </c>
      <c r="DB60">
        <v>6516.4982</v>
      </c>
      <c r="DC60" s="6">
        <v>-8.4106011999999994E-3</v>
      </c>
      <c r="DD60" s="6">
        <v>-3.1767926000000001E-3</v>
      </c>
      <c r="DE60">
        <f t="shared" si="12"/>
        <v>6.9915893988000004</v>
      </c>
      <c r="DF60">
        <f t="shared" si="13"/>
        <v>6.9968232074000003</v>
      </c>
      <c r="DI60">
        <v>6516.4982</v>
      </c>
      <c r="DJ60" s="6">
        <v>-3.2050948999999998E-3</v>
      </c>
      <c r="DK60" s="6">
        <v>-3.0748161999999998E-3</v>
      </c>
      <c r="DL60">
        <f t="shared" si="14"/>
        <v>7.9967949050999998</v>
      </c>
      <c r="DM60">
        <f t="shared" si="15"/>
        <v>7.9969251838000002</v>
      </c>
      <c r="DP60">
        <v>6516.4982</v>
      </c>
      <c r="DQ60" s="6">
        <v>-2.7731354000000001E-3</v>
      </c>
      <c r="DR60" s="6">
        <v>-2.5738097000000001E-3</v>
      </c>
      <c r="DS60">
        <f t="shared" si="16"/>
        <v>8.9972268646</v>
      </c>
      <c r="DT60">
        <f t="shared" si="17"/>
        <v>8.9974261903000006</v>
      </c>
      <c r="DW60">
        <v>6516.4982</v>
      </c>
      <c r="DX60" s="6">
        <v>-1.9989226E-3</v>
      </c>
      <c r="DY60" s="6">
        <v>-2.5654049000000002E-3</v>
      </c>
      <c r="DZ60" s="6">
        <f t="shared" si="18"/>
        <v>9.9980010773999997</v>
      </c>
      <c r="EA60" s="6">
        <f t="shared" si="19"/>
        <v>9.9974345950999997</v>
      </c>
      <c r="ED60">
        <v>6516.4982</v>
      </c>
      <c r="EE60" s="6">
        <v>-3.0004732000000001E-3</v>
      </c>
      <c r="EF60" s="6">
        <v>-2.9199475000000002E-3</v>
      </c>
      <c r="EG60">
        <f t="shared" si="20"/>
        <v>10.9969995268</v>
      </c>
      <c r="EH60">
        <f t="shared" si="21"/>
        <v>10.997080052499999</v>
      </c>
      <c r="EK60">
        <v>6516.4982</v>
      </c>
      <c r="EL60" s="6">
        <v>-3.3997516000000001E-3</v>
      </c>
      <c r="EM60" s="6">
        <v>-2.9078020000000001E-3</v>
      </c>
      <c r="EN60">
        <f t="shared" si="22"/>
        <v>11.9966002484</v>
      </c>
      <c r="EO60">
        <f t="shared" si="23"/>
        <v>11.997092198000001</v>
      </c>
      <c r="ER60">
        <v>6516.4982</v>
      </c>
      <c r="ES60" s="6">
        <v>-2.7332435E-3</v>
      </c>
      <c r="ET60" s="6">
        <v>-2.9714249000000002E-3</v>
      </c>
      <c r="EU60" s="6">
        <f t="shared" si="24"/>
        <v>12.9972667565</v>
      </c>
      <c r="EV60" s="6">
        <f t="shared" si="25"/>
        <v>12.9970285751</v>
      </c>
      <c r="EY60">
        <v>6516.4982</v>
      </c>
      <c r="EZ60" s="6">
        <v>-2.970318E-3</v>
      </c>
      <c r="FA60" s="6">
        <v>-3.2065078000000002E-3</v>
      </c>
      <c r="FB60">
        <f t="shared" si="26"/>
        <v>13.997029682000001</v>
      </c>
      <c r="FC60">
        <f t="shared" si="27"/>
        <v>13.9967934922</v>
      </c>
      <c r="FF60">
        <v>6516.4982</v>
      </c>
      <c r="FG60" s="6">
        <v>-2.3045372999999998E-3</v>
      </c>
      <c r="FH60" s="6">
        <v>-2.9331715000000002E-3</v>
      </c>
      <c r="FI60" s="6">
        <f t="shared" si="28"/>
        <v>14.997695462699999</v>
      </c>
      <c r="FJ60" s="6">
        <f t="shared" si="29"/>
        <v>14.9970668285</v>
      </c>
      <c r="FM60">
        <v>6516.4982</v>
      </c>
      <c r="FN60" s="6">
        <v>-2.4742402E-3</v>
      </c>
      <c r="FO60" s="6">
        <v>-2.8272253000000002E-3</v>
      </c>
      <c r="FP60" s="6">
        <f t="shared" si="30"/>
        <v>15.9975257598</v>
      </c>
      <c r="FQ60" s="6">
        <f t="shared" si="31"/>
        <v>15.997172774699999</v>
      </c>
      <c r="FT60">
        <v>6516.4982</v>
      </c>
      <c r="FU60" s="6">
        <v>-3.1331821E-3</v>
      </c>
      <c r="FV60" s="6">
        <v>-2.9009970000000002E-3</v>
      </c>
      <c r="FW60">
        <f t="shared" si="32"/>
        <v>16.996866817899999</v>
      </c>
      <c r="FX60">
        <f t="shared" si="33"/>
        <v>16.997099002999999</v>
      </c>
      <c r="GA60">
        <v>6516.4982</v>
      </c>
      <c r="GB60" s="6">
        <v>-2.7224966999999998E-3</v>
      </c>
      <c r="GC60" s="6">
        <v>-3.2057171999999999E-3</v>
      </c>
      <c r="GD60">
        <f t="shared" si="34"/>
        <v>17.997277503300001</v>
      </c>
      <c r="GE60">
        <f t="shared" si="35"/>
        <v>17.9967942828</v>
      </c>
      <c r="GH60">
        <v>6516.4982</v>
      </c>
      <c r="GI60" s="6">
        <v>-3.6100258000000001E-3</v>
      </c>
      <c r="GJ60" s="6">
        <v>-3.5152196999999998E-3</v>
      </c>
      <c r="GK60">
        <f t="shared" si="36"/>
        <v>18.9963899742</v>
      </c>
      <c r="GL60">
        <f t="shared" si="37"/>
        <v>18.996484780300001</v>
      </c>
      <c r="GO60">
        <v>6516.4982</v>
      </c>
      <c r="GP60" s="6">
        <v>-3.1060126000000002E-3</v>
      </c>
      <c r="GQ60" s="6">
        <v>-3.4465277999999998E-3</v>
      </c>
      <c r="GR60">
        <f t="shared" si="38"/>
        <v>19.9968939874</v>
      </c>
      <c r="GS60">
        <f t="shared" si="39"/>
        <v>19.996553472199999</v>
      </c>
      <c r="GV60">
        <v>6516.4982</v>
      </c>
      <c r="GW60" s="6">
        <v>-3.0806394000000002E-3</v>
      </c>
      <c r="GX60" s="6">
        <v>-3.5236052E-3</v>
      </c>
      <c r="GY60">
        <f t="shared" si="40"/>
        <v>20.9969193606</v>
      </c>
      <c r="GZ60">
        <f t="shared" si="41"/>
        <v>20.996476394799998</v>
      </c>
      <c r="HC60">
        <v>6516.4982</v>
      </c>
      <c r="HD60" s="6">
        <v>-3.1999114999999999E-3</v>
      </c>
      <c r="HE60" s="6">
        <v>-3.6059821999999998E-3</v>
      </c>
      <c r="HF60">
        <f t="shared" si="42"/>
        <v>21.996800088499999</v>
      </c>
      <c r="HG60">
        <f t="shared" si="43"/>
        <v>21.9963940178</v>
      </c>
      <c r="HJ60">
        <v>6516.4982</v>
      </c>
      <c r="HK60" s="6">
        <v>-3.4177747E-3</v>
      </c>
      <c r="HL60" s="6">
        <v>-3.4879618999999998E-3</v>
      </c>
      <c r="HM60">
        <f t="shared" si="44"/>
        <v>22.996582225299999</v>
      </c>
      <c r="HN60">
        <f t="shared" si="45"/>
        <v>22.996512038100001</v>
      </c>
      <c r="HQ60">
        <v>6516.4982</v>
      </c>
      <c r="HR60" s="6">
        <v>-4.7666584000000001E-3</v>
      </c>
      <c r="HS60" s="6">
        <v>-3.0524876999999998E-3</v>
      </c>
      <c r="HT60">
        <f t="shared" si="46"/>
        <v>23.995233341599999</v>
      </c>
      <c r="HU60">
        <f t="shared" si="47"/>
        <v>23.9969475123</v>
      </c>
      <c r="HX60">
        <v>6516.4982</v>
      </c>
      <c r="HY60" s="6">
        <v>-1.6518786000000001E-3</v>
      </c>
      <c r="HZ60" s="6">
        <v>-3.1248353E-3</v>
      </c>
      <c r="IA60">
        <f t="shared" si="48"/>
        <v>24.998348121399999</v>
      </c>
      <c r="IB60">
        <f t="shared" si="49"/>
        <v>24.9968751647</v>
      </c>
      <c r="IE60">
        <v>6516.4982</v>
      </c>
      <c r="IF60" s="6">
        <v>-4.7627603999999997E-3</v>
      </c>
      <c r="IG60" s="6">
        <v>-3.4571269999999999E-3</v>
      </c>
      <c r="IH60">
        <f t="shared" si="50"/>
        <v>25.995237239600002</v>
      </c>
      <c r="II60">
        <f t="shared" si="51"/>
        <v>25.996542872999999</v>
      </c>
    </row>
    <row r="61" spans="1:243" x14ac:dyDescent="0.2">
      <c r="A61" s="22"/>
      <c r="B61" s="22"/>
      <c r="C61" s="22"/>
      <c r="D61" s="22"/>
      <c r="E61" s="22"/>
      <c r="F61" s="22"/>
      <c r="G61" s="22"/>
      <c r="H61" s="22"/>
      <c r="I61" s="22"/>
      <c r="BG61">
        <v>6516.8010000000004</v>
      </c>
      <c r="BH61" s="6">
        <v>-8.252901E-3</v>
      </c>
      <c r="BI61" s="6">
        <v>-4.6182999999999997E-3</v>
      </c>
      <c r="BL61">
        <v>6516.8010000000004</v>
      </c>
      <c r="BM61" s="6">
        <v>-4.3115052999999999E-3</v>
      </c>
      <c r="BN61" s="6">
        <v>-4.9701468000000002E-3</v>
      </c>
      <c r="BO61">
        <f t="shared" si="0"/>
        <v>0.99568849469999998</v>
      </c>
      <c r="BP61">
        <f t="shared" si="1"/>
        <v>0.99502985320000004</v>
      </c>
      <c r="BS61">
        <v>6516.8010000000004</v>
      </c>
      <c r="BT61" s="6">
        <v>-9.9095187999999994E-3</v>
      </c>
      <c r="BU61" s="6">
        <v>-3.7547552999999999E-3</v>
      </c>
      <c r="BV61">
        <f t="shared" si="2"/>
        <v>1.9900904812</v>
      </c>
      <c r="BW61">
        <f t="shared" si="3"/>
        <v>1.9962452447000001</v>
      </c>
      <c r="BZ61">
        <v>6516.8010000000004</v>
      </c>
      <c r="CA61" s="6">
        <v>-5.6815247999999997E-3</v>
      </c>
      <c r="CB61" s="6">
        <v>-3.7810723E-3</v>
      </c>
      <c r="CC61">
        <f t="shared" si="4"/>
        <v>2.9943184752000001</v>
      </c>
      <c r="CD61">
        <f t="shared" si="5"/>
        <v>2.9962189277000002</v>
      </c>
      <c r="CG61">
        <v>6516.8010000000004</v>
      </c>
      <c r="CH61" s="6">
        <v>-7.1045923000000004E-3</v>
      </c>
      <c r="CI61" s="6">
        <v>-3.9356621E-3</v>
      </c>
      <c r="CJ61">
        <f t="shared" si="6"/>
        <v>3.9928954076999998</v>
      </c>
      <c r="CK61">
        <f t="shared" si="7"/>
        <v>3.9960643379</v>
      </c>
      <c r="CN61">
        <v>6516.8010000000004</v>
      </c>
      <c r="CO61" s="6">
        <v>-5.9953877000000003E-3</v>
      </c>
      <c r="CP61" s="6">
        <v>-3.8318617E-3</v>
      </c>
      <c r="CQ61">
        <f t="shared" si="8"/>
        <v>4.9940046123000004</v>
      </c>
      <c r="CR61">
        <f t="shared" si="9"/>
        <v>4.9961681382999998</v>
      </c>
      <c r="CU61">
        <v>6516.8010000000004</v>
      </c>
      <c r="CV61" s="6">
        <v>-3.8549503999999999E-3</v>
      </c>
      <c r="CW61" s="6">
        <v>-3.4464338999999999E-3</v>
      </c>
      <c r="CX61">
        <f t="shared" si="10"/>
        <v>5.9961450495999999</v>
      </c>
      <c r="CY61">
        <f t="shared" si="11"/>
        <v>5.9965535661000002</v>
      </c>
      <c r="DB61">
        <v>6516.8010000000004</v>
      </c>
      <c r="DC61" s="6">
        <v>-7.2996340999999998E-3</v>
      </c>
      <c r="DD61" s="6">
        <v>-3.1966929E-3</v>
      </c>
      <c r="DE61">
        <f t="shared" si="12"/>
        <v>6.9927003659000002</v>
      </c>
      <c r="DF61">
        <f t="shared" si="13"/>
        <v>6.9968033071000004</v>
      </c>
      <c r="DI61">
        <v>6516.8010000000004</v>
      </c>
      <c r="DJ61" s="6">
        <v>-3.1741462000000002E-3</v>
      </c>
      <c r="DK61" s="6">
        <v>-3.0502641E-3</v>
      </c>
      <c r="DL61">
        <f t="shared" si="14"/>
        <v>7.9968258537999999</v>
      </c>
      <c r="DM61">
        <f t="shared" si="15"/>
        <v>7.9969497359000004</v>
      </c>
      <c r="DP61">
        <v>6516.8010000000004</v>
      </c>
      <c r="DQ61" s="6">
        <v>-2.8089354E-3</v>
      </c>
      <c r="DR61" s="6">
        <v>-2.4288474000000002E-3</v>
      </c>
      <c r="DS61">
        <f t="shared" si="16"/>
        <v>8.9971910646000008</v>
      </c>
      <c r="DT61">
        <f t="shared" si="17"/>
        <v>8.9975711526000008</v>
      </c>
      <c r="DW61">
        <v>6516.8010000000004</v>
      </c>
      <c r="DX61" s="6">
        <v>-2.7456624E-3</v>
      </c>
      <c r="DY61" s="6">
        <v>-2.4321236999999998E-3</v>
      </c>
      <c r="DZ61" s="6">
        <f t="shared" si="18"/>
        <v>9.9972543375999994</v>
      </c>
      <c r="EA61" s="6">
        <f t="shared" si="19"/>
        <v>9.9975678762999998</v>
      </c>
      <c r="ED61">
        <v>6516.8010000000004</v>
      </c>
      <c r="EE61" s="6">
        <v>-2.6812069000000001E-3</v>
      </c>
      <c r="EF61" s="6">
        <v>-2.8578509999999998E-3</v>
      </c>
      <c r="EG61">
        <f t="shared" si="20"/>
        <v>10.9973187931</v>
      </c>
      <c r="EH61">
        <f t="shared" si="21"/>
        <v>10.997142149</v>
      </c>
      <c r="EK61">
        <v>6516.8010000000004</v>
      </c>
      <c r="EL61" s="6">
        <v>-2.8184770999999998E-3</v>
      </c>
      <c r="EM61" s="6">
        <v>-2.8366566000000001E-3</v>
      </c>
      <c r="EN61">
        <f t="shared" si="22"/>
        <v>11.9971815229</v>
      </c>
      <c r="EO61">
        <f t="shared" si="23"/>
        <v>11.9971633434</v>
      </c>
      <c r="ER61">
        <v>6516.8010000000004</v>
      </c>
      <c r="ES61" s="6">
        <v>-3.0500967999999998E-3</v>
      </c>
      <c r="ET61" s="6">
        <v>-2.9278418999999999E-3</v>
      </c>
      <c r="EU61" s="6">
        <f t="shared" si="24"/>
        <v>12.996949903200001</v>
      </c>
      <c r="EV61" s="6">
        <f t="shared" si="25"/>
        <v>12.9970721581</v>
      </c>
      <c r="EY61">
        <v>6516.8010000000004</v>
      </c>
      <c r="EZ61" s="6">
        <v>-2.9289634999999999E-3</v>
      </c>
      <c r="FA61" s="6">
        <v>-3.2494469999999999E-3</v>
      </c>
      <c r="FB61">
        <f t="shared" si="26"/>
        <v>13.9970710365</v>
      </c>
      <c r="FC61">
        <f t="shared" si="27"/>
        <v>13.996750553</v>
      </c>
      <c r="FF61">
        <v>6516.8010000000004</v>
      </c>
      <c r="FG61" s="6">
        <v>-2.9037640000000001E-3</v>
      </c>
      <c r="FH61" s="6">
        <v>-2.8376687E-3</v>
      </c>
      <c r="FI61" s="6">
        <f t="shared" si="28"/>
        <v>14.997096236000001</v>
      </c>
      <c r="FJ61" s="6">
        <f t="shared" si="29"/>
        <v>14.9971623313</v>
      </c>
      <c r="FM61">
        <v>6516.8010000000004</v>
      </c>
      <c r="FN61" s="6">
        <v>-2.7930821000000002E-3</v>
      </c>
      <c r="FO61" s="6">
        <v>-2.7405296E-3</v>
      </c>
      <c r="FP61" s="6">
        <f t="shared" si="30"/>
        <v>15.9972069179</v>
      </c>
      <c r="FQ61" s="6">
        <f t="shared" si="31"/>
        <v>15.9972594704</v>
      </c>
      <c r="FT61">
        <v>6516.8010000000004</v>
      </c>
      <c r="FU61" s="6">
        <v>-3.855481E-3</v>
      </c>
      <c r="FV61" s="6">
        <v>-2.8327168000000002E-3</v>
      </c>
      <c r="FW61">
        <f t="shared" si="32"/>
        <v>16.996144519000001</v>
      </c>
      <c r="FX61">
        <f t="shared" si="33"/>
        <v>16.9971672832</v>
      </c>
      <c r="GA61">
        <v>6516.8010000000004</v>
      </c>
      <c r="GB61" s="6">
        <v>-3.7797065E-3</v>
      </c>
      <c r="GC61" s="6">
        <v>-3.2149304000000001E-3</v>
      </c>
      <c r="GD61">
        <f t="shared" si="34"/>
        <v>17.996220293499999</v>
      </c>
      <c r="GE61">
        <f t="shared" si="35"/>
        <v>17.996785069600001</v>
      </c>
      <c r="GH61">
        <v>6516.8010000000004</v>
      </c>
      <c r="GI61" s="6">
        <v>-3.3103948999999998E-3</v>
      </c>
      <c r="GJ61" s="6">
        <v>-3.631675E-3</v>
      </c>
      <c r="GK61">
        <f t="shared" si="36"/>
        <v>18.996689605099998</v>
      </c>
      <c r="GL61">
        <f t="shared" si="37"/>
        <v>18.996368324999999</v>
      </c>
      <c r="GO61">
        <v>6516.8010000000004</v>
      </c>
      <c r="GP61" s="6">
        <v>-4.0504933000000002E-3</v>
      </c>
      <c r="GQ61" s="6">
        <v>-3.5199583999999998E-3</v>
      </c>
      <c r="GR61">
        <f t="shared" si="38"/>
        <v>19.995949506700001</v>
      </c>
      <c r="GS61">
        <f t="shared" si="39"/>
        <v>19.996480041600002</v>
      </c>
      <c r="GV61">
        <v>6516.8010000000004</v>
      </c>
      <c r="GW61" s="6">
        <v>-2.8144276000000002E-3</v>
      </c>
      <c r="GX61" s="6">
        <v>-3.6140009999999999E-3</v>
      </c>
      <c r="GY61">
        <f t="shared" si="40"/>
        <v>20.997185572399999</v>
      </c>
      <c r="GZ61">
        <f t="shared" si="41"/>
        <v>20.996385999000001</v>
      </c>
      <c r="HC61">
        <v>6516.8010000000004</v>
      </c>
      <c r="HD61" s="6">
        <v>-3.0355600000000001E-3</v>
      </c>
      <c r="HE61" s="6">
        <v>-3.7160598000000001E-3</v>
      </c>
      <c r="HF61">
        <f t="shared" si="42"/>
        <v>21.996964439999999</v>
      </c>
      <c r="HG61">
        <f t="shared" si="43"/>
        <v>21.996283940200001</v>
      </c>
      <c r="HJ61">
        <v>6516.8010000000004</v>
      </c>
      <c r="HK61" s="6">
        <v>-3.0464395999999999E-3</v>
      </c>
      <c r="HL61" s="6">
        <v>-3.5704173999999999E-3</v>
      </c>
      <c r="HM61">
        <f t="shared" si="44"/>
        <v>22.996953560400001</v>
      </c>
      <c r="HN61">
        <f t="shared" si="45"/>
        <v>22.996429582600001</v>
      </c>
      <c r="HQ61">
        <v>6516.8010000000004</v>
      </c>
      <c r="HR61" s="6">
        <v>-3.9666781E-3</v>
      </c>
      <c r="HS61" s="6">
        <v>-3.0658841000000001E-3</v>
      </c>
      <c r="HT61">
        <f t="shared" si="46"/>
        <v>23.996033321900001</v>
      </c>
      <c r="HU61">
        <f t="shared" si="47"/>
        <v>23.9969341159</v>
      </c>
      <c r="HX61">
        <v>6516.8010000000004</v>
      </c>
      <c r="HY61" s="6">
        <v>-2.8623932E-3</v>
      </c>
      <c r="HZ61" s="6">
        <v>-3.1561432999999998E-3</v>
      </c>
      <c r="IA61">
        <f t="shared" si="48"/>
        <v>24.997137606799999</v>
      </c>
      <c r="IB61">
        <f t="shared" si="49"/>
        <v>24.9968438567</v>
      </c>
      <c r="IE61">
        <v>6516.8010000000004</v>
      </c>
      <c r="IF61" s="6">
        <v>-3.1894038000000002E-3</v>
      </c>
      <c r="IG61" s="6">
        <v>-3.5408044E-3</v>
      </c>
      <c r="IH61">
        <f t="shared" si="50"/>
        <v>25.9968105962</v>
      </c>
      <c r="II61">
        <f t="shared" si="51"/>
        <v>25.9964591956</v>
      </c>
    </row>
    <row r="62" spans="1:243" x14ac:dyDescent="0.2">
      <c r="A62" s="22"/>
      <c r="B62" s="22"/>
      <c r="C62" s="22"/>
      <c r="D62" s="22"/>
      <c r="E62" s="22"/>
      <c r="F62" s="22"/>
      <c r="G62" s="22"/>
      <c r="H62" s="22"/>
      <c r="I62" s="22"/>
      <c r="V62" t="s">
        <v>36</v>
      </c>
      <c r="W62">
        <v>1.0438999999999999E-3</v>
      </c>
      <c r="X62">
        <v>3.2929999999999998E-4</v>
      </c>
      <c r="Y62" t="s">
        <v>142</v>
      </c>
      <c r="Z62">
        <v>0.28799999999999998</v>
      </c>
      <c r="AA62">
        <v>4</v>
      </c>
      <c r="AD62">
        <v>0.28799999999999998</v>
      </c>
      <c r="BG62">
        <v>6517.1003000000001</v>
      </c>
      <c r="BH62" s="6">
        <v>-1.0037001E-2</v>
      </c>
      <c r="BI62" s="6">
        <v>-4.6942064000000004E-3</v>
      </c>
      <c r="BL62">
        <v>6517.1003000000001</v>
      </c>
      <c r="BM62" s="6">
        <v>-5.3584590999999999E-3</v>
      </c>
      <c r="BN62" s="6">
        <v>-5.0353233000000001E-3</v>
      </c>
      <c r="BO62">
        <f t="shared" si="0"/>
        <v>0.99464154090000001</v>
      </c>
      <c r="BP62">
        <f t="shared" si="1"/>
        <v>0.99496467669999999</v>
      </c>
      <c r="BS62">
        <v>6517.1003000000001</v>
      </c>
      <c r="BT62" s="6">
        <v>-8.6103810000000003E-3</v>
      </c>
      <c r="BU62" s="6">
        <v>-3.8647822999999999E-3</v>
      </c>
      <c r="BV62">
        <f t="shared" si="2"/>
        <v>1.991389619</v>
      </c>
      <c r="BW62">
        <f t="shared" si="3"/>
        <v>1.9961352177</v>
      </c>
      <c r="BZ62">
        <v>6517.1003000000001</v>
      </c>
      <c r="CA62" s="6">
        <v>-7.5853937999999996E-3</v>
      </c>
      <c r="CB62" s="6">
        <v>-3.8882971999999998E-3</v>
      </c>
      <c r="CC62">
        <f t="shared" si="4"/>
        <v>2.9924146062000001</v>
      </c>
      <c r="CD62">
        <f t="shared" si="5"/>
        <v>2.9961117027999999</v>
      </c>
      <c r="CG62">
        <v>6517.1003000000001</v>
      </c>
      <c r="CH62" s="6">
        <v>-7.2912732000000001E-3</v>
      </c>
      <c r="CI62" s="6">
        <v>-4.0460269000000002E-3</v>
      </c>
      <c r="CJ62">
        <f t="shared" si="6"/>
        <v>3.9927087268000001</v>
      </c>
      <c r="CK62">
        <f t="shared" si="7"/>
        <v>3.9959539730999998</v>
      </c>
      <c r="CN62">
        <v>6517.1003000000001</v>
      </c>
      <c r="CO62" s="6">
        <v>-7.9641842000000001E-3</v>
      </c>
      <c r="CP62" s="6">
        <v>-3.9395458999999999E-3</v>
      </c>
      <c r="CQ62">
        <f t="shared" si="8"/>
        <v>4.9920358158000004</v>
      </c>
      <c r="CR62">
        <f t="shared" si="9"/>
        <v>4.9960604541000002</v>
      </c>
      <c r="CU62">
        <v>6517.1003000000001</v>
      </c>
      <c r="CV62" s="6">
        <v>-4.0901352E-3</v>
      </c>
      <c r="CW62" s="6">
        <v>-3.5306195999999998E-3</v>
      </c>
      <c r="CX62">
        <f t="shared" si="10"/>
        <v>5.9959098647999998</v>
      </c>
      <c r="CY62">
        <f t="shared" si="11"/>
        <v>5.9964693803999998</v>
      </c>
      <c r="DB62">
        <v>6517.1003000000001</v>
      </c>
      <c r="DC62" s="6">
        <v>-4.7376870999999996E-3</v>
      </c>
      <c r="DD62" s="6">
        <v>-3.2950117999999999E-3</v>
      </c>
      <c r="DE62">
        <f t="shared" si="12"/>
        <v>6.9952623128999996</v>
      </c>
      <c r="DF62">
        <f t="shared" si="13"/>
        <v>6.9967049882000003</v>
      </c>
      <c r="DI62">
        <v>6517.1003000000001</v>
      </c>
      <c r="DJ62" s="6">
        <v>-2.7891211999999999E-3</v>
      </c>
      <c r="DK62" s="6">
        <v>-3.1352206E-3</v>
      </c>
      <c r="DL62">
        <f t="shared" si="14"/>
        <v>7.9972108787999998</v>
      </c>
      <c r="DM62">
        <f t="shared" si="15"/>
        <v>7.9968647794000001</v>
      </c>
      <c r="DP62">
        <v>6517.1003000000001</v>
      </c>
      <c r="DQ62" s="6">
        <v>-2.5499093E-3</v>
      </c>
      <c r="DR62" s="6">
        <v>-2.4925653000000001E-3</v>
      </c>
      <c r="DS62">
        <f t="shared" si="16"/>
        <v>8.9974500906999992</v>
      </c>
      <c r="DT62">
        <f t="shared" si="17"/>
        <v>8.9975074346999993</v>
      </c>
      <c r="DW62">
        <v>6517.1003000000001</v>
      </c>
      <c r="DX62" s="6">
        <v>-1.7771083E-3</v>
      </c>
      <c r="DY62" s="6">
        <v>-2.4920771000000001E-3</v>
      </c>
      <c r="DZ62" s="6">
        <f t="shared" si="18"/>
        <v>9.9982228916999993</v>
      </c>
      <c r="EA62" s="6">
        <f t="shared" si="19"/>
        <v>9.9975079229000006</v>
      </c>
      <c r="ED62">
        <v>6517.1003000000001</v>
      </c>
      <c r="EE62" s="6">
        <v>-2.8854432999999998E-3</v>
      </c>
      <c r="EF62" s="6">
        <v>-2.9351493999999999E-3</v>
      </c>
      <c r="EG62">
        <f t="shared" si="20"/>
        <v>10.9971145567</v>
      </c>
      <c r="EH62">
        <f t="shared" si="21"/>
        <v>10.997064850599999</v>
      </c>
      <c r="EK62">
        <v>6517.1003000000001</v>
      </c>
      <c r="EL62" s="6">
        <v>-3.6122636999999999E-3</v>
      </c>
      <c r="EM62" s="6">
        <v>-2.9164794000000002E-3</v>
      </c>
      <c r="EN62">
        <f t="shared" si="22"/>
        <v>11.996387736300001</v>
      </c>
      <c r="EO62">
        <f t="shared" si="23"/>
        <v>11.9970835206</v>
      </c>
      <c r="ER62">
        <v>6517.1003000000001</v>
      </c>
      <c r="ES62" s="6">
        <v>-2.9933594999999999E-3</v>
      </c>
      <c r="ET62" s="6">
        <v>-3.0019881000000002E-3</v>
      </c>
      <c r="EU62" s="6">
        <f t="shared" si="24"/>
        <v>12.9970066405</v>
      </c>
      <c r="EV62" s="6">
        <f t="shared" si="25"/>
        <v>12.996998011900001</v>
      </c>
      <c r="EY62">
        <v>6517.1003000000001</v>
      </c>
      <c r="EZ62" s="6">
        <v>-3.2154649000000002E-3</v>
      </c>
      <c r="FA62" s="6">
        <v>-3.3549981000000001E-3</v>
      </c>
      <c r="FB62">
        <f t="shared" si="26"/>
        <v>13.9967845351</v>
      </c>
      <c r="FC62">
        <f t="shared" si="27"/>
        <v>13.996645001899999</v>
      </c>
      <c r="FF62">
        <v>6517.1003000000001</v>
      </c>
      <c r="FG62" s="6">
        <v>-2.7416697999999998E-3</v>
      </c>
      <c r="FH62" s="6">
        <v>-2.8942415999999999E-3</v>
      </c>
      <c r="FI62" s="6">
        <f t="shared" si="28"/>
        <v>14.997258330199999</v>
      </c>
      <c r="FJ62" s="6">
        <f t="shared" si="29"/>
        <v>14.9971057584</v>
      </c>
      <c r="FM62">
        <v>6517.1003000000001</v>
      </c>
      <c r="FN62" s="6">
        <v>-2.6369903000000002E-3</v>
      </c>
      <c r="FO62" s="6">
        <v>-2.8137180000000002E-3</v>
      </c>
      <c r="FP62" s="6">
        <f t="shared" si="30"/>
        <v>15.997363009700001</v>
      </c>
      <c r="FQ62" s="6">
        <f t="shared" si="31"/>
        <v>15.997186281999999</v>
      </c>
      <c r="FT62">
        <v>6517.1003000000001</v>
      </c>
      <c r="FU62" s="6">
        <v>-2.6551241000000001E-3</v>
      </c>
      <c r="FV62" s="6">
        <v>-2.9111853999999999E-3</v>
      </c>
      <c r="FW62">
        <f t="shared" si="32"/>
        <v>16.997344875900001</v>
      </c>
      <c r="FX62">
        <f t="shared" si="33"/>
        <v>16.997088814600001</v>
      </c>
      <c r="GA62">
        <v>6517.1003000000001</v>
      </c>
      <c r="GB62" s="6">
        <v>-2.5427699000000002E-3</v>
      </c>
      <c r="GC62" s="6">
        <v>-3.3034683E-3</v>
      </c>
      <c r="GD62">
        <f t="shared" si="34"/>
        <v>17.9974572301</v>
      </c>
      <c r="GE62">
        <f t="shared" si="35"/>
        <v>17.9966965317</v>
      </c>
      <c r="GH62">
        <v>6517.1003000000001</v>
      </c>
      <c r="GI62" s="6">
        <v>-5.4779388000000002E-3</v>
      </c>
      <c r="GJ62" s="6">
        <v>-3.7391146000000002E-3</v>
      </c>
      <c r="GK62">
        <f t="shared" si="36"/>
        <v>18.994522061200001</v>
      </c>
      <c r="GL62">
        <f t="shared" si="37"/>
        <v>18.996260885400002</v>
      </c>
      <c r="GO62">
        <v>6517.1003000000001</v>
      </c>
      <c r="GP62" s="6">
        <v>-3.7761301E-3</v>
      </c>
      <c r="GQ62" s="6">
        <v>-3.6136555000000001E-3</v>
      </c>
      <c r="GR62">
        <f t="shared" si="38"/>
        <v>19.9962238699</v>
      </c>
      <c r="GS62">
        <f t="shared" si="39"/>
        <v>19.996386344499999</v>
      </c>
      <c r="GV62">
        <v>6517.1003000000001</v>
      </c>
      <c r="GW62" s="6">
        <v>-5.3361802000000003E-3</v>
      </c>
      <c r="GX62" s="6">
        <v>-3.7122667999999999E-3</v>
      </c>
      <c r="GY62">
        <f t="shared" si="40"/>
        <v>20.9946638198</v>
      </c>
      <c r="GZ62">
        <f t="shared" si="41"/>
        <v>20.996287733199999</v>
      </c>
      <c r="HC62">
        <v>6517.1003000000001</v>
      </c>
      <c r="HD62" s="6">
        <v>-3.1724730999999999E-3</v>
      </c>
      <c r="HE62" s="6">
        <v>-3.8168566999999998E-3</v>
      </c>
      <c r="HF62">
        <f t="shared" si="42"/>
        <v>21.996827526899999</v>
      </c>
      <c r="HG62">
        <f t="shared" si="43"/>
        <v>21.996183143300001</v>
      </c>
      <c r="HJ62">
        <v>6517.1003000000001</v>
      </c>
      <c r="HK62" s="6">
        <v>-3.2334355E-3</v>
      </c>
      <c r="HL62" s="6">
        <v>-3.6657758999999999E-3</v>
      </c>
      <c r="HM62">
        <f t="shared" si="44"/>
        <v>22.9967665645</v>
      </c>
      <c r="HN62">
        <f t="shared" si="45"/>
        <v>22.9963342241</v>
      </c>
      <c r="HQ62">
        <v>6517.1003000000001</v>
      </c>
      <c r="HR62" s="6">
        <v>-3.2290176E-3</v>
      </c>
      <c r="HS62" s="6">
        <v>-3.1622473000000001E-3</v>
      </c>
      <c r="HT62">
        <f t="shared" si="46"/>
        <v>23.996770982400001</v>
      </c>
      <c r="HU62">
        <f t="shared" si="47"/>
        <v>23.996837752699999</v>
      </c>
      <c r="HX62">
        <v>6517.1003000000001</v>
      </c>
      <c r="HY62" s="6">
        <v>-2.3315954999999998E-3</v>
      </c>
      <c r="HZ62" s="6">
        <v>-3.2530237000000001E-3</v>
      </c>
      <c r="IA62">
        <f t="shared" si="48"/>
        <v>24.997668404500001</v>
      </c>
      <c r="IB62">
        <f t="shared" si="49"/>
        <v>24.996746976299999</v>
      </c>
      <c r="IE62">
        <v>6517.1003000000001</v>
      </c>
      <c r="IF62" s="6">
        <v>-2.5681851000000002E-3</v>
      </c>
      <c r="IG62" s="6">
        <v>-3.6277106999999999E-3</v>
      </c>
      <c r="IH62">
        <f t="shared" si="50"/>
        <v>25.997431814900001</v>
      </c>
      <c r="II62">
        <f t="shared" si="51"/>
        <v>25.996372289300002</v>
      </c>
    </row>
    <row r="63" spans="1:243" x14ac:dyDescent="0.2">
      <c r="A63" s="22"/>
      <c r="B63" s="22"/>
      <c r="C63" s="22"/>
      <c r="D63" s="22"/>
      <c r="E63" s="22"/>
      <c r="F63" s="22"/>
      <c r="G63" s="22"/>
      <c r="H63" s="22"/>
      <c r="I63" s="22"/>
      <c r="Y63" t="s">
        <v>159</v>
      </c>
      <c r="Z63">
        <v>0.69</v>
      </c>
      <c r="AA63">
        <v>4</v>
      </c>
      <c r="AD63">
        <v>0.69</v>
      </c>
      <c r="BG63">
        <v>6517.3995999999997</v>
      </c>
      <c r="BH63" s="6">
        <v>-7.6128346E-3</v>
      </c>
      <c r="BI63" s="6">
        <v>-4.7177343999999996E-3</v>
      </c>
      <c r="BL63">
        <v>6517.3995999999997</v>
      </c>
      <c r="BM63" s="6">
        <v>-5.6502221000000004E-3</v>
      </c>
      <c r="BN63" s="6">
        <v>-5.0238202999999997E-3</v>
      </c>
      <c r="BO63">
        <f t="shared" si="0"/>
        <v>0.99434977790000001</v>
      </c>
      <c r="BP63">
        <f t="shared" si="1"/>
        <v>0.99497617969999996</v>
      </c>
      <c r="BS63">
        <v>6517.3995999999997</v>
      </c>
      <c r="BT63" s="6">
        <v>-5.8018532999999997E-3</v>
      </c>
      <c r="BU63" s="6">
        <v>-3.9325176999999998E-3</v>
      </c>
      <c r="BV63">
        <f t="shared" si="2"/>
        <v>1.9941981467000001</v>
      </c>
      <c r="BW63">
        <f t="shared" si="3"/>
        <v>1.9960674823</v>
      </c>
      <c r="BZ63">
        <v>6517.3995999999997</v>
      </c>
      <c r="CA63" s="6">
        <v>-7.3661248999999998E-3</v>
      </c>
      <c r="CB63" s="6">
        <v>-3.9517883E-3</v>
      </c>
      <c r="CC63">
        <f t="shared" si="4"/>
        <v>2.9926338751000001</v>
      </c>
      <c r="CD63">
        <f t="shared" si="5"/>
        <v>2.9960482116999998</v>
      </c>
      <c r="CG63">
        <v>6517.3995999999997</v>
      </c>
      <c r="CH63" s="6">
        <v>-6.1959279000000003E-3</v>
      </c>
      <c r="CI63" s="6">
        <v>-4.0890913000000001E-3</v>
      </c>
      <c r="CJ63">
        <f t="shared" si="6"/>
        <v>3.9938040721000001</v>
      </c>
      <c r="CK63">
        <f t="shared" si="7"/>
        <v>3.9959109087</v>
      </c>
      <c r="CN63">
        <v>6517.3995999999997</v>
      </c>
      <c r="CO63" s="6">
        <v>-4.8662258999999999E-3</v>
      </c>
      <c r="CP63" s="6">
        <v>-3.9888153999999999E-3</v>
      </c>
      <c r="CQ63">
        <f t="shared" si="8"/>
        <v>4.9951337741000001</v>
      </c>
      <c r="CR63">
        <f t="shared" si="9"/>
        <v>4.9960111846000004</v>
      </c>
      <c r="CU63">
        <v>6517.3995999999997</v>
      </c>
      <c r="CV63" s="6">
        <v>-3.7273735000000001E-3</v>
      </c>
      <c r="CW63" s="6">
        <v>-3.6165094000000001E-3</v>
      </c>
      <c r="CX63">
        <f t="shared" si="10"/>
        <v>5.9962726264999997</v>
      </c>
      <c r="CY63">
        <f t="shared" si="11"/>
        <v>5.9963834906000004</v>
      </c>
      <c r="DB63">
        <v>6517.3995999999997</v>
      </c>
      <c r="DC63" s="6">
        <v>-3.8825473000000002E-3</v>
      </c>
      <c r="DD63" s="6">
        <v>-3.4044348999999999E-3</v>
      </c>
      <c r="DE63">
        <f t="shared" si="12"/>
        <v>6.9961174527000001</v>
      </c>
      <c r="DF63">
        <f t="shared" si="13"/>
        <v>6.9965955650999998</v>
      </c>
      <c r="DI63">
        <v>6517.3995999999997</v>
      </c>
      <c r="DJ63" s="6">
        <v>-3.3725207999999998E-3</v>
      </c>
      <c r="DK63" s="6">
        <v>-3.2643179E-3</v>
      </c>
      <c r="DL63">
        <f t="shared" si="14"/>
        <v>7.9966274791999998</v>
      </c>
      <c r="DM63">
        <f t="shared" si="15"/>
        <v>7.9967356820999997</v>
      </c>
      <c r="DP63">
        <v>6517.3995999999997</v>
      </c>
      <c r="DQ63" s="6">
        <v>-2.4301129999999998E-3</v>
      </c>
      <c r="DR63" s="6">
        <v>-2.6834043E-3</v>
      </c>
      <c r="DS63">
        <f t="shared" si="16"/>
        <v>8.9975698869999992</v>
      </c>
      <c r="DT63">
        <f t="shared" si="17"/>
        <v>8.9973165956999992</v>
      </c>
      <c r="DW63">
        <v>6517.3995999999997</v>
      </c>
      <c r="DX63" s="6">
        <v>-2.6798792000000001E-3</v>
      </c>
      <c r="DY63" s="6">
        <v>-2.6656364E-3</v>
      </c>
      <c r="DZ63" s="6">
        <f t="shared" si="18"/>
        <v>9.9973201207999995</v>
      </c>
      <c r="EA63" s="6">
        <f t="shared" si="19"/>
        <v>9.9973343636000003</v>
      </c>
      <c r="ED63">
        <v>6517.3995999999997</v>
      </c>
      <c r="EE63" s="6">
        <v>-3.5229687999999999E-3</v>
      </c>
      <c r="EF63" s="6">
        <v>-3.0815536000000001E-3</v>
      </c>
      <c r="EG63">
        <f t="shared" si="20"/>
        <v>10.9964770312</v>
      </c>
      <c r="EH63">
        <f t="shared" si="21"/>
        <v>10.9969184464</v>
      </c>
      <c r="EK63">
        <v>6517.3995999999997</v>
      </c>
      <c r="EL63" s="6">
        <v>-3.3845294E-3</v>
      </c>
      <c r="EM63" s="6">
        <v>-3.0633055999999999E-3</v>
      </c>
      <c r="EN63">
        <f t="shared" si="22"/>
        <v>11.9966154706</v>
      </c>
      <c r="EO63">
        <f t="shared" si="23"/>
        <v>11.9969366944</v>
      </c>
      <c r="ER63">
        <v>6517.3995999999997</v>
      </c>
      <c r="ES63" s="6">
        <v>-3.1391437999999999E-3</v>
      </c>
      <c r="ET63" s="6">
        <v>-3.1399806999999999E-3</v>
      </c>
      <c r="EU63" s="6">
        <f t="shared" si="24"/>
        <v>12.9968608562</v>
      </c>
      <c r="EV63" s="6">
        <f t="shared" si="25"/>
        <v>12.9968600193</v>
      </c>
      <c r="EY63">
        <v>6517.3995999999997</v>
      </c>
      <c r="EZ63" s="6">
        <v>-3.2180148000000002E-3</v>
      </c>
      <c r="FA63" s="6">
        <v>-3.4442759E-3</v>
      </c>
      <c r="FB63">
        <f t="shared" si="26"/>
        <v>13.9967819852</v>
      </c>
      <c r="FC63">
        <f t="shared" si="27"/>
        <v>13.9965557241</v>
      </c>
      <c r="FF63">
        <v>6517.3995999999997</v>
      </c>
      <c r="FG63" s="6">
        <v>-2.7208467000000001E-3</v>
      </c>
      <c r="FH63" s="6">
        <v>-3.0473045E-3</v>
      </c>
      <c r="FI63" s="6">
        <f t="shared" si="28"/>
        <v>14.997279153299999</v>
      </c>
      <c r="FJ63" s="6">
        <f t="shared" si="29"/>
        <v>14.996952695499999</v>
      </c>
      <c r="FM63">
        <v>6517.3995999999997</v>
      </c>
      <c r="FN63" s="6">
        <v>-2.6700944000000002E-3</v>
      </c>
      <c r="FO63" s="6">
        <v>-2.9693203999999998E-3</v>
      </c>
      <c r="FP63" s="6">
        <f t="shared" si="30"/>
        <v>15.997329905599999</v>
      </c>
      <c r="FQ63" s="6">
        <f t="shared" si="31"/>
        <v>15.9970306796</v>
      </c>
      <c r="FT63">
        <v>6517.3995999999997</v>
      </c>
      <c r="FU63" s="6">
        <v>-2.8405400999999999E-3</v>
      </c>
      <c r="FV63" s="6">
        <v>-3.0612405E-3</v>
      </c>
      <c r="FW63">
        <f t="shared" si="32"/>
        <v>16.997159459900001</v>
      </c>
      <c r="FX63">
        <f t="shared" si="33"/>
        <v>16.996938759500001</v>
      </c>
      <c r="GA63">
        <v>6517.3995999999997</v>
      </c>
      <c r="GB63" s="6">
        <v>-3.0092252E-3</v>
      </c>
      <c r="GC63" s="6">
        <v>-3.4157050999999998E-3</v>
      </c>
      <c r="GD63">
        <f t="shared" si="34"/>
        <v>17.9969907748</v>
      </c>
      <c r="GE63">
        <f t="shared" si="35"/>
        <v>17.9965842949</v>
      </c>
      <c r="GH63">
        <v>6517.3995999999997</v>
      </c>
      <c r="GI63" s="6">
        <v>-4.7958658000000001E-3</v>
      </c>
      <c r="GJ63" s="6">
        <v>-3.7866947E-3</v>
      </c>
      <c r="GK63">
        <f t="shared" si="36"/>
        <v>18.995204134200002</v>
      </c>
      <c r="GL63">
        <f t="shared" si="37"/>
        <v>18.9962133053</v>
      </c>
      <c r="GO63">
        <v>6517.3995999999997</v>
      </c>
      <c r="GP63" s="6">
        <v>-2.8508324999999999E-3</v>
      </c>
      <c r="GQ63" s="6">
        <v>-3.6947111999999999E-3</v>
      </c>
      <c r="GR63">
        <f t="shared" si="38"/>
        <v>19.997149167500002</v>
      </c>
      <c r="GS63">
        <f t="shared" si="39"/>
        <v>19.996305288799999</v>
      </c>
      <c r="GV63">
        <v>6517.3995999999997</v>
      </c>
      <c r="GW63" s="6">
        <v>-4.5181798E-3</v>
      </c>
      <c r="GX63" s="6">
        <v>-3.7842758E-3</v>
      </c>
      <c r="GY63">
        <f t="shared" si="40"/>
        <v>20.995481820199998</v>
      </c>
      <c r="GZ63">
        <f t="shared" si="41"/>
        <v>20.996215724199999</v>
      </c>
      <c r="HC63">
        <v>6517.3995999999997</v>
      </c>
      <c r="HD63" s="6">
        <v>-3.2732897000000002E-3</v>
      </c>
      <c r="HE63" s="6">
        <v>-3.8772943E-3</v>
      </c>
      <c r="HF63">
        <f t="shared" si="42"/>
        <v>21.996726710299999</v>
      </c>
      <c r="HG63">
        <f t="shared" si="43"/>
        <v>21.996122705699999</v>
      </c>
      <c r="HJ63">
        <v>6517.3995999999997</v>
      </c>
      <c r="HK63" s="6">
        <v>-3.5237883E-3</v>
      </c>
      <c r="HL63" s="6">
        <v>-3.7407958000000002E-3</v>
      </c>
      <c r="HM63">
        <f t="shared" si="44"/>
        <v>22.996476211699999</v>
      </c>
      <c r="HN63">
        <f t="shared" si="45"/>
        <v>22.996259204200001</v>
      </c>
      <c r="HQ63">
        <v>6517.3995999999997</v>
      </c>
      <c r="HR63" s="6">
        <v>-3.4548599000000001E-3</v>
      </c>
      <c r="HS63" s="6">
        <v>-3.2640627000000001E-3</v>
      </c>
      <c r="HT63">
        <f t="shared" si="46"/>
        <v>23.9965451401</v>
      </c>
      <c r="HU63">
        <f t="shared" si="47"/>
        <v>23.996735937299999</v>
      </c>
      <c r="HX63">
        <v>6517.3995999999997</v>
      </c>
      <c r="HY63" s="6">
        <v>-4.1327504999999999E-3</v>
      </c>
      <c r="HZ63" s="6">
        <v>-3.3464539E-3</v>
      </c>
      <c r="IA63">
        <f t="shared" si="48"/>
        <v>24.995867249500002</v>
      </c>
      <c r="IB63">
        <f t="shared" si="49"/>
        <v>24.996653546099999</v>
      </c>
      <c r="IE63">
        <v>6517.3995999999997</v>
      </c>
      <c r="IF63" s="6">
        <v>-4.1343711999999996E-3</v>
      </c>
      <c r="IG63" s="6">
        <v>-3.7041089000000001E-3</v>
      </c>
      <c r="IH63">
        <f t="shared" si="50"/>
        <v>25.995865628800001</v>
      </c>
      <c r="II63">
        <f t="shared" si="51"/>
        <v>25.996295891100001</v>
      </c>
    </row>
    <row r="64" spans="1:243" x14ac:dyDescent="0.2">
      <c r="A64" s="22"/>
      <c r="B64" s="22"/>
      <c r="C64" s="22"/>
      <c r="D64" s="22"/>
      <c r="E64" s="22"/>
      <c r="F64" s="22"/>
      <c r="G64" s="22"/>
      <c r="H64" s="22"/>
      <c r="I64" s="22"/>
      <c r="Y64" t="s">
        <v>150</v>
      </c>
      <c r="Z64">
        <v>2.3E-2</v>
      </c>
      <c r="AA64">
        <v>2</v>
      </c>
      <c r="AB64">
        <v>2.3E-2</v>
      </c>
      <c r="BG64">
        <v>6517.6989000000003</v>
      </c>
      <c r="BH64" s="6">
        <v>-6.7098599000000002E-3</v>
      </c>
      <c r="BI64" s="6">
        <v>-4.654699E-3</v>
      </c>
      <c r="BL64">
        <v>6517.6989000000003</v>
      </c>
      <c r="BM64" s="6">
        <v>-6.2618179000000001E-3</v>
      </c>
      <c r="BN64" s="6">
        <v>-4.9556286999999999E-3</v>
      </c>
      <c r="BO64">
        <f t="shared" si="0"/>
        <v>0.99373818209999998</v>
      </c>
      <c r="BP64">
        <f t="shared" si="1"/>
        <v>0.99504437130000001</v>
      </c>
      <c r="BS64">
        <v>6517.6989000000003</v>
      </c>
      <c r="BT64" s="6">
        <v>-7.2651762999999996E-3</v>
      </c>
      <c r="BU64" s="6">
        <v>-3.9018523E-3</v>
      </c>
      <c r="BV64">
        <f t="shared" si="2"/>
        <v>1.9927348237</v>
      </c>
      <c r="BW64">
        <f t="shared" si="3"/>
        <v>1.9960981476999999</v>
      </c>
      <c r="BZ64">
        <v>6517.6989000000003</v>
      </c>
      <c r="CA64" s="6">
        <v>-6.6547517999999998E-3</v>
      </c>
      <c r="CB64" s="6">
        <v>-3.9228476000000003E-3</v>
      </c>
      <c r="CC64">
        <f t="shared" si="4"/>
        <v>2.9933452481999998</v>
      </c>
      <c r="CD64">
        <f t="shared" si="5"/>
        <v>2.9960771523999998</v>
      </c>
      <c r="CG64">
        <v>6517.6989000000003</v>
      </c>
      <c r="CH64" s="6">
        <v>-8.6184820999999998E-3</v>
      </c>
      <c r="CI64" s="6">
        <v>-4.0585506000000004E-3</v>
      </c>
      <c r="CJ64">
        <f t="shared" si="6"/>
        <v>3.9913815178999998</v>
      </c>
      <c r="CK64">
        <f t="shared" si="7"/>
        <v>3.9959414494000001</v>
      </c>
      <c r="CN64">
        <v>6517.6989000000003</v>
      </c>
      <c r="CO64" s="6">
        <v>-5.8839167999999997E-3</v>
      </c>
      <c r="CP64" s="6">
        <v>-3.9679140999999999E-3</v>
      </c>
      <c r="CQ64">
        <f t="shared" si="8"/>
        <v>4.9941160831999998</v>
      </c>
      <c r="CR64">
        <f t="shared" si="9"/>
        <v>4.9960320858999996</v>
      </c>
      <c r="CU64">
        <v>6517.6989000000003</v>
      </c>
      <c r="CV64" s="6">
        <v>-3.7595062999999998E-3</v>
      </c>
      <c r="CW64" s="6">
        <v>-3.6937323E-3</v>
      </c>
      <c r="CX64">
        <f t="shared" si="10"/>
        <v>5.9962404937000002</v>
      </c>
      <c r="CY64">
        <f t="shared" si="11"/>
        <v>5.9963062676999996</v>
      </c>
      <c r="DB64">
        <v>6517.6989000000003</v>
      </c>
      <c r="DC64" s="6">
        <v>-4.2223590999999998E-3</v>
      </c>
      <c r="DD64" s="6">
        <v>-3.4753586000000002E-3</v>
      </c>
      <c r="DE64">
        <f t="shared" si="12"/>
        <v>6.9957776409000001</v>
      </c>
      <c r="DF64">
        <f t="shared" si="13"/>
        <v>6.9965246413999997</v>
      </c>
      <c r="DI64">
        <v>6517.6989000000003</v>
      </c>
      <c r="DJ64" s="6">
        <v>-3.2133054999999998E-3</v>
      </c>
      <c r="DK64" s="6">
        <v>-3.3774355E-3</v>
      </c>
      <c r="DL64">
        <f t="shared" si="14"/>
        <v>7.9967866944999999</v>
      </c>
      <c r="DM64">
        <f t="shared" si="15"/>
        <v>7.9966225645</v>
      </c>
      <c r="DP64">
        <v>6517.6989000000003</v>
      </c>
      <c r="DQ64" s="6">
        <v>-3.1915795000000001E-3</v>
      </c>
      <c r="DR64" s="6">
        <v>-2.9034753000000001E-3</v>
      </c>
      <c r="DS64">
        <f t="shared" si="16"/>
        <v>8.9968084205000007</v>
      </c>
      <c r="DT64">
        <f t="shared" si="17"/>
        <v>8.9970965246999999</v>
      </c>
      <c r="DW64">
        <v>6517.6989000000003</v>
      </c>
      <c r="DX64" s="6">
        <v>-2.4335295E-3</v>
      </c>
      <c r="DY64" s="6">
        <v>-2.8846153999999998E-3</v>
      </c>
      <c r="DZ64" s="6">
        <f t="shared" si="18"/>
        <v>9.9975664705000007</v>
      </c>
      <c r="EA64" s="6">
        <f t="shared" si="19"/>
        <v>9.9971153846000007</v>
      </c>
      <c r="ED64">
        <v>6517.6989000000003</v>
      </c>
      <c r="EE64" s="6">
        <v>-3.2854237999999998E-3</v>
      </c>
      <c r="EF64" s="6">
        <v>-3.2249014999999998E-3</v>
      </c>
      <c r="EG64">
        <f t="shared" si="20"/>
        <v>10.9967145762</v>
      </c>
      <c r="EH64">
        <f t="shared" si="21"/>
        <v>10.996775098500001</v>
      </c>
      <c r="EK64">
        <v>6517.6989000000003</v>
      </c>
      <c r="EL64" s="6">
        <v>-2.6781161E-3</v>
      </c>
      <c r="EM64" s="6">
        <v>-3.1940090999999999E-3</v>
      </c>
      <c r="EN64">
        <f t="shared" si="22"/>
        <v>11.9973218839</v>
      </c>
      <c r="EO64">
        <f t="shared" si="23"/>
        <v>11.9968059909</v>
      </c>
      <c r="ER64">
        <v>6517.6989000000003</v>
      </c>
      <c r="ES64" s="6">
        <v>-2.3784092999999998E-3</v>
      </c>
      <c r="ET64" s="6">
        <v>-3.2839052999999998E-3</v>
      </c>
      <c r="EU64" s="6">
        <f t="shared" si="24"/>
        <v>12.9976215907</v>
      </c>
      <c r="EV64" s="6">
        <f t="shared" si="25"/>
        <v>12.9967160947</v>
      </c>
      <c r="EY64">
        <v>6517.6989000000003</v>
      </c>
      <c r="EZ64" s="6">
        <v>-3.1987393E-3</v>
      </c>
      <c r="FA64" s="6">
        <v>-3.4655063999999998E-3</v>
      </c>
      <c r="FB64">
        <f t="shared" si="26"/>
        <v>13.9968012607</v>
      </c>
      <c r="FC64">
        <f t="shared" si="27"/>
        <v>13.9965344936</v>
      </c>
      <c r="FF64">
        <v>6517.6989000000003</v>
      </c>
      <c r="FG64" s="6">
        <v>-2.5948069000000002E-3</v>
      </c>
      <c r="FH64" s="6">
        <v>-3.2268230000000002E-3</v>
      </c>
      <c r="FI64" s="6">
        <f t="shared" si="28"/>
        <v>14.997405193100001</v>
      </c>
      <c r="FJ64" s="6">
        <f t="shared" si="29"/>
        <v>14.996773177</v>
      </c>
      <c r="FM64">
        <v>6517.6989000000003</v>
      </c>
      <c r="FN64" s="6">
        <v>-2.6017543000000001E-3</v>
      </c>
      <c r="FO64" s="6">
        <v>-3.1245639000000002E-3</v>
      </c>
      <c r="FP64" s="6">
        <f t="shared" si="30"/>
        <v>15.997398245699999</v>
      </c>
      <c r="FQ64" s="6">
        <f t="shared" si="31"/>
        <v>15.9968754361</v>
      </c>
      <c r="FT64">
        <v>6517.6989000000003</v>
      </c>
      <c r="FU64" s="6">
        <v>-3.1411454999999999E-3</v>
      </c>
      <c r="FV64" s="6">
        <v>-3.2064681000000001E-3</v>
      </c>
      <c r="FW64">
        <f t="shared" si="32"/>
        <v>16.996858854500001</v>
      </c>
      <c r="FX64">
        <f t="shared" si="33"/>
        <v>16.9967935319</v>
      </c>
      <c r="GA64">
        <v>6517.6989000000003</v>
      </c>
      <c r="GB64" s="6">
        <v>-3.5747370000000001E-3</v>
      </c>
      <c r="GC64" s="6">
        <v>-3.5052747999999999E-3</v>
      </c>
      <c r="GD64">
        <f t="shared" si="34"/>
        <v>17.996425262999999</v>
      </c>
      <c r="GE64">
        <f t="shared" si="35"/>
        <v>17.996494725200002</v>
      </c>
      <c r="GH64">
        <v>6517.6989000000003</v>
      </c>
      <c r="GI64" s="6">
        <v>-5.8483418000000002E-3</v>
      </c>
      <c r="GJ64" s="6">
        <v>-3.7555201000000001E-3</v>
      </c>
      <c r="GK64">
        <f t="shared" si="36"/>
        <v>18.9941516582</v>
      </c>
      <c r="GL64">
        <f t="shared" si="37"/>
        <v>18.9962444799</v>
      </c>
      <c r="GO64">
        <v>6517.6989000000003</v>
      </c>
      <c r="GP64" s="6">
        <v>-2.3634356999999999E-3</v>
      </c>
      <c r="GQ64" s="6">
        <v>-3.7455581E-3</v>
      </c>
      <c r="GR64">
        <f t="shared" si="38"/>
        <v>19.997636564299999</v>
      </c>
      <c r="GS64">
        <f t="shared" si="39"/>
        <v>19.9962544419</v>
      </c>
      <c r="GV64">
        <v>6517.6989000000003</v>
      </c>
      <c r="GW64" s="6">
        <v>-2.7378062999999998E-3</v>
      </c>
      <c r="GX64" s="6">
        <v>-3.8156458000000002E-3</v>
      </c>
      <c r="GY64">
        <f t="shared" si="40"/>
        <v>20.997262193699999</v>
      </c>
      <c r="GZ64">
        <f t="shared" si="41"/>
        <v>20.9961843542</v>
      </c>
      <c r="HC64">
        <v>6517.6989000000003</v>
      </c>
      <c r="HD64" s="6">
        <v>-2.9210986000000002E-3</v>
      </c>
      <c r="HE64" s="6">
        <v>-3.8891427999999998E-3</v>
      </c>
      <c r="HF64">
        <f t="shared" si="42"/>
        <v>21.997078901399998</v>
      </c>
      <c r="HG64">
        <f t="shared" si="43"/>
        <v>21.996110857200001</v>
      </c>
      <c r="HJ64">
        <v>6517.6989000000003</v>
      </c>
      <c r="HK64" s="6">
        <v>-2.4577504E-3</v>
      </c>
      <c r="HL64" s="6">
        <v>-3.7795763999999999E-3</v>
      </c>
      <c r="HM64">
        <f t="shared" si="44"/>
        <v>22.997542249599999</v>
      </c>
      <c r="HN64">
        <f t="shared" si="45"/>
        <v>22.996220423600001</v>
      </c>
      <c r="HQ64">
        <v>6517.6989000000003</v>
      </c>
      <c r="HR64" s="6">
        <v>-3.0470652999999999E-3</v>
      </c>
      <c r="HS64" s="6">
        <v>-3.3131822000000001E-3</v>
      </c>
      <c r="HT64">
        <f t="shared" si="46"/>
        <v>23.996952934700001</v>
      </c>
      <c r="HU64">
        <f t="shared" si="47"/>
        <v>23.996686817800001</v>
      </c>
      <c r="HX64">
        <v>6517.6989000000003</v>
      </c>
      <c r="HY64" s="6">
        <v>-3.1748869999999999E-3</v>
      </c>
      <c r="HZ64" s="6">
        <v>-3.3875800999999999E-3</v>
      </c>
      <c r="IA64">
        <f t="shared" si="48"/>
        <v>24.996825113</v>
      </c>
      <c r="IB64">
        <f t="shared" si="49"/>
        <v>24.9966124199</v>
      </c>
      <c r="IE64">
        <v>6517.6989000000003</v>
      </c>
      <c r="IF64" s="6">
        <v>-3.6917476999999998E-3</v>
      </c>
      <c r="IG64" s="6">
        <v>-3.7662996000000001E-3</v>
      </c>
      <c r="IH64">
        <f t="shared" si="50"/>
        <v>25.9963082523</v>
      </c>
      <c r="II64">
        <f t="shared" si="51"/>
        <v>25.996233700400001</v>
      </c>
    </row>
    <row r="65" spans="1:243" x14ac:dyDescent="0.2">
      <c r="A65" s="22"/>
      <c r="B65" s="22"/>
      <c r="C65" s="22"/>
      <c r="D65" s="22"/>
      <c r="E65" s="22"/>
      <c r="F65" s="22"/>
      <c r="G65" s="22"/>
      <c r="H65" s="22"/>
      <c r="I65" s="22"/>
      <c r="Y65" t="s">
        <v>83</v>
      </c>
      <c r="Z65">
        <f>SUM(Z61:Z64)</f>
        <v>1.0009999999999999</v>
      </c>
      <c r="AB65">
        <f t="shared" ref="AB65" si="86">SUM(AB61:AB64)</f>
        <v>2.3E-2</v>
      </c>
      <c r="AC65">
        <f t="shared" ref="AC65" si="87">SUM(AC61:AC64)</f>
        <v>0</v>
      </c>
      <c r="AD65">
        <f t="shared" ref="AD65" si="88">SUM(AD61:AD64)</f>
        <v>0.97799999999999998</v>
      </c>
      <c r="BG65">
        <v>6517.9982</v>
      </c>
      <c r="BH65" s="6">
        <v>-1.0800828E-2</v>
      </c>
      <c r="BI65" s="6">
        <v>-4.6259218999999997E-3</v>
      </c>
      <c r="BL65">
        <v>6517.9982</v>
      </c>
      <c r="BM65" s="6">
        <v>-4.9340807000000002E-3</v>
      </c>
      <c r="BN65" s="6">
        <v>-4.9303614000000004E-3</v>
      </c>
      <c r="BO65">
        <f t="shared" si="0"/>
        <v>0.99506591929999999</v>
      </c>
      <c r="BP65">
        <f t="shared" si="1"/>
        <v>0.99506963859999997</v>
      </c>
      <c r="BS65">
        <v>6517.9982</v>
      </c>
      <c r="BT65" s="6">
        <v>-6.4081629000000001E-3</v>
      </c>
      <c r="BU65" s="6">
        <v>-3.9123598000000001E-3</v>
      </c>
      <c r="BV65">
        <f t="shared" si="2"/>
        <v>1.9935918371000001</v>
      </c>
      <c r="BW65">
        <f t="shared" si="3"/>
        <v>1.9960876402000001</v>
      </c>
      <c r="BZ65">
        <v>6517.9982</v>
      </c>
      <c r="CA65" s="6">
        <v>-7.1742417999999999E-3</v>
      </c>
      <c r="CB65" s="6">
        <v>-3.9348804000000001E-3</v>
      </c>
      <c r="CC65">
        <f t="shared" si="4"/>
        <v>2.9928257582</v>
      </c>
      <c r="CD65">
        <f t="shared" si="5"/>
        <v>2.9960651195999999</v>
      </c>
      <c r="CG65">
        <v>6517.9982</v>
      </c>
      <c r="CH65" s="6">
        <v>-8.2981391000000009E-3</v>
      </c>
      <c r="CI65" s="6">
        <v>-4.0759710000000003E-3</v>
      </c>
      <c r="CJ65">
        <f t="shared" si="6"/>
        <v>3.9917018609000001</v>
      </c>
      <c r="CK65">
        <f t="shared" si="7"/>
        <v>3.9959240290000002</v>
      </c>
      <c r="CN65">
        <v>6517.9982</v>
      </c>
      <c r="CO65" s="6">
        <v>-7.4857029000000002E-3</v>
      </c>
      <c r="CP65" s="6">
        <v>-3.9836102999999999E-3</v>
      </c>
      <c r="CQ65">
        <f t="shared" si="8"/>
        <v>4.9925142970999996</v>
      </c>
      <c r="CR65">
        <f t="shared" si="9"/>
        <v>4.9960163897000003</v>
      </c>
      <c r="CU65">
        <v>6517.9982</v>
      </c>
      <c r="CV65" s="6">
        <v>-3.4281355999999999E-3</v>
      </c>
      <c r="CW65" s="6">
        <v>-3.7850333999999999E-3</v>
      </c>
      <c r="CX65">
        <f t="shared" si="10"/>
        <v>5.9965718643999999</v>
      </c>
      <c r="CY65">
        <f t="shared" si="11"/>
        <v>5.9962149666000002</v>
      </c>
      <c r="DB65">
        <v>6517.9982</v>
      </c>
      <c r="DC65" s="6">
        <v>-4.7587578E-3</v>
      </c>
      <c r="DD65" s="6">
        <v>-3.5665256999999999E-3</v>
      </c>
      <c r="DE65">
        <f t="shared" si="12"/>
        <v>6.9952412421999997</v>
      </c>
      <c r="DF65">
        <f t="shared" si="13"/>
        <v>6.9964334742999998</v>
      </c>
      <c r="DI65">
        <v>6517.9982</v>
      </c>
      <c r="DJ65" s="6">
        <v>-2.8395679000000002E-3</v>
      </c>
      <c r="DK65" s="6">
        <v>-3.4842974000000001E-3</v>
      </c>
      <c r="DL65">
        <f t="shared" si="14"/>
        <v>7.9971604321000003</v>
      </c>
      <c r="DM65">
        <f t="shared" si="15"/>
        <v>7.9965157026</v>
      </c>
      <c r="DP65">
        <v>6517.9982</v>
      </c>
      <c r="DQ65" s="6">
        <v>-3.2041244000000002E-3</v>
      </c>
      <c r="DR65" s="6">
        <v>-3.0806450999999999E-3</v>
      </c>
      <c r="DS65">
        <f t="shared" si="16"/>
        <v>8.9967958756000002</v>
      </c>
      <c r="DT65">
        <f t="shared" si="17"/>
        <v>8.9969193548999993</v>
      </c>
      <c r="DW65">
        <v>6517.9982</v>
      </c>
      <c r="DX65" s="6">
        <v>-2.5338074E-3</v>
      </c>
      <c r="DY65" s="6">
        <v>-3.0496339999999999E-3</v>
      </c>
      <c r="DZ65" s="6">
        <f t="shared" si="18"/>
        <v>9.9974661925999992</v>
      </c>
      <c r="EA65" s="6">
        <f t="shared" si="19"/>
        <v>9.9969503660000001</v>
      </c>
      <c r="ED65">
        <v>6517.9982</v>
      </c>
      <c r="EE65" s="6">
        <v>-3.0505493000000002E-3</v>
      </c>
      <c r="EF65" s="6">
        <v>-3.3480554000000001E-3</v>
      </c>
      <c r="EG65">
        <f t="shared" si="20"/>
        <v>10.996949450700001</v>
      </c>
      <c r="EH65">
        <f t="shared" si="21"/>
        <v>10.9966519446</v>
      </c>
      <c r="EK65">
        <v>6517.9982</v>
      </c>
      <c r="EL65" s="6">
        <v>-3.5418000999999999E-3</v>
      </c>
      <c r="EM65" s="6">
        <v>-3.2999822E-3</v>
      </c>
      <c r="EN65">
        <f t="shared" si="22"/>
        <v>11.996458199899999</v>
      </c>
      <c r="EO65">
        <f t="shared" si="23"/>
        <v>11.9967000178</v>
      </c>
      <c r="ER65">
        <v>6517.9982</v>
      </c>
      <c r="ES65" s="6">
        <v>-2.2945647E-3</v>
      </c>
      <c r="ET65" s="6">
        <v>-3.4106402E-3</v>
      </c>
      <c r="EU65" s="6">
        <f t="shared" si="24"/>
        <v>12.9977054353</v>
      </c>
      <c r="EV65" s="6">
        <f t="shared" si="25"/>
        <v>12.9965893598</v>
      </c>
      <c r="EY65">
        <v>6517.9982</v>
      </c>
      <c r="EZ65" s="6">
        <v>-3.9502846999999999E-3</v>
      </c>
      <c r="FA65" s="6">
        <v>-3.5146381000000001E-3</v>
      </c>
      <c r="FB65">
        <f t="shared" si="26"/>
        <v>13.9960497153</v>
      </c>
      <c r="FC65">
        <f t="shared" si="27"/>
        <v>13.9964853619</v>
      </c>
      <c r="FF65">
        <v>6517.9982</v>
      </c>
      <c r="FG65" s="6">
        <v>-2.5691815E-3</v>
      </c>
      <c r="FH65" s="6">
        <v>-3.3709300999999999E-3</v>
      </c>
      <c r="FI65" s="6">
        <f t="shared" si="28"/>
        <v>14.9974308185</v>
      </c>
      <c r="FJ65" s="6">
        <f t="shared" si="29"/>
        <v>14.996629069900001</v>
      </c>
      <c r="FM65">
        <v>6517.9982</v>
      </c>
      <c r="FN65" s="6">
        <v>-2.7013568000000001E-3</v>
      </c>
      <c r="FO65" s="6">
        <v>-3.2488942000000001E-3</v>
      </c>
      <c r="FP65" s="6">
        <f t="shared" si="30"/>
        <v>15.997298643200001</v>
      </c>
      <c r="FQ65" s="6">
        <f t="shared" si="31"/>
        <v>15.9967511058</v>
      </c>
      <c r="FT65">
        <v>6517.9982</v>
      </c>
      <c r="FU65" s="6">
        <v>-2.4212054000000002E-3</v>
      </c>
      <c r="FV65" s="6">
        <v>-3.3313945999999999E-3</v>
      </c>
      <c r="FW65">
        <f t="shared" si="32"/>
        <v>16.997578794599999</v>
      </c>
      <c r="FX65">
        <f t="shared" si="33"/>
        <v>16.9966686054</v>
      </c>
      <c r="GA65">
        <v>6517.9982</v>
      </c>
      <c r="GB65" s="6">
        <v>-2.7478947000000001E-3</v>
      </c>
      <c r="GC65" s="6">
        <v>-3.5979440000000001E-3</v>
      </c>
      <c r="GD65">
        <f t="shared" si="34"/>
        <v>17.997252105299999</v>
      </c>
      <c r="GE65">
        <f t="shared" si="35"/>
        <v>17.996402056000001</v>
      </c>
      <c r="GH65">
        <v>6517.9982</v>
      </c>
      <c r="GI65" s="6">
        <v>-4.4489884000000002E-3</v>
      </c>
      <c r="GJ65" s="6">
        <v>-3.7620397999999998E-3</v>
      </c>
      <c r="GK65">
        <f t="shared" si="36"/>
        <v>18.9955510116</v>
      </c>
      <c r="GL65">
        <f t="shared" si="37"/>
        <v>18.996237960199998</v>
      </c>
      <c r="GO65">
        <v>6517.9982</v>
      </c>
      <c r="GP65" s="6">
        <v>-3.6937216999999999E-3</v>
      </c>
      <c r="GQ65" s="6">
        <v>-3.8172178000000002E-3</v>
      </c>
      <c r="GR65">
        <f t="shared" si="38"/>
        <v>19.996306278300001</v>
      </c>
      <c r="GS65">
        <f t="shared" si="39"/>
        <v>19.996182782199998</v>
      </c>
      <c r="GV65">
        <v>6517.9982</v>
      </c>
      <c r="GW65" s="6">
        <v>-4.1731344000000004E-3</v>
      </c>
      <c r="GX65" s="6">
        <v>-3.8735571000000002E-3</v>
      </c>
      <c r="GY65">
        <f t="shared" si="40"/>
        <v>20.995826865600002</v>
      </c>
      <c r="GZ65">
        <f t="shared" si="41"/>
        <v>20.9961264429</v>
      </c>
      <c r="HC65">
        <v>6517.9982</v>
      </c>
      <c r="HD65" s="6">
        <v>-3.2552516E-3</v>
      </c>
      <c r="HE65" s="6">
        <v>-3.9315234000000003E-3</v>
      </c>
      <c r="HF65">
        <f t="shared" si="42"/>
        <v>21.996744748400001</v>
      </c>
      <c r="HG65">
        <f t="shared" si="43"/>
        <v>21.996068476600001</v>
      </c>
      <c r="HJ65">
        <v>6517.9982</v>
      </c>
      <c r="HK65" s="6">
        <v>-2.9309624000000002E-3</v>
      </c>
      <c r="HL65" s="6">
        <v>-3.8405694E-3</v>
      </c>
      <c r="HM65">
        <f t="shared" si="44"/>
        <v>22.997069037599999</v>
      </c>
      <c r="HN65">
        <f t="shared" si="45"/>
        <v>22.996159430599999</v>
      </c>
      <c r="HQ65">
        <v>6517.9982</v>
      </c>
      <c r="HR65" s="6">
        <v>-3.6603949999999999E-3</v>
      </c>
      <c r="HS65" s="6">
        <v>-3.3780368999999999E-3</v>
      </c>
      <c r="HT65">
        <f t="shared" si="46"/>
        <v>23.996339604999999</v>
      </c>
      <c r="HU65">
        <f t="shared" si="47"/>
        <v>23.996621963100001</v>
      </c>
      <c r="HX65">
        <v>6517.9982</v>
      </c>
      <c r="HY65" s="6">
        <v>-3.9595549000000004E-3</v>
      </c>
      <c r="HZ65" s="6">
        <v>-3.4485008E-3</v>
      </c>
      <c r="IA65">
        <f t="shared" si="48"/>
        <v>24.9960404451</v>
      </c>
      <c r="IB65">
        <f t="shared" si="49"/>
        <v>24.996551499199999</v>
      </c>
      <c r="IE65">
        <v>6517.9982</v>
      </c>
      <c r="IF65" s="6">
        <v>-4.3228182999999996E-3</v>
      </c>
      <c r="IG65" s="6">
        <v>-3.8480583999999998E-3</v>
      </c>
      <c r="IH65">
        <f t="shared" si="50"/>
        <v>25.9956771817</v>
      </c>
      <c r="II65">
        <f t="shared" si="51"/>
        <v>25.996151941600001</v>
      </c>
    </row>
    <row r="66" spans="1:243" x14ac:dyDescent="0.2">
      <c r="A66" s="22"/>
      <c r="B66" s="22"/>
      <c r="C66" s="22"/>
      <c r="D66" s="22"/>
      <c r="E66" s="22"/>
      <c r="F66" s="22"/>
      <c r="G66" s="22"/>
      <c r="H66" s="22"/>
      <c r="I66" s="22"/>
      <c r="Y66" t="s">
        <v>13</v>
      </c>
      <c r="AB66">
        <f>AB65/$Z$65*100</f>
        <v>2.2977022977022981</v>
      </c>
      <c r="AC66">
        <f t="shared" ref="AC66:AD66" si="89">AC65/$Z$65*100</f>
        <v>0</v>
      </c>
      <c r="AD66">
        <f t="shared" si="89"/>
        <v>97.702297702297713</v>
      </c>
      <c r="BG66">
        <v>6518.3019999999997</v>
      </c>
      <c r="BH66" s="6">
        <v>-9.2891698000000002E-3</v>
      </c>
      <c r="BI66" s="6">
        <v>-4.6490717999999997E-3</v>
      </c>
      <c r="BL66">
        <v>6518.3019999999997</v>
      </c>
      <c r="BM66" s="6">
        <v>-5.2797974999999999E-3</v>
      </c>
      <c r="BN66" s="6">
        <v>-4.9481554000000002E-3</v>
      </c>
      <c r="BO66">
        <f t="shared" si="0"/>
        <v>0.99472020250000004</v>
      </c>
      <c r="BP66">
        <f t="shared" si="1"/>
        <v>0.99505184459999996</v>
      </c>
      <c r="BS66">
        <v>6518.3019999999997</v>
      </c>
      <c r="BT66" s="6">
        <v>-6.1922885000000004E-3</v>
      </c>
      <c r="BU66" s="6">
        <v>-3.9962614999999998E-3</v>
      </c>
      <c r="BV66">
        <f t="shared" si="2"/>
        <v>1.9938077114999999</v>
      </c>
      <c r="BW66">
        <f t="shared" si="3"/>
        <v>1.9960037385</v>
      </c>
      <c r="BZ66">
        <v>6518.3019999999997</v>
      </c>
      <c r="CA66" s="6">
        <v>-8.5598272999999996E-3</v>
      </c>
      <c r="CB66" s="6">
        <v>-4.0182250000000003E-3</v>
      </c>
      <c r="CC66">
        <f t="shared" si="4"/>
        <v>2.9914401727</v>
      </c>
      <c r="CD66">
        <f t="shared" si="5"/>
        <v>2.9959817750000002</v>
      </c>
      <c r="CG66">
        <v>6518.3019999999997</v>
      </c>
      <c r="CH66" s="6">
        <v>-6.0329972000000001E-3</v>
      </c>
      <c r="CI66" s="6">
        <v>-4.1548415999999996E-3</v>
      </c>
      <c r="CJ66">
        <f t="shared" si="6"/>
        <v>3.9939670027999998</v>
      </c>
      <c r="CK66">
        <f t="shared" si="7"/>
        <v>3.9958451583999999</v>
      </c>
      <c r="CN66">
        <v>6518.3019999999997</v>
      </c>
      <c r="CO66" s="6">
        <v>-5.207036E-3</v>
      </c>
      <c r="CP66" s="6">
        <v>-4.0492154000000002E-3</v>
      </c>
      <c r="CQ66">
        <f t="shared" si="8"/>
        <v>4.9947929640000002</v>
      </c>
      <c r="CR66">
        <f t="shared" si="9"/>
        <v>4.9959507845999997</v>
      </c>
      <c r="CU66">
        <v>6518.3019999999997</v>
      </c>
      <c r="CV66" s="6">
        <v>-4.7742256000000002E-3</v>
      </c>
      <c r="CW66" s="6">
        <v>-3.8861459E-3</v>
      </c>
      <c r="CX66">
        <f t="shared" si="10"/>
        <v>5.9952257743999997</v>
      </c>
      <c r="CY66">
        <f t="shared" si="11"/>
        <v>5.9961138540999999</v>
      </c>
      <c r="DB66">
        <v>6518.3019999999997</v>
      </c>
      <c r="DC66" s="6">
        <v>-3.3445057E-3</v>
      </c>
      <c r="DD66" s="6">
        <v>-3.7040564E-3</v>
      </c>
      <c r="DE66">
        <f t="shared" si="12"/>
        <v>6.9966554942999997</v>
      </c>
      <c r="DF66">
        <f t="shared" si="13"/>
        <v>6.9962959435999998</v>
      </c>
      <c r="DI66">
        <v>6518.3019999999997</v>
      </c>
      <c r="DJ66" s="6">
        <v>-3.5937794000000002E-3</v>
      </c>
      <c r="DK66" s="6">
        <v>-3.5875712E-3</v>
      </c>
      <c r="DL66">
        <f t="shared" si="14"/>
        <v>7.9964062205999999</v>
      </c>
      <c r="DM66">
        <f t="shared" si="15"/>
        <v>7.9964124288000002</v>
      </c>
      <c r="DP66">
        <v>6518.3019999999997</v>
      </c>
      <c r="DQ66" s="6">
        <v>-3.4551064E-3</v>
      </c>
      <c r="DR66" s="6">
        <v>-3.2101724E-3</v>
      </c>
      <c r="DS66">
        <f t="shared" si="16"/>
        <v>8.9965448935999994</v>
      </c>
      <c r="DT66">
        <f t="shared" si="17"/>
        <v>8.9967898276000007</v>
      </c>
      <c r="DW66">
        <v>6518.3019999999997</v>
      </c>
      <c r="DX66" s="6">
        <v>-2.4331666999999999E-3</v>
      </c>
      <c r="DY66" s="6">
        <v>-3.1700285999999999E-3</v>
      </c>
      <c r="DZ66" s="6">
        <f t="shared" si="18"/>
        <v>9.9975668333000005</v>
      </c>
      <c r="EA66" s="6">
        <f t="shared" si="19"/>
        <v>9.9968299714000004</v>
      </c>
      <c r="ED66">
        <v>6518.3019999999997</v>
      </c>
      <c r="EE66" s="6">
        <v>-3.4525873000000001E-3</v>
      </c>
      <c r="EF66" s="6">
        <v>-3.4526659E-3</v>
      </c>
      <c r="EG66">
        <f t="shared" si="20"/>
        <v>10.9965474127</v>
      </c>
      <c r="EH66">
        <f t="shared" si="21"/>
        <v>10.996547334100001</v>
      </c>
      <c r="EK66">
        <v>6518.3019999999997</v>
      </c>
      <c r="EL66" s="6">
        <v>-3.1278114E-3</v>
      </c>
      <c r="EM66" s="6">
        <v>-3.3888997000000001E-3</v>
      </c>
      <c r="EN66">
        <f t="shared" si="22"/>
        <v>11.996872188599999</v>
      </c>
      <c r="EO66">
        <f t="shared" si="23"/>
        <v>11.996611100300001</v>
      </c>
      <c r="ER66">
        <v>6518.3019999999997</v>
      </c>
      <c r="ES66" s="6">
        <v>-2.1164951E-3</v>
      </c>
      <c r="ET66" s="6">
        <v>-3.5181082999999999E-3</v>
      </c>
      <c r="EU66" s="6">
        <f t="shared" si="24"/>
        <v>12.997883504900001</v>
      </c>
      <c r="EV66" s="6">
        <f t="shared" si="25"/>
        <v>12.9964818917</v>
      </c>
      <c r="EY66">
        <v>6518.3019999999997</v>
      </c>
      <c r="EZ66" s="6">
        <v>-2.5622818999999999E-3</v>
      </c>
      <c r="FA66" s="6">
        <v>-3.6507140000000002E-3</v>
      </c>
      <c r="FB66">
        <f t="shared" si="26"/>
        <v>13.9974377181</v>
      </c>
      <c r="FC66">
        <f t="shared" si="27"/>
        <v>13.996349285999999</v>
      </c>
      <c r="FF66">
        <v>6518.3019999999997</v>
      </c>
      <c r="FG66" s="6">
        <v>-2.7254875000000001E-3</v>
      </c>
      <c r="FH66" s="6">
        <v>-3.4739980999999999E-3</v>
      </c>
      <c r="FI66" s="6">
        <f t="shared" si="28"/>
        <v>14.997274512500001</v>
      </c>
      <c r="FJ66" s="6">
        <f t="shared" si="29"/>
        <v>14.9965260019</v>
      </c>
      <c r="FM66">
        <v>6518.3019999999997</v>
      </c>
      <c r="FN66" s="6">
        <v>-2.7981504999999999E-3</v>
      </c>
      <c r="FO66" s="6">
        <v>-3.3459342000000001E-3</v>
      </c>
      <c r="FP66" s="6">
        <f t="shared" si="30"/>
        <v>15.9972018495</v>
      </c>
      <c r="FQ66" s="6">
        <f t="shared" si="31"/>
        <v>15.9966540658</v>
      </c>
      <c r="FT66">
        <v>6518.3019999999997</v>
      </c>
      <c r="FU66" s="6">
        <v>-1.7869699999999999E-3</v>
      </c>
      <c r="FV66" s="6">
        <v>-3.4381602000000001E-3</v>
      </c>
      <c r="FW66">
        <f t="shared" si="32"/>
        <v>16.998213029999999</v>
      </c>
      <c r="FX66">
        <f t="shared" si="33"/>
        <v>16.996561839799998</v>
      </c>
      <c r="GA66">
        <v>6518.3019999999997</v>
      </c>
      <c r="GB66" s="6">
        <v>-3.4182561000000002E-3</v>
      </c>
      <c r="GC66" s="6">
        <v>-3.6966055000000001E-3</v>
      </c>
      <c r="GD66">
        <f t="shared" si="34"/>
        <v>17.996581743899998</v>
      </c>
      <c r="GE66">
        <f t="shared" si="35"/>
        <v>17.9963033945</v>
      </c>
      <c r="GH66">
        <v>6518.3019999999997</v>
      </c>
      <c r="GI66" s="6">
        <v>-2.7944249000000001E-3</v>
      </c>
      <c r="GJ66" s="6">
        <v>-3.8602800999999998E-3</v>
      </c>
      <c r="GK66">
        <f t="shared" si="36"/>
        <v>18.997205575100001</v>
      </c>
      <c r="GL66">
        <f t="shared" si="37"/>
        <v>18.9961397199</v>
      </c>
      <c r="GO66">
        <v>6518.3019999999997</v>
      </c>
      <c r="GP66" s="6">
        <v>-2.4672552999999999E-3</v>
      </c>
      <c r="GQ66" s="6">
        <v>-3.9111628000000004E-3</v>
      </c>
      <c r="GR66">
        <f t="shared" si="38"/>
        <v>19.997532744699999</v>
      </c>
      <c r="GS66">
        <f t="shared" si="39"/>
        <v>19.996088837199999</v>
      </c>
      <c r="GV66">
        <v>6518.3019999999997</v>
      </c>
      <c r="GW66" s="6">
        <v>-2.880316E-3</v>
      </c>
      <c r="GX66" s="6">
        <v>-3.9618018000000003E-3</v>
      </c>
      <c r="GY66">
        <f t="shared" si="40"/>
        <v>20.997119684000001</v>
      </c>
      <c r="GZ66">
        <f t="shared" si="41"/>
        <v>20.996038198200001</v>
      </c>
      <c r="HC66">
        <v>6518.3019999999997</v>
      </c>
      <c r="HD66" s="6">
        <v>-2.9071383999999998E-3</v>
      </c>
      <c r="HE66" s="6">
        <v>-4.0103329E-3</v>
      </c>
      <c r="HF66">
        <f t="shared" si="42"/>
        <v>21.997092861599999</v>
      </c>
      <c r="HG66">
        <f t="shared" si="43"/>
        <v>21.995989667100002</v>
      </c>
      <c r="HJ66">
        <v>6518.3019999999997</v>
      </c>
      <c r="HK66" s="6">
        <v>-2.4750718E-3</v>
      </c>
      <c r="HL66" s="6">
        <v>-3.9272248999999999E-3</v>
      </c>
      <c r="HM66">
        <f t="shared" si="44"/>
        <v>22.997524928200001</v>
      </c>
      <c r="HN66">
        <f t="shared" si="45"/>
        <v>22.9960727751</v>
      </c>
      <c r="HQ66">
        <v>6518.3019999999997</v>
      </c>
      <c r="HR66" s="6">
        <v>-2.7136459000000001E-3</v>
      </c>
      <c r="HS66" s="6">
        <v>-3.5212028E-3</v>
      </c>
      <c r="HT66">
        <f t="shared" si="46"/>
        <v>23.997286354100002</v>
      </c>
      <c r="HU66">
        <f t="shared" si="47"/>
        <v>23.996478797200002</v>
      </c>
      <c r="HX66">
        <v>6518.3019999999997</v>
      </c>
      <c r="HY66" s="6">
        <v>-3.2293242000000001E-3</v>
      </c>
      <c r="HZ66" s="6">
        <v>-3.5885354E-3</v>
      </c>
      <c r="IA66">
        <f t="shared" si="48"/>
        <v>24.996770675800001</v>
      </c>
      <c r="IB66">
        <f t="shared" si="49"/>
        <v>24.996411464600001</v>
      </c>
      <c r="IE66">
        <v>6518.3019999999997</v>
      </c>
      <c r="IF66" s="6">
        <v>-4.9347823000000001E-3</v>
      </c>
      <c r="IG66" s="6">
        <v>-3.9458035999999997E-3</v>
      </c>
      <c r="IH66">
        <f t="shared" si="50"/>
        <v>25.995065217699999</v>
      </c>
      <c r="II66">
        <f t="shared" si="51"/>
        <v>25.996054196399999</v>
      </c>
    </row>
    <row r="67" spans="1:243" x14ac:dyDescent="0.2">
      <c r="A67" s="22"/>
      <c r="B67" s="22"/>
      <c r="C67" s="22"/>
      <c r="D67" s="22"/>
      <c r="E67" s="22"/>
      <c r="F67" s="22"/>
      <c r="G67" s="22"/>
      <c r="H67" s="22"/>
      <c r="I67" s="22"/>
      <c r="BG67">
        <v>6518.6013000000003</v>
      </c>
      <c r="BH67" s="6">
        <v>-8.5949508000000008E-3</v>
      </c>
      <c r="BI67" s="6">
        <v>-4.6224220000000002E-3</v>
      </c>
      <c r="BL67">
        <v>6518.6013000000003</v>
      </c>
      <c r="BM67" s="6">
        <v>-4.9647068000000004E-3</v>
      </c>
      <c r="BN67" s="6">
        <v>-4.9317273999999996E-3</v>
      </c>
      <c r="BO67">
        <f t="shared" ref="BO67:BO130" si="90">BM67+1</f>
        <v>0.99503529319999995</v>
      </c>
      <c r="BP67">
        <f t="shared" ref="BP67:BP130" si="91">BN67+1</f>
        <v>0.99506827259999997</v>
      </c>
      <c r="BS67">
        <v>6518.6013000000003</v>
      </c>
      <c r="BT67" s="6">
        <v>-6.3771551999999999E-3</v>
      </c>
      <c r="BU67" s="6">
        <v>-4.0275937999999997E-3</v>
      </c>
      <c r="BV67">
        <f t="shared" ref="BV67:BV130" si="92">BT67+2</f>
        <v>1.9936228448</v>
      </c>
      <c r="BW67">
        <f t="shared" ref="BW67:BW130" si="93">BU67+2</f>
        <v>1.9959724061999999</v>
      </c>
      <c r="BZ67">
        <v>6518.6013000000003</v>
      </c>
      <c r="CA67" s="6">
        <v>-6.2321360999999997E-3</v>
      </c>
      <c r="CB67" s="6">
        <v>-4.0521753000000004E-3</v>
      </c>
      <c r="CC67">
        <f t="shared" ref="CC67:CC130" si="94">CA67+3</f>
        <v>2.9937678639</v>
      </c>
      <c r="CD67">
        <f t="shared" ref="CD67:CD130" si="95">CB67+3</f>
        <v>2.9959478247</v>
      </c>
      <c r="CG67">
        <v>6518.6013000000003</v>
      </c>
      <c r="CH67" s="6">
        <v>-5.9314941999999999E-3</v>
      </c>
      <c r="CI67" s="6">
        <v>-4.1977808000000002E-3</v>
      </c>
      <c r="CJ67">
        <f t="shared" ref="CJ67:CJ130" si="96">CH67+4</f>
        <v>3.9940685058000001</v>
      </c>
      <c r="CK67">
        <f t="shared" ref="CK67:CK130" si="97">CI67+4</f>
        <v>3.9958022191999998</v>
      </c>
      <c r="CN67">
        <v>6518.6013000000003</v>
      </c>
      <c r="CO67" s="6">
        <v>-5.6824678000000003E-3</v>
      </c>
      <c r="CP67" s="6">
        <v>-4.0838196999999996E-3</v>
      </c>
      <c r="CQ67">
        <f t="shared" ref="CQ67:CQ130" si="98">CO67+5</f>
        <v>4.9943175322000002</v>
      </c>
      <c r="CR67">
        <f t="shared" ref="CR67:CR130" si="99">CP67+5</f>
        <v>4.9959161803000001</v>
      </c>
      <c r="CU67">
        <v>6518.6013000000003</v>
      </c>
      <c r="CV67" s="6">
        <v>-3.5755052000000002E-3</v>
      </c>
      <c r="CW67" s="6">
        <v>-3.9627131999999997E-3</v>
      </c>
      <c r="CX67">
        <f t="shared" ref="CX67:CX130" si="100">CV67+6</f>
        <v>5.9964244948000003</v>
      </c>
      <c r="CY67">
        <f t="shared" ref="CY67:CY130" si="101">CW67+6</f>
        <v>5.9960372868</v>
      </c>
      <c r="DB67">
        <v>6518.6013000000003</v>
      </c>
      <c r="DC67" s="6">
        <v>-3.3454006999999999E-3</v>
      </c>
      <c r="DD67" s="6">
        <v>-3.7742848E-3</v>
      </c>
      <c r="DE67">
        <f t="shared" ref="DE67:DE130" si="102">DC67+7</f>
        <v>6.9966545993000002</v>
      </c>
      <c r="DF67">
        <f t="shared" ref="DF67:DF130" si="103">DD67+7</f>
        <v>6.9962257151999996</v>
      </c>
      <c r="DI67">
        <v>6518.6013000000003</v>
      </c>
      <c r="DJ67" s="6">
        <v>-2.6821182999999999E-3</v>
      </c>
      <c r="DK67" s="6">
        <v>-3.6557283000000001E-3</v>
      </c>
      <c r="DL67">
        <f t="shared" ref="DL67:DL130" si="104">DJ67+8</f>
        <v>7.9973178816999999</v>
      </c>
      <c r="DM67">
        <f t="shared" ref="DM67:DM130" si="105">DK67+8</f>
        <v>7.9963442717</v>
      </c>
      <c r="DP67">
        <v>6518.6013000000003</v>
      </c>
      <c r="DQ67" s="6">
        <v>-3.1064784999999999E-3</v>
      </c>
      <c r="DR67" s="6">
        <v>-3.3034511999999999E-3</v>
      </c>
      <c r="DS67">
        <f t="shared" ref="DS67:DS130" si="106">DQ67+9</f>
        <v>8.9968935215000005</v>
      </c>
      <c r="DT67">
        <f t="shared" ref="DT67:DT130" si="107">DR67+9</f>
        <v>8.9966965487999992</v>
      </c>
      <c r="DW67">
        <v>6518.6013000000003</v>
      </c>
      <c r="DX67" s="6">
        <v>-2.0162371000000002E-3</v>
      </c>
      <c r="DY67" s="6">
        <v>-3.2583617999999998E-3</v>
      </c>
      <c r="DZ67" s="6">
        <f t="shared" ref="DZ67:DZ130" si="108">DX67+10</f>
        <v>9.9979837629000006</v>
      </c>
      <c r="EA67" s="6">
        <f t="shared" ref="EA67:EA130" si="109">DY67+10</f>
        <v>9.9967416381999996</v>
      </c>
      <c r="ED67">
        <v>6518.6013000000003</v>
      </c>
      <c r="EE67" s="6">
        <v>-3.2455011000000001E-3</v>
      </c>
      <c r="EF67" s="6">
        <v>-3.5238746E-3</v>
      </c>
      <c r="EG67">
        <f t="shared" ref="EG67:EG130" si="110">EE67+11</f>
        <v>10.9967544989</v>
      </c>
      <c r="EH67">
        <f t="shared" ref="EH67:EH130" si="111">EF67+11</f>
        <v>10.996476125399999</v>
      </c>
      <c r="EK67">
        <v>6518.6013000000003</v>
      </c>
      <c r="EL67" s="6">
        <v>-3.1912683999999998E-3</v>
      </c>
      <c r="EM67" s="6">
        <v>-3.4443623E-3</v>
      </c>
      <c r="EN67">
        <f t="shared" ref="EN67:EN130" si="112">EL67+12</f>
        <v>11.9968087316</v>
      </c>
      <c r="EO67">
        <f t="shared" ref="EO67:EO130" si="113">EM67+12</f>
        <v>11.9965556377</v>
      </c>
      <c r="ER67">
        <v>6518.6013000000003</v>
      </c>
      <c r="ES67" s="6">
        <v>-2.8439494999999999E-3</v>
      </c>
      <c r="ET67" s="6">
        <v>-3.5960899000000001E-3</v>
      </c>
      <c r="EU67" s="6">
        <f t="shared" ref="EU67:EU130" si="114">ES67+13</f>
        <v>12.997156050499999</v>
      </c>
      <c r="EV67" s="6">
        <f t="shared" ref="EV67:EV130" si="115">ET67+13</f>
        <v>12.9964039101</v>
      </c>
      <c r="EY67">
        <v>6518.6013000000003</v>
      </c>
      <c r="EZ67" s="6">
        <v>-3.6298561999999999E-3</v>
      </c>
      <c r="FA67" s="6">
        <v>-3.6954243000000002E-3</v>
      </c>
      <c r="FB67">
        <f t="shared" ref="FB67:FB130" si="116">EZ67+14</f>
        <v>13.9963701438</v>
      </c>
      <c r="FC67">
        <f t="shared" ref="FC67:FC130" si="117">FA67+14</f>
        <v>13.9963045757</v>
      </c>
      <c r="FF67">
        <v>6518.6013000000003</v>
      </c>
      <c r="FG67" s="6">
        <v>-2.5404938999999999E-3</v>
      </c>
      <c r="FH67" s="6">
        <v>-3.5490361999999998E-3</v>
      </c>
      <c r="FI67" s="6">
        <f t="shared" ref="FI67:FI130" si="118">FG67+15</f>
        <v>14.9974595061</v>
      </c>
      <c r="FJ67" s="6">
        <f t="shared" ref="FJ67:FJ130" si="119">FH67+15</f>
        <v>14.996450963799999</v>
      </c>
      <c r="FM67">
        <v>6518.6013000000003</v>
      </c>
      <c r="FN67" s="6">
        <v>-2.7812653999999999E-3</v>
      </c>
      <c r="FO67" s="6">
        <v>-3.4115405E-3</v>
      </c>
      <c r="FP67" s="6">
        <f t="shared" ref="FP67:FP130" si="120">FN67+16</f>
        <v>15.997218734600001</v>
      </c>
      <c r="FQ67" s="6">
        <f t="shared" ref="FQ67:FQ130" si="121">FO67+16</f>
        <v>15.9965884595</v>
      </c>
      <c r="FT67">
        <v>6518.6013000000003</v>
      </c>
      <c r="FU67" s="6">
        <v>-2.4773706000000002E-3</v>
      </c>
      <c r="FV67" s="6">
        <v>-3.5095527999999998E-3</v>
      </c>
      <c r="FW67">
        <f t="shared" ref="FW67:FW130" si="122">FU67+17</f>
        <v>16.997522629399999</v>
      </c>
      <c r="FX67">
        <f t="shared" ref="FX67:FX130" si="123">FV67+17</f>
        <v>16.996490447199999</v>
      </c>
      <c r="GA67">
        <v>6518.6013000000003</v>
      </c>
      <c r="GB67" s="6">
        <v>-3.9541356000000003E-3</v>
      </c>
      <c r="GC67" s="6">
        <v>-3.7618152E-3</v>
      </c>
      <c r="GD67">
        <f t="shared" ref="GD67:GD130" si="124">GB67+18</f>
        <v>17.996045864399999</v>
      </c>
      <c r="GE67">
        <f t="shared" ref="GE67:GE130" si="125">GC67+18</f>
        <v>17.996238184799999</v>
      </c>
      <c r="GH67">
        <v>6518.6013000000003</v>
      </c>
      <c r="GI67" s="6">
        <v>-4.5503918000000003E-3</v>
      </c>
      <c r="GJ67" s="6">
        <v>-3.8872997000000001E-3</v>
      </c>
      <c r="GK67">
        <f t="shared" ref="GK67:GK130" si="126">GI67+19</f>
        <v>18.995449608200001</v>
      </c>
      <c r="GL67">
        <f t="shared" ref="GL67:GL130" si="127">GJ67+19</f>
        <v>18.996112700299999</v>
      </c>
      <c r="GO67">
        <v>6518.6013000000003</v>
      </c>
      <c r="GP67" s="6">
        <v>-2.8163967999999999E-3</v>
      </c>
      <c r="GQ67" s="6">
        <v>-3.9753664999999999E-3</v>
      </c>
      <c r="GR67">
        <f t="shared" ref="GR67:GR130" si="128">GP67+20</f>
        <v>19.9971836032</v>
      </c>
      <c r="GS67">
        <f t="shared" ref="GS67:GS130" si="129">GQ67+20</f>
        <v>19.996024633499999</v>
      </c>
      <c r="GV67">
        <v>6518.6013000000003</v>
      </c>
      <c r="GW67" s="6">
        <v>-3.2485309999999998E-3</v>
      </c>
      <c r="GX67" s="6">
        <v>-4.0196023000000003E-3</v>
      </c>
      <c r="GY67">
        <f t="shared" ref="GY67:GY130" si="130">GW67+21</f>
        <v>20.996751468999999</v>
      </c>
      <c r="GZ67">
        <f t="shared" ref="GZ67:GZ130" si="131">GX67+21</f>
        <v>20.995980397699999</v>
      </c>
      <c r="HC67">
        <v>6518.6013000000003</v>
      </c>
      <c r="HD67" s="6">
        <v>-2.6514703000000001E-3</v>
      </c>
      <c r="HE67" s="6">
        <v>-4.0605631000000001E-3</v>
      </c>
      <c r="HF67">
        <f t="shared" ref="HF67:HF130" si="132">HD67+22</f>
        <v>21.997348529700002</v>
      </c>
      <c r="HG67">
        <f t="shared" ref="HG67:HG130" si="133">HE67+22</f>
        <v>21.995939436899999</v>
      </c>
      <c r="HJ67">
        <v>6518.6013000000003</v>
      </c>
      <c r="HK67" s="6">
        <v>-2.7534516999999999E-3</v>
      </c>
      <c r="HL67" s="6">
        <v>-3.9851480999999996E-3</v>
      </c>
      <c r="HM67">
        <f t="shared" ref="HM67:HM130" si="134">HK67+23</f>
        <v>22.997246548300001</v>
      </c>
      <c r="HN67">
        <f t="shared" ref="HN67:HN130" si="135">HL67+23</f>
        <v>22.9960148519</v>
      </c>
      <c r="HQ67">
        <v>6518.6013000000003</v>
      </c>
      <c r="HR67" s="6">
        <v>-3.9269320000000002E-3</v>
      </c>
      <c r="HS67" s="6">
        <v>-3.5706342000000001E-3</v>
      </c>
      <c r="HT67">
        <f t="shared" ref="HT67:HT130" si="136">HR67+24</f>
        <v>23.996073068000001</v>
      </c>
      <c r="HU67">
        <f t="shared" ref="HU67:HU130" si="137">HS67+24</f>
        <v>23.996429365800001</v>
      </c>
      <c r="HX67">
        <v>6518.6013000000003</v>
      </c>
      <c r="HY67" s="6">
        <v>-2.5213140999999998E-3</v>
      </c>
      <c r="HZ67" s="6">
        <v>-3.6389030999999998E-3</v>
      </c>
      <c r="IA67">
        <f t="shared" ref="IA67:IA130" si="138">HY67+25</f>
        <v>24.997478685899999</v>
      </c>
      <c r="IB67">
        <f t="shared" ref="IB67:IB130" si="139">HZ67+25</f>
        <v>24.996361096899999</v>
      </c>
      <c r="IE67">
        <v>6518.6013000000003</v>
      </c>
      <c r="IF67" s="6">
        <v>-3.4306667E-3</v>
      </c>
      <c r="IG67" s="6">
        <v>-4.0195053000000001E-3</v>
      </c>
      <c r="IH67">
        <f t="shared" ref="IH67:IH130" si="140">IF67+26</f>
        <v>25.996569333299998</v>
      </c>
      <c r="II67">
        <f t="shared" ref="II67:II130" si="141">IG67+26</f>
        <v>25.995980494699999</v>
      </c>
    </row>
    <row r="68" spans="1:243" x14ac:dyDescent="0.2">
      <c r="A68" s="22"/>
      <c r="B68" s="22"/>
      <c r="C68" s="22"/>
      <c r="D68" s="22"/>
      <c r="E68" s="22"/>
      <c r="F68" s="22"/>
      <c r="G68" s="22"/>
      <c r="H68" s="22"/>
      <c r="I68" s="22"/>
      <c r="V68" t="s">
        <v>162</v>
      </c>
      <c r="W68">
        <v>8.2689999999999999E-4</v>
      </c>
      <c r="X68">
        <v>2.5999999999999998E-4</v>
      </c>
      <c r="Y68" t="s">
        <v>142</v>
      </c>
      <c r="Z68">
        <v>0.29699999999999999</v>
      </c>
      <c r="AA68">
        <v>4</v>
      </c>
      <c r="AD68">
        <v>0.29699999999999999</v>
      </c>
      <c r="BG68">
        <v>6518.9005999999999</v>
      </c>
      <c r="BH68" s="6">
        <v>-1.0004159E-2</v>
      </c>
      <c r="BI68" s="6">
        <v>-4.5717446999999998E-3</v>
      </c>
      <c r="BL68">
        <v>6518.9005999999999</v>
      </c>
      <c r="BM68" s="6">
        <v>-4.5905408E-3</v>
      </c>
      <c r="BN68" s="6">
        <v>-4.8833666000000003E-3</v>
      </c>
      <c r="BO68">
        <f t="shared" si="90"/>
        <v>0.99540945920000001</v>
      </c>
      <c r="BP68">
        <f t="shared" si="91"/>
        <v>0.99511663340000001</v>
      </c>
      <c r="BS68">
        <v>6518.9005999999999</v>
      </c>
      <c r="BT68" s="6">
        <v>-7.3374572000000004E-3</v>
      </c>
      <c r="BU68" s="6">
        <v>-4.0226758999999997E-3</v>
      </c>
      <c r="BV68">
        <f t="shared" si="92"/>
        <v>1.9926625428</v>
      </c>
      <c r="BW68">
        <f t="shared" si="93"/>
        <v>1.9959773241000001</v>
      </c>
      <c r="BZ68">
        <v>6518.9005999999999</v>
      </c>
      <c r="CA68" s="6">
        <v>-6.7708135999999999E-3</v>
      </c>
      <c r="CB68" s="6">
        <v>-4.0467328000000002E-3</v>
      </c>
      <c r="CC68">
        <f t="shared" si="94"/>
        <v>2.9932291863999998</v>
      </c>
      <c r="CD68">
        <f t="shared" si="95"/>
        <v>2.9959532672</v>
      </c>
      <c r="CG68">
        <v>6518.9005999999999</v>
      </c>
      <c r="CH68" s="6">
        <v>-5.9918812999999998E-3</v>
      </c>
      <c r="CI68" s="6">
        <v>-4.2202652E-3</v>
      </c>
      <c r="CJ68">
        <f t="shared" si="96"/>
        <v>3.9940081187000001</v>
      </c>
      <c r="CK68">
        <f t="shared" si="97"/>
        <v>3.9957797348000001</v>
      </c>
      <c r="CN68">
        <v>6518.9005999999999</v>
      </c>
      <c r="CO68" s="6">
        <v>-6.4162990999999999E-3</v>
      </c>
      <c r="CP68" s="6">
        <v>-4.1154590999999997E-3</v>
      </c>
      <c r="CQ68">
        <f t="shared" si="98"/>
        <v>4.9935837009000004</v>
      </c>
      <c r="CR68">
        <f t="shared" si="99"/>
        <v>4.9958845408999997</v>
      </c>
      <c r="CU68">
        <v>6518.9005999999999</v>
      </c>
      <c r="CV68" s="6">
        <v>-2.7747026000000002E-3</v>
      </c>
      <c r="CW68" s="6">
        <v>-4.0160606999999999E-3</v>
      </c>
      <c r="CX68">
        <f t="shared" si="100"/>
        <v>5.9972252974</v>
      </c>
      <c r="CY68">
        <f t="shared" si="101"/>
        <v>5.9959839393000003</v>
      </c>
      <c r="DB68">
        <v>6518.9005999999999</v>
      </c>
      <c r="DC68" s="6">
        <v>-4.9033313999999996E-3</v>
      </c>
      <c r="DD68" s="6">
        <v>-3.8187211999999998E-3</v>
      </c>
      <c r="DE68">
        <f t="shared" si="102"/>
        <v>6.9950966685999996</v>
      </c>
      <c r="DF68">
        <f t="shared" si="103"/>
        <v>6.9961812788</v>
      </c>
      <c r="DI68">
        <v>6518.9005999999999</v>
      </c>
      <c r="DJ68" s="6">
        <v>-2.7631622000000001E-3</v>
      </c>
      <c r="DK68" s="6">
        <v>-3.7201952E-3</v>
      </c>
      <c r="DL68">
        <f t="shared" si="104"/>
        <v>7.9972368378000001</v>
      </c>
      <c r="DM68">
        <f t="shared" si="105"/>
        <v>7.9962798048000003</v>
      </c>
      <c r="DP68">
        <v>6518.9005999999999</v>
      </c>
      <c r="DQ68" s="6">
        <v>-2.3040201E-3</v>
      </c>
      <c r="DR68" s="6">
        <v>-3.3902388000000001E-3</v>
      </c>
      <c r="DS68">
        <f t="shared" si="106"/>
        <v>8.9976959798999996</v>
      </c>
      <c r="DT68">
        <f t="shared" si="107"/>
        <v>8.9966097612000002</v>
      </c>
      <c r="DW68">
        <v>6518.9005999999999</v>
      </c>
      <c r="DX68" s="6">
        <v>-2.0897059000000002E-3</v>
      </c>
      <c r="DY68" s="6">
        <v>-3.3308286999999999E-3</v>
      </c>
      <c r="DZ68" s="6">
        <f t="shared" si="108"/>
        <v>9.9979102941000004</v>
      </c>
      <c r="EA68" s="6">
        <f t="shared" si="109"/>
        <v>9.9966691713000007</v>
      </c>
      <c r="ED68">
        <v>6518.9005999999999</v>
      </c>
      <c r="EE68" s="6">
        <v>-3.4828249000000001E-3</v>
      </c>
      <c r="EF68" s="6">
        <v>-3.5942569E-3</v>
      </c>
      <c r="EG68">
        <f t="shared" si="110"/>
        <v>10.996517175099999</v>
      </c>
      <c r="EH68">
        <f t="shared" si="111"/>
        <v>10.9964057431</v>
      </c>
      <c r="EK68">
        <v>6518.9005999999999</v>
      </c>
      <c r="EL68" s="6">
        <v>-3.2803124999999998E-3</v>
      </c>
      <c r="EM68" s="6">
        <v>-3.5127289E-3</v>
      </c>
      <c r="EN68">
        <f t="shared" si="112"/>
        <v>11.996719687500001</v>
      </c>
      <c r="EO68">
        <f t="shared" si="113"/>
        <v>11.996487271099999</v>
      </c>
      <c r="ER68">
        <v>6518.9005999999999</v>
      </c>
      <c r="ES68" s="6">
        <v>-2.0056456000000001E-3</v>
      </c>
      <c r="ET68" s="6">
        <v>-3.6651893999999998E-3</v>
      </c>
      <c r="EU68" s="6">
        <f t="shared" si="114"/>
        <v>12.997994354399999</v>
      </c>
      <c r="EV68" s="6">
        <f t="shared" si="115"/>
        <v>12.996334810600001</v>
      </c>
      <c r="EY68">
        <v>6518.9005999999999</v>
      </c>
      <c r="EZ68" s="6">
        <v>-3.7066692000000002E-3</v>
      </c>
      <c r="FA68" s="6">
        <v>-3.7162249E-3</v>
      </c>
      <c r="FB68">
        <f t="shared" si="116"/>
        <v>13.9962933308</v>
      </c>
      <c r="FC68">
        <f t="shared" si="117"/>
        <v>13.9962837751</v>
      </c>
      <c r="FF68">
        <v>6518.9005999999999</v>
      </c>
      <c r="FG68" s="6">
        <v>-2.2167349E-3</v>
      </c>
      <c r="FH68" s="6">
        <v>-3.6132769999999998E-3</v>
      </c>
      <c r="FI68" s="6">
        <f t="shared" si="118"/>
        <v>14.997783265100001</v>
      </c>
      <c r="FJ68" s="6">
        <f t="shared" si="119"/>
        <v>14.996386723000001</v>
      </c>
      <c r="FM68">
        <v>6518.9005999999999</v>
      </c>
      <c r="FN68" s="6">
        <v>-2.2241279000000001E-3</v>
      </c>
      <c r="FO68" s="6">
        <v>-3.4841892E-3</v>
      </c>
      <c r="FP68" s="6">
        <f t="shared" si="120"/>
        <v>15.9977758721</v>
      </c>
      <c r="FQ68" s="6">
        <f t="shared" si="121"/>
        <v>15.9965158108</v>
      </c>
      <c r="FT68">
        <v>6518.9005999999999</v>
      </c>
      <c r="FU68" s="6">
        <v>-2.4969548999999999E-3</v>
      </c>
      <c r="FV68" s="6">
        <v>-3.5808896000000001E-3</v>
      </c>
      <c r="FW68">
        <f t="shared" si="122"/>
        <v>16.9975030451</v>
      </c>
      <c r="FX68">
        <f t="shared" si="123"/>
        <v>16.996419110400002</v>
      </c>
      <c r="GA68">
        <v>6518.9005999999999</v>
      </c>
      <c r="GB68" s="6">
        <v>-2.6984106999999998E-3</v>
      </c>
      <c r="GC68" s="6">
        <v>-3.8208527999999999E-3</v>
      </c>
      <c r="GD68">
        <f t="shared" si="124"/>
        <v>17.997301589300001</v>
      </c>
      <c r="GE68">
        <f t="shared" si="125"/>
        <v>17.996179147199999</v>
      </c>
      <c r="GH68">
        <v>6518.9005999999999</v>
      </c>
      <c r="GI68" s="6">
        <v>-2.7507500000000002E-3</v>
      </c>
      <c r="GJ68" s="6">
        <v>-3.8985669999999999E-3</v>
      </c>
      <c r="GK68">
        <f t="shared" si="126"/>
        <v>18.997249249999999</v>
      </c>
      <c r="GL68">
        <f t="shared" si="127"/>
        <v>18.996101433</v>
      </c>
      <c r="GO68">
        <v>6518.9005999999999</v>
      </c>
      <c r="GP68" s="6">
        <v>-2.7671280999999998E-3</v>
      </c>
      <c r="GQ68" s="6">
        <v>-4.0250301000000002E-3</v>
      </c>
      <c r="GR68">
        <f t="shared" si="128"/>
        <v>19.9972328719</v>
      </c>
      <c r="GS68">
        <f t="shared" si="129"/>
        <v>19.995974969900001</v>
      </c>
      <c r="GV68">
        <v>6518.9005999999999</v>
      </c>
      <c r="GW68" s="6">
        <v>-1.7253056999999999E-3</v>
      </c>
      <c r="GX68" s="6">
        <v>-4.0655394000000001E-3</v>
      </c>
      <c r="GY68">
        <f t="shared" si="130"/>
        <v>20.998274694300001</v>
      </c>
      <c r="GZ68">
        <f t="shared" si="131"/>
        <v>20.995934460600001</v>
      </c>
      <c r="HC68">
        <v>6518.9005999999999</v>
      </c>
      <c r="HD68" s="6">
        <v>-2.8748027999999999E-3</v>
      </c>
      <c r="HE68" s="6">
        <v>-4.1020913000000001E-3</v>
      </c>
      <c r="HF68">
        <f t="shared" si="132"/>
        <v>21.997125197199999</v>
      </c>
      <c r="HG68">
        <f t="shared" si="133"/>
        <v>21.995897908700002</v>
      </c>
      <c r="HJ68">
        <v>6518.9005999999999</v>
      </c>
      <c r="HK68" s="6">
        <v>-2.6230339000000002E-3</v>
      </c>
      <c r="HL68" s="6">
        <v>-4.0321986999999997E-3</v>
      </c>
      <c r="HM68">
        <f t="shared" si="134"/>
        <v>22.997376966099999</v>
      </c>
      <c r="HN68">
        <f t="shared" si="135"/>
        <v>22.995967801300001</v>
      </c>
      <c r="HQ68">
        <v>6518.9005999999999</v>
      </c>
      <c r="HR68" s="6">
        <v>-2.8147383999999999E-3</v>
      </c>
      <c r="HS68" s="6">
        <v>-3.5929248000000002E-3</v>
      </c>
      <c r="HT68">
        <f t="shared" si="136"/>
        <v>23.997185261599999</v>
      </c>
      <c r="HU68">
        <f t="shared" si="137"/>
        <v>23.9964070752</v>
      </c>
      <c r="HX68">
        <v>6518.9005999999999</v>
      </c>
      <c r="HY68" s="6">
        <v>-2.1637528E-3</v>
      </c>
      <c r="HZ68" s="6">
        <v>-3.6602243999999998E-3</v>
      </c>
      <c r="IA68">
        <f t="shared" si="138"/>
        <v>24.997836247199999</v>
      </c>
      <c r="IB68">
        <f t="shared" si="139"/>
        <v>24.996339775599999</v>
      </c>
      <c r="IE68">
        <v>6518.9005999999999</v>
      </c>
      <c r="IF68" s="6">
        <v>-2.3946610999999998E-3</v>
      </c>
      <c r="IG68" s="6">
        <v>-4.0695892999999999E-3</v>
      </c>
      <c r="IH68">
        <f t="shared" si="140"/>
        <v>25.997605338900001</v>
      </c>
      <c r="II68">
        <f t="shared" si="141"/>
        <v>25.995930410700002</v>
      </c>
    </row>
    <row r="69" spans="1:243" x14ac:dyDescent="0.2">
      <c r="A69" s="22"/>
      <c r="B69" s="22"/>
      <c r="C69" s="22"/>
      <c r="D69" s="22"/>
      <c r="E69" s="22"/>
      <c r="F69" s="22"/>
      <c r="G69" s="22"/>
      <c r="H69" s="22"/>
      <c r="I69" s="22"/>
      <c r="Y69" t="s">
        <v>145</v>
      </c>
      <c r="Z69">
        <v>4.4999999999999998E-2</v>
      </c>
      <c r="AA69">
        <v>4</v>
      </c>
      <c r="AD69">
        <v>4.4999999999999998E-2</v>
      </c>
      <c r="BG69">
        <v>6519.1998999999996</v>
      </c>
      <c r="BH69" s="6">
        <v>-1.0131184999999999E-2</v>
      </c>
      <c r="BI69" s="6">
        <v>-4.5100456000000001E-3</v>
      </c>
      <c r="BL69">
        <v>6519.1998999999996</v>
      </c>
      <c r="BM69" s="6">
        <v>-4.3938761000000002E-3</v>
      </c>
      <c r="BN69" s="6">
        <v>-4.7988748999999997E-3</v>
      </c>
      <c r="BO69">
        <f t="shared" si="90"/>
        <v>0.99560612390000003</v>
      </c>
      <c r="BP69">
        <f t="shared" si="91"/>
        <v>0.99520112510000003</v>
      </c>
      <c r="BS69">
        <v>6519.1998999999996</v>
      </c>
      <c r="BT69" s="6">
        <v>-6.1478108000000004E-3</v>
      </c>
      <c r="BU69" s="6">
        <v>-4.0085231000000004E-3</v>
      </c>
      <c r="BV69">
        <f t="shared" si="92"/>
        <v>1.9938521892000001</v>
      </c>
      <c r="BW69">
        <f t="shared" si="93"/>
        <v>1.9959914769</v>
      </c>
      <c r="BZ69">
        <v>6519.1998999999996</v>
      </c>
      <c r="CA69" s="6">
        <v>-5.2483902000000004E-3</v>
      </c>
      <c r="CB69" s="6">
        <v>-4.0273134000000004E-3</v>
      </c>
      <c r="CC69">
        <f t="shared" si="94"/>
        <v>2.9947516098000002</v>
      </c>
      <c r="CD69">
        <f t="shared" si="95"/>
        <v>2.9959726866</v>
      </c>
      <c r="CG69">
        <v>6519.1998999999996</v>
      </c>
      <c r="CH69" s="6">
        <v>-4.4687525999999997E-3</v>
      </c>
      <c r="CI69" s="6">
        <v>-4.2283870000000001E-3</v>
      </c>
      <c r="CJ69">
        <f t="shared" si="96"/>
        <v>3.9955312474000002</v>
      </c>
      <c r="CK69">
        <f t="shared" si="97"/>
        <v>3.9957716130000001</v>
      </c>
      <c r="CN69">
        <v>6519.1998999999996</v>
      </c>
      <c r="CO69" s="6">
        <v>-5.4058285999999999E-3</v>
      </c>
      <c r="CP69" s="6">
        <v>-4.1488048999999997E-3</v>
      </c>
      <c r="CQ69">
        <f t="shared" si="98"/>
        <v>4.9945941714000002</v>
      </c>
      <c r="CR69">
        <f t="shared" si="99"/>
        <v>4.9958511951000002</v>
      </c>
      <c r="CU69">
        <v>6519.1998999999996</v>
      </c>
      <c r="CV69" s="6">
        <v>-3.5799490999999998E-3</v>
      </c>
      <c r="CW69" s="6">
        <v>-4.0445773000000003E-3</v>
      </c>
      <c r="CX69">
        <f t="shared" si="100"/>
        <v>5.9964200509000003</v>
      </c>
      <c r="CY69">
        <f t="shared" si="101"/>
        <v>5.9959554226999998</v>
      </c>
      <c r="DB69">
        <v>6519.1998999999996</v>
      </c>
      <c r="DC69" s="6">
        <v>-6.4909110000000002E-3</v>
      </c>
      <c r="DD69" s="6">
        <v>-3.8538575999999998E-3</v>
      </c>
      <c r="DE69">
        <f t="shared" si="102"/>
        <v>6.9935090889999998</v>
      </c>
      <c r="DF69">
        <f t="shared" si="103"/>
        <v>6.9961461423999998</v>
      </c>
      <c r="DI69">
        <v>6519.1998999999996</v>
      </c>
      <c r="DJ69" s="6">
        <v>-2.1973342000000001E-3</v>
      </c>
      <c r="DK69" s="6">
        <v>-3.7882938000000001E-3</v>
      </c>
      <c r="DL69">
        <f t="shared" si="104"/>
        <v>7.9978026658000001</v>
      </c>
      <c r="DM69">
        <f t="shared" si="105"/>
        <v>7.9962117062000004</v>
      </c>
      <c r="DP69">
        <v>6519.1998999999996</v>
      </c>
      <c r="DQ69" s="6">
        <v>-2.2760922E-3</v>
      </c>
      <c r="DR69" s="6">
        <v>-3.4810555E-3</v>
      </c>
      <c r="DS69">
        <f t="shared" si="106"/>
        <v>8.9977239077999993</v>
      </c>
      <c r="DT69">
        <f t="shared" si="107"/>
        <v>8.9965189445</v>
      </c>
      <c r="DW69">
        <v>6519.1998999999996</v>
      </c>
      <c r="DX69" s="6">
        <v>-2.3896485E-3</v>
      </c>
      <c r="DY69" s="6">
        <v>-3.4082980000000001E-3</v>
      </c>
      <c r="DZ69" s="6">
        <f t="shared" si="108"/>
        <v>9.9976103515000005</v>
      </c>
      <c r="EA69" s="6">
        <f t="shared" si="109"/>
        <v>9.9965917019999999</v>
      </c>
      <c r="ED69">
        <v>6519.1998999999996</v>
      </c>
      <c r="EE69" s="6">
        <v>-3.1897726999999998E-3</v>
      </c>
      <c r="EF69" s="6">
        <v>-3.6725406E-3</v>
      </c>
      <c r="EG69">
        <f t="shared" si="110"/>
        <v>10.996810227299999</v>
      </c>
      <c r="EH69">
        <f t="shared" si="111"/>
        <v>10.9963274594</v>
      </c>
      <c r="EK69">
        <v>6519.1998999999996</v>
      </c>
      <c r="EL69" s="6">
        <v>-2.9112275999999999E-3</v>
      </c>
      <c r="EM69" s="6">
        <v>-3.6059769999999998E-3</v>
      </c>
      <c r="EN69">
        <f t="shared" si="112"/>
        <v>11.9970887724</v>
      </c>
      <c r="EO69">
        <f t="shared" si="113"/>
        <v>11.996394023000001</v>
      </c>
      <c r="ER69">
        <v>6519.1998999999996</v>
      </c>
      <c r="ES69" s="6">
        <v>-2.4916051000000001E-3</v>
      </c>
      <c r="ET69" s="6">
        <v>-3.7310836999999999E-3</v>
      </c>
      <c r="EU69" s="6">
        <f t="shared" si="114"/>
        <v>12.997508394900001</v>
      </c>
      <c r="EV69" s="6">
        <f t="shared" si="115"/>
        <v>12.9962689163</v>
      </c>
      <c r="EY69">
        <v>6519.1998999999996</v>
      </c>
      <c r="EZ69" s="6">
        <v>-3.3624778999999999E-3</v>
      </c>
      <c r="FA69" s="6">
        <v>-3.7434539000000002E-3</v>
      </c>
      <c r="FB69">
        <f t="shared" si="116"/>
        <v>13.9966375221</v>
      </c>
      <c r="FC69">
        <f t="shared" si="117"/>
        <v>13.9962565461</v>
      </c>
      <c r="FF69">
        <v>6519.1998999999996</v>
      </c>
      <c r="FG69" s="6">
        <v>-2.2646038999999999E-3</v>
      </c>
      <c r="FH69" s="6">
        <v>-3.6731656000000001E-3</v>
      </c>
      <c r="FI69" s="6">
        <f t="shared" si="118"/>
        <v>14.9977353961</v>
      </c>
      <c r="FJ69" s="6">
        <f t="shared" si="119"/>
        <v>14.9963268344</v>
      </c>
      <c r="FM69">
        <v>6519.1998999999996</v>
      </c>
      <c r="FN69" s="6">
        <v>-2.2633295999999999E-3</v>
      </c>
      <c r="FO69" s="6">
        <v>-3.5746623999999999E-3</v>
      </c>
      <c r="FP69" s="6">
        <f t="shared" si="120"/>
        <v>15.9977366704</v>
      </c>
      <c r="FQ69" s="6">
        <f t="shared" si="121"/>
        <v>15.9964253376</v>
      </c>
      <c r="FT69">
        <v>6519.1998999999996</v>
      </c>
      <c r="FU69" s="6">
        <v>-2.1214462E-3</v>
      </c>
      <c r="FV69" s="6">
        <v>-3.6616303E-3</v>
      </c>
      <c r="FW69">
        <f t="shared" si="122"/>
        <v>16.9978785538</v>
      </c>
      <c r="FX69">
        <f t="shared" si="123"/>
        <v>16.996338369699998</v>
      </c>
      <c r="GA69">
        <v>6519.1998999999996</v>
      </c>
      <c r="GB69" s="6">
        <v>-2.9424421E-3</v>
      </c>
      <c r="GC69" s="6">
        <v>-3.8791759999999998E-3</v>
      </c>
      <c r="GD69">
        <f t="shared" si="124"/>
        <v>17.9970575579</v>
      </c>
      <c r="GE69">
        <f t="shared" si="125"/>
        <v>17.996120823999998</v>
      </c>
      <c r="GH69">
        <v>6519.1998999999996</v>
      </c>
      <c r="GI69" s="6">
        <v>-3.5786252999999999E-3</v>
      </c>
      <c r="GJ69" s="6">
        <v>-3.9170565999999997E-3</v>
      </c>
      <c r="GK69">
        <f t="shared" si="126"/>
        <v>18.996421374699999</v>
      </c>
      <c r="GL69">
        <f t="shared" si="127"/>
        <v>18.996082943400001</v>
      </c>
      <c r="GO69">
        <v>6519.1998999999996</v>
      </c>
      <c r="GP69" s="6">
        <v>-2.6496701999999999E-3</v>
      </c>
      <c r="GQ69" s="6">
        <v>-4.0611715000000003E-3</v>
      </c>
      <c r="GR69">
        <f t="shared" si="128"/>
        <v>19.9973503298</v>
      </c>
      <c r="GS69">
        <f t="shared" si="129"/>
        <v>19.995938828500002</v>
      </c>
      <c r="GV69">
        <v>6519.1998999999996</v>
      </c>
      <c r="GW69" s="6">
        <v>-3.3996537000000001E-3</v>
      </c>
      <c r="GX69" s="6">
        <v>-4.1008405999999999E-3</v>
      </c>
      <c r="GY69">
        <f t="shared" si="130"/>
        <v>20.996600346299999</v>
      </c>
      <c r="GZ69">
        <f t="shared" si="131"/>
        <v>20.9958991594</v>
      </c>
      <c r="HC69">
        <v>6519.1998999999996</v>
      </c>
      <c r="HD69" s="6">
        <v>-2.6533376000000002E-3</v>
      </c>
      <c r="HE69" s="6">
        <v>-4.1358827000000003E-3</v>
      </c>
      <c r="HF69">
        <f t="shared" si="132"/>
        <v>21.997346662399998</v>
      </c>
      <c r="HG69">
        <f t="shared" si="133"/>
        <v>21.995864117299998</v>
      </c>
      <c r="HJ69">
        <v>6519.1998999999996</v>
      </c>
      <c r="HK69" s="6">
        <v>-2.7376971999999999E-3</v>
      </c>
      <c r="HL69" s="6">
        <v>-4.0697240000000003E-3</v>
      </c>
      <c r="HM69">
        <f t="shared" si="134"/>
        <v>22.997262302799999</v>
      </c>
      <c r="HN69">
        <f t="shared" si="135"/>
        <v>22.995930275999999</v>
      </c>
      <c r="HQ69">
        <v>6519.1998999999996</v>
      </c>
      <c r="HR69" s="6">
        <v>-3.5662390000000001E-3</v>
      </c>
      <c r="HS69" s="6">
        <v>-3.6213247999999998E-3</v>
      </c>
      <c r="HT69">
        <f t="shared" si="136"/>
        <v>23.996433760999999</v>
      </c>
      <c r="HU69">
        <f t="shared" si="137"/>
        <v>23.996378675199999</v>
      </c>
      <c r="HX69">
        <v>6519.1998999999996</v>
      </c>
      <c r="HY69" s="6">
        <v>-5.714256E-3</v>
      </c>
      <c r="HZ69" s="6">
        <v>-3.6831310000000001E-3</v>
      </c>
      <c r="IA69">
        <f t="shared" si="138"/>
        <v>24.994285743999999</v>
      </c>
      <c r="IB69">
        <f t="shared" si="139"/>
        <v>24.996316869000001</v>
      </c>
      <c r="IE69">
        <v>6519.1998999999996</v>
      </c>
      <c r="IF69" s="6">
        <v>-2.9073702999999999E-3</v>
      </c>
      <c r="IG69" s="6">
        <v>-4.0937029999999998E-3</v>
      </c>
      <c r="IH69">
        <f t="shared" si="140"/>
        <v>25.997092629699999</v>
      </c>
      <c r="II69">
        <f t="shared" si="141"/>
        <v>25.995906297000001</v>
      </c>
    </row>
    <row r="70" spans="1:243" x14ac:dyDescent="0.2">
      <c r="A70" s="22"/>
      <c r="B70" s="22"/>
      <c r="C70" s="22"/>
      <c r="D70" s="22"/>
      <c r="E70" s="22"/>
      <c r="F70" s="22"/>
      <c r="G70" s="22"/>
      <c r="H70" s="22"/>
      <c r="I70" s="22"/>
      <c r="Y70" t="s">
        <v>159</v>
      </c>
      <c r="Z70">
        <v>0.63500000000000001</v>
      </c>
      <c r="AA70">
        <v>4</v>
      </c>
      <c r="AD70">
        <v>0.63500000000000001</v>
      </c>
      <c r="BG70">
        <v>6519.4997000000003</v>
      </c>
      <c r="BH70" s="6">
        <v>-8.2888631999999997E-3</v>
      </c>
      <c r="BI70" s="6">
        <v>-4.4086875000000003E-3</v>
      </c>
      <c r="BL70">
        <v>6519.4997000000003</v>
      </c>
      <c r="BM70" s="6">
        <v>-4.8924397E-3</v>
      </c>
      <c r="BN70" s="6">
        <v>-4.6467282999999998E-3</v>
      </c>
      <c r="BO70">
        <f t="shared" si="90"/>
        <v>0.99510756030000003</v>
      </c>
      <c r="BP70">
        <f t="shared" si="91"/>
        <v>0.99535327169999999</v>
      </c>
      <c r="BS70">
        <v>6519.4997000000003</v>
      </c>
      <c r="BT70" s="6">
        <v>-7.5247279999999996E-3</v>
      </c>
      <c r="BU70" s="6">
        <v>-3.9985003E-3</v>
      </c>
      <c r="BV70">
        <f t="shared" si="92"/>
        <v>1.9924752720000001</v>
      </c>
      <c r="BW70">
        <f t="shared" si="93"/>
        <v>1.9960014997</v>
      </c>
      <c r="BZ70">
        <v>6519.4997000000003</v>
      </c>
      <c r="CA70" s="6">
        <v>-7.8266275000000007E-3</v>
      </c>
      <c r="CB70" s="6">
        <v>-4.0134181E-3</v>
      </c>
      <c r="CC70">
        <f t="shared" si="94"/>
        <v>2.9921733724999999</v>
      </c>
      <c r="CD70">
        <f t="shared" si="95"/>
        <v>2.9959865819</v>
      </c>
      <c r="CG70">
        <v>6519.4997000000003</v>
      </c>
      <c r="CH70" s="6">
        <v>-6.2370174000000002E-3</v>
      </c>
      <c r="CI70" s="6">
        <v>-4.1939604000000002E-3</v>
      </c>
      <c r="CJ70">
        <f t="shared" si="96"/>
        <v>3.9937629825999998</v>
      </c>
      <c r="CK70">
        <f t="shared" si="97"/>
        <v>3.9958060396000001</v>
      </c>
      <c r="CN70">
        <v>6519.4997000000003</v>
      </c>
      <c r="CO70" s="6">
        <v>-7.2753727000000002E-3</v>
      </c>
      <c r="CP70" s="6">
        <v>-4.1389749E-3</v>
      </c>
      <c r="CQ70">
        <f t="shared" si="98"/>
        <v>4.9927246273000003</v>
      </c>
      <c r="CR70">
        <f t="shared" si="99"/>
        <v>4.9958610251</v>
      </c>
      <c r="CU70">
        <v>6519.4997000000003</v>
      </c>
      <c r="CV70" s="6">
        <v>-3.1328882E-3</v>
      </c>
      <c r="CW70" s="6">
        <v>-4.0369728999999997E-3</v>
      </c>
      <c r="CX70">
        <f t="shared" si="100"/>
        <v>5.9968671118000003</v>
      </c>
      <c r="CY70">
        <f t="shared" si="101"/>
        <v>5.9959630271000002</v>
      </c>
      <c r="DB70">
        <v>6519.4997000000003</v>
      </c>
      <c r="DC70" s="6">
        <v>-4.7797984999999998E-3</v>
      </c>
      <c r="DD70" s="6">
        <v>-3.8242561999999999E-3</v>
      </c>
      <c r="DE70">
        <f t="shared" si="102"/>
        <v>6.9952202014999996</v>
      </c>
      <c r="DF70">
        <f t="shared" si="103"/>
        <v>6.9961757438000003</v>
      </c>
      <c r="DI70">
        <v>6519.4997000000003</v>
      </c>
      <c r="DJ70" s="6">
        <v>-2.6121473000000001E-3</v>
      </c>
      <c r="DK70" s="6">
        <v>-3.8294654999999999E-3</v>
      </c>
      <c r="DL70">
        <f t="shared" si="104"/>
        <v>7.9973878527000002</v>
      </c>
      <c r="DM70">
        <f t="shared" si="105"/>
        <v>7.9961705345</v>
      </c>
      <c r="DP70">
        <v>6519.4997000000003</v>
      </c>
      <c r="DQ70" s="6">
        <v>-2.4387952000000002E-3</v>
      </c>
      <c r="DR70" s="6">
        <v>-3.5661439999999998E-3</v>
      </c>
      <c r="DS70">
        <f t="shared" si="106"/>
        <v>8.9975612048000002</v>
      </c>
      <c r="DT70">
        <f t="shared" si="107"/>
        <v>8.9964338559999995</v>
      </c>
      <c r="DW70">
        <v>6519.4997000000003</v>
      </c>
      <c r="DX70" s="6">
        <v>-2.2721859999999998E-3</v>
      </c>
      <c r="DY70" s="6">
        <v>-3.4898604000000001E-3</v>
      </c>
      <c r="DZ70" s="6">
        <f t="shared" si="108"/>
        <v>9.9977278139999992</v>
      </c>
      <c r="EA70" s="6">
        <f t="shared" si="109"/>
        <v>9.9965101395999998</v>
      </c>
      <c r="ED70">
        <v>6519.4997000000003</v>
      </c>
      <c r="EE70" s="6">
        <v>-3.0012571999999999E-3</v>
      </c>
      <c r="EF70" s="6">
        <v>-3.7340507999999999E-3</v>
      </c>
      <c r="EG70">
        <f t="shared" si="110"/>
        <v>10.996998742800001</v>
      </c>
      <c r="EH70">
        <f t="shared" si="111"/>
        <v>10.9962659492</v>
      </c>
      <c r="EK70">
        <v>6519.4997000000003</v>
      </c>
      <c r="EL70" s="6">
        <v>-2.4250106999999998E-3</v>
      </c>
      <c r="EM70" s="6">
        <v>-3.6876824E-3</v>
      </c>
      <c r="EN70">
        <f t="shared" si="112"/>
        <v>11.9975749893</v>
      </c>
      <c r="EO70">
        <f t="shared" si="113"/>
        <v>11.996312317599999</v>
      </c>
      <c r="ER70">
        <v>6519.4997000000003</v>
      </c>
      <c r="ES70" s="6">
        <v>-2.9540775E-3</v>
      </c>
      <c r="ET70" s="6">
        <v>-3.7794214E-3</v>
      </c>
      <c r="EU70" s="6">
        <f t="shared" si="114"/>
        <v>12.9970459225</v>
      </c>
      <c r="EV70" s="6">
        <f t="shared" si="115"/>
        <v>12.996220578599999</v>
      </c>
      <c r="EY70">
        <v>6519.4997000000003</v>
      </c>
      <c r="EZ70" s="6">
        <v>-2.8370025000000001E-3</v>
      </c>
      <c r="FA70" s="6">
        <v>-3.6893757000000002E-3</v>
      </c>
      <c r="FB70">
        <f t="shared" si="116"/>
        <v>13.9971629975</v>
      </c>
      <c r="FC70">
        <f t="shared" si="117"/>
        <v>13.9963106243</v>
      </c>
      <c r="FF70">
        <v>6519.4997000000003</v>
      </c>
      <c r="FG70" s="6">
        <v>-2.3591393000000002E-3</v>
      </c>
      <c r="FH70" s="6">
        <v>-3.7262742E-3</v>
      </c>
      <c r="FI70" s="6">
        <f t="shared" si="118"/>
        <v>14.997640860700001</v>
      </c>
      <c r="FJ70" s="6">
        <f t="shared" si="119"/>
        <v>14.9962737258</v>
      </c>
      <c r="FM70">
        <v>6519.4997000000003</v>
      </c>
      <c r="FN70" s="6">
        <v>-2.5037175000000001E-3</v>
      </c>
      <c r="FO70" s="6">
        <v>-3.6576142000000001E-3</v>
      </c>
      <c r="FP70" s="6">
        <f t="shared" si="120"/>
        <v>15.9974962825</v>
      </c>
      <c r="FQ70" s="6">
        <f t="shared" si="121"/>
        <v>15.9963423858</v>
      </c>
      <c r="FT70">
        <v>6519.4997000000003</v>
      </c>
      <c r="FU70" s="6">
        <v>-2.203361E-3</v>
      </c>
      <c r="FV70" s="6">
        <v>-3.7245362000000001E-3</v>
      </c>
      <c r="FW70">
        <f t="shared" si="122"/>
        <v>16.997796639000001</v>
      </c>
      <c r="FX70">
        <f t="shared" si="123"/>
        <v>16.9962754638</v>
      </c>
      <c r="GA70">
        <v>6519.4997000000003</v>
      </c>
      <c r="GB70" s="6">
        <v>-2.892108E-3</v>
      </c>
      <c r="GC70" s="6">
        <v>-3.9054653E-3</v>
      </c>
      <c r="GD70">
        <f t="shared" si="124"/>
        <v>17.997107891999999</v>
      </c>
      <c r="GE70">
        <f t="shared" si="125"/>
        <v>17.996094534699999</v>
      </c>
      <c r="GH70">
        <v>6519.4997000000003</v>
      </c>
      <c r="GI70" s="6">
        <v>-4.6340948000000003E-3</v>
      </c>
      <c r="GJ70" s="6">
        <v>-3.8616243999999998E-3</v>
      </c>
      <c r="GK70">
        <f t="shared" si="126"/>
        <v>18.9953659052</v>
      </c>
      <c r="GL70">
        <f t="shared" si="127"/>
        <v>18.996138375600001</v>
      </c>
      <c r="GO70">
        <v>6519.4997000000003</v>
      </c>
      <c r="GP70" s="6">
        <v>-4.0138355000000001E-3</v>
      </c>
      <c r="GQ70" s="6">
        <v>-4.0553033000000002E-3</v>
      </c>
      <c r="GR70">
        <f t="shared" si="128"/>
        <v>19.9959861645</v>
      </c>
      <c r="GS70">
        <f t="shared" si="129"/>
        <v>19.995944696700001</v>
      </c>
      <c r="GV70">
        <v>6519.4997000000003</v>
      </c>
      <c r="GW70" s="6">
        <v>-3.6914197999999999E-3</v>
      </c>
      <c r="GX70" s="6">
        <v>-4.0906587999999999E-3</v>
      </c>
      <c r="GY70">
        <f t="shared" si="130"/>
        <v>20.996308580200001</v>
      </c>
      <c r="GZ70">
        <f t="shared" si="131"/>
        <v>20.995909341200001</v>
      </c>
      <c r="HC70">
        <v>6519.4997000000003</v>
      </c>
      <c r="HD70" s="6">
        <v>-3.1289591000000002E-3</v>
      </c>
      <c r="HE70" s="6">
        <v>-4.1235187999999999E-3</v>
      </c>
      <c r="HF70">
        <f t="shared" si="132"/>
        <v>21.9968710409</v>
      </c>
      <c r="HG70">
        <f t="shared" si="133"/>
        <v>21.9958764812</v>
      </c>
      <c r="HJ70">
        <v>6519.4997000000003</v>
      </c>
      <c r="HK70" s="6">
        <v>-2.7904780999999999E-3</v>
      </c>
      <c r="HL70" s="6">
        <v>-4.0656957000000001E-3</v>
      </c>
      <c r="HM70">
        <f t="shared" si="134"/>
        <v>22.9972095219</v>
      </c>
      <c r="HN70">
        <f t="shared" si="135"/>
        <v>22.9959343043</v>
      </c>
      <c r="HQ70">
        <v>6519.4997000000003</v>
      </c>
      <c r="HR70" s="6">
        <v>-3.0760418000000001E-3</v>
      </c>
      <c r="HS70" s="6">
        <v>-3.5745350000000002E-3</v>
      </c>
      <c r="HT70">
        <f t="shared" si="136"/>
        <v>23.9969239582</v>
      </c>
      <c r="HU70">
        <f t="shared" si="137"/>
        <v>23.996425465000002</v>
      </c>
      <c r="HX70">
        <v>6519.4997000000003</v>
      </c>
      <c r="HY70" s="6">
        <v>-4.1422658999999999E-3</v>
      </c>
      <c r="HZ70" s="6">
        <v>-3.6303279999999999E-3</v>
      </c>
      <c r="IA70">
        <f t="shared" si="138"/>
        <v>24.995857734099999</v>
      </c>
      <c r="IB70">
        <f t="shared" si="139"/>
        <v>24.996369672</v>
      </c>
      <c r="IE70">
        <v>6519.4997000000003</v>
      </c>
      <c r="IF70" s="6">
        <v>-2.1305666000000002E-3</v>
      </c>
      <c r="IG70" s="6">
        <v>-4.0785852999999997E-3</v>
      </c>
      <c r="IH70">
        <f t="shared" si="140"/>
        <v>25.997869433399998</v>
      </c>
      <c r="II70">
        <f t="shared" si="141"/>
        <v>25.9959214147</v>
      </c>
    </row>
    <row r="71" spans="1:243" x14ac:dyDescent="0.2">
      <c r="A71" s="22"/>
      <c r="B71" s="22"/>
      <c r="C71" s="22"/>
      <c r="D71" s="22"/>
      <c r="E71" s="22"/>
      <c r="F71" s="22"/>
      <c r="G71" s="22"/>
      <c r="H71" s="22"/>
      <c r="I71" s="22"/>
      <c r="Y71" t="s">
        <v>146</v>
      </c>
      <c r="Z71">
        <v>2.3E-2</v>
      </c>
      <c r="AA71">
        <v>2</v>
      </c>
      <c r="AB71">
        <v>2.3E-2</v>
      </c>
      <c r="BG71">
        <v>6519.799</v>
      </c>
      <c r="BH71" s="6">
        <v>-1.0311789E-2</v>
      </c>
      <c r="BI71" s="6">
        <v>-4.3278292000000001E-3</v>
      </c>
      <c r="BL71">
        <v>6519.799</v>
      </c>
      <c r="BM71" s="6">
        <v>-4.6652369000000004E-3</v>
      </c>
      <c r="BN71" s="6">
        <v>-4.5022294000000001E-3</v>
      </c>
      <c r="BO71">
        <f t="shared" si="90"/>
        <v>0.99533476310000002</v>
      </c>
      <c r="BP71">
        <f t="shared" si="91"/>
        <v>0.9954977706</v>
      </c>
      <c r="BS71">
        <v>6519.799</v>
      </c>
      <c r="BT71" s="6">
        <v>-6.3115465999999997E-3</v>
      </c>
      <c r="BU71" s="6">
        <v>-3.9844952000000003E-3</v>
      </c>
      <c r="BV71">
        <f t="shared" si="92"/>
        <v>1.9936884533999999</v>
      </c>
      <c r="BW71">
        <f t="shared" si="93"/>
        <v>1.9960155047999999</v>
      </c>
      <c r="BZ71">
        <v>6519.799</v>
      </c>
      <c r="CA71" s="6">
        <v>-7.0191298000000001E-3</v>
      </c>
      <c r="CB71" s="6">
        <v>-3.9879594000000003E-3</v>
      </c>
      <c r="CC71">
        <f t="shared" si="94"/>
        <v>2.9929808701999998</v>
      </c>
      <c r="CD71">
        <f t="shared" si="95"/>
        <v>2.9960120406000001</v>
      </c>
      <c r="CG71">
        <v>6519.799</v>
      </c>
      <c r="CH71" s="6">
        <v>-3.2103008E-3</v>
      </c>
      <c r="CI71" s="6">
        <v>-4.1795671E-3</v>
      </c>
      <c r="CJ71">
        <f t="shared" si="96"/>
        <v>3.9967896991999998</v>
      </c>
      <c r="CK71">
        <f t="shared" si="97"/>
        <v>3.9958204329</v>
      </c>
      <c r="CN71">
        <v>6519.799</v>
      </c>
      <c r="CO71" s="6">
        <v>-5.2458009999999996E-3</v>
      </c>
      <c r="CP71" s="6">
        <v>-4.1650879000000003E-3</v>
      </c>
      <c r="CQ71">
        <f t="shared" si="98"/>
        <v>4.994754199</v>
      </c>
      <c r="CR71">
        <f t="shared" si="99"/>
        <v>4.9958349121000003</v>
      </c>
      <c r="CU71">
        <v>6519.799</v>
      </c>
      <c r="CV71" s="6">
        <v>-3.6106377000000001E-3</v>
      </c>
      <c r="CW71" s="6">
        <v>-4.0239940000000004E-3</v>
      </c>
      <c r="CX71">
        <f t="shared" si="100"/>
        <v>5.9963893623000004</v>
      </c>
      <c r="CY71">
        <f t="shared" si="101"/>
        <v>5.9959760060000002</v>
      </c>
      <c r="DB71">
        <v>6519.799</v>
      </c>
      <c r="DC71" s="6">
        <v>-5.3196616999999996E-3</v>
      </c>
      <c r="DD71" s="6">
        <v>-3.8376653999999998E-3</v>
      </c>
      <c r="DE71">
        <f t="shared" si="102"/>
        <v>6.9946803383000002</v>
      </c>
      <c r="DF71">
        <f t="shared" si="103"/>
        <v>6.9961623346000001</v>
      </c>
      <c r="DI71">
        <v>6519.799</v>
      </c>
      <c r="DJ71" s="6">
        <v>-2.8022123000000002E-3</v>
      </c>
      <c r="DK71" s="6">
        <v>-3.8920312999999999E-3</v>
      </c>
      <c r="DL71">
        <f t="shared" si="104"/>
        <v>7.9971977877000002</v>
      </c>
      <c r="DM71">
        <f t="shared" si="105"/>
        <v>7.9961079686999996</v>
      </c>
      <c r="DP71">
        <v>6519.799</v>
      </c>
      <c r="DQ71" s="6">
        <v>-2.6145571E-3</v>
      </c>
      <c r="DR71" s="6">
        <v>-3.6525949999999998E-3</v>
      </c>
      <c r="DS71">
        <f t="shared" si="106"/>
        <v>8.9973854429000006</v>
      </c>
      <c r="DT71">
        <f t="shared" si="107"/>
        <v>8.9963474049999999</v>
      </c>
      <c r="DW71">
        <v>6519.799</v>
      </c>
      <c r="DX71" s="6">
        <v>-1.99117E-3</v>
      </c>
      <c r="DY71" s="6">
        <v>-3.5721493999999999E-3</v>
      </c>
      <c r="DZ71" s="6">
        <f t="shared" si="108"/>
        <v>9.9980088299999998</v>
      </c>
      <c r="EA71" s="6">
        <f t="shared" si="109"/>
        <v>9.9964278505999999</v>
      </c>
      <c r="ED71">
        <v>6519.799</v>
      </c>
      <c r="EE71" s="6">
        <v>-2.7379955000000002E-3</v>
      </c>
      <c r="EF71" s="6">
        <v>-3.8118927000000001E-3</v>
      </c>
      <c r="EG71">
        <f t="shared" si="110"/>
        <v>10.9972620045</v>
      </c>
      <c r="EH71">
        <f t="shared" si="111"/>
        <v>10.9961881073</v>
      </c>
      <c r="EK71">
        <v>6519.799</v>
      </c>
      <c r="EL71" s="6">
        <v>-2.6230091E-3</v>
      </c>
      <c r="EM71" s="6">
        <v>-3.8009584999999999E-3</v>
      </c>
      <c r="EN71">
        <f t="shared" si="112"/>
        <v>11.997376990899999</v>
      </c>
      <c r="EO71">
        <f t="shared" si="113"/>
        <v>11.996199041500001</v>
      </c>
      <c r="ER71">
        <v>6519.799</v>
      </c>
      <c r="ES71" s="6">
        <v>-2.6494004999999998E-3</v>
      </c>
      <c r="ET71" s="6">
        <v>-3.8309415000000002E-3</v>
      </c>
      <c r="EU71" s="6">
        <f t="shared" si="114"/>
        <v>12.997350599500001</v>
      </c>
      <c r="EV71" s="6">
        <f t="shared" si="115"/>
        <v>12.9961690585</v>
      </c>
      <c r="EY71">
        <v>6519.799</v>
      </c>
      <c r="EZ71" s="6">
        <v>-2.7756953E-3</v>
      </c>
      <c r="FA71" s="6">
        <v>-3.7120248999999998E-3</v>
      </c>
      <c r="FB71">
        <f t="shared" si="116"/>
        <v>13.9972243047</v>
      </c>
      <c r="FC71">
        <f t="shared" si="117"/>
        <v>13.9962879751</v>
      </c>
      <c r="FF71">
        <v>6519.799</v>
      </c>
      <c r="FG71" s="6">
        <v>-2.1261158999999999E-3</v>
      </c>
      <c r="FH71" s="6">
        <v>-3.7695370999999999E-3</v>
      </c>
      <c r="FI71" s="6">
        <f t="shared" si="118"/>
        <v>14.997873884100001</v>
      </c>
      <c r="FJ71" s="6">
        <f t="shared" si="119"/>
        <v>14.9962304629</v>
      </c>
      <c r="FM71">
        <v>6519.799</v>
      </c>
      <c r="FN71" s="6">
        <v>-2.0721282E-3</v>
      </c>
      <c r="FO71" s="6">
        <v>-3.7594452999999998E-3</v>
      </c>
      <c r="FP71" s="6">
        <f t="shared" si="120"/>
        <v>15.9979278718</v>
      </c>
      <c r="FQ71" s="6">
        <f t="shared" si="121"/>
        <v>15.9962405547</v>
      </c>
      <c r="FT71">
        <v>6519.799</v>
      </c>
      <c r="FU71" s="6">
        <v>-2.9496280000000001E-3</v>
      </c>
      <c r="FV71" s="6">
        <v>-3.8069173E-3</v>
      </c>
      <c r="FW71">
        <f t="shared" si="122"/>
        <v>16.997050372</v>
      </c>
      <c r="FX71">
        <f t="shared" si="123"/>
        <v>16.9961930827</v>
      </c>
      <c r="GA71">
        <v>6519.799</v>
      </c>
      <c r="GB71" s="6">
        <v>-3.2049238E-3</v>
      </c>
      <c r="GC71" s="6">
        <v>-3.9526665000000002E-3</v>
      </c>
      <c r="GD71">
        <f t="shared" si="124"/>
        <v>17.996795076200002</v>
      </c>
      <c r="GE71">
        <f t="shared" si="125"/>
        <v>17.996047333500002</v>
      </c>
      <c r="GH71">
        <v>6519.799</v>
      </c>
      <c r="GI71" s="6">
        <v>-6.1562654000000003E-3</v>
      </c>
      <c r="GJ71" s="6">
        <v>-3.8751351000000001E-3</v>
      </c>
      <c r="GK71">
        <f t="shared" si="126"/>
        <v>18.993843734599999</v>
      </c>
      <c r="GL71">
        <f t="shared" si="127"/>
        <v>18.996124864900001</v>
      </c>
      <c r="GO71">
        <v>6519.799</v>
      </c>
      <c r="GP71" s="6">
        <v>-2.6943691999999999E-3</v>
      </c>
      <c r="GQ71" s="6">
        <v>-4.0641623000000002E-3</v>
      </c>
      <c r="GR71">
        <f t="shared" si="128"/>
        <v>19.9973056308</v>
      </c>
      <c r="GS71">
        <f t="shared" si="129"/>
        <v>19.995935837699999</v>
      </c>
      <c r="GV71">
        <v>6519.799</v>
      </c>
      <c r="GW71" s="6">
        <v>-3.0396233000000001E-3</v>
      </c>
      <c r="GX71" s="6">
        <v>-4.1021599000000001E-3</v>
      </c>
      <c r="GY71">
        <f t="shared" si="130"/>
        <v>20.996960376699999</v>
      </c>
      <c r="GZ71">
        <f t="shared" si="131"/>
        <v>20.9958978401</v>
      </c>
      <c r="HC71">
        <v>6519.799</v>
      </c>
      <c r="HD71" s="6">
        <v>-2.9994308999999999E-3</v>
      </c>
      <c r="HE71" s="6">
        <v>-4.1366735000000002E-3</v>
      </c>
      <c r="HF71">
        <f t="shared" si="132"/>
        <v>21.997000569099999</v>
      </c>
      <c r="HG71">
        <f t="shared" si="133"/>
        <v>21.9958633265</v>
      </c>
      <c r="HJ71">
        <v>6519.799</v>
      </c>
      <c r="HK71" s="6">
        <v>-3.2307648E-3</v>
      </c>
      <c r="HL71" s="6">
        <v>-4.0805783000000002E-3</v>
      </c>
      <c r="HM71">
        <f t="shared" si="134"/>
        <v>22.996769235199999</v>
      </c>
      <c r="HN71">
        <f t="shared" si="135"/>
        <v>22.995919421699998</v>
      </c>
      <c r="HQ71">
        <v>6519.799</v>
      </c>
      <c r="HR71" s="6">
        <v>-3.8145443000000001E-3</v>
      </c>
      <c r="HS71" s="6">
        <v>-3.5972796999999999E-3</v>
      </c>
      <c r="HT71">
        <f t="shared" si="136"/>
        <v>23.996185455700001</v>
      </c>
      <c r="HU71">
        <f t="shared" si="137"/>
        <v>23.996402720300001</v>
      </c>
      <c r="HX71">
        <v>6519.799</v>
      </c>
      <c r="HY71" s="6">
        <v>-3.3940958E-3</v>
      </c>
      <c r="HZ71" s="6">
        <v>-3.6419851E-3</v>
      </c>
      <c r="IA71">
        <f t="shared" si="138"/>
        <v>24.996605904199999</v>
      </c>
      <c r="IB71">
        <f t="shared" si="139"/>
        <v>24.9963580149</v>
      </c>
      <c r="IE71">
        <v>6519.799</v>
      </c>
      <c r="IF71" s="6">
        <v>-2.581556E-3</v>
      </c>
      <c r="IG71" s="6">
        <v>-4.0596853999999996E-3</v>
      </c>
      <c r="IH71">
        <f t="shared" si="140"/>
        <v>25.997418444000001</v>
      </c>
      <c r="II71">
        <f t="shared" si="141"/>
        <v>25.995940314599999</v>
      </c>
    </row>
    <row r="72" spans="1:243" x14ac:dyDescent="0.2">
      <c r="A72" s="22"/>
      <c r="B72" s="22"/>
      <c r="C72" s="22"/>
      <c r="D72" s="22"/>
      <c r="E72" s="22"/>
      <c r="F72" s="22"/>
      <c r="G72" s="22"/>
      <c r="H72" s="22"/>
      <c r="I72" s="22"/>
      <c r="Y72" t="s">
        <v>83</v>
      </c>
      <c r="Z72">
        <f>SUM(Z68:Z71)</f>
        <v>1</v>
      </c>
      <c r="AB72">
        <f t="shared" ref="AB72" si="142">SUM(AB68:AB71)</f>
        <v>2.3E-2</v>
      </c>
      <c r="AC72">
        <f t="shared" ref="AC72" si="143">SUM(AC68:AC71)</f>
        <v>0</v>
      </c>
      <c r="AD72">
        <f t="shared" ref="AD72" si="144">SUM(AD68:AD71)</f>
        <v>0.97699999999999998</v>
      </c>
      <c r="BG72">
        <v>6520.0987999999998</v>
      </c>
      <c r="BH72" s="6">
        <v>-1.1732599999999999E-2</v>
      </c>
      <c r="BI72" s="6">
        <v>-4.0919462E-3</v>
      </c>
      <c r="BL72">
        <v>6520.0987999999998</v>
      </c>
      <c r="BM72" s="6">
        <v>-5.1732571999999998E-3</v>
      </c>
      <c r="BN72" s="6">
        <v>-4.2683579999999999E-3</v>
      </c>
      <c r="BO72">
        <f t="shared" si="90"/>
        <v>0.99482674280000005</v>
      </c>
      <c r="BP72">
        <f t="shared" si="91"/>
        <v>0.99573164199999997</v>
      </c>
      <c r="BS72">
        <v>6520.0987999999998</v>
      </c>
      <c r="BT72" s="6">
        <v>-5.7675128000000001E-3</v>
      </c>
      <c r="BU72" s="6">
        <v>-3.7669212E-3</v>
      </c>
      <c r="BV72">
        <f t="shared" si="92"/>
        <v>1.9942324871999999</v>
      </c>
      <c r="BW72">
        <f t="shared" si="93"/>
        <v>1.9962330788</v>
      </c>
      <c r="BZ72">
        <v>6520.0987999999998</v>
      </c>
      <c r="CA72" s="6">
        <v>-6.8415988000000002E-3</v>
      </c>
      <c r="CB72" s="6">
        <v>-3.7685096E-3</v>
      </c>
      <c r="CC72">
        <f t="shared" si="94"/>
        <v>2.9931584012000001</v>
      </c>
      <c r="CD72">
        <f t="shared" si="95"/>
        <v>2.9962314904</v>
      </c>
      <c r="CG72">
        <v>6520.0987999999998</v>
      </c>
      <c r="CH72" s="6">
        <v>-5.5117849999999999E-3</v>
      </c>
      <c r="CI72" s="6">
        <v>-4.0379138E-3</v>
      </c>
      <c r="CJ72">
        <f t="shared" si="96"/>
        <v>3.9944882150000001</v>
      </c>
      <c r="CK72">
        <f t="shared" si="97"/>
        <v>3.9959620862</v>
      </c>
      <c r="CN72">
        <v>6520.0987999999998</v>
      </c>
      <c r="CO72" s="6">
        <v>-5.5488428999999999E-3</v>
      </c>
      <c r="CP72" s="6">
        <v>-4.0815252999999996E-3</v>
      </c>
      <c r="CQ72">
        <f t="shared" si="98"/>
        <v>4.9944511571000003</v>
      </c>
      <c r="CR72">
        <f t="shared" si="99"/>
        <v>4.9959184746999998</v>
      </c>
      <c r="CU72">
        <v>6520.0987999999998</v>
      </c>
      <c r="CV72" s="6">
        <v>-3.2884716E-3</v>
      </c>
      <c r="CW72" s="6">
        <v>-3.9699818000000003E-3</v>
      </c>
      <c r="CX72">
        <f t="shared" si="100"/>
        <v>5.9967115283999997</v>
      </c>
      <c r="CY72">
        <f t="shared" si="101"/>
        <v>5.9960300181999999</v>
      </c>
      <c r="DB72">
        <v>6520.0987999999998</v>
      </c>
      <c r="DC72" s="6">
        <v>-4.3020640000000004E-3</v>
      </c>
      <c r="DD72" s="6">
        <v>-3.7602739E-3</v>
      </c>
      <c r="DE72">
        <f t="shared" si="102"/>
        <v>6.995697936</v>
      </c>
      <c r="DF72">
        <f t="shared" si="103"/>
        <v>6.9962397260999998</v>
      </c>
      <c r="DI72">
        <v>6520.0987999999998</v>
      </c>
      <c r="DJ72" s="6">
        <v>-3.1157601E-3</v>
      </c>
      <c r="DK72" s="6">
        <v>-3.8936901E-3</v>
      </c>
      <c r="DL72">
        <f t="shared" si="104"/>
        <v>7.9968842399</v>
      </c>
      <c r="DM72">
        <f t="shared" si="105"/>
        <v>7.9961063099</v>
      </c>
      <c r="DP72">
        <v>6520.0987999999998</v>
      </c>
      <c r="DQ72" s="6">
        <v>-2.3457370000000001E-3</v>
      </c>
      <c r="DR72" s="6">
        <v>-3.7182396000000001E-3</v>
      </c>
      <c r="DS72">
        <f t="shared" si="106"/>
        <v>8.9976542629999994</v>
      </c>
      <c r="DT72">
        <f t="shared" si="107"/>
        <v>8.9962817604000005</v>
      </c>
      <c r="DW72">
        <v>6520.0987999999998</v>
      </c>
      <c r="DX72" s="6">
        <v>-1.7484663000000001E-3</v>
      </c>
      <c r="DY72" s="6">
        <v>-3.6433627000000001E-3</v>
      </c>
      <c r="DZ72" s="6">
        <f t="shared" si="108"/>
        <v>9.9982515336999995</v>
      </c>
      <c r="EA72" s="6">
        <f t="shared" si="109"/>
        <v>9.9963566372999999</v>
      </c>
      <c r="ED72">
        <v>6520.0987999999998</v>
      </c>
      <c r="EE72" s="6">
        <v>-1.9900564000000002E-3</v>
      </c>
      <c r="EF72" s="6">
        <v>-3.8428985000000001E-3</v>
      </c>
      <c r="EG72">
        <f t="shared" si="110"/>
        <v>10.9980099436</v>
      </c>
      <c r="EH72">
        <f t="shared" si="111"/>
        <v>10.9961571015</v>
      </c>
      <c r="EK72">
        <v>6520.0987999999998</v>
      </c>
      <c r="EL72" s="6">
        <v>-2.2126555000000002E-3</v>
      </c>
      <c r="EM72" s="6">
        <v>-3.8554549999999998E-3</v>
      </c>
      <c r="EN72">
        <f t="shared" si="112"/>
        <v>11.997787344500001</v>
      </c>
      <c r="EO72">
        <f t="shared" si="113"/>
        <v>11.996144545</v>
      </c>
      <c r="ER72">
        <v>6520.0987999999998</v>
      </c>
      <c r="ES72" s="6">
        <v>-3.0553875999999999E-3</v>
      </c>
      <c r="ET72" s="6">
        <v>-3.8487501000000002E-3</v>
      </c>
      <c r="EU72" s="6">
        <f t="shared" si="114"/>
        <v>12.9969446124</v>
      </c>
      <c r="EV72" s="6">
        <f t="shared" si="115"/>
        <v>12.9961512499</v>
      </c>
      <c r="EY72">
        <v>6520.0987999999998</v>
      </c>
      <c r="EZ72" s="6">
        <v>-2.8086857999999998E-3</v>
      </c>
      <c r="FA72" s="6">
        <v>-3.6194704999999998E-3</v>
      </c>
      <c r="FB72">
        <f t="shared" si="116"/>
        <v>13.9971913142</v>
      </c>
      <c r="FC72">
        <f t="shared" si="117"/>
        <v>13.9963805295</v>
      </c>
      <c r="FF72">
        <v>6520.0987999999998</v>
      </c>
      <c r="FG72" s="6">
        <v>-2.6122110000000001E-3</v>
      </c>
      <c r="FH72" s="6">
        <v>-3.8010604999999999E-3</v>
      </c>
      <c r="FI72" s="6">
        <f t="shared" si="118"/>
        <v>14.997387788999999</v>
      </c>
      <c r="FJ72" s="6">
        <f t="shared" si="119"/>
        <v>14.996198939499999</v>
      </c>
      <c r="FM72">
        <v>6520.0987999999998</v>
      </c>
      <c r="FN72" s="6">
        <v>-2.7941423E-3</v>
      </c>
      <c r="FO72" s="6">
        <v>-3.8194798E-3</v>
      </c>
      <c r="FP72" s="6">
        <f t="shared" si="120"/>
        <v>15.997205857699999</v>
      </c>
      <c r="FQ72" s="6">
        <f t="shared" si="121"/>
        <v>15.996180520199999</v>
      </c>
      <c r="FT72">
        <v>6520.0987999999998</v>
      </c>
      <c r="FU72" s="6">
        <v>-2.5323302999999998E-3</v>
      </c>
      <c r="FV72" s="6">
        <v>-3.8383539E-3</v>
      </c>
      <c r="FW72">
        <f t="shared" si="122"/>
        <v>16.997467669700001</v>
      </c>
      <c r="FX72">
        <f t="shared" si="123"/>
        <v>16.996161646099999</v>
      </c>
      <c r="GA72">
        <v>6520.0987999999998</v>
      </c>
      <c r="GB72" s="6">
        <v>-3.2071105000000002E-3</v>
      </c>
      <c r="GC72" s="6">
        <v>-3.9348914000000004E-3</v>
      </c>
      <c r="GD72">
        <f t="shared" si="124"/>
        <v>17.9967928895</v>
      </c>
      <c r="GE72">
        <f t="shared" si="125"/>
        <v>17.9960651086</v>
      </c>
      <c r="GH72">
        <v>6520.0987999999998</v>
      </c>
      <c r="GI72" s="6">
        <v>-2.5209388999999998E-3</v>
      </c>
      <c r="GJ72" s="6">
        <v>-3.7784634999999999E-3</v>
      </c>
      <c r="GK72">
        <f t="shared" si="126"/>
        <v>18.997479061100002</v>
      </c>
      <c r="GL72">
        <f t="shared" si="127"/>
        <v>18.996221536499998</v>
      </c>
      <c r="GO72">
        <v>6520.0987999999998</v>
      </c>
      <c r="GP72" s="6">
        <v>-2.8761003E-3</v>
      </c>
      <c r="GQ72" s="6">
        <v>-4.0057145000000002E-3</v>
      </c>
      <c r="GR72">
        <f t="shared" si="128"/>
        <v>19.9971238997</v>
      </c>
      <c r="GS72">
        <f t="shared" si="129"/>
        <v>19.9959942855</v>
      </c>
      <c r="GV72">
        <v>6520.0987999999998</v>
      </c>
      <c r="GW72" s="6">
        <v>-2.7677310999999999E-3</v>
      </c>
      <c r="GX72" s="6">
        <v>-4.0359063999999998E-3</v>
      </c>
      <c r="GY72">
        <f t="shared" si="130"/>
        <v>20.997232268899999</v>
      </c>
      <c r="GZ72">
        <f t="shared" si="131"/>
        <v>20.995964093600001</v>
      </c>
      <c r="HC72">
        <v>6520.0987999999998</v>
      </c>
      <c r="HD72" s="6">
        <v>-2.4268291000000002E-3</v>
      </c>
      <c r="HE72" s="6">
        <v>-4.0671502999999999E-3</v>
      </c>
      <c r="HF72">
        <f t="shared" si="132"/>
        <v>21.997573170900001</v>
      </c>
      <c r="HG72">
        <f t="shared" si="133"/>
        <v>21.995932849700001</v>
      </c>
      <c r="HJ72">
        <v>6520.0987999999998</v>
      </c>
      <c r="HK72" s="6">
        <v>-3.3250439000000001E-3</v>
      </c>
      <c r="HL72" s="6">
        <v>-4.0239202999999999E-3</v>
      </c>
      <c r="HM72">
        <f t="shared" si="134"/>
        <v>22.996674956100001</v>
      </c>
      <c r="HN72">
        <f t="shared" si="135"/>
        <v>22.9959760797</v>
      </c>
      <c r="HQ72">
        <v>6520.0987999999998</v>
      </c>
      <c r="HR72" s="6">
        <v>-3.5543990999999998E-3</v>
      </c>
      <c r="HS72" s="6">
        <v>-3.5238551999999999E-3</v>
      </c>
      <c r="HT72">
        <f t="shared" si="136"/>
        <v>23.9964456009</v>
      </c>
      <c r="HU72">
        <f t="shared" si="137"/>
        <v>23.996476144799999</v>
      </c>
      <c r="HX72">
        <v>6520.0987999999998</v>
      </c>
      <c r="HY72" s="6">
        <v>-4.8295448000000001E-3</v>
      </c>
      <c r="HZ72" s="6">
        <v>-3.5598499999999998E-3</v>
      </c>
      <c r="IA72">
        <f t="shared" si="138"/>
        <v>24.9951704552</v>
      </c>
      <c r="IB72">
        <f t="shared" si="139"/>
        <v>24.996440150000002</v>
      </c>
      <c r="IE72">
        <v>6520.0987999999998</v>
      </c>
      <c r="IF72" s="6">
        <v>-4.4176075999999998E-3</v>
      </c>
      <c r="IG72" s="6">
        <v>-3.9952887999999999E-3</v>
      </c>
      <c r="IH72">
        <f t="shared" si="140"/>
        <v>25.995582392399999</v>
      </c>
      <c r="II72">
        <f t="shared" si="141"/>
        <v>25.996004711200001</v>
      </c>
    </row>
    <row r="73" spans="1:243" x14ac:dyDescent="0.2">
      <c r="A73" s="22"/>
      <c r="B73" s="22"/>
      <c r="C73" s="22"/>
      <c r="D73" s="22"/>
      <c r="E73" s="22"/>
      <c r="F73" s="22"/>
      <c r="G73" s="22"/>
      <c r="H73" s="22"/>
      <c r="I73" s="22"/>
      <c r="Y73" t="s">
        <v>13</v>
      </c>
      <c r="AB73">
        <f>AB72/$Z$72*100</f>
        <v>2.2999999999999998</v>
      </c>
      <c r="AC73">
        <f t="shared" ref="AC73:AD73" si="145">AC72/$Z$72*100</f>
        <v>0</v>
      </c>
      <c r="AD73">
        <f t="shared" si="145"/>
        <v>97.7</v>
      </c>
      <c r="BG73">
        <v>6520.3981000000003</v>
      </c>
      <c r="BH73" s="6">
        <v>-8.1517603999999994E-3</v>
      </c>
      <c r="BI73" s="6">
        <v>-3.9170752E-3</v>
      </c>
      <c r="BL73">
        <v>6520.3981000000003</v>
      </c>
      <c r="BM73" s="6">
        <v>-4.5133850999999996E-3</v>
      </c>
      <c r="BN73" s="6">
        <v>-4.0796694000000003E-3</v>
      </c>
      <c r="BO73">
        <f t="shared" si="90"/>
        <v>0.99548661490000001</v>
      </c>
      <c r="BP73">
        <f t="shared" si="91"/>
        <v>0.99592033059999996</v>
      </c>
      <c r="BS73">
        <v>6520.3981000000003</v>
      </c>
      <c r="BT73" s="6">
        <v>-5.1502576999999999E-3</v>
      </c>
      <c r="BU73" s="6">
        <v>-3.6201037999999998E-3</v>
      </c>
      <c r="BV73">
        <f t="shared" si="92"/>
        <v>1.9948497423</v>
      </c>
      <c r="BW73">
        <f t="shared" si="93"/>
        <v>1.9963798961999999</v>
      </c>
      <c r="BZ73">
        <v>6520.3981000000003</v>
      </c>
      <c r="CA73" s="6">
        <v>-4.0129485000000003E-3</v>
      </c>
      <c r="CB73" s="6">
        <v>-3.6229805000000002E-3</v>
      </c>
      <c r="CC73">
        <f t="shared" si="94"/>
        <v>2.9959870515000002</v>
      </c>
      <c r="CD73">
        <f t="shared" si="95"/>
        <v>2.9963770195000001</v>
      </c>
      <c r="CG73">
        <v>6520.3981000000003</v>
      </c>
      <c r="CH73" s="6">
        <v>-6.6755725E-3</v>
      </c>
      <c r="CI73" s="6">
        <v>-3.9038913000000001E-3</v>
      </c>
      <c r="CJ73">
        <f t="shared" si="96"/>
        <v>3.9933244275000002</v>
      </c>
      <c r="CK73">
        <f t="shared" si="97"/>
        <v>3.9960961087000002</v>
      </c>
      <c r="CN73">
        <v>6520.3981000000003</v>
      </c>
      <c r="CO73" s="6">
        <v>-5.8086722E-3</v>
      </c>
      <c r="CP73" s="6">
        <v>-3.9840696E-3</v>
      </c>
      <c r="CQ73">
        <f t="shared" si="98"/>
        <v>4.9941913278000003</v>
      </c>
      <c r="CR73">
        <f t="shared" si="99"/>
        <v>4.9960159303999996</v>
      </c>
      <c r="CU73">
        <v>6520.3981000000003</v>
      </c>
      <c r="CV73" s="6">
        <v>-2.9452460999999999E-3</v>
      </c>
      <c r="CW73" s="6">
        <v>-3.9100211000000001E-3</v>
      </c>
      <c r="CX73">
        <f t="shared" si="100"/>
        <v>5.9970547538999996</v>
      </c>
      <c r="CY73">
        <f t="shared" si="101"/>
        <v>5.9960899788999997</v>
      </c>
      <c r="DB73">
        <v>6520.3981000000003</v>
      </c>
      <c r="DC73" s="6">
        <v>-4.8424235E-3</v>
      </c>
      <c r="DD73" s="6">
        <v>-3.6557048999999999E-3</v>
      </c>
      <c r="DE73">
        <f t="shared" si="102"/>
        <v>6.9951575764999996</v>
      </c>
      <c r="DF73">
        <f t="shared" si="103"/>
        <v>6.9963442951000001</v>
      </c>
      <c r="DI73">
        <v>6520.3981000000003</v>
      </c>
      <c r="DJ73" s="6">
        <v>-2.8428326000000002E-3</v>
      </c>
      <c r="DK73" s="6">
        <v>-3.8748759000000002E-3</v>
      </c>
      <c r="DL73">
        <f t="shared" si="104"/>
        <v>7.9971571674000002</v>
      </c>
      <c r="DM73">
        <f t="shared" si="105"/>
        <v>7.9961251240999998</v>
      </c>
      <c r="DP73">
        <v>6520.3981000000003</v>
      </c>
      <c r="DQ73" s="6">
        <v>-2.9014728999999999E-3</v>
      </c>
      <c r="DR73" s="6">
        <v>-3.7671425E-3</v>
      </c>
      <c r="DS73">
        <f t="shared" si="106"/>
        <v>8.9970985271000004</v>
      </c>
      <c r="DT73">
        <f t="shared" si="107"/>
        <v>8.9962328575000008</v>
      </c>
      <c r="DW73">
        <v>6520.3981000000003</v>
      </c>
      <c r="DX73" s="6">
        <v>-1.6974659000000001E-3</v>
      </c>
      <c r="DY73" s="6">
        <v>-3.6861288000000002E-3</v>
      </c>
      <c r="DZ73" s="6">
        <f t="shared" si="108"/>
        <v>9.9983025341000005</v>
      </c>
      <c r="EA73" s="6">
        <f t="shared" si="109"/>
        <v>9.9963138711999999</v>
      </c>
      <c r="ED73">
        <v>6520.3981000000003</v>
      </c>
      <c r="EE73" s="6">
        <v>-3.0113831999999999E-3</v>
      </c>
      <c r="EF73" s="6">
        <v>-3.8538791999999998E-3</v>
      </c>
      <c r="EG73">
        <f t="shared" si="110"/>
        <v>10.9969886168</v>
      </c>
      <c r="EH73">
        <f t="shared" si="111"/>
        <v>10.996146120800001</v>
      </c>
      <c r="EK73">
        <v>6520.3981000000003</v>
      </c>
      <c r="EL73" s="6">
        <v>-2.4389552000000001E-3</v>
      </c>
      <c r="EM73" s="6">
        <v>-3.8828775E-3</v>
      </c>
      <c r="EN73">
        <f t="shared" si="112"/>
        <v>11.997561044799999</v>
      </c>
      <c r="EO73">
        <f t="shared" si="113"/>
        <v>11.996117122499999</v>
      </c>
      <c r="ER73">
        <v>6520.3981000000003</v>
      </c>
      <c r="ES73" s="6">
        <v>-3.1380059E-3</v>
      </c>
      <c r="ET73" s="6">
        <v>-3.8527042999999999E-3</v>
      </c>
      <c r="EU73" s="6">
        <f t="shared" si="114"/>
        <v>12.9968619941</v>
      </c>
      <c r="EV73" s="6">
        <f t="shared" si="115"/>
        <v>12.9961472957</v>
      </c>
      <c r="EY73">
        <v>6520.3981000000003</v>
      </c>
      <c r="EZ73" s="6">
        <v>-2.8993606999999999E-3</v>
      </c>
      <c r="FA73" s="6">
        <v>-3.485948E-3</v>
      </c>
      <c r="FB73">
        <f t="shared" si="116"/>
        <v>13.997100639299999</v>
      </c>
      <c r="FC73">
        <f t="shared" si="117"/>
        <v>13.996514052</v>
      </c>
      <c r="FF73">
        <v>6520.3981000000003</v>
      </c>
      <c r="FG73" s="6">
        <v>-2.4189199000000002E-3</v>
      </c>
      <c r="FH73" s="6">
        <v>-3.8304982E-3</v>
      </c>
      <c r="FI73" s="6">
        <f t="shared" si="118"/>
        <v>14.9975810801</v>
      </c>
      <c r="FJ73" s="6">
        <f t="shared" si="119"/>
        <v>14.996169501800001</v>
      </c>
      <c r="FM73">
        <v>6520.3981000000003</v>
      </c>
      <c r="FN73" s="6">
        <v>-2.4816687E-3</v>
      </c>
      <c r="FO73" s="6">
        <v>-3.8571365999999999E-3</v>
      </c>
      <c r="FP73" s="6">
        <f t="shared" si="120"/>
        <v>15.9975183313</v>
      </c>
      <c r="FQ73" s="6">
        <f t="shared" si="121"/>
        <v>15.996142863399999</v>
      </c>
      <c r="FT73">
        <v>6520.3981000000003</v>
      </c>
      <c r="FU73" s="6">
        <v>-1.9429846E-3</v>
      </c>
      <c r="FV73" s="6">
        <v>-3.8483141999999999E-3</v>
      </c>
      <c r="FW73">
        <f t="shared" si="122"/>
        <v>16.998057015400001</v>
      </c>
      <c r="FX73">
        <f t="shared" si="123"/>
        <v>16.996151685800001</v>
      </c>
      <c r="GA73">
        <v>6520.3981000000003</v>
      </c>
      <c r="GB73" s="6">
        <v>-2.8032225999999999E-3</v>
      </c>
      <c r="GC73" s="6">
        <v>-3.8981369999999999E-3</v>
      </c>
      <c r="GD73">
        <f t="shared" si="124"/>
        <v>17.997196777399999</v>
      </c>
      <c r="GE73">
        <f t="shared" si="125"/>
        <v>17.996101863</v>
      </c>
      <c r="GH73">
        <v>6520.3981000000003</v>
      </c>
      <c r="GI73" s="6">
        <v>-3.174446E-3</v>
      </c>
      <c r="GJ73" s="6">
        <v>-3.6461917999999999E-3</v>
      </c>
      <c r="GK73">
        <f t="shared" si="126"/>
        <v>18.996825554000001</v>
      </c>
      <c r="GL73">
        <f t="shared" si="127"/>
        <v>18.996353808199999</v>
      </c>
      <c r="GO73">
        <v>6520.3981000000003</v>
      </c>
      <c r="GP73" s="6">
        <v>-4.7154702999999999E-3</v>
      </c>
      <c r="GQ73" s="6">
        <v>-3.9333815000000003E-3</v>
      </c>
      <c r="GR73">
        <f t="shared" si="128"/>
        <v>19.995284529700001</v>
      </c>
      <c r="GS73">
        <f t="shared" si="129"/>
        <v>19.996066618499999</v>
      </c>
      <c r="GV73">
        <v>6520.3981000000003</v>
      </c>
      <c r="GW73" s="6">
        <v>-5.6377937000000001E-3</v>
      </c>
      <c r="GX73" s="6">
        <v>-3.9535157999999997E-3</v>
      </c>
      <c r="GY73">
        <f t="shared" si="130"/>
        <v>20.9943622063</v>
      </c>
      <c r="GZ73">
        <f t="shared" si="131"/>
        <v>20.996046484200001</v>
      </c>
      <c r="HC73">
        <v>6520.3981000000003</v>
      </c>
      <c r="HD73" s="6">
        <v>-2.6987533E-3</v>
      </c>
      <c r="HE73" s="6">
        <v>-3.9804742000000004E-3</v>
      </c>
      <c r="HF73">
        <f t="shared" si="132"/>
        <v>21.997301246700001</v>
      </c>
      <c r="HG73">
        <f t="shared" si="133"/>
        <v>21.996019525800001</v>
      </c>
      <c r="HJ73">
        <v>6520.3981000000003</v>
      </c>
      <c r="HK73" s="6">
        <v>-2.6099146999999999E-3</v>
      </c>
      <c r="HL73" s="6">
        <v>-3.9518356999999997E-3</v>
      </c>
      <c r="HM73">
        <f t="shared" si="134"/>
        <v>22.997390085300001</v>
      </c>
      <c r="HN73">
        <f t="shared" si="135"/>
        <v>22.996048164299999</v>
      </c>
      <c r="HQ73">
        <v>6520.3981000000003</v>
      </c>
      <c r="HR73" s="6">
        <v>-3.8777939999999999E-3</v>
      </c>
      <c r="HS73" s="6">
        <v>-3.4110182000000001E-3</v>
      </c>
      <c r="HT73">
        <f t="shared" si="136"/>
        <v>23.996122205999999</v>
      </c>
      <c r="HU73">
        <f t="shared" si="137"/>
        <v>23.996588981799999</v>
      </c>
      <c r="HX73">
        <v>6520.3981000000003</v>
      </c>
      <c r="HY73" s="6">
        <v>-3.0209159000000002E-3</v>
      </c>
      <c r="HZ73" s="6">
        <v>-3.4411163999999998E-3</v>
      </c>
      <c r="IA73">
        <f t="shared" si="138"/>
        <v>24.996979084100001</v>
      </c>
      <c r="IB73">
        <f t="shared" si="139"/>
        <v>24.996558883599999</v>
      </c>
      <c r="IE73">
        <v>6520.3981000000003</v>
      </c>
      <c r="IF73" s="6">
        <v>-3.3966500999999998E-3</v>
      </c>
      <c r="IG73" s="6">
        <v>-3.9249997999999996E-3</v>
      </c>
      <c r="IH73">
        <f t="shared" si="140"/>
        <v>25.996603349899999</v>
      </c>
      <c r="II73">
        <f t="shared" si="141"/>
        <v>25.996075000200001</v>
      </c>
    </row>
    <row r="74" spans="1:243" x14ac:dyDescent="0.2">
      <c r="A74" s="22"/>
      <c r="B74" s="22"/>
      <c r="C74" s="22"/>
      <c r="D74" s="22"/>
      <c r="E74" s="22"/>
      <c r="F74" s="22"/>
      <c r="G74" s="22"/>
      <c r="H74" s="22"/>
      <c r="I74" s="22"/>
      <c r="BG74">
        <v>6520.7019</v>
      </c>
      <c r="BH74" s="6">
        <v>-7.6925120999999999E-3</v>
      </c>
      <c r="BI74" s="6">
        <v>-3.8981815999999999E-3</v>
      </c>
      <c r="BL74">
        <v>6520.7019</v>
      </c>
      <c r="BM74" s="6">
        <v>-3.8258265999999998E-3</v>
      </c>
      <c r="BN74" s="6">
        <v>-4.0578536000000004E-3</v>
      </c>
      <c r="BO74">
        <f t="shared" si="90"/>
        <v>0.99617417340000003</v>
      </c>
      <c r="BP74">
        <f t="shared" si="91"/>
        <v>0.99594214640000001</v>
      </c>
      <c r="BS74">
        <v>6520.7019</v>
      </c>
      <c r="BT74" s="6">
        <v>-6.9272036E-3</v>
      </c>
      <c r="BU74" s="6">
        <v>-3.5417282000000001E-3</v>
      </c>
      <c r="BV74">
        <f t="shared" si="92"/>
        <v>1.9930727963999999</v>
      </c>
      <c r="BW74">
        <f t="shared" si="93"/>
        <v>1.9964582717999999</v>
      </c>
      <c r="BZ74">
        <v>6520.7019</v>
      </c>
      <c r="CA74" s="6">
        <v>-5.0954946000000001E-3</v>
      </c>
      <c r="CB74" s="6">
        <v>-3.5441386999999999E-3</v>
      </c>
      <c r="CC74">
        <f t="shared" si="94"/>
        <v>2.9949045054000001</v>
      </c>
      <c r="CD74">
        <f t="shared" si="95"/>
        <v>2.9964558612999999</v>
      </c>
      <c r="CG74">
        <v>6520.7019</v>
      </c>
      <c r="CH74" s="6">
        <v>-4.4205038000000004E-3</v>
      </c>
      <c r="CI74" s="6">
        <v>-3.8325185000000002E-3</v>
      </c>
      <c r="CJ74">
        <f t="shared" si="96"/>
        <v>3.9955794962</v>
      </c>
      <c r="CK74">
        <f t="shared" si="97"/>
        <v>3.9961674815000001</v>
      </c>
      <c r="CN74">
        <v>6520.7019</v>
      </c>
      <c r="CO74" s="6">
        <v>-6.5257125999999997E-3</v>
      </c>
      <c r="CP74" s="6">
        <v>-3.9373506999999999E-3</v>
      </c>
      <c r="CQ74">
        <f t="shared" si="98"/>
        <v>4.9934742873999998</v>
      </c>
      <c r="CR74">
        <f t="shared" si="99"/>
        <v>4.9960626492999998</v>
      </c>
      <c r="CU74">
        <v>6520.7019</v>
      </c>
      <c r="CV74" s="6">
        <v>-2.4255790999999998E-3</v>
      </c>
      <c r="CW74" s="6">
        <v>-3.8779512999999998E-3</v>
      </c>
      <c r="CX74">
        <f t="shared" si="100"/>
        <v>5.9975744209000004</v>
      </c>
      <c r="CY74">
        <f t="shared" si="101"/>
        <v>5.9961220487000002</v>
      </c>
      <c r="DB74">
        <v>6520.7019</v>
      </c>
      <c r="DC74" s="6">
        <v>-6.0042000999999999E-3</v>
      </c>
      <c r="DD74" s="6">
        <v>-3.5988015000000002E-3</v>
      </c>
      <c r="DE74">
        <f t="shared" si="102"/>
        <v>6.9939957999000004</v>
      </c>
      <c r="DF74">
        <f t="shared" si="103"/>
        <v>6.9964011985000001</v>
      </c>
      <c r="DI74">
        <v>6520.7019</v>
      </c>
      <c r="DJ74" s="6">
        <v>-3.0776451E-3</v>
      </c>
      <c r="DK74" s="6">
        <v>-3.8729157E-3</v>
      </c>
      <c r="DL74">
        <f t="shared" si="104"/>
        <v>7.9969223548999997</v>
      </c>
      <c r="DM74">
        <f t="shared" si="105"/>
        <v>7.9961270843000003</v>
      </c>
      <c r="DP74">
        <v>6520.7019</v>
      </c>
      <c r="DQ74" s="6">
        <v>-3.4904267999999999E-3</v>
      </c>
      <c r="DR74" s="6">
        <v>-3.8032434000000001E-3</v>
      </c>
      <c r="DS74">
        <f t="shared" si="106"/>
        <v>8.9965095732000009</v>
      </c>
      <c r="DT74">
        <f t="shared" si="107"/>
        <v>8.9961967565999998</v>
      </c>
      <c r="DW74">
        <v>6520.7019</v>
      </c>
      <c r="DX74" s="6">
        <v>-2.2168155999999998E-3</v>
      </c>
      <c r="DY74" s="6">
        <v>-3.7132231999999999E-3</v>
      </c>
      <c r="DZ74" s="6">
        <f t="shared" si="108"/>
        <v>9.9977831843999994</v>
      </c>
      <c r="EA74" s="6">
        <f t="shared" si="109"/>
        <v>9.9962867767999999</v>
      </c>
      <c r="ED74">
        <v>6520.7019</v>
      </c>
      <c r="EE74" s="6">
        <v>-2.4349411E-3</v>
      </c>
      <c r="EF74" s="6">
        <v>-3.8696321000000001E-3</v>
      </c>
      <c r="EG74">
        <f t="shared" si="110"/>
        <v>10.997565058899999</v>
      </c>
      <c r="EH74">
        <f t="shared" si="111"/>
        <v>10.996130367899999</v>
      </c>
      <c r="EK74">
        <v>6520.7019</v>
      </c>
      <c r="EL74" s="6">
        <v>-2.4218518999999999E-3</v>
      </c>
      <c r="EM74" s="6">
        <v>-3.9119704E-3</v>
      </c>
      <c r="EN74">
        <f t="shared" si="112"/>
        <v>11.997578148100001</v>
      </c>
      <c r="EO74">
        <f t="shared" si="113"/>
        <v>11.996088029599999</v>
      </c>
      <c r="ER74">
        <v>6520.7019</v>
      </c>
      <c r="ES74" s="6">
        <v>-2.6793517999999998E-3</v>
      </c>
      <c r="ET74" s="6">
        <v>-3.8617707999999999E-3</v>
      </c>
      <c r="EU74" s="6">
        <f t="shared" si="114"/>
        <v>12.997320648200001</v>
      </c>
      <c r="EV74" s="6">
        <f t="shared" si="115"/>
        <v>12.9961382292</v>
      </c>
      <c r="EY74">
        <v>6520.7019</v>
      </c>
      <c r="EZ74" s="6">
        <v>-4.1399085E-3</v>
      </c>
      <c r="FA74" s="6">
        <v>-3.4125995999999999E-3</v>
      </c>
      <c r="FB74">
        <f t="shared" si="116"/>
        <v>13.995860091500001</v>
      </c>
      <c r="FC74">
        <f t="shared" si="117"/>
        <v>13.996587400399999</v>
      </c>
      <c r="FF74">
        <v>6520.7019</v>
      </c>
      <c r="FG74" s="6">
        <v>-2.6378807999999998E-3</v>
      </c>
      <c r="FH74" s="6">
        <v>-3.8670743E-3</v>
      </c>
      <c r="FI74" s="6">
        <f t="shared" si="118"/>
        <v>14.9973621192</v>
      </c>
      <c r="FJ74" s="6">
        <f t="shared" si="119"/>
        <v>14.9961329257</v>
      </c>
      <c r="FM74">
        <v>6520.7019</v>
      </c>
      <c r="FN74" s="6">
        <v>-2.6607174000000001E-3</v>
      </c>
      <c r="FO74" s="6">
        <v>-3.8902247000000001E-3</v>
      </c>
      <c r="FP74" s="6">
        <f t="shared" si="120"/>
        <v>15.9973392826</v>
      </c>
      <c r="FQ74" s="6">
        <f t="shared" si="121"/>
        <v>15.996109775300001</v>
      </c>
      <c r="FT74">
        <v>6520.7019</v>
      </c>
      <c r="FU74" s="6">
        <v>-1.8905412E-3</v>
      </c>
      <c r="FV74" s="6">
        <v>-3.8638854999999998E-3</v>
      </c>
      <c r="FW74">
        <f t="shared" si="122"/>
        <v>16.998109458799998</v>
      </c>
      <c r="FX74">
        <f t="shared" si="123"/>
        <v>16.996136114500001</v>
      </c>
      <c r="GA74">
        <v>6520.7019</v>
      </c>
      <c r="GB74" s="6">
        <v>-4.1485571000000002E-3</v>
      </c>
      <c r="GC74" s="6">
        <v>-3.8850455999999999E-3</v>
      </c>
      <c r="GD74">
        <f t="shared" si="124"/>
        <v>17.995851442900001</v>
      </c>
      <c r="GE74">
        <f t="shared" si="125"/>
        <v>17.996114954399999</v>
      </c>
      <c r="GH74">
        <v>6520.7019</v>
      </c>
      <c r="GI74" s="6">
        <v>-4.3095577999999997E-3</v>
      </c>
      <c r="GJ74" s="6">
        <v>-3.5748764E-3</v>
      </c>
      <c r="GK74">
        <f t="shared" si="126"/>
        <v>18.995690442200001</v>
      </c>
      <c r="GL74">
        <f t="shared" si="127"/>
        <v>18.996425123600002</v>
      </c>
      <c r="GO74">
        <v>6520.7019</v>
      </c>
      <c r="GP74" s="6">
        <v>-3.8245416000000001E-3</v>
      </c>
      <c r="GQ74" s="6">
        <v>-3.8971920999999999E-3</v>
      </c>
      <c r="GR74">
        <f t="shared" si="128"/>
        <v>19.9961754584</v>
      </c>
      <c r="GS74">
        <f t="shared" si="129"/>
        <v>19.996102807900002</v>
      </c>
      <c r="GV74">
        <v>6520.7019</v>
      </c>
      <c r="GW74" s="6">
        <v>-4.3095295E-3</v>
      </c>
      <c r="GX74" s="6">
        <v>-3.9123999999999999E-3</v>
      </c>
      <c r="GY74">
        <f t="shared" si="130"/>
        <v>20.995690470500001</v>
      </c>
      <c r="GZ74">
        <f t="shared" si="131"/>
        <v>20.996087599999999</v>
      </c>
      <c r="HC74">
        <v>6520.7019</v>
      </c>
      <c r="HD74" s="6">
        <v>-3.7902071999999999E-3</v>
      </c>
      <c r="HE74" s="6">
        <v>-3.9376371000000004E-3</v>
      </c>
      <c r="HF74">
        <f t="shared" si="132"/>
        <v>21.996209792799998</v>
      </c>
      <c r="HG74">
        <f t="shared" si="133"/>
        <v>21.996062362899998</v>
      </c>
      <c r="HJ74">
        <v>6520.7019</v>
      </c>
      <c r="HK74" s="6">
        <v>-2.8481858999999999E-3</v>
      </c>
      <c r="HL74" s="6">
        <v>-3.9167435999999996E-3</v>
      </c>
      <c r="HM74">
        <f t="shared" si="134"/>
        <v>22.9971518141</v>
      </c>
      <c r="HN74">
        <f t="shared" si="135"/>
        <v>22.996083256399999</v>
      </c>
      <c r="HQ74">
        <v>6520.7019</v>
      </c>
      <c r="HR74" s="6">
        <v>-4.8139617999999997E-3</v>
      </c>
      <c r="HS74" s="6">
        <v>-3.3481716999999999E-3</v>
      </c>
      <c r="HT74">
        <f t="shared" si="136"/>
        <v>23.9951860382</v>
      </c>
      <c r="HU74">
        <f t="shared" si="137"/>
        <v>23.996651828299999</v>
      </c>
      <c r="HX74">
        <v>6520.7019</v>
      </c>
      <c r="HY74" s="6">
        <v>-3.0799759999999999E-3</v>
      </c>
      <c r="HZ74" s="6">
        <v>-3.3742210000000002E-3</v>
      </c>
      <c r="IA74">
        <f t="shared" si="138"/>
        <v>24.996920024000001</v>
      </c>
      <c r="IB74">
        <f t="shared" si="139"/>
        <v>24.996625778999999</v>
      </c>
      <c r="IE74">
        <v>6520.7019</v>
      </c>
      <c r="IF74" s="6">
        <v>-3.5992965999999999E-3</v>
      </c>
      <c r="IG74" s="6">
        <v>-3.8868586000000002E-3</v>
      </c>
      <c r="IH74">
        <f t="shared" si="140"/>
        <v>25.996400703399999</v>
      </c>
      <c r="II74">
        <f t="shared" si="141"/>
        <v>25.996113141399999</v>
      </c>
    </row>
    <row r="75" spans="1:243" x14ac:dyDescent="0.2">
      <c r="A75" s="22"/>
      <c r="B75" s="22"/>
      <c r="C75" s="22"/>
      <c r="D75" s="22"/>
      <c r="E75" s="22"/>
      <c r="F75" s="22"/>
      <c r="G75" s="22"/>
      <c r="H75" s="22"/>
      <c r="I75" s="22"/>
      <c r="V75" t="s">
        <v>163</v>
      </c>
      <c r="W75">
        <v>8.9709999999999996E-4</v>
      </c>
      <c r="X75">
        <v>2.7129999999999998E-4</v>
      </c>
      <c r="Y75" t="s">
        <v>142</v>
      </c>
      <c r="Z75">
        <v>0.36299999999999999</v>
      </c>
      <c r="AA75">
        <v>4</v>
      </c>
      <c r="AD75">
        <v>0.36299999999999999</v>
      </c>
      <c r="BG75">
        <v>6521.0016999999998</v>
      </c>
      <c r="BH75" s="6">
        <v>-4.5029214999999997E-3</v>
      </c>
      <c r="BI75" s="6">
        <v>-3.8564258E-3</v>
      </c>
      <c r="BL75">
        <v>6521.0016999999998</v>
      </c>
      <c r="BM75" s="6">
        <v>-3.4441492000000002E-3</v>
      </c>
      <c r="BN75" s="6">
        <v>-4.0357746999999996E-3</v>
      </c>
      <c r="BO75">
        <f t="shared" si="90"/>
        <v>0.99655585079999998</v>
      </c>
      <c r="BP75">
        <f t="shared" si="91"/>
        <v>0.99596422529999995</v>
      </c>
      <c r="BS75">
        <v>6521.0016999999998</v>
      </c>
      <c r="BT75" s="6">
        <v>-7.1691141999999999E-3</v>
      </c>
      <c r="BU75" s="6">
        <v>-3.4844017000000001E-3</v>
      </c>
      <c r="BV75">
        <f t="shared" si="92"/>
        <v>1.9928308857999999</v>
      </c>
      <c r="BW75">
        <f t="shared" si="93"/>
        <v>1.9965155983</v>
      </c>
      <c r="BZ75">
        <v>6521.0016999999998</v>
      </c>
      <c r="CA75" s="6">
        <v>-6.6187479000000002E-3</v>
      </c>
      <c r="CB75" s="6">
        <v>-3.4914556999999999E-3</v>
      </c>
      <c r="CC75">
        <f t="shared" si="94"/>
        <v>2.9933812520999998</v>
      </c>
      <c r="CD75">
        <f t="shared" si="95"/>
        <v>2.9965085443000001</v>
      </c>
      <c r="CG75">
        <v>6521.0016999999998</v>
      </c>
      <c r="CH75" s="6">
        <v>-6.7416969E-3</v>
      </c>
      <c r="CI75" s="6">
        <v>-3.7915040999999998E-3</v>
      </c>
      <c r="CJ75">
        <f t="shared" si="96"/>
        <v>3.9932583031000002</v>
      </c>
      <c r="CK75">
        <f t="shared" si="97"/>
        <v>3.9962084958999999</v>
      </c>
      <c r="CN75">
        <v>6521.0016999999998</v>
      </c>
      <c r="CO75" s="6">
        <v>-6.7533901999999998E-3</v>
      </c>
      <c r="CP75" s="6">
        <v>-3.9039711E-3</v>
      </c>
      <c r="CQ75">
        <f t="shared" si="98"/>
        <v>4.9932466097999999</v>
      </c>
      <c r="CR75">
        <f t="shared" si="99"/>
        <v>4.9960960289000003</v>
      </c>
      <c r="CU75">
        <v>6521.0016999999998</v>
      </c>
      <c r="CV75" s="6">
        <v>-3.1567481000000001E-3</v>
      </c>
      <c r="CW75" s="6">
        <v>-3.8739604999999998E-3</v>
      </c>
      <c r="CX75">
        <f t="shared" si="100"/>
        <v>5.9968432518999997</v>
      </c>
      <c r="CY75">
        <f t="shared" si="101"/>
        <v>5.9961260395</v>
      </c>
      <c r="DB75">
        <v>6521.0016999999998</v>
      </c>
      <c r="DC75" s="6">
        <v>-3.7946309000000001E-3</v>
      </c>
      <c r="DD75" s="6">
        <v>-3.5755981000000002E-3</v>
      </c>
      <c r="DE75">
        <f t="shared" si="102"/>
        <v>6.9962053691000001</v>
      </c>
      <c r="DF75">
        <f t="shared" si="103"/>
        <v>6.9964244018999997</v>
      </c>
      <c r="DI75">
        <v>6521.0016999999998</v>
      </c>
      <c r="DJ75" s="6">
        <v>-2.8460934000000002E-3</v>
      </c>
      <c r="DK75" s="6">
        <v>-3.8629123000000001E-3</v>
      </c>
      <c r="DL75">
        <f t="shared" si="104"/>
        <v>7.9971539066000004</v>
      </c>
      <c r="DM75">
        <f t="shared" si="105"/>
        <v>7.9961370877000002</v>
      </c>
      <c r="DP75">
        <v>6521.0016999999998</v>
      </c>
      <c r="DQ75" s="6">
        <v>-2.2753230000000001E-3</v>
      </c>
      <c r="DR75" s="6">
        <v>-3.8155115999999999E-3</v>
      </c>
      <c r="DS75">
        <f t="shared" si="106"/>
        <v>8.9977246770000008</v>
      </c>
      <c r="DT75">
        <f t="shared" si="107"/>
        <v>8.9961844884000008</v>
      </c>
      <c r="DW75">
        <v>6521.0016999999998</v>
      </c>
      <c r="DX75" s="6">
        <v>-1.8675122000000001E-3</v>
      </c>
      <c r="DY75" s="6">
        <v>-3.7252133999999999E-3</v>
      </c>
      <c r="DZ75" s="6">
        <f t="shared" si="108"/>
        <v>9.9981324877999995</v>
      </c>
      <c r="EA75" s="6">
        <f t="shared" si="109"/>
        <v>9.9962747866000008</v>
      </c>
      <c r="ED75">
        <v>6521.0016999999998</v>
      </c>
      <c r="EE75" s="6">
        <v>-2.6169344000000002E-3</v>
      </c>
      <c r="EF75" s="6">
        <v>-3.8688101999999999E-3</v>
      </c>
      <c r="EG75">
        <f t="shared" si="110"/>
        <v>10.997383065599999</v>
      </c>
      <c r="EH75">
        <f t="shared" si="111"/>
        <v>10.9961311898</v>
      </c>
      <c r="EK75">
        <v>6521.0016999999998</v>
      </c>
      <c r="EL75" s="6">
        <v>-2.3426024000000002E-3</v>
      </c>
      <c r="EM75" s="6">
        <v>-3.9085943000000001E-3</v>
      </c>
      <c r="EN75">
        <f t="shared" si="112"/>
        <v>11.997657397599999</v>
      </c>
      <c r="EO75">
        <f t="shared" si="113"/>
        <v>11.9960914057</v>
      </c>
      <c r="ER75">
        <v>6521.0016999999998</v>
      </c>
      <c r="ES75" s="6">
        <v>-2.2113202999999998E-3</v>
      </c>
      <c r="ET75" s="6">
        <v>-3.8662545000000001E-3</v>
      </c>
      <c r="EU75" s="6">
        <f t="shared" si="114"/>
        <v>12.997788679699999</v>
      </c>
      <c r="EV75" s="6">
        <f t="shared" si="115"/>
        <v>12.9961337455</v>
      </c>
      <c r="EY75">
        <v>6521.0016999999998</v>
      </c>
      <c r="EZ75" s="6">
        <v>-2.8006175000000002E-3</v>
      </c>
      <c r="FA75" s="6">
        <v>-3.3881789999999998E-3</v>
      </c>
      <c r="FB75">
        <f t="shared" si="116"/>
        <v>13.9971993825</v>
      </c>
      <c r="FC75">
        <f t="shared" si="117"/>
        <v>13.996611821</v>
      </c>
      <c r="FF75">
        <v>6521.0016999999998</v>
      </c>
      <c r="FG75" s="6">
        <v>-2.3814259999999999E-3</v>
      </c>
      <c r="FH75" s="6">
        <v>-3.8859038999999999E-3</v>
      </c>
      <c r="FI75" s="6">
        <f t="shared" si="118"/>
        <v>14.997618574000001</v>
      </c>
      <c r="FJ75" s="6">
        <f t="shared" si="119"/>
        <v>14.996114096099999</v>
      </c>
      <c r="FM75">
        <v>6521.0016999999998</v>
      </c>
      <c r="FN75" s="6">
        <v>-2.5071231E-3</v>
      </c>
      <c r="FO75" s="6">
        <v>-3.8949610000000002E-3</v>
      </c>
      <c r="FP75" s="6">
        <f t="shared" si="120"/>
        <v>15.997492876900001</v>
      </c>
      <c r="FQ75" s="6">
        <f t="shared" si="121"/>
        <v>15.996105039</v>
      </c>
      <c r="FT75">
        <v>6521.0016999999998</v>
      </c>
      <c r="FU75" s="6">
        <v>-1.7125069E-3</v>
      </c>
      <c r="FV75" s="6">
        <v>-3.8607952999999999E-3</v>
      </c>
      <c r="FW75">
        <f t="shared" si="122"/>
        <v>16.998287493100001</v>
      </c>
      <c r="FX75">
        <f t="shared" si="123"/>
        <v>16.9961392047</v>
      </c>
      <c r="GA75">
        <v>6521.0016999999998</v>
      </c>
      <c r="GB75" s="6">
        <v>-1.8783328E-3</v>
      </c>
      <c r="GC75" s="6">
        <v>-3.8720058999999999E-3</v>
      </c>
      <c r="GD75">
        <f t="shared" si="124"/>
        <v>17.9981216672</v>
      </c>
      <c r="GE75">
        <f t="shared" si="125"/>
        <v>17.9961279941</v>
      </c>
      <c r="GH75">
        <v>6521.0016999999998</v>
      </c>
      <c r="GI75" s="6">
        <v>-2.9829523999999998E-3</v>
      </c>
      <c r="GJ75" s="6">
        <v>-3.5528374999999998E-3</v>
      </c>
      <c r="GK75">
        <f t="shared" si="126"/>
        <v>18.9970170476</v>
      </c>
      <c r="GL75">
        <f t="shared" si="127"/>
        <v>18.996447162500001</v>
      </c>
      <c r="GO75">
        <v>6521.0016999999998</v>
      </c>
      <c r="GP75" s="6">
        <v>-2.4743069000000002E-3</v>
      </c>
      <c r="GQ75" s="6">
        <v>-3.8803879999999998E-3</v>
      </c>
      <c r="GR75">
        <f t="shared" si="128"/>
        <v>19.997525693099998</v>
      </c>
      <c r="GS75">
        <f t="shared" si="129"/>
        <v>19.996119612000001</v>
      </c>
      <c r="GV75">
        <v>6521.0016999999998</v>
      </c>
      <c r="GW75" s="6">
        <v>-3.9498689000000003E-3</v>
      </c>
      <c r="GX75" s="6">
        <v>-3.8903458000000002E-3</v>
      </c>
      <c r="GY75">
        <f t="shared" si="130"/>
        <v>20.996050131099999</v>
      </c>
      <c r="GZ75">
        <f t="shared" si="131"/>
        <v>20.996109654200001</v>
      </c>
      <c r="HC75">
        <v>6521.0016999999998</v>
      </c>
      <c r="HD75" s="6">
        <v>-3.2314115000000002E-3</v>
      </c>
      <c r="HE75" s="6">
        <v>-3.9138617000000001E-3</v>
      </c>
      <c r="HF75">
        <f t="shared" si="132"/>
        <v>21.9967685885</v>
      </c>
      <c r="HG75">
        <f t="shared" si="133"/>
        <v>21.996086138300001</v>
      </c>
      <c r="HJ75">
        <v>6521.0016999999998</v>
      </c>
      <c r="HK75" s="6">
        <v>-2.8653673999999999E-3</v>
      </c>
      <c r="HL75" s="6">
        <v>-3.8987213000000001E-3</v>
      </c>
      <c r="HM75">
        <f t="shared" si="134"/>
        <v>22.997134632600002</v>
      </c>
      <c r="HN75">
        <f t="shared" si="135"/>
        <v>22.996101278699999</v>
      </c>
      <c r="HQ75">
        <v>6521.0016999999998</v>
      </c>
      <c r="HR75" s="6">
        <v>-3.5034426E-3</v>
      </c>
      <c r="HS75" s="6">
        <v>-3.3369411E-3</v>
      </c>
      <c r="HT75">
        <f t="shared" si="136"/>
        <v>23.9964965574</v>
      </c>
      <c r="HU75">
        <f t="shared" si="137"/>
        <v>23.996663058900001</v>
      </c>
      <c r="HX75">
        <v>6521.0016999999998</v>
      </c>
      <c r="HY75" s="6">
        <v>-4.2534773999999996E-3</v>
      </c>
      <c r="HZ75" s="6">
        <v>-3.3627302E-3</v>
      </c>
      <c r="IA75">
        <f t="shared" si="138"/>
        <v>24.995746522600001</v>
      </c>
      <c r="IB75">
        <f t="shared" si="139"/>
        <v>24.996637269800001</v>
      </c>
      <c r="IE75">
        <v>6521.0016999999998</v>
      </c>
      <c r="IF75" s="6">
        <v>-2.8577050999999999E-3</v>
      </c>
      <c r="IG75" s="6">
        <v>-3.8801882999999998E-3</v>
      </c>
      <c r="IH75">
        <f t="shared" si="140"/>
        <v>25.997142294900002</v>
      </c>
      <c r="II75">
        <f t="shared" si="141"/>
        <v>25.996119811700002</v>
      </c>
    </row>
    <row r="76" spans="1:243" x14ac:dyDescent="0.2">
      <c r="A76" s="22"/>
      <c r="B76" s="22"/>
      <c r="C76" s="22"/>
      <c r="D76" s="22"/>
      <c r="E76" s="22"/>
      <c r="F76" s="22"/>
      <c r="G76" s="22"/>
      <c r="H76" s="22"/>
      <c r="I76" s="22"/>
      <c r="Y76" t="s">
        <v>152</v>
      </c>
      <c r="Z76">
        <v>0.1</v>
      </c>
      <c r="AA76">
        <v>3</v>
      </c>
      <c r="AC76">
        <v>0.1</v>
      </c>
      <c r="BG76">
        <v>6521.3010000000004</v>
      </c>
      <c r="BH76" s="6">
        <v>-6.9571182999999997E-3</v>
      </c>
      <c r="BI76" s="6">
        <v>-4.0110837000000002E-3</v>
      </c>
      <c r="BL76">
        <v>6521.3010000000004</v>
      </c>
      <c r="BM76" s="6">
        <v>-3.9078259000000001E-3</v>
      </c>
      <c r="BN76" s="6">
        <v>-4.1699800000000002E-3</v>
      </c>
      <c r="BO76">
        <f t="shared" si="90"/>
        <v>0.99609217409999995</v>
      </c>
      <c r="BP76">
        <f t="shared" si="91"/>
        <v>0.99583001999999998</v>
      </c>
      <c r="BS76">
        <v>6521.3010000000004</v>
      </c>
      <c r="BT76" s="6">
        <v>-6.008841E-3</v>
      </c>
      <c r="BU76" s="6">
        <v>-3.6342818999999999E-3</v>
      </c>
      <c r="BV76">
        <f t="shared" si="92"/>
        <v>1.9939911589999999</v>
      </c>
      <c r="BW76">
        <f t="shared" si="93"/>
        <v>1.9963657181000001</v>
      </c>
      <c r="BZ76">
        <v>6521.3010000000004</v>
      </c>
      <c r="CA76" s="6">
        <v>-8.5429796000000002E-3</v>
      </c>
      <c r="CB76" s="6">
        <v>-3.6338632999999999E-3</v>
      </c>
      <c r="CC76">
        <f t="shared" si="94"/>
        <v>2.9914570203999999</v>
      </c>
      <c r="CD76">
        <f t="shared" si="95"/>
        <v>2.9963661366999998</v>
      </c>
      <c r="CG76">
        <v>6521.3010000000004</v>
      </c>
      <c r="CH76" s="6">
        <v>-5.3043207000000002E-3</v>
      </c>
      <c r="CI76" s="6">
        <v>-3.9315555000000004E-3</v>
      </c>
      <c r="CJ76">
        <f t="shared" si="96"/>
        <v>3.9946956792999999</v>
      </c>
      <c r="CK76">
        <f t="shared" si="97"/>
        <v>3.9960684445000001</v>
      </c>
      <c r="CN76">
        <v>6521.3010000000004</v>
      </c>
      <c r="CO76" s="6">
        <v>-5.1335175000000004E-3</v>
      </c>
      <c r="CP76" s="6">
        <v>-4.0354995999999999E-3</v>
      </c>
      <c r="CQ76">
        <f t="shared" si="98"/>
        <v>4.9948664825</v>
      </c>
      <c r="CR76">
        <f t="shared" si="99"/>
        <v>4.9959645004000004</v>
      </c>
      <c r="CU76">
        <v>6521.3010000000004</v>
      </c>
      <c r="CV76" s="6">
        <v>-2.9960254E-3</v>
      </c>
      <c r="CW76" s="6">
        <v>-3.9382858E-3</v>
      </c>
      <c r="CX76">
        <f t="shared" si="100"/>
        <v>5.9970039746000001</v>
      </c>
      <c r="CY76">
        <f t="shared" si="101"/>
        <v>5.9960617141999997</v>
      </c>
      <c r="DB76">
        <v>6521.3010000000004</v>
      </c>
      <c r="DC76" s="6">
        <v>-5.9914286000000002E-3</v>
      </c>
      <c r="DD76" s="6">
        <v>-3.6609144000000001E-3</v>
      </c>
      <c r="DE76">
        <f t="shared" si="102"/>
        <v>6.9940085714000002</v>
      </c>
      <c r="DF76">
        <f t="shared" si="103"/>
        <v>6.9963390855999998</v>
      </c>
      <c r="DI76">
        <v>6521.3010000000004</v>
      </c>
      <c r="DJ76" s="6">
        <v>-2.1487134000000001E-3</v>
      </c>
      <c r="DK76" s="6">
        <v>-3.9293868000000003E-3</v>
      </c>
      <c r="DL76">
        <f t="shared" si="104"/>
        <v>7.9978512866000004</v>
      </c>
      <c r="DM76">
        <f t="shared" si="105"/>
        <v>7.9960706131999997</v>
      </c>
      <c r="DP76">
        <v>6521.3010000000004</v>
      </c>
      <c r="DQ76" s="6">
        <v>-2.6659798E-3</v>
      </c>
      <c r="DR76" s="6">
        <v>-3.8233119000000001E-3</v>
      </c>
      <c r="DS76">
        <f t="shared" si="106"/>
        <v>8.9973340202000003</v>
      </c>
      <c r="DT76">
        <f t="shared" si="107"/>
        <v>8.9961766881000003</v>
      </c>
      <c r="DW76">
        <v>6521.3010000000004</v>
      </c>
      <c r="DX76" s="6">
        <v>-1.9964605E-3</v>
      </c>
      <c r="DY76" s="6">
        <v>-3.7361438000000002E-3</v>
      </c>
      <c r="DZ76" s="6">
        <f t="shared" si="108"/>
        <v>9.9980035395000009</v>
      </c>
      <c r="EA76" s="6">
        <f t="shared" si="109"/>
        <v>9.9962638562000006</v>
      </c>
      <c r="ED76">
        <v>6521.3010000000004</v>
      </c>
      <c r="EE76" s="6">
        <v>-3.6637193999999999E-3</v>
      </c>
      <c r="EF76" s="6">
        <v>-3.9148949999999998E-3</v>
      </c>
      <c r="EG76">
        <f t="shared" si="110"/>
        <v>10.9963362806</v>
      </c>
      <c r="EH76">
        <f t="shared" si="111"/>
        <v>10.996085105000001</v>
      </c>
      <c r="EK76">
        <v>6521.3010000000004</v>
      </c>
      <c r="EL76" s="6">
        <v>-2.3560895000000002E-3</v>
      </c>
      <c r="EM76" s="6">
        <v>-3.9629497999999997E-3</v>
      </c>
      <c r="EN76">
        <f t="shared" si="112"/>
        <v>11.997643910500001</v>
      </c>
      <c r="EO76">
        <f t="shared" si="113"/>
        <v>11.9960370502</v>
      </c>
      <c r="ER76">
        <v>6521.3010000000004</v>
      </c>
      <c r="ES76" s="6">
        <v>-2.5134065999999999E-3</v>
      </c>
      <c r="ET76" s="6">
        <v>-3.9036072E-3</v>
      </c>
      <c r="EU76" s="6">
        <f t="shared" si="114"/>
        <v>12.9974865934</v>
      </c>
      <c r="EV76" s="6">
        <f t="shared" si="115"/>
        <v>12.9960963928</v>
      </c>
      <c r="EY76">
        <v>6521.3010000000004</v>
      </c>
      <c r="EZ76" s="6">
        <v>-3.5448772000000002E-3</v>
      </c>
      <c r="FA76" s="6">
        <v>-3.4789305E-3</v>
      </c>
      <c r="FB76">
        <f t="shared" si="116"/>
        <v>13.9964551228</v>
      </c>
      <c r="FC76">
        <f t="shared" si="117"/>
        <v>13.9965210695</v>
      </c>
      <c r="FF76">
        <v>6521.3010000000004</v>
      </c>
      <c r="FG76" s="6">
        <v>-2.5282360000000001E-3</v>
      </c>
      <c r="FH76" s="6">
        <v>-3.8949968999999998E-3</v>
      </c>
      <c r="FI76" s="6">
        <f t="shared" si="118"/>
        <v>14.997471764</v>
      </c>
      <c r="FJ76" s="6">
        <f t="shared" si="119"/>
        <v>14.9961050031</v>
      </c>
      <c r="FM76">
        <v>6521.3010000000004</v>
      </c>
      <c r="FN76" s="6">
        <v>-2.6203891999999999E-3</v>
      </c>
      <c r="FO76" s="6">
        <v>-3.9309204999999998E-3</v>
      </c>
      <c r="FP76" s="6">
        <f t="shared" si="120"/>
        <v>15.997379610799999</v>
      </c>
      <c r="FQ76" s="6">
        <f t="shared" si="121"/>
        <v>15.9960690795</v>
      </c>
      <c r="FT76">
        <v>6521.3010000000004</v>
      </c>
      <c r="FU76" s="6">
        <v>-1.6815406E-3</v>
      </c>
      <c r="FV76" s="6">
        <v>-3.9098083000000004E-3</v>
      </c>
      <c r="FW76">
        <f t="shared" si="122"/>
        <v>16.9983184594</v>
      </c>
      <c r="FX76">
        <f t="shared" si="123"/>
        <v>16.996090191699999</v>
      </c>
      <c r="GA76">
        <v>6521.3010000000004</v>
      </c>
      <c r="GB76" s="6">
        <v>-3.5286978999999998E-3</v>
      </c>
      <c r="GC76" s="6">
        <v>-3.9483462999999998E-3</v>
      </c>
      <c r="GD76">
        <f t="shared" si="124"/>
        <v>17.996471302100002</v>
      </c>
      <c r="GE76">
        <f t="shared" si="125"/>
        <v>17.9960516537</v>
      </c>
      <c r="GH76">
        <v>6521.3010000000004</v>
      </c>
      <c r="GI76" s="6">
        <v>-3.9169210000000003E-3</v>
      </c>
      <c r="GJ76" s="6">
        <v>-3.6564889000000001E-3</v>
      </c>
      <c r="GK76">
        <f t="shared" si="126"/>
        <v>18.996083079000002</v>
      </c>
      <c r="GL76">
        <f t="shared" si="127"/>
        <v>18.996343511100001</v>
      </c>
      <c r="GO76">
        <v>6521.3010000000004</v>
      </c>
      <c r="GP76" s="6">
        <v>-2.6424184999999998E-3</v>
      </c>
      <c r="GQ76" s="6">
        <v>-3.9707008E-3</v>
      </c>
      <c r="GR76">
        <f t="shared" si="128"/>
        <v>19.997357581500001</v>
      </c>
      <c r="GS76">
        <f t="shared" si="129"/>
        <v>19.9960292992</v>
      </c>
      <c r="GV76">
        <v>6521.3010000000004</v>
      </c>
      <c r="GW76" s="6">
        <v>-3.3028984E-3</v>
      </c>
      <c r="GX76" s="6">
        <v>-3.9933158000000002E-3</v>
      </c>
      <c r="GY76">
        <f t="shared" si="130"/>
        <v>20.996697101599999</v>
      </c>
      <c r="GZ76">
        <f t="shared" si="131"/>
        <v>20.996006684200001</v>
      </c>
      <c r="HC76">
        <v>6521.3010000000004</v>
      </c>
      <c r="HD76" s="6">
        <v>-2.6838019999999999E-3</v>
      </c>
      <c r="HE76" s="6">
        <v>-4.0244165999999996E-3</v>
      </c>
      <c r="HF76">
        <f t="shared" si="132"/>
        <v>21.997316198</v>
      </c>
      <c r="HG76">
        <f t="shared" si="133"/>
        <v>21.9959755834</v>
      </c>
      <c r="HJ76">
        <v>6521.3010000000004</v>
      </c>
      <c r="HK76" s="6">
        <v>-2.6459128000000001E-3</v>
      </c>
      <c r="HL76" s="6">
        <v>-3.9941320999999997E-3</v>
      </c>
      <c r="HM76">
        <f t="shared" si="134"/>
        <v>22.997354087200002</v>
      </c>
      <c r="HN76">
        <f t="shared" si="135"/>
        <v>22.996005867899999</v>
      </c>
      <c r="HQ76">
        <v>6521.3010000000004</v>
      </c>
      <c r="HR76" s="6">
        <v>-2.8340811E-3</v>
      </c>
      <c r="HS76" s="6">
        <v>-3.3993145999999998E-3</v>
      </c>
      <c r="HT76">
        <f t="shared" si="136"/>
        <v>23.997165918899999</v>
      </c>
      <c r="HU76">
        <f t="shared" si="137"/>
        <v>23.996600685400001</v>
      </c>
      <c r="HX76">
        <v>6521.3010000000004</v>
      </c>
      <c r="HY76" s="6">
        <v>-3.6589603999999999E-3</v>
      </c>
      <c r="HZ76" s="6">
        <v>-3.4280212999999999E-3</v>
      </c>
      <c r="IA76">
        <f t="shared" si="138"/>
        <v>24.996341039600001</v>
      </c>
      <c r="IB76">
        <f t="shared" si="139"/>
        <v>24.9965719787</v>
      </c>
      <c r="IE76">
        <v>6521.3010000000004</v>
      </c>
      <c r="IF76" s="6">
        <v>-2.3060839999999999E-3</v>
      </c>
      <c r="IG76" s="6">
        <v>-3.9520186999999997E-3</v>
      </c>
      <c r="IH76">
        <f t="shared" si="140"/>
        <v>25.997693915999999</v>
      </c>
      <c r="II76">
        <f t="shared" si="141"/>
        <v>25.996047981299998</v>
      </c>
    </row>
    <row r="77" spans="1:243" x14ac:dyDescent="0.2">
      <c r="A77" s="22"/>
      <c r="B77" s="22"/>
      <c r="C77" s="22"/>
      <c r="D77" s="22"/>
      <c r="E77" s="22"/>
      <c r="F77" s="22"/>
      <c r="G77" s="22"/>
      <c r="H77" s="22"/>
      <c r="I77" s="22"/>
      <c r="Y77" t="s">
        <v>159</v>
      </c>
      <c r="Z77">
        <v>0.46200000000000002</v>
      </c>
      <c r="AA77">
        <v>4</v>
      </c>
      <c r="AD77">
        <v>0.46200000000000002</v>
      </c>
      <c r="BG77">
        <v>6521.6008000000002</v>
      </c>
      <c r="BH77" s="6">
        <v>-6.6535225999999996E-3</v>
      </c>
      <c r="BI77" s="6">
        <v>-3.9955570000000003E-3</v>
      </c>
      <c r="BL77">
        <v>6521.6008000000002</v>
      </c>
      <c r="BM77" s="6">
        <v>-3.3195830000000001E-3</v>
      </c>
      <c r="BN77" s="6">
        <v>-4.1831927000000003E-3</v>
      </c>
      <c r="BO77">
        <f t="shared" si="90"/>
        <v>0.99668041699999999</v>
      </c>
      <c r="BP77">
        <f t="shared" si="91"/>
        <v>0.9958168073</v>
      </c>
      <c r="BS77">
        <v>6521.6008000000002</v>
      </c>
      <c r="BT77" s="6">
        <v>-6.8903128000000003E-3</v>
      </c>
      <c r="BU77" s="6">
        <v>-3.6780602E-3</v>
      </c>
      <c r="BV77">
        <f t="shared" si="92"/>
        <v>1.9931096872</v>
      </c>
      <c r="BW77">
        <f t="shared" si="93"/>
        <v>1.9963219398000001</v>
      </c>
      <c r="BZ77">
        <v>6521.6008000000002</v>
      </c>
      <c r="CA77" s="6">
        <v>-5.5454600000000003E-3</v>
      </c>
      <c r="CB77" s="6">
        <v>-3.6875380999999998E-3</v>
      </c>
      <c r="CC77">
        <f t="shared" si="94"/>
        <v>2.99445454</v>
      </c>
      <c r="CD77">
        <f t="shared" si="95"/>
        <v>2.9963124619000001</v>
      </c>
      <c r="CG77">
        <v>6521.6008000000002</v>
      </c>
      <c r="CH77" s="6">
        <v>-6.0764987999999999E-3</v>
      </c>
      <c r="CI77" s="6">
        <v>-3.9713923000000003E-3</v>
      </c>
      <c r="CJ77">
        <f t="shared" si="96"/>
        <v>3.9939235011999998</v>
      </c>
      <c r="CK77">
        <f t="shared" si="97"/>
        <v>3.9960286077</v>
      </c>
      <c r="CN77">
        <v>6521.6008000000002</v>
      </c>
      <c r="CO77" s="6">
        <v>-3.5096402000000001E-3</v>
      </c>
      <c r="CP77" s="6">
        <v>-4.0536992000000001E-3</v>
      </c>
      <c r="CQ77">
        <f t="shared" si="98"/>
        <v>4.9964903598000001</v>
      </c>
      <c r="CR77">
        <f t="shared" si="99"/>
        <v>4.9959463008</v>
      </c>
      <c r="CU77">
        <v>6521.6008000000002</v>
      </c>
      <c r="CV77" s="6">
        <v>-3.0005188E-3</v>
      </c>
      <c r="CW77" s="6">
        <v>-3.9791313999999996E-3</v>
      </c>
      <c r="CX77">
        <f t="shared" si="100"/>
        <v>5.9969994811999996</v>
      </c>
      <c r="CY77">
        <f t="shared" si="101"/>
        <v>5.9960208685999996</v>
      </c>
      <c r="DB77">
        <v>6521.6008000000002</v>
      </c>
      <c r="DC77" s="6">
        <v>-5.4193936999999996E-3</v>
      </c>
      <c r="DD77" s="6">
        <v>-3.6852909999999998E-3</v>
      </c>
      <c r="DE77">
        <f t="shared" si="102"/>
        <v>6.9945806062999996</v>
      </c>
      <c r="DF77">
        <f t="shared" si="103"/>
        <v>6.996314709</v>
      </c>
      <c r="DI77">
        <v>6521.6008000000002</v>
      </c>
      <c r="DJ77" s="6">
        <v>-2.8816201000000001E-3</v>
      </c>
      <c r="DK77" s="6">
        <v>-3.9160680999999996E-3</v>
      </c>
      <c r="DL77">
        <f t="shared" si="104"/>
        <v>7.9971183798999999</v>
      </c>
      <c r="DM77">
        <f t="shared" si="105"/>
        <v>7.9960839319000003</v>
      </c>
      <c r="DP77">
        <v>6521.6008000000002</v>
      </c>
      <c r="DQ77" s="6">
        <v>-2.7047184999999998E-3</v>
      </c>
      <c r="DR77" s="6">
        <v>-3.792873E-3</v>
      </c>
      <c r="DS77">
        <f t="shared" si="106"/>
        <v>8.9972952814999996</v>
      </c>
      <c r="DT77">
        <f t="shared" si="107"/>
        <v>8.9962071269999999</v>
      </c>
      <c r="DW77">
        <v>6521.6008000000002</v>
      </c>
      <c r="DX77" s="6">
        <v>-1.9527965999999999E-3</v>
      </c>
      <c r="DY77" s="6">
        <v>-3.6959345999999999E-3</v>
      </c>
      <c r="DZ77" s="6">
        <f t="shared" si="108"/>
        <v>9.9980472034000005</v>
      </c>
      <c r="EA77" s="6">
        <f t="shared" si="109"/>
        <v>9.9963040654000004</v>
      </c>
      <c r="ED77">
        <v>6521.6008000000002</v>
      </c>
      <c r="EE77" s="6">
        <v>-1.9301570000000001E-3</v>
      </c>
      <c r="EF77" s="6">
        <v>-3.8948117E-3</v>
      </c>
      <c r="EG77">
        <f t="shared" si="110"/>
        <v>10.998069843</v>
      </c>
      <c r="EH77">
        <f t="shared" si="111"/>
        <v>10.9961051883</v>
      </c>
      <c r="EK77">
        <v>6521.6008000000002</v>
      </c>
      <c r="EL77" s="6">
        <v>-2.7829574000000001E-3</v>
      </c>
      <c r="EM77" s="6">
        <v>-3.9245024999999996E-3</v>
      </c>
      <c r="EN77">
        <f t="shared" si="112"/>
        <v>11.997217042600001</v>
      </c>
      <c r="EO77">
        <f t="shared" si="113"/>
        <v>11.9960754975</v>
      </c>
      <c r="ER77">
        <v>6521.6008000000002</v>
      </c>
      <c r="ES77" s="6">
        <v>-2.2694993E-3</v>
      </c>
      <c r="ET77" s="6">
        <v>-3.9023081999999998E-3</v>
      </c>
      <c r="EU77" s="6">
        <f t="shared" si="114"/>
        <v>12.997730500699999</v>
      </c>
      <c r="EV77" s="6">
        <f t="shared" si="115"/>
        <v>12.996097691799999</v>
      </c>
      <c r="EY77">
        <v>6521.6008000000002</v>
      </c>
      <c r="EZ77" s="6">
        <v>-1.8256389E-3</v>
      </c>
      <c r="FA77" s="6">
        <v>-3.5230713000000001E-3</v>
      </c>
      <c r="FB77">
        <f t="shared" si="116"/>
        <v>13.9981743611</v>
      </c>
      <c r="FC77">
        <f t="shared" si="117"/>
        <v>13.9964769287</v>
      </c>
      <c r="FF77">
        <v>6521.6008000000002</v>
      </c>
      <c r="FG77" s="6">
        <v>-2.1166533000000001E-3</v>
      </c>
      <c r="FH77" s="6">
        <v>-3.8846977000000001E-3</v>
      </c>
      <c r="FI77" s="6">
        <f t="shared" si="118"/>
        <v>14.9978833467</v>
      </c>
      <c r="FJ77" s="6">
        <f t="shared" si="119"/>
        <v>14.9961153023</v>
      </c>
      <c r="FM77">
        <v>6521.6008000000002</v>
      </c>
      <c r="FN77" s="6">
        <v>-2.1006747000000001E-3</v>
      </c>
      <c r="FO77" s="6">
        <v>-3.9003356999999998E-3</v>
      </c>
      <c r="FP77" s="6">
        <f t="shared" si="120"/>
        <v>15.997899325300001</v>
      </c>
      <c r="FQ77" s="6">
        <f t="shared" si="121"/>
        <v>15.996099664300001</v>
      </c>
      <c r="FT77">
        <v>6521.6008000000002</v>
      </c>
      <c r="FU77" s="6">
        <v>-2.5762352000000001E-3</v>
      </c>
      <c r="FV77" s="6">
        <v>-3.8847945000000002E-3</v>
      </c>
      <c r="FW77">
        <f t="shared" si="122"/>
        <v>16.997423764800001</v>
      </c>
      <c r="FX77">
        <f t="shared" si="123"/>
        <v>16.996115205500001</v>
      </c>
      <c r="GA77">
        <v>6521.6008000000002</v>
      </c>
      <c r="GB77" s="6">
        <v>-2.7661957000000002E-3</v>
      </c>
      <c r="GC77" s="6">
        <v>-3.9459049E-3</v>
      </c>
      <c r="GD77">
        <f t="shared" si="124"/>
        <v>17.997233804299999</v>
      </c>
      <c r="GE77">
        <f t="shared" si="125"/>
        <v>17.9960540951</v>
      </c>
      <c r="GH77">
        <v>6521.6008000000002</v>
      </c>
      <c r="GI77" s="6">
        <v>-3.5078978000000001E-3</v>
      </c>
      <c r="GJ77" s="6">
        <v>-3.7151621999999998E-3</v>
      </c>
      <c r="GK77">
        <f t="shared" si="126"/>
        <v>18.996492102200001</v>
      </c>
      <c r="GL77">
        <f t="shared" si="127"/>
        <v>18.996284837800001</v>
      </c>
      <c r="GO77">
        <v>6521.6008000000002</v>
      </c>
      <c r="GP77" s="6">
        <v>-3.6948501E-3</v>
      </c>
      <c r="GQ77" s="6">
        <v>-3.9942603999999996E-3</v>
      </c>
      <c r="GR77">
        <f t="shared" si="128"/>
        <v>19.9963051499</v>
      </c>
      <c r="GS77">
        <f t="shared" si="129"/>
        <v>19.996005739600001</v>
      </c>
      <c r="GV77">
        <v>6521.6008000000002</v>
      </c>
      <c r="GW77" s="6">
        <v>-2.6958136999999998E-3</v>
      </c>
      <c r="GX77" s="6">
        <v>-4.0151644E-3</v>
      </c>
      <c r="GY77">
        <f t="shared" si="130"/>
        <v>20.997304186299999</v>
      </c>
      <c r="GZ77">
        <f t="shared" si="131"/>
        <v>20.995984835600002</v>
      </c>
      <c r="HC77">
        <v>6521.6008000000002</v>
      </c>
      <c r="HD77" s="6">
        <v>-2.9713061E-3</v>
      </c>
      <c r="HE77" s="6">
        <v>-4.0483128000000004E-3</v>
      </c>
      <c r="HF77">
        <f t="shared" si="132"/>
        <v>21.997028693899999</v>
      </c>
      <c r="HG77">
        <f t="shared" si="133"/>
        <v>21.995951687200002</v>
      </c>
      <c r="HJ77">
        <v>6521.6008000000002</v>
      </c>
      <c r="HK77" s="6">
        <v>-2.4868213999999999E-3</v>
      </c>
      <c r="HL77" s="6">
        <v>-4.0161418000000003E-3</v>
      </c>
      <c r="HM77">
        <f t="shared" si="134"/>
        <v>22.997513178599998</v>
      </c>
      <c r="HN77">
        <f t="shared" si="135"/>
        <v>22.995983858199999</v>
      </c>
      <c r="HQ77">
        <v>6521.6008000000002</v>
      </c>
      <c r="HR77" s="6">
        <v>-3.5619388E-3</v>
      </c>
      <c r="HS77" s="6">
        <v>-3.4524515000000002E-3</v>
      </c>
      <c r="HT77">
        <f t="shared" si="136"/>
        <v>23.996438061199999</v>
      </c>
      <c r="HU77">
        <f t="shared" si="137"/>
        <v>23.996547548500001</v>
      </c>
      <c r="HX77">
        <v>6521.6008000000002</v>
      </c>
      <c r="HY77" s="6">
        <v>-3.3525340999999999E-3</v>
      </c>
      <c r="HZ77" s="6">
        <v>-3.4873504999999999E-3</v>
      </c>
      <c r="IA77">
        <f t="shared" si="138"/>
        <v>24.996647465900001</v>
      </c>
      <c r="IB77">
        <f t="shared" si="139"/>
        <v>24.996512649500001</v>
      </c>
      <c r="IE77">
        <v>6521.6008000000002</v>
      </c>
      <c r="IF77" s="6">
        <v>-2.9540552999999998E-3</v>
      </c>
      <c r="IG77" s="6">
        <v>-3.9970528999999999E-3</v>
      </c>
      <c r="IH77">
        <f t="shared" si="140"/>
        <v>25.997045944700002</v>
      </c>
      <c r="II77">
        <f t="shared" si="141"/>
        <v>25.996002947099999</v>
      </c>
    </row>
    <row r="78" spans="1:243" x14ac:dyDescent="0.2">
      <c r="A78" s="22"/>
      <c r="B78" s="22"/>
      <c r="C78" s="22"/>
      <c r="D78" s="22"/>
      <c r="E78" s="22"/>
      <c r="F78" s="22"/>
      <c r="G78" s="22"/>
      <c r="H78" s="22"/>
      <c r="I78" s="22"/>
      <c r="Y78" t="s">
        <v>146</v>
      </c>
      <c r="Z78">
        <v>7.3999999999999996E-2</v>
      </c>
      <c r="AA78">
        <v>2</v>
      </c>
      <c r="AB78">
        <v>7.3999999999999996E-2</v>
      </c>
      <c r="BG78">
        <v>6521.9005999999999</v>
      </c>
      <c r="BH78" s="6">
        <v>-6.3001450999999997E-3</v>
      </c>
      <c r="BI78" s="6">
        <v>-3.9880884E-3</v>
      </c>
      <c r="BL78">
        <v>6521.9005999999999</v>
      </c>
      <c r="BM78" s="6">
        <v>-4.6277056000000004E-3</v>
      </c>
      <c r="BN78" s="6">
        <v>-4.2177960000000002E-3</v>
      </c>
      <c r="BO78">
        <f t="shared" si="90"/>
        <v>0.99537229439999997</v>
      </c>
      <c r="BP78">
        <f t="shared" si="91"/>
        <v>0.99578220399999995</v>
      </c>
      <c r="BS78">
        <v>6521.9005999999999</v>
      </c>
      <c r="BT78" s="6">
        <v>-6.8289496999999998E-3</v>
      </c>
      <c r="BU78" s="6">
        <v>-3.7153210000000002E-3</v>
      </c>
      <c r="BV78">
        <f t="shared" si="92"/>
        <v>1.9931710503</v>
      </c>
      <c r="BW78">
        <f t="shared" si="93"/>
        <v>1.996284679</v>
      </c>
      <c r="BZ78">
        <v>6521.9005999999999</v>
      </c>
      <c r="CA78" s="6">
        <v>-7.7375341000000004E-3</v>
      </c>
      <c r="CB78" s="6">
        <v>-3.7324842E-3</v>
      </c>
      <c r="CC78">
        <f t="shared" si="94"/>
        <v>2.9922624659000001</v>
      </c>
      <c r="CD78">
        <f t="shared" si="95"/>
        <v>2.9962675158000001</v>
      </c>
      <c r="CG78">
        <v>6521.9005999999999</v>
      </c>
      <c r="CH78" s="6">
        <v>-4.2769071000000004E-3</v>
      </c>
      <c r="CI78" s="6">
        <v>-4.0447596000000004E-3</v>
      </c>
      <c r="CJ78">
        <f t="shared" si="96"/>
        <v>3.9957230929000001</v>
      </c>
      <c r="CK78">
        <f t="shared" si="97"/>
        <v>3.9959552403999998</v>
      </c>
      <c r="CN78">
        <v>6521.9005999999999</v>
      </c>
      <c r="CO78" s="6">
        <v>-4.9339053000000003E-3</v>
      </c>
      <c r="CP78" s="6">
        <v>-4.1143257000000001E-3</v>
      </c>
      <c r="CQ78">
        <f t="shared" si="98"/>
        <v>4.9950660947000003</v>
      </c>
      <c r="CR78">
        <f t="shared" si="99"/>
        <v>4.9958856743000002</v>
      </c>
      <c r="CU78">
        <v>6521.9005999999999</v>
      </c>
      <c r="CV78" s="6">
        <v>-3.0620308000000001E-3</v>
      </c>
      <c r="CW78" s="6">
        <v>-4.0355864E-3</v>
      </c>
      <c r="CX78">
        <f t="shared" si="100"/>
        <v>5.9969379692000002</v>
      </c>
      <c r="CY78">
        <f t="shared" si="101"/>
        <v>5.9959644136000003</v>
      </c>
      <c r="DB78">
        <v>6521.9005999999999</v>
      </c>
      <c r="DC78" s="6">
        <v>-3.5892330999999999E-3</v>
      </c>
      <c r="DD78" s="6">
        <v>-3.7345093000000001E-3</v>
      </c>
      <c r="DE78">
        <f t="shared" si="102"/>
        <v>6.9964107669000004</v>
      </c>
      <c r="DF78">
        <f t="shared" si="103"/>
        <v>6.9962654906999999</v>
      </c>
      <c r="DI78">
        <v>6521.9005999999999</v>
      </c>
      <c r="DJ78" s="6">
        <v>-2.5698752000000002E-3</v>
      </c>
      <c r="DK78" s="6">
        <v>-3.9161834000000003E-3</v>
      </c>
      <c r="DL78">
        <f t="shared" si="104"/>
        <v>7.9974301248000002</v>
      </c>
      <c r="DM78">
        <f t="shared" si="105"/>
        <v>7.9960838165999997</v>
      </c>
      <c r="DP78">
        <v>6521.9005999999999</v>
      </c>
      <c r="DQ78" s="6">
        <v>-3.4570575000000001E-3</v>
      </c>
      <c r="DR78" s="6">
        <v>-3.7467682000000002E-3</v>
      </c>
      <c r="DS78">
        <f t="shared" si="106"/>
        <v>8.9965429424999996</v>
      </c>
      <c r="DT78">
        <f t="shared" si="107"/>
        <v>8.9962532318000008</v>
      </c>
      <c r="DW78">
        <v>6521.9005999999999</v>
      </c>
      <c r="DX78" s="6">
        <v>-2.0841786000000001E-3</v>
      </c>
      <c r="DY78" s="6">
        <v>-3.6503896000000002E-3</v>
      </c>
      <c r="DZ78" s="6">
        <f t="shared" si="108"/>
        <v>9.9979158213999995</v>
      </c>
      <c r="EA78" s="6">
        <f t="shared" si="109"/>
        <v>9.9963496103999994</v>
      </c>
      <c r="ED78">
        <v>6521.9005999999999</v>
      </c>
      <c r="EE78" s="6">
        <v>-2.2509552999999999E-3</v>
      </c>
      <c r="EF78" s="6">
        <v>-3.8795315E-3</v>
      </c>
      <c r="EG78">
        <f t="shared" si="110"/>
        <v>10.997749044700001</v>
      </c>
      <c r="EH78">
        <f t="shared" si="111"/>
        <v>10.996120468499999</v>
      </c>
      <c r="EK78">
        <v>6521.9005999999999</v>
      </c>
      <c r="EL78" s="6">
        <v>-2.170908E-3</v>
      </c>
      <c r="EM78" s="6">
        <v>-3.8963041000000002E-3</v>
      </c>
      <c r="EN78">
        <f t="shared" si="112"/>
        <v>11.997829092</v>
      </c>
      <c r="EO78">
        <f t="shared" si="113"/>
        <v>11.9961036959</v>
      </c>
      <c r="ER78">
        <v>6521.9005999999999</v>
      </c>
      <c r="ES78" s="6">
        <v>-1.368506E-3</v>
      </c>
      <c r="ET78" s="6">
        <v>-3.9027109000000001E-3</v>
      </c>
      <c r="EU78" s="6">
        <f t="shared" si="114"/>
        <v>12.998631494</v>
      </c>
      <c r="EV78" s="6">
        <f t="shared" si="115"/>
        <v>12.9960972891</v>
      </c>
      <c r="EY78">
        <v>6521.9005999999999</v>
      </c>
      <c r="EZ78" s="6">
        <v>-2.5465111E-3</v>
      </c>
      <c r="FA78" s="6">
        <v>-3.6046953999999999E-3</v>
      </c>
      <c r="FB78">
        <f t="shared" si="116"/>
        <v>13.9974534889</v>
      </c>
      <c r="FC78">
        <f t="shared" si="117"/>
        <v>13.9963953046</v>
      </c>
      <c r="FF78">
        <v>6521.9005999999999</v>
      </c>
      <c r="FG78" s="6">
        <v>-2.0756724999999999E-3</v>
      </c>
      <c r="FH78" s="6">
        <v>-3.8595329E-3</v>
      </c>
      <c r="FI78" s="6">
        <f t="shared" si="118"/>
        <v>14.9979243275</v>
      </c>
      <c r="FJ78" s="6">
        <f t="shared" si="119"/>
        <v>14.9961404671</v>
      </c>
      <c r="FM78">
        <v>6521.9005999999999</v>
      </c>
      <c r="FN78" s="6">
        <v>-2.1183578999999998E-3</v>
      </c>
      <c r="FO78" s="6">
        <v>-3.8715328999999999E-3</v>
      </c>
      <c r="FP78" s="6">
        <f t="shared" si="120"/>
        <v>15.997881642099999</v>
      </c>
      <c r="FQ78" s="6">
        <f t="shared" si="121"/>
        <v>15.9961284671</v>
      </c>
      <c r="FT78">
        <v>6521.9005999999999</v>
      </c>
      <c r="FU78" s="6">
        <v>-1.9647649999999998E-3</v>
      </c>
      <c r="FV78" s="6">
        <v>-3.8650815E-3</v>
      </c>
      <c r="FW78">
        <f t="shared" si="122"/>
        <v>16.998035235</v>
      </c>
      <c r="FX78">
        <f t="shared" si="123"/>
        <v>16.996134918500001</v>
      </c>
      <c r="GA78">
        <v>6521.9005999999999</v>
      </c>
      <c r="GB78" s="6">
        <v>-2.4091480999999999E-3</v>
      </c>
      <c r="GC78" s="6">
        <v>-3.9622134000000002E-3</v>
      </c>
      <c r="GD78">
        <f t="shared" si="124"/>
        <v>17.9975908519</v>
      </c>
      <c r="GE78">
        <f t="shared" si="125"/>
        <v>17.996037786599999</v>
      </c>
      <c r="GH78">
        <v>6521.9005999999999</v>
      </c>
      <c r="GI78" s="6">
        <v>-3.5453924000000002E-3</v>
      </c>
      <c r="GJ78" s="6">
        <v>-3.8215179999999999E-3</v>
      </c>
      <c r="GK78">
        <f t="shared" si="126"/>
        <v>18.9964546076</v>
      </c>
      <c r="GL78">
        <f t="shared" si="127"/>
        <v>18.996178482000001</v>
      </c>
      <c r="GO78">
        <v>6521.9005999999999</v>
      </c>
      <c r="GP78" s="6">
        <v>-2.4250958000000002E-3</v>
      </c>
      <c r="GQ78" s="6">
        <v>-4.0442526999999997E-3</v>
      </c>
      <c r="GR78">
        <f t="shared" si="128"/>
        <v>19.9975749042</v>
      </c>
      <c r="GS78">
        <f t="shared" si="129"/>
        <v>19.995955747299998</v>
      </c>
      <c r="GV78">
        <v>6521.9005999999999</v>
      </c>
      <c r="GW78" s="6">
        <v>-3.1930838E-3</v>
      </c>
      <c r="GX78" s="6">
        <v>-4.0694707000000002E-3</v>
      </c>
      <c r="GY78">
        <f t="shared" si="130"/>
        <v>20.996806916200001</v>
      </c>
      <c r="GZ78">
        <f t="shared" si="131"/>
        <v>20.995930529300001</v>
      </c>
      <c r="HC78">
        <v>6521.9005999999999</v>
      </c>
      <c r="HD78" s="6">
        <v>-2.4171958999999999E-3</v>
      </c>
      <c r="HE78" s="6">
        <v>-4.1096003000000002E-3</v>
      </c>
      <c r="HF78">
        <f t="shared" si="132"/>
        <v>21.997582804099999</v>
      </c>
      <c r="HG78">
        <f t="shared" si="133"/>
        <v>21.995890399699999</v>
      </c>
      <c r="HJ78">
        <v>6521.9005999999999</v>
      </c>
      <c r="HK78" s="6">
        <v>-2.8993457E-3</v>
      </c>
      <c r="HL78" s="6">
        <v>-4.0679447000000002E-3</v>
      </c>
      <c r="HM78">
        <f t="shared" si="134"/>
        <v>22.997100654299999</v>
      </c>
      <c r="HN78">
        <f t="shared" si="135"/>
        <v>22.995932055299999</v>
      </c>
      <c r="HQ78">
        <v>6521.9005999999999</v>
      </c>
      <c r="HR78" s="6">
        <v>-3.6644542999999998E-3</v>
      </c>
      <c r="HS78" s="6">
        <v>-3.5331453999999998E-3</v>
      </c>
      <c r="HT78">
        <f t="shared" si="136"/>
        <v>23.996335545699999</v>
      </c>
      <c r="HU78">
        <f t="shared" si="137"/>
        <v>23.996466854600001</v>
      </c>
      <c r="HX78">
        <v>6521.9005999999999</v>
      </c>
      <c r="HY78" s="6">
        <v>-2.8877617000000002E-3</v>
      </c>
      <c r="HZ78" s="6">
        <v>-3.5754297E-3</v>
      </c>
      <c r="IA78">
        <f t="shared" si="138"/>
        <v>24.997112238300002</v>
      </c>
      <c r="IB78">
        <f t="shared" si="139"/>
        <v>24.9964245703</v>
      </c>
      <c r="IE78">
        <v>6521.9005999999999</v>
      </c>
      <c r="IF78" s="6">
        <v>-2.4362403000000002E-3</v>
      </c>
      <c r="IG78" s="6">
        <v>-4.0615165E-3</v>
      </c>
      <c r="IH78">
        <f t="shared" si="140"/>
        <v>25.9975637597</v>
      </c>
      <c r="II78">
        <f t="shared" si="141"/>
        <v>25.995938483500002</v>
      </c>
    </row>
    <row r="79" spans="1:243" x14ac:dyDescent="0.2">
      <c r="A79" s="22"/>
      <c r="B79" s="22"/>
      <c r="C79" s="22"/>
      <c r="D79" s="22"/>
      <c r="E79" s="22"/>
      <c r="F79" s="22"/>
      <c r="G79" s="22"/>
      <c r="H79" s="22"/>
      <c r="I79" s="22"/>
      <c r="Y79" t="s">
        <v>83</v>
      </c>
      <c r="Z79">
        <f>SUM(Z75:Z78)</f>
        <v>0.999</v>
      </c>
      <c r="AB79">
        <f t="shared" ref="AB79" si="146">SUM(AB75:AB78)</f>
        <v>7.3999999999999996E-2</v>
      </c>
      <c r="AC79">
        <f t="shared" ref="AC79" si="147">SUM(AC75:AC78)</f>
        <v>0.1</v>
      </c>
      <c r="AD79">
        <f t="shared" ref="AD79" si="148">SUM(AD75:AD78)</f>
        <v>0.82499999999999996</v>
      </c>
      <c r="BG79">
        <v>6522.2003999999997</v>
      </c>
      <c r="BH79" s="6">
        <v>-6.1013630999999999E-3</v>
      </c>
      <c r="BI79" s="6">
        <v>-4.0709568E-3</v>
      </c>
      <c r="BL79">
        <v>6522.2003999999997</v>
      </c>
      <c r="BM79" s="6">
        <v>-3.5045148000000001E-3</v>
      </c>
      <c r="BN79" s="6">
        <v>-4.3085399999999996E-3</v>
      </c>
      <c r="BO79">
        <f t="shared" si="90"/>
        <v>0.99649548519999998</v>
      </c>
      <c r="BP79">
        <f t="shared" si="91"/>
        <v>0.99569145999999997</v>
      </c>
      <c r="BS79">
        <v>6522.2003999999997</v>
      </c>
      <c r="BT79" s="6">
        <v>-5.1230303000000003E-3</v>
      </c>
      <c r="BU79" s="6">
        <v>-3.8529335E-3</v>
      </c>
      <c r="BV79">
        <f t="shared" si="92"/>
        <v>1.9948769696999999</v>
      </c>
      <c r="BW79">
        <f t="shared" si="93"/>
        <v>1.9961470665000001</v>
      </c>
      <c r="BZ79">
        <v>6522.2003999999997</v>
      </c>
      <c r="CA79" s="6">
        <v>-9.5139186000000008E-3</v>
      </c>
      <c r="CB79" s="6">
        <v>-3.8719573999999998E-3</v>
      </c>
      <c r="CC79">
        <f t="shared" si="94"/>
        <v>2.9904860813999998</v>
      </c>
      <c r="CD79">
        <f t="shared" si="95"/>
        <v>2.9961280426000001</v>
      </c>
      <c r="CG79">
        <v>6522.2003999999997</v>
      </c>
      <c r="CH79" s="6">
        <v>-6.1092328000000003E-3</v>
      </c>
      <c r="CI79" s="6">
        <v>-4.1840445999999998E-3</v>
      </c>
      <c r="CJ79">
        <f t="shared" si="96"/>
        <v>3.9938907671999999</v>
      </c>
      <c r="CK79">
        <f t="shared" si="97"/>
        <v>3.9958159553999999</v>
      </c>
      <c r="CN79">
        <v>6522.2003999999997</v>
      </c>
      <c r="CO79" s="6">
        <v>-4.3239220999999996E-3</v>
      </c>
      <c r="CP79" s="6">
        <v>-4.2367126999999999E-3</v>
      </c>
      <c r="CQ79">
        <f t="shared" si="98"/>
        <v>4.9956760778999998</v>
      </c>
      <c r="CR79">
        <f t="shared" si="99"/>
        <v>4.9957632873</v>
      </c>
      <c r="CU79">
        <v>6522.2003999999997</v>
      </c>
      <c r="CV79" s="6">
        <v>-2.1574074000000002E-3</v>
      </c>
      <c r="CW79" s="6">
        <v>-4.1038988999999998E-3</v>
      </c>
      <c r="CX79">
        <f t="shared" si="100"/>
        <v>5.9978425925999996</v>
      </c>
      <c r="CY79">
        <f t="shared" si="101"/>
        <v>5.9958961010999996</v>
      </c>
      <c r="DB79">
        <v>6522.2003999999997</v>
      </c>
      <c r="DC79" s="6">
        <v>-5.3689538000000004E-3</v>
      </c>
      <c r="DD79" s="6">
        <v>-3.7607821999999999E-3</v>
      </c>
      <c r="DE79">
        <f t="shared" si="102"/>
        <v>6.9946310462000003</v>
      </c>
      <c r="DF79">
        <f t="shared" si="103"/>
        <v>6.9962392178000004</v>
      </c>
      <c r="DI79">
        <v>6522.2003999999997</v>
      </c>
      <c r="DJ79" s="6">
        <v>-3.2129818E-3</v>
      </c>
      <c r="DK79" s="6">
        <v>-3.9407820000000003E-3</v>
      </c>
      <c r="DL79">
        <f t="shared" si="104"/>
        <v>7.9967870182</v>
      </c>
      <c r="DM79">
        <f t="shared" si="105"/>
        <v>7.9960592180000001</v>
      </c>
      <c r="DP79">
        <v>6522.2003999999997</v>
      </c>
      <c r="DQ79" s="6">
        <v>-3.4649500000000001E-3</v>
      </c>
      <c r="DR79" s="6">
        <v>-3.6944412000000002E-3</v>
      </c>
      <c r="DS79">
        <f t="shared" si="106"/>
        <v>8.9965350500000003</v>
      </c>
      <c r="DT79">
        <f t="shared" si="107"/>
        <v>8.9963055587999996</v>
      </c>
      <c r="DW79">
        <v>6522.2003999999997</v>
      </c>
      <c r="DX79" s="6">
        <v>-1.7615934E-3</v>
      </c>
      <c r="DY79" s="6">
        <v>-3.6071066999999999E-3</v>
      </c>
      <c r="DZ79" s="6">
        <f t="shared" si="108"/>
        <v>9.9982384066000005</v>
      </c>
      <c r="EA79" s="6">
        <f t="shared" si="109"/>
        <v>9.9963928932999995</v>
      </c>
      <c r="ED79">
        <v>6522.2003999999997</v>
      </c>
      <c r="EE79" s="6">
        <v>-2.5121055999999999E-3</v>
      </c>
      <c r="EF79" s="6">
        <v>-3.8800236E-3</v>
      </c>
      <c r="EG79">
        <f t="shared" si="110"/>
        <v>10.997487894400001</v>
      </c>
      <c r="EH79">
        <f t="shared" si="111"/>
        <v>10.996119976399999</v>
      </c>
      <c r="EK79">
        <v>6522.2003999999997</v>
      </c>
      <c r="EL79" s="6">
        <v>-3.2812271999999999E-3</v>
      </c>
      <c r="EM79" s="6">
        <v>-3.8955762000000001E-3</v>
      </c>
      <c r="EN79">
        <f t="shared" si="112"/>
        <v>11.9967187728</v>
      </c>
      <c r="EO79">
        <f t="shared" si="113"/>
        <v>11.9961044238</v>
      </c>
      <c r="ER79">
        <v>6522.2003999999997</v>
      </c>
      <c r="ES79" s="6">
        <v>-2.4394773999999999E-3</v>
      </c>
      <c r="ET79" s="6">
        <v>-3.9098005999999999E-3</v>
      </c>
      <c r="EU79" s="6">
        <f t="shared" si="114"/>
        <v>12.997560522600001</v>
      </c>
      <c r="EV79" s="6">
        <f t="shared" si="115"/>
        <v>12.996090199399999</v>
      </c>
      <c r="EY79">
        <v>6522.2003999999997</v>
      </c>
      <c r="EZ79" s="6">
        <v>-1.7634204000000001E-3</v>
      </c>
      <c r="FA79" s="6">
        <v>-3.6197046999999999E-3</v>
      </c>
      <c r="FB79">
        <f t="shared" si="116"/>
        <v>13.9982365796</v>
      </c>
      <c r="FC79">
        <f t="shared" si="117"/>
        <v>13.9963802953</v>
      </c>
      <c r="FF79">
        <v>6522.2003999999997</v>
      </c>
      <c r="FG79" s="6">
        <v>-1.8642597000000001E-3</v>
      </c>
      <c r="FH79" s="6">
        <v>-3.8279592000000002E-3</v>
      </c>
      <c r="FI79" s="6">
        <f t="shared" si="118"/>
        <v>14.9981357403</v>
      </c>
      <c r="FJ79" s="6">
        <f t="shared" si="119"/>
        <v>14.996172040799999</v>
      </c>
      <c r="FM79">
        <v>6522.2003999999997</v>
      </c>
      <c r="FN79" s="6">
        <v>-1.8835156999999999E-3</v>
      </c>
      <c r="FO79" s="6">
        <v>-3.8576489999999999E-3</v>
      </c>
      <c r="FP79" s="6">
        <f t="shared" si="120"/>
        <v>15.998116484300001</v>
      </c>
      <c r="FQ79" s="6">
        <f t="shared" si="121"/>
        <v>15.996142351</v>
      </c>
      <c r="FT79">
        <v>6522.2003999999997</v>
      </c>
      <c r="FU79" s="6">
        <v>-3.1206201999999998E-3</v>
      </c>
      <c r="FV79" s="6">
        <v>-3.8631716000000001E-3</v>
      </c>
      <c r="FW79">
        <f t="shared" si="122"/>
        <v>16.996879379799999</v>
      </c>
      <c r="FX79">
        <f t="shared" si="123"/>
        <v>16.996136828400001</v>
      </c>
      <c r="GA79">
        <v>6522.2003999999997</v>
      </c>
      <c r="GB79" s="6">
        <v>-2.4331562000000002E-3</v>
      </c>
      <c r="GC79" s="6">
        <v>-4.0064304999999998E-3</v>
      </c>
      <c r="GD79">
        <f t="shared" si="124"/>
        <v>17.997566843800001</v>
      </c>
      <c r="GE79">
        <f t="shared" si="125"/>
        <v>17.995993569500001</v>
      </c>
      <c r="GH79">
        <v>6522.2003999999997</v>
      </c>
      <c r="GI79" s="6">
        <v>-3.3349147999999999E-3</v>
      </c>
      <c r="GJ79" s="6">
        <v>-3.8865047000000001E-3</v>
      </c>
      <c r="GK79">
        <f t="shared" si="126"/>
        <v>18.9966650852</v>
      </c>
      <c r="GL79">
        <f t="shared" si="127"/>
        <v>18.996113495300001</v>
      </c>
      <c r="GO79">
        <v>6522.2003999999997</v>
      </c>
      <c r="GP79" s="6">
        <v>-3.2440292999999999E-3</v>
      </c>
      <c r="GQ79" s="6">
        <v>-4.1242277999999997E-3</v>
      </c>
      <c r="GR79">
        <f t="shared" si="128"/>
        <v>19.996755970700001</v>
      </c>
      <c r="GS79">
        <f t="shared" si="129"/>
        <v>19.995875772200002</v>
      </c>
      <c r="GV79">
        <v>6522.2003999999997</v>
      </c>
      <c r="GW79" s="6">
        <v>-3.2678804000000001E-3</v>
      </c>
      <c r="GX79" s="6">
        <v>-4.1615968000000003E-3</v>
      </c>
      <c r="GY79">
        <f t="shared" si="130"/>
        <v>20.996732119600001</v>
      </c>
      <c r="GZ79">
        <f t="shared" si="131"/>
        <v>20.9958384032</v>
      </c>
      <c r="HC79">
        <v>6522.2003999999997</v>
      </c>
      <c r="HD79" s="6">
        <v>-2.4991270999999999E-3</v>
      </c>
      <c r="HE79" s="6">
        <v>-4.2140931E-3</v>
      </c>
      <c r="HF79">
        <f t="shared" si="132"/>
        <v>21.997500872900002</v>
      </c>
      <c r="HG79">
        <f t="shared" si="133"/>
        <v>21.9957859069</v>
      </c>
      <c r="HJ79">
        <v>6522.2003999999997</v>
      </c>
      <c r="HK79" s="6">
        <v>-2.1459541999999999E-3</v>
      </c>
      <c r="HL79" s="6">
        <v>-4.1542189000000002E-3</v>
      </c>
      <c r="HM79">
        <f t="shared" si="134"/>
        <v>22.9978540458</v>
      </c>
      <c r="HN79">
        <f t="shared" si="135"/>
        <v>22.995845781100002</v>
      </c>
      <c r="HQ79">
        <v>6522.2003999999997</v>
      </c>
      <c r="HR79" s="6">
        <v>-3.7078659000000002E-3</v>
      </c>
      <c r="HS79" s="6">
        <v>-3.5196659999999999E-3</v>
      </c>
      <c r="HT79">
        <f t="shared" si="136"/>
        <v>23.996292134099999</v>
      </c>
      <c r="HU79">
        <f t="shared" si="137"/>
        <v>23.996480334000001</v>
      </c>
      <c r="HX79">
        <v>6522.2003999999997</v>
      </c>
      <c r="HY79" s="6">
        <v>-3.2678655000000002E-3</v>
      </c>
      <c r="HZ79" s="6">
        <v>-3.5740415999999998E-3</v>
      </c>
      <c r="IA79">
        <f t="shared" si="138"/>
        <v>24.9967321345</v>
      </c>
      <c r="IB79">
        <f t="shared" si="139"/>
        <v>24.9964259584</v>
      </c>
      <c r="IE79">
        <v>6522.2003999999997</v>
      </c>
      <c r="IF79" s="6">
        <v>-9.8915278000000001E-4</v>
      </c>
      <c r="IG79" s="6">
        <v>-4.1413218000000002E-3</v>
      </c>
      <c r="IH79">
        <f t="shared" si="140"/>
        <v>25.999010847219999</v>
      </c>
      <c r="II79">
        <f t="shared" si="141"/>
        <v>25.995858678200001</v>
      </c>
    </row>
    <row r="80" spans="1:243" x14ac:dyDescent="0.2">
      <c r="A80" s="22"/>
      <c r="B80" s="22"/>
      <c r="C80" s="22"/>
      <c r="D80" s="22"/>
      <c r="E80" s="22"/>
      <c r="F80" s="22"/>
      <c r="G80" s="22"/>
      <c r="H80" s="22"/>
      <c r="I80" s="22"/>
      <c r="Y80" t="s">
        <v>13</v>
      </c>
      <c r="AB80">
        <f>AB79/$Z$79*100</f>
        <v>7.4074074074074066</v>
      </c>
      <c r="AC80">
        <f t="shared" ref="AC80:AD80" si="149">AC79/$Z$79*100</f>
        <v>10.01001001001001</v>
      </c>
      <c r="AD80">
        <f t="shared" si="149"/>
        <v>82.582582582582575</v>
      </c>
      <c r="BG80">
        <v>6522.5002000000004</v>
      </c>
      <c r="BH80" s="6">
        <v>-6.2842269999999999E-3</v>
      </c>
      <c r="BI80" s="6">
        <v>-4.0700355999999998E-3</v>
      </c>
      <c r="BL80">
        <v>6522.5002000000004</v>
      </c>
      <c r="BM80" s="6">
        <v>-3.9950532000000002E-3</v>
      </c>
      <c r="BN80" s="6">
        <v>-4.3375512000000003E-3</v>
      </c>
      <c r="BO80">
        <f t="shared" si="90"/>
        <v>0.99600494679999996</v>
      </c>
      <c r="BP80">
        <f t="shared" si="91"/>
        <v>0.99566244879999999</v>
      </c>
      <c r="BS80">
        <v>6522.5002000000004</v>
      </c>
      <c r="BT80" s="6">
        <v>-4.3665520000000001E-3</v>
      </c>
      <c r="BU80" s="6">
        <v>-3.8964367999999999E-3</v>
      </c>
      <c r="BV80">
        <f t="shared" si="92"/>
        <v>1.995633448</v>
      </c>
      <c r="BW80">
        <f t="shared" si="93"/>
        <v>1.9961035631999999</v>
      </c>
      <c r="BZ80">
        <v>6522.5002000000004</v>
      </c>
      <c r="CA80" s="6">
        <v>-3.8664088999999999E-3</v>
      </c>
      <c r="CB80" s="6">
        <v>-3.9209335999999999E-3</v>
      </c>
      <c r="CC80">
        <f t="shared" si="94"/>
        <v>2.9961335911</v>
      </c>
      <c r="CD80">
        <f t="shared" si="95"/>
        <v>2.9960790664000001</v>
      </c>
      <c r="CG80">
        <v>6522.5002000000004</v>
      </c>
      <c r="CH80" s="6">
        <v>-4.7137087999999999E-3</v>
      </c>
      <c r="CI80" s="6">
        <v>-4.2591655000000003E-3</v>
      </c>
      <c r="CJ80">
        <f t="shared" si="96"/>
        <v>3.9952862911999998</v>
      </c>
      <c r="CK80">
        <f t="shared" si="97"/>
        <v>3.9957408344999998</v>
      </c>
      <c r="CN80">
        <v>6522.5002000000004</v>
      </c>
      <c r="CO80" s="6">
        <v>-5.7330823999999997E-3</v>
      </c>
      <c r="CP80" s="6">
        <v>-4.3055486000000004E-3</v>
      </c>
      <c r="CQ80">
        <f t="shared" si="98"/>
        <v>4.9942669176000001</v>
      </c>
      <c r="CR80">
        <f t="shared" si="99"/>
        <v>4.9956944514000003</v>
      </c>
      <c r="CU80">
        <v>6522.5002000000004</v>
      </c>
      <c r="CV80" s="6">
        <v>-2.2735345E-3</v>
      </c>
      <c r="CW80" s="6">
        <v>-4.1475616999999999E-3</v>
      </c>
      <c r="CX80">
        <f t="shared" si="100"/>
        <v>5.9977264655000004</v>
      </c>
      <c r="CY80">
        <f t="shared" si="101"/>
        <v>5.9958524383</v>
      </c>
      <c r="DB80">
        <v>6522.5002000000004</v>
      </c>
      <c r="DC80" s="6">
        <v>-2.7386596999999999E-3</v>
      </c>
      <c r="DD80" s="6">
        <v>-3.7872541999999999E-3</v>
      </c>
      <c r="DE80">
        <f t="shared" si="102"/>
        <v>6.9972613402999997</v>
      </c>
      <c r="DF80">
        <f t="shared" si="103"/>
        <v>6.9962127458000003</v>
      </c>
      <c r="DI80">
        <v>6522.5002000000004</v>
      </c>
      <c r="DJ80" s="6">
        <v>-2.7746441000000002E-3</v>
      </c>
      <c r="DK80" s="6">
        <v>-3.9379964000000002E-3</v>
      </c>
      <c r="DL80">
        <f t="shared" si="104"/>
        <v>7.9972253559000004</v>
      </c>
      <c r="DM80">
        <f t="shared" si="105"/>
        <v>7.9960620035999996</v>
      </c>
      <c r="DP80">
        <v>6522.5002000000004</v>
      </c>
      <c r="DQ80" s="6">
        <v>-1.8831887000000001E-3</v>
      </c>
      <c r="DR80" s="6">
        <v>-3.6364985999999999E-3</v>
      </c>
      <c r="DS80">
        <f t="shared" si="106"/>
        <v>8.9981168112999992</v>
      </c>
      <c r="DT80">
        <f t="shared" si="107"/>
        <v>8.9963635013999994</v>
      </c>
      <c r="DW80">
        <v>6522.5002000000004</v>
      </c>
      <c r="DX80" s="6">
        <v>-2.3263516000000001E-3</v>
      </c>
      <c r="DY80" s="6">
        <v>-3.5572125999999999E-3</v>
      </c>
      <c r="DZ80" s="6">
        <f t="shared" si="108"/>
        <v>9.9976736483999993</v>
      </c>
      <c r="EA80" s="6">
        <f t="shared" si="109"/>
        <v>9.9964427873999995</v>
      </c>
      <c r="ED80">
        <v>6522.5002000000004</v>
      </c>
      <c r="EE80" s="6">
        <v>-2.2845611000000001E-3</v>
      </c>
      <c r="EF80" s="6">
        <v>-3.8614550000000002E-3</v>
      </c>
      <c r="EG80">
        <f t="shared" si="110"/>
        <v>10.9977154389</v>
      </c>
      <c r="EH80">
        <f t="shared" si="111"/>
        <v>10.996138545000001</v>
      </c>
      <c r="EK80">
        <v>6522.5002000000004</v>
      </c>
      <c r="EL80" s="6">
        <v>-1.7739608E-3</v>
      </c>
      <c r="EM80" s="6">
        <v>-3.8733090000000001E-3</v>
      </c>
      <c r="EN80">
        <f t="shared" si="112"/>
        <v>11.9982260392</v>
      </c>
      <c r="EO80">
        <f t="shared" si="113"/>
        <v>11.996126691000001</v>
      </c>
      <c r="ER80">
        <v>6522.5002000000004</v>
      </c>
      <c r="ES80" s="6">
        <v>-1.9374542E-3</v>
      </c>
      <c r="ET80" s="6">
        <v>-3.9018066000000001E-3</v>
      </c>
      <c r="EU80" s="6">
        <f t="shared" si="114"/>
        <v>12.9980625458</v>
      </c>
      <c r="EV80" s="6">
        <f t="shared" si="115"/>
        <v>12.9960981934</v>
      </c>
      <c r="EY80">
        <v>6522.5002000000004</v>
      </c>
      <c r="EZ80" s="6">
        <v>-2.8453854999999999E-3</v>
      </c>
      <c r="FA80" s="6">
        <v>-3.6730069999999998E-3</v>
      </c>
      <c r="FB80">
        <f t="shared" si="116"/>
        <v>13.997154614499999</v>
      </c>
      <c r="FC80">
        <f t="shared" si="117"/>
        <v>13.996326993</v>
      </c>
      <c r="FF80">
        <v>6522.5002000000004</v>
      </c>
      <c r="FG80" s="6">
        <v>-2.0905263999999998E-3</v>
      </c>
      <c r="FH80" s="6">
        <v>-3.7910966000000001E-3</v>
      </c>
      <c r="FI80" s="6">
        <f t="shared" si="118"/>
        <v>14.9979094736</v>
      </c>
      <c r="FJ80" s="6">
        <f t="shared" si="119"/>
        <v>14.996208903399999</v>
      </c>
      <c r="FM80">
        <v>6522.5002000000004</v>
      </c>
      <c r="FN80" s="6">
        <v>-2.0943615E-3</v>
      </c>
      <c r="FO80" s="6">
        <v>-3.8294536999999998E-3</v>
      </c>
      <c r="FP80" s="6">
        <f t="shared" si="120"/>
        <v>15.997905638500001</v>
      </c>
      <c r="FQ80" s="6">
        <f t="shared" si="121"/>
        <v>15.9961705463</v>
      </c>
      <c r="FT80">
        <v>6522.5002000000004</v>
      </c>
      <c r="FU80" s="6">
        <v>-2.0664655000000001E-3</v>
      </c>
      <c r="FV80" s="6">
        <v>-3.8405949E-3</v>
      </c>
      <c r="FW80">
        <f t="shared" si="122"/>
        <v>16.9979335345</v>
      </c>
      <c r="FX80">
        <f t="shared" si="123"/>
        <v>16.996159405099998</v>
      </c>
      <c r="GA80">
        <v>6522.5002000000004</v>
      </c>
      <c r="GB80" s="6">
        <v>-3.3308374999999999E-3</v>
      </c>
      <c r="GC80" s="6">
        <v>-4.0198598E-3</v>
      </c>
      <c r="GD80">
        <f t="shared" si="124"/>
        <v>17.996669162500002</v>
      </c>
      <c r="GE80">
        <f t="shared" si="125"/>
        <v>17.9959801402</v>
      </c>
      <c r="GH80">
        <v>6522.5002000000004</v>
      </c>
      <c r="GI80" s="6">
        <v>-2.8219194000000001E-3</v>
      </c>
      <c r="GJ80" s="6">
        <v>-3.9757914000000004E-3</v>
      </c>
      <c r="GK80">
        <f t="shared" si="126"/>
        <v>18.997178080600001</v>
      </c>
      <c r="GL80">
        <f t="shared" si="127"/>
        <v>18.996024208600002</v>
      </c>
      <c r="GO80">
        <v>6522.5002000000004</v>
      </c>
      <c r="GP80" s="6">
        <v>-3.0247797999999998E-3</v>
      </c>
      <c r="GQ80" s="6">
        <v>-4.1687264000000003E-3</v>
      </c>
      <c r="GR80">
        <f t="shared" si="128"/>
        <v>19.9969752202</v>
      </c>
      <c r="GS80">
        <f t="shared" si="129"/>
        <v>19.9958312736</v>
      </c>
      <c r="GV80">
        <v>6522.5002000000004</v>
      </c>
      <c r="GW80" s="6">
        <v>-3.2107238999999998E-3</v>
      </c>
      <c r="GX80" s="6">
        <v>-4.2133941000000001E-3</v>
      </c>
      <c r="GY80">
        <f t="shared" si="130"/>
        <v>20.996789276099999</v>
      </c>
      <c r="GZ80">
        <f t="shared" si="131"/>
        <v>20.995786605900001</v>
      </c>
      <c r="HC80">
        <v>6522.5002000000004</v>
      </c>
      <c r="HD80" s="6">
        <v>-2.0758712E-3</v>
      </c>
      <c r="HE80" s="6">
        <v>-4.2760454000000002E-3</v>
      </c>
      <c r="HF80">
        <f t="shared" si="132"/>
        <v>21.997924128800001</v>
      </c>
      <c r="HG80">
        <f t="shared" si="133"/>
        <v>21.995723954599999</v>
      </c>
      <c r="HJ80">
        <v>6522.5002000000004</v>
      </c>
      <c r="HK80" s="6">
        <v>-2.6032879E-3</v>
      </c>
      <c r="HL80" s="6">
        <v>-4.2035388E-3</v>
      </c>
      <c r="HM80">
        <f t="shared" si="134"/>
        <v>22.997396712099999</v>
      </c>
      <c r="HN80">
        <f t="shared" si="135"/>
        <v>22.995796461200001</v>
      </c>
      <c r="HQ80">
        <v>6522.5002000000004</v>
      </c>
      <c r="HR80" s="6">
        <v>-2.4793291000000002E-3</v>
      </c>
      <c r="HS80" s="6">
        <v>-3.565604E-3</v>
      </c>
      <c r="HT80">
        <f t="shared" si="136"/>
        <v>23.997520670899998</v>
      </c>
      <c r="HU80">
        <f t="shared" si="137"/>
        <v>23.996434396000001</v>
      </c>
      <c r="HX80">
        <v>6522.5002000000004</v>
      </c>
      <c r="HY80" s="6">
        <v>-4.1041593000000001E-3</v>
      </c>
      <c r="HZ80" s="6">
        <v>-3.6276176999999999E-3</v>
      </c>
      <c r="IA80">
        <f t="shared" si="138"/>
        <v>24.995895840700001</v>
      </c>
      <c r="IB80">
        <f t="shared" si="139"/>
        <v>24.996372382299999</v>
      </c>
      <c r="IE80">
        <v>6522.5002000000004</v>
      </c>
      <c r="IF80" s="6">
        <v>-3.7977118999999999E-3</v>
      </c>
      <c r="IG80" s="6">
        <v>-4.1937529999999997E-3</v>
      </c>
      <c r="IH80">
        <f t="shared" si="140"/>
        <v>25.996202288100001</v>
      </c>
      <c r="II80">
        <f t="shared" si="141"/>
        <v>25.995806247000001</v>
      </c>
    </row>
    <row r="81" spans="1:243" x14ac:dyDescent="0.2">
      <c r="A81" s="9"/>
      <c r="B81" s="10"/>
      <c r="C81" s="10"/>
      <c r="D81" s="10"/>
      <c r="E81" s="10"/>
      <c r="F81" s="10"/>
      <c r="G81" s="10"/>
      <c r="H81" s="10"/>
      <c r="I81" s="10"/>
      <c r="BG81">
        <v>6522.8</v>
      </c>
      <c r="BH81" s="6">
        <v>-7.9075454000000003E-3</v>
      </c>
      <c r="BI81" s="6">
        <v>-4.0821201000000003E-3</v>
      </c>
      <c r="BL81">
        <v>6522.8</v>
      </c>
      <c r="BM81" s="6">
        <v>-4.3542010000000003E-3</v>
      </c>
      <c r="BN81" s="6">
        <v>-4.3712194999999997E-3</v>
      </c>
      <c r="BO81">
        <f t="shared" si="90"/>
        <v>0.99564579900000005</v>
      </c>
      <c r="BP81">
        <f t="shared" si="91"/>
        <v>0.99562878050000003</v>
      </c>
      <c r="BS81">
        <v>6522.8</v>
      </c>
      <c r="BT81" s="6">
        <v>-5.3044783000000002E-3</v>
      </c>
      <c r="BU81" s="6">
        <v>-3.9172175000000004E-3</v>
      </c>
      <c r="BV81">
        <f t="shared" si="92"/>
        <v>1.9946955217</v>
      </c>
      <c r="BW81">
        <f t="shared" si="93"/>
        <v>1.9960827825</v>
      </c>
      <c r="BZ81">
        <v>6522.8</v>
      </c>
      <c r="CA81" s="6">
        <v>-3.7836950000000001E-3</v>
      </c>
      <c r="CB81" s="6">
        <v>-3.9445176999999996E-3</v>
      </c>
      <c r="CC81">
        <f t="shared" si="94"/>
        <v>2.9962163049999999</v>
      </c>
      <c r="CD81">
        <f t="shared" si="95"/>
        <v>2.9960554823000001</v>
      </c>
      <c r="CG81">
        <v>6522.8</v>
      </c>
      <c r="CH81" s="6">
        <v>-4.2191180999999996E-3</v>
      </c>
      <c r="CI81" s="6">
        <v>-4.3074280999999999E-3</v>
      </c>
      <c r="CJ81">
        <f t="shared" si="96"/>
        <v>3.9957808819</v>
      </c>
      <c r="CK81">
        <f t="shared" si="97"/>
        <v>3.9956925718999998</v>
      </c>
      <c r="CN81">
        <v>6522.8</v>
      </c>
      <c r="CO81" s="6">
        <v>-6.7934592E-3</v>
      </c>
      <c r="CP81" s="6">
        <v>-4.3541646999999996E-3</v>
      </c>
      <c r="CQ81">
        <f t="shared" si="98"/>
        <v>4.9932065408000001</v>
      </c>
      <c r="CR81">
        <f t="shared" si="99"/>
        <v>4.9956458353000004</v>
      </c>
      <c r="CU81">
        <v>6522.8</v>
      </c>
      <c r="CV81" s="6">
        <v>-2.9349567000000001E-3</v>
      </c>
      <c r="CW81" s="6">
        <v>-4.1711897000000003E-3</v>
      </c>
      <c r="CX81">
        <f t="shared" si="100"/>
        <v>5.9970650433000001</v>
      </c>
      <c r="CY81">
        <f t="shared" si="101"/>
        <v>5.9958288102999999</v>
      </c>
      <c r="DB81">
        <v>6522.8</v>
      </c>
      <c r="DC81" s="6">
        <v>-3.3650128E-3</v>
      </c>
      <c r="DD81" s="6">
        <v>-3.7776351000000001E-3</v>
      </c>
      <c r="DE81">
        <f t="shared" si="102"/>
        <v>6.9966349872000002</v>
      </c>
      <c r="DF81">
        <f t="shared" si="103"/>
        <v>6.9962223649000004</v>
      </c>
      <c r="DI81">
        <v>6522.8</v>
      </c>
      <c r="DJ81" s="6">
        <v>-2.2877523999999998E-3</v>
      </c>
      <c r="DK81" s="6">
        <v>-3.9342051999999997E-3</v>
      </c>
      <c r="DL81">
        <f t="shared" si="104"/>
        <v>7.9977122476</v>
      </c>
      <c r="DM81">
        <f t="shared" si="105"/>
        <v>7.9960657947999998</v>
      </c>
      <c r="DP81">
        <v>6522.8</v>
      </c>
      <c r="DQ81" s="6">
        <v>-2.0481411999999999E-3</v>
      </c>
      <c r="DR81" s="6">
        <v>-3.5913820000000002E-3</v>
      </c>
      <c r="DS81">
        <f t="shared" si="106"/>
        <v>8.9979518588000005</v>
      </c>
      <c r="DT81">
        <f t="shared" si="107"/>
        <v>8.9964086180000002</v>
      </c>
      <c r="DW81">
        <v>6522.8</v>
      </c>
      <c r="DX81" s="6">
        <v>-2.3140798E-3</v>
      </c>
      <c r="DY81" s="6">
        <v>-3.5102425E-3</v>
      </c>
      <c r="DZ81" s="6">
        <f t="shared" si="108"/>
        <v>9.9976859202000004</v>
      </c>
      <c r="EA81" s="6">
        <f t="shared" si="109"/>
        <v>9.9964897574999991</v>
      </c>
      <c r="ED81">
        <v>6522.8</v>
      </c>
      <c r="EE81" s="6">
        <v>-2.7765601E-3</v>
      </c>
      <c r="EF81" s="6">
        <v>-3.8467293999999998E-3</v>
      </c>
      <c r="EG81">
        <f t="shared" si="110"/>
        <v>10.997223439900001</v>
      </c>
      <c r="EH81">
        <f t="shared" si="111"/>
        <v>10.996153270600001</v>
      </c>
      <c r="EK81">
        <v>6522.8</v>
      </c>
      <c r="EL81" s="6">
        <v>-2.1946536000000002E-3</v>
      </c>
      <c r="EM81" s="6">
        <v>-3.8599251999999998E-3</v>
      </c>
      <c r="EN81">
        <f t="shared" si="112"/>
        <v>11.9978053464</v>
      </c>
      <c r="EO81">
        <f t="shared" si="113"/>
        <v>11.9961400748</v>
      </c>
      <c r="ER81">
        <v>6522.8</v>
      </c>
      <c r="ES81" s="6">
        <v>-2.5316155999999999E-3</v>
      </c>
      <c r="ET81" s="6">
        <v>-3.8921135000000002E-3</v>
      </c>
      <c r="EU81" s="6">
        <f t="shared" si="114"/>
        <v>12.997468384399999</v>
      </c>
      <c r="EV81" s="6">
        <f t="shared" si="115"/>
        <v>12.996107886500001</v>
      </c>
      <c r="EY81">
        <v>6522.8</v>
      </c>
      <c r="EZ81" s="6">
        <v>-2.4064454999999998E-3</v>
      </c>
      <c r="FA81" s="6">
        <v>-3.6609882000000001E-3</v>
      </c>
      <c r="FB81">
        <f t="shared" si="116"/>
        <v>13.9975935545</v>
      </c>
      <c r="FC81">
        <f t="shared" si="117"/>
        <v>13.9963390118</v>
      </c>
      <c r="FF81">
        <v>6522.8</v>
      </c>
      <c r="FG81" s="6">
        <v>-2.1842403000000002E-3</v>
      </c>
      <c r="FH81" s="6">
        <v>-3.7630248000000001E-3</v>
      </c>
      <c r="FI81" s="6">
        <f t="shared" si="118"/>
        <v>14.9978157597</v>
      </c>
      <c r="FJ81" s="6">
        <f t="shared" si="119"/>
        <v>14.9962369752</v>
      </c>
      <c r="FM81">
        <v>6522.8</v>
      </c>
      <c r="FN81" s="6">
        <v>-2.2401647E-3</v>
      </c>
      <c r="FO81" s="6">
        <v>-3.8097817000000002E-3</v>
      </c>
      <c r="FP81" s="6">
        <f t="shared" si="120"/>
        <v>15.9977598353</v>
      </c>
      <c r="FQ81" s="6">
        <f t="shared" si="121"/>
        <v>15.996190218300001</v>
      </c>
      <c r="FT81">
        <v>6522.8</v>
      </c>
      <c r="FU81" s="6">
        <v>-2.1139214000000001E-3</v>
      </c>
      <c r="FV81" s="6">
        <v>-3.8233329999999999E-3</v>
      </c>
      <c r="FW81">
        <f t="shared" si="122"/>
        <v>16.997886078600001</v>
      </c>
      <c r="FX81">
        <f t="shared" si="123"/>
        <v>16.996176667</v>
      </c>
      <c r="GA81">
        <v>6522.8</v>
      </c>
      <c r="GB81" s="6">
        <v>-3.2622317999999998E-3</v>
      </c>
      <c r="GC81" s="6">
        <v>-4.0271140999999996E-3</v>
      </c>
      <c r="GD81">
        <f t="shared" si="124"/>
        <v>17.996737768199999</v>
      </c>
      <c r="GE81">
        <f t="shared" si="125"/>
        <v>17.995972885899999</v>
      </c>
      <c r="GH81">
        <v>6522.8</v>
      </c>
      <c r="GI81" s="6">
        <v>-3.9766810000000001E-3</v>
      </c>
      <c r="GJ81" s="6">
        <v>-3.9987983000000001E-3</v>
      </c>
      <c r="GK81">
        <f t="shared" si="126"/>
        <v>18.996023318999999</v>
      </c>
      <c r="GL81">
        <f t="shared" si="127"/>
        <v>18.9960012017</v>
      </c>
      <c r="GO81">
        <v>6522.8</v>
      </c>
      <c r="GP81" s="6">
        <v>-2.8161279000000002E-3</v>
      </c>
      <c r="GQ81" s="6">
        <v>-4.1960275000000003E-3</v>
      </c>
      <c r="GR81">
        <f t="shared" si="128"/>
        <v>19.997183872099999</v>
      </c>
      <c r="GS81">
        <f t="shared" si="129"/>
        <v>19.995803972499999</v>
      </c>
      <c r="GV81">
        <v>6522.8</v>
      </c>
      <c r="GW81" s="6">
        <v>-3.0728134999999999E-3</v>
      </c>
      <c r="GX81" s="6">
        <v>-4.2469259999999998E-3</v>
      </c>
      <c r="GY81">
        <f t="shared" si="130"/>
        <v>20.996927186499999</v>
      </c>
      <c r="GZ81">
        <f t="shared" si="131"/>
        <v>20.995753074</v>
      </c>
      <c r="HC81">
        <v>6522.8</v>
      </c>
      <c r="HD81" s="6">
        <v>-2.6382272E-3</v>
      </c>
      <c r="HE81" s="6">
        <v>-4.3178115000000001E-3</v>
      </c>
      <c r="HF81">
        <f t="shared" si="132"/>
        <v>21.997361772800001</v>
      </c>
      <c r="HG81">
        <f t="shared" si="133"/>
        <v>21.995682188499998</v>
      </c>
      <c r="HJ81">
        <v>6522.8</v>
      </c>
      <c r="HK81" s="6">
        <v>-3.3787924E-3</v>
      </c>
      <c r="HL81" s="6">
        <v>-4.2353779000000001E-3</v>
      </c>
      <c r="HM81">
        <f t="shared" si="134"/>
        <v>22.996621207600001</v>
      </c>
      <c r="HN81">
        <f t="shared" si="135"/>
        <v>22.995764622100001</v>
      </c>
      <c r="HQ81">
        <v>6522.8</v>
      </c>
      <c r="HR81" s="6">
        <v>-4.4154957E-3</v>
      </c>
      <c r="HS81" s="6">
        <v>-3.5414368000000001E-3</v>
      </c>
      <c r="HT81">
        <f t="shared" si="136"/>
        <v>23.995584504299998</v>
      </c>
      <c r="HU81">
        <f t="shared" si="137"/>
        <v>23.996458563200001</v>
      </c>
      <c r="HX81">
        <v>6522.8</v>
      </c>
      <c r="HY81" s="6">
        <v>-5.5140422000000003E-3</v>
      </c>
      <c r="HZ81" s="6">
        <v>-3.6104632E-3</v>
      </c>
      <c r="IA81">
        <f t="shared" si="138"/>
        <v>24.994485957799998</v>
      </c>
      <c r="IB81">
        <f t="shared" si="139"/>
        <v>24.996389536799999</v>
      </c>
      <c r="IE81">
        <v>6522.8</v>
      </c>
      <c r="IF81" s="6">
        <v>-2.1765776000000001E-3</v>
      </c>
      <c r="IG81" s="6">
        <v>-4.2236708E-3</v>
      </c>
      <c r="IH81">
        <f t="shared" si="140"/>
        <v>25.9978234224</v>
      </c>
      <c r="II81">
        <f t="shared" si="141"/>
        <v>25.995776329200002</v>
      </c>
    </row>
    <row r="82" spans="1:243" x14ac:dyDescent="0.2">
      <c r="A82" s="22" t="s">
        <v>112</v>
      </c>
      <c r="B82" s="22"/>
      <c r="C82" s="22"/>
      <c r="D82" s="22"/>
      <c r="E82" s="22"/>
      <c r="F82" s="22"/>
      <c r="G82" s="22"/>
      <c r="H82" s="22"/>
      <c r="I82" s="22"/>
      <c r="V82" t="s">
        <v>37</v>
      </c>
      <c r="W82">
        <v>8.4820000000000002E-4</v>
      </c>
      <c r="X82">
        <v>2.81E-3</v>
      </c>
      <c r="Y82" t="s">
        <v>164</v>
      </c>
      <c r="Z82">
        <v>0.49399999999999999</v>
      </c>
      <c r="AA82">
        <v>4</v>
      </c>
      <c r="AD82">
        <v>0.49399999999999999</v>
      </c>
      <c r="BG82">
        <v>6523.0998</v>
      </c>
      <c r="BH82" s="6">
        <v>-6.8020839000000003E-3</v>
      </c>
      <c r="BI82" s="6">
        <v>-4.0358364999999998E-3</v>
      </c>
      <c r="BL82">
        <v>6523.0998</v>
      </c>
      <c r="BM82" s="6">
        <v>-2.9886722E-3</v>
      </c>
      <c r="BN82" s="6">
        <v>-4.3459042999999999E-3</v>
      </c>
      <c r="BO82">
        <f t="shared" si="90"/>
        <v>0.99701132780000001</v>
      </c>
      <c r="BP82">
        <f t="shared" si="91"/>
        <v>0.99565409569999996</v>
      </c>
      <c r="BS82">
        <v>6523.0998</v>
      </c>
      <c r="BT82" s="6">
        <v>-2.8307495999999998E-3</v>
      </c>
      <c r="BU82" s="6">
        <v>-3.8697879999999999E-3</v>
      </c>
      <c r="BV82">
        <f t="shared" si="92"/>
        <v>1.9971692504</v>
      </c>
      <c r="BW82">
        <f t="shared" si="93"/>
        <v>1.996130212</v>
      </c>
      <c r="BZ82">
        <v>6523.0998</v>
      </c>
      <c r="CA82" s="6">
        <v>-3.9996160000000001E-3</v>
      </c>
      <c r="CB82" s="6">
        <v>-3.9044811E-3</v>
      </c>
      <c r="CC82">
        <f t="shared" si="94"/>
        <v>2.9960003839999998</v>
      </c>
      <c r="CD82">
        <f t="shared" si="95"/>
        <v>2.9960955188999998</v>
      </c>
      <c r="CG82">
        <v>6523.0998</v>
      </c>
      <c r="CH82" s="6">
        <v>-2.8174055E-3</v>
      </c>
      <c r="CI82" s="6">
        <v>-4.2602352000000003E-3</v>
      </c>
      <c r="CJ82">
        <f t="shared" si="96"/>
        <v>3.9971825944999999</v>
      </c>
      <c r="CK82">
        <f t="shared" si="97"/>
        <v>3.9957397648000001</v>
      </c>
      <c r="CN82">
        <v>6523.0998</v>
      </c>
      <c r="CO82" s="6">
        <v>-5.6380171999999996E-3</v>
      </c>
      <c r="CP82" s="6">
        <v>-4.3061434000000003E-3</v>
      </c>
      <c r="CQ82">
        <f t="shared" si="98"/>
        <v>4.9943619828000001</v>
      </c>
      <c r="CR82">
        <f t="shared" si="99"/>
        <v>4.9956938566</v>
      </c>
      <c r="CU82">
        <v>6523.0998</v>
      </c>
      <c r="CV82" s="6">
        <v>-2.3905038999999999E-3</v>
      </c>
      <c r="CW82" s="6">
        <v>-4.1544850000000003E-3</v>
      </c>
      <c r="CX82">
        <f t="shared" si="100"/>
        <v>5.9976094960999999</v>
      </c>
      <c r="CY82">
        <f t="shared" si="101"/>
        <v>5.9958455150000001</v>
      </c>
      <c r="DB82">
        <v>6523.0998</v>
      </c>
      <c r="DC82" s="6">
        <v>-3.0408611999999998E-3</v>
      </c>
      <c r="DD82" s="6">
        <v>-3.7255976E-3</v>
      </c>
      <c r="DE82">
        <f t="shared" si="102"/>
        <v>6.9969591388000003</v>
      </c>
      <c r="DF82">
        <f t="shared" si="103"/>
        <v>6.9962744024000001</v>
      </c>
      <c r="DI82">
        <v>6523.0998</v>
      </c>
      <c r="DJ82" s="6">
        <v>-2.3110805999999998E-3</v>
      </c>
      <c r="DK82" s="6">
        <v>-3.8966920000000002E-3</v>
      </c>
      <c r="DL82">
        <f t="shared" si="104"/>
        <v>7.9976889193999998</v>
      </c>
      <c r="DM82">
        <f t="shared" si="105"/>
        <v>7.9961033080000004</v>
      </c>
      <c r="DP82">
        <v>6523.0998</v>
      </c>
      <c r="DQ82" s="6">
        <v>-2.0367148000000001E-3</v>
      </c>
      <c r="DR82" s="6">
        <v>-3.5700363000000001E-3</v>
      </c>
      <c r="DS82">
        <f t="shared" si="106"/>
        <v>8.9979632852000009</v>
      </c>
      <c r="DT82">
        <f t="shared" si="107"/>
        <v>8.9964299637000007</v>
      </c>
      <c r="DW82">
        <v>6523.0998</v>
      </c>
      <c r="DX82" s="6">
        <v>-1.755064E-3</v>
      </c>
      <c r="DY82" s="6">
        <v>-3.4890283E-3</v>
      </c>
      <c r="DZ82" s="6">
        <f t="shared" si="108"/>
        <v>9.9982449360000007</v>
      </c>
      <c r="EA82" s="6">
        <f t="shared" si="109"/>
        <v>9.9965109716999994</v>
      </c>
      <c r="ED82">
        <v>6523.0998</v>
      </c>
      <c r="EE82" s="6">
        <v>-2.2859212999999999E-3</v>
      </c>
      <c r="EF82" s="6">
        <v>-3.8167152000000001E-3</v>
      </c>
      <c r="EG82">
        <f t="shared" si="110"/>
        <v>10.9977140787</v>
      </c>
      <c r="EH82">
        <f t="shared" si="111"/>
        <v>10.996183284800001</v>
      </c>
      <c r="EK82">
        <v>6523.0998</v>
      </c>
      <c r="EL82" s="6">
        <v>-2.7794362999999998E-3</v>
      </c>
      <c r="EM82" s="6">
        <v>-3.8236355999999999E-3</v>
      </c>
      <c r="EN82">
        <f t="shared" si="112"/>
        <v>11.997220563699999</v>
      </c>
      <c r="EO82">
        <f t="shared" si="113"/>
        <v>11.9961763644</v>
      </c>
      <c r="ER82">
        <v>6523.0998</v>
      </c>
      <c r="ES82" s="6">
        <v>-1.6180853999999999E-3</v>
      </c>
      <c r="ET82" s="6">
        <v>-3.8723300000000002E-3</v>
      </c>
      <c r="EU82" s="6">
        <f t="shared" si="114"/>
        <v>12.998381914599999</v>
      </c>
      <c r="EV82" s="6">
        <f t="shared" si="115"/>
        <v>12.99612767</v>
      </c>
      <c r="EY82">
        <v>6523.0998</v>
      </c>
      <c r="EZ82" s="6">
        <v>-3.4163673000000001E-3</v>
      </c>
      <c r="FA82" s="6">
        <v>-3.6043778E-3</v>
      </c>
      <c r="FB82">
        <f t="shared" si="116"/>
        <v>13.9965836327</v>
      </c>
      <c r="FC82">
        <f t="shared" si="117"/>
        <v>13.9963956222</v>
      </c>
      <c r="FF82">
        <v>6523.0998</v>
      </c>
      <c r="FG82" s="6">
        <v>-1.9056989E-3</v>
      </c>
      <c r="FH82" s="6">
        <v>-3.7575935999999998E-3</v>
      </c>
      <c r="FI82" s="6">
        <f t="shared" si="118"/>
        <v>14.9980943011</v>
      </c>
      <c r="FJ82" s="6">
        <f t="shared" si="119"/>
        <v>14.9962424064</v>
      </c>
      <c r="FM82">
        <v>6523.0998</v>
      </c>
      <c r="FN82" s="6">
        <v>-1.7699720000000001E-3</v>
      </c>
      <c r="FO82" s="6">
        <v>-3.7832629000000002E-3</v>
      </c>
      <c r="FP82" s="6">
        <f t="shared" si="120"/>
        <v>15.998230028</v>
      </c>
      <c r="FQ82" s="6">
        <f t="shared" si="121"/>
        <v>15.996216737099999</v>
      </c>
      <c r="FT82">
        <v>6523.0998</v>
      </c>
      <c r="FU82" s="6">
        <v>-6.6405227000000005E-4</v>
      </c>
      <c r="FV82" s="6">
        <v>-3.7895043000000001E-3</v>
      </c>
      <c r="FW82">
        <f t="shared" si="122"/>
        <v>16.99933594773</v>
      </c>
      <c r="FX82">
        <f t="shared" si="123"/>
        <v>16.996210495700002</v>
      </c>
      <c r="GA82">
        <v>6523.0998</v>
      </c>
      <c r="GB82" s="6">
        <v>-3.0108239E-3</v>
      </c>
      <c r="GC82" s="6">
        <v>-3.9897617999999999E-3</v>
      </c>
      <c r="GD82">
        <f t="shared" si="124"/>
        <v>17.996989176100001</v>
      </c>
      <c r="GE82">
        <f t="shared" si="125"/>
        <v>17.9960102382</v>
      </c>
      <c r="GH82">
        <v>6523.0998</v>
      </c>
      <c r="GI82" s="6">
        <v>-4.1195509999999999E-3</v>
      </c>
      <c r="GJ82" s="6">
        <v>-3.9543291E-3</v>
      </c>
      <c r="GK82">
        <f t="shared" si="126"/>
        <v>18.995880449000001</v>
      </c>
      <c r="GL82">
        <f t="shared" si="127"/>
        <v>18.996045670899999</v>
      </c>
      <c r="GO82">
        <v>6523.0998</v>
      </c>
      <c r="GP82" s="6">
        <v>-1.7322425999999999E-3</v>
      </c>
      <c r="GQ82" s="6">
        <v>-4.1621388000000004E-3</v>
      </c>
      <c r="GR82">
        <f t="shared" si="128"/>
        <v>19.998267757400001</v>
      </c>
      <c r="GS82">
        <f t="shared" si="129"/>
        <v>19.995837861199998</v>
      </c>
      <c r="GV82">
        <v>6523.0998</v>
      </c>
      <c r="GW82" s="6">
        <v>-3.3329583000000001E-3</v>
      </c>
      <c r="GX82" s="6">
        <v>-4.2076517000000004E-3</v>
      </c>
      <c r="GY82">
        <f t="shared" si="130"/>
        <v>20.9966670417</v>
      </c>
      <c r="GZ82">
        <f t="shared" si="131"/>
        <v>20.9957923483</v>
      </c>
      <c r="HC82">
        <v>6523.0998</v>
      </c>
      <c r="HD82" s="6">
        <v>-2.7927586E-3</v>
      </c>
      <c r="HE82" s="6">
        <v>-4.2780713000000001E-3</v>
      </c>
      <c r="HF82">
        <f t="shared" si="132"/>
        <v>21.997207241400002</v>
      </c>
      <c r="HG82">
        <f t="shared" si="133"/>
        <v>21.9957219287</v>
      </c>
      <c r="HJ82">
        <v>6523.0998</v>
      </c>
      <c r="HK82" s="6">
        <v>-2.0322405E-3</v>
      </c>
      <c r="HL82" s="6">
        <v>-4.2004069000000002E-3</v>
      </c>
      <c r="HM82">
        <f t="shared" si="134"/>
        <v>22.9979677595</v>
      </c>
      <c r="HN82">
        <f t="shared" si="135"/>
        <v>22.995799593099999</v>
      </c>
      <c r="HQ82">
        <v>6523.0998</v>
      </c>
      <c r="HR82" s="6">
        <v>-1.4571718E-3</v>
      </c>
      <c r="HS82" s="6">
        <v>-3.4980947E-3</v>
      </c>
      <c r="HT82">
        <f t="shared" si="136"/>
        <v>23.998542828200002</v>
      </c>
      <c r="HU82">
        <f t="shared" si="137"/>
        <v>23.996501905300001</v>
      </c>
      <c r="HX82">
        <v>6523.0998</v>
      </c>
      <c r="HY82" s="6">
        <v>-2.4161934999999998E-3</v>
      </c>
      <c r="HZ82" s="6">
        <v>-3.5695744E-3</v>
      </c>
      <c r="IA82">
        <f t="shared" si="138"/>
        <v>24.9975838065</v>
      </c>
      <c r="IB82">
        <f t="shared" si="139"/>
        <v>24.9964304256</v>
      </c>
      <c r="IE82">
        <v>6523.0998</v>
      </c>
      <c r="IF82" s="6">
        <v>-3.6903538999999998E-3</v>
      </c>
      <c r="IG82" s="6">
        <v>-4.2056063999999999E-3</v>
      </c>
      <c r="IH82">
        <f t="shared" si="140"/>
        <v>25.996309646099999</v>
      </c>
      <c r="II82">
        <f t="shared" si="141"/>
        <v>25.995794393600001</v>
      </c>
    </row>
    <row r="83" spans="1:243" x14ac:dyDescent="0.2">
      <c r="A83" s="22"/>
      <c r="B83" s="22"/>
      <c r="C83" s="22"/>
      <c r="D83" s="22"/>
      <c r="E83" s="22"/>
      <c r="F83" s="22"/>
      <c r="G83" s="22"/>
      <c r="H83" s="22"/>
      <c r="I83" s="22"/>
      <c r="Y83" t="s">
        <v>159</v>
      </c>
      <c r="Z83">
        <v>0.40400000000000003</v>
      </c>
      <c r="AA83">
        <v>4</v>
      </c>
      <c r="AD83">
        <v>0.40400000000000003</v>
      </c>
      <c r="BG83">
        <v>6523.4000999999998</v>
      </c>
      <c r="BH83" s="6">
        <v>-6.8493156999999997E-3</v>
      </c>
      <c r="BI83" s="6">
        <v>-3.9718367999999997E-3</v>
      </c>
      <c r="BL83">
        <v>6523.4000999999998</v>
      </c>
      <c r="BM83" s="6">
        <v>-2.9526124E-3</v>
      </c>
      <c r="BN83" s="6">
        <v>-4.2650902000000001E-3</v>
      </c>
      <c r="BO83">
        <f t="shared" si="90"/>
        <v>0.9970473876</v>
      </c>
      <c r="BP83">
        <f t="shared" si="91"/>
        <v>0.99573490980000001</v>
      </c>
      <c r="BS83">
        <v>6523.4000999999998</v>
      </c>
      <c r="BT83" s="6">
        <v>-4.4446229000000004E-3</v>
      </c>
      <c r="BU83" s="6">
        <v>-3.8556745000000001E-3</v>
      </c>
      <c r="BV83">
        <f t="shared" si="92"/>
        <v>1.9955553771000001</v>
      </c>
      <c r="BW83">
        <f t="shared" si="93"/>
        <v>1.9961443255</v>
      </c>
      <c r="BZ83">
        <v>6523.4000999999998</v>
      </c>
      <c r="CA83" s="6">
        <v>-7.0723634E-3</v>
      </c>
      <c r="CB83" s="6">
        <v>-3.8900133E-3</v>
      </c>
      <c r="CC83">
        <f t="shared" si="94"/>
        <v>2.9929276366000002</v>
      </c>
      <c r="CD83">
        <f t="shared" si="95"/>
        <v>2.9961099867000001</v>
      </c>
      <c r="CG83">
        <v>6523.4000999999998</v>
      </c>
      <c r="CH83" s="6">
        <v>-3.8962160000000001E-3</v>
      </c>
      <c r="CI83" s="6">
        <v>-4.2335078999999999E-3</v>
      </c>
      <c r="CJ83">
        <f t="shared" si="96"/>
        <v>3.9961037840000002</v>
      </c>
      <c r="CK83">
        <f t="shared" si="97"/>
        <v>3.9957664921</v>
      </c>
      <c r="CN83">
        <v>6523.4000999999998</v>
      </c>
      <c r="CO83" s="6">
        <v>-6.2170391000000002E-3</v>
      </c>
      <c r="CP83" s="6">
        <v>-4.2826903000000001E-3</v>
      </c>
      <c r="CQ83">
        <f t="shared" si="98"/>
        <v>4.9937829609</v>
      </c>
      <c r="CR83">
        <f t="shared" si="99"/>
        <v>4.9957173096999998</v>
      </c>
      <c r="CU83">
        <v>6523.4000999999998</v>
      </c>
      <c r="CV83" s="6">
        <v>-1.5545943E-3</v>
      </c>
      <c r="CW83" s="6">
        <v>-4.1572027999999999E-3</v>
      </c>
      <c r="CX83">
        <f t="shared" si="100"/>
        <v>5.9984454057000001</v>
      </c>
      <c r="CY83">
        <f t="shared" si="101"/>
        <v>5.9958427971999999</v>
      </c>
      <c r="DB83">
        <v>6523.4000999999998</v>
      </c>
      <c r="DC83" s="6">
        <v>-5.8032997999999999E-3</v>
      </c>
      <c r="DD83" s="6">
        <v>-3.7202975999999998E-3</v>
      </c>
      <c r="DE83">
        <f t="shared" si="102"/>
        <v>6.9941967001999998</v>
      </c>
      <c r="DF83">
        <f t="shared" si="103"/>
        <v>6.9962797023999999</v>
      </c>
      <c r="DI83">
        <v>6523.4000999999998</v>
      </c>
      <c r="DJ83" s="6">
        <v>-2.1982424000000001E-3</v>
      </c>
      <c r="DK83" s="6">
        <v>-3.9166362000000003E-3</v>
      </c>
      <c r="DL83">
        <f t="shared" si="104"/>
        <v>7.9978017575999996</v>
      </c>
      <c r="DM83">
        <f t="shared" si="105"/>
        <v>7.9960833638000004</v>
      </c>
      <c r="DP83">
        <v>6523.4000999999998</v>
      </c>
      <c r="DQ83" s="6">
        <v>-2.4806138999999999E-3</v>
      </c>
      <c r="DR83" s="6">
        <v>-3.6255948000000001E-3</v>
      </c>
      <c r="DS83">
        <f t="shared" si="106"/>
        <v>8.9975193861000005</v>
      </c>
      <c r="DT83">
        <f t="shared" si="107"/>
        <v>8.9963744051999992</v>
      </c>
      <c r="DW83">
        <v>6523.4000999999998</v>
      </c>
      <c r="DX83" s="6">
        <v>-1.9354090999999999E-3</v>
      </c>
      <c r="DY83" s="6">
        <v>-3.5346366000000001E-3</v>
      </c>
      <c r="DZ83" s="6">
        <f t="shared" si="108"/>
        <v>9.9980645909000003</v>
      </c>
      <c r="EA83" s="6">
        <f t="shared" si="109"/>
        <v>9.9964653634000005</v>
      </c>
      <c r="ED83">
        <v>6523.4000999999998</v>
      </c>
      <c r="EE83" s="6">
        <v>-2.0537671999999998E-3</v>
      </c>
      <c r="EF83" s="6">
        <v>-3.8474920000000001E-3</v>
      </c>
      <c r="EG83">
        <f t="shared" si="110"/>
        <v>10.9979462328</v>
      </c>
      <c r="EH83">
        <f t="shared" si="111"/>
        <v>10.996152508</v>
      </c>
      <c r="EK83">
        <v>6523.4000999999998</v>
      </c>
      <c r="EL83" s="6">
        <v>-2.7080369999999999E-3</v>
      </c>
      <c r="EM83" s="6">
        <v>-3.8533587000000001E-3</v>
      </c>
      <c r="EN83">
        <f t="shared" si="112"/>
        <v>11.997291963</v>
      </c>
      <c r="EO83">
        <f t="shared" si="113"/>
        <v>11.996146641299999</v>
      </c>
      <c r="ER83">
        <v>6523.4000999999998</v>
      </c>
      <c r="ES83" s="6">
        <v>-1.8464798999999999E-3</v>
      </c>
      <c r="ET83" s="6">
        <v>-3.9012309000000002E-3</v>
      </c>
      <c r="EU83" s="6">
        <f t="shared" si="114"/>
        <v>12.998153520100001</v>
      </c>
      <c r="EV83" s="6">
        <f t="shared" si="115"/>
        <v>12.9960987691</v>
      </c>
      <c r="EY83">
        <v>6523.4000999999998</v>
      </c>
      <c r="EZ83" s="6">
        <v>-3.6129516999999999E-3</v>
      </c>
      <c r="FA83" s="6">
        <v>-3.5762239000000002E-3</v>
      </c>
      <c r="FB83">
        <f t="shared" si="116"/>
        <v>13.996387048300001</v>
      </c>
      <c r="FC83">
        <f t="shared" si="117"/>
        <v>13.9964237761</v>
      </c>
      <c r="FF83">
        <v>6523.4000999999998</v>
      </c>
      <c r="FG83" s="6">
        <v>-1.3314022E-3</v>
      </c>
      <c r="FH83" s="6">
        <v>-3.7928333999999999E-3</v>
      </c>
      <c r="FI83" s="6">
        <f t="shared" si="118"/>
        <v>14.9986685978</v>
      </c>
      <c r="FJ83" s="6">
        <f t="shared" si="119"/>
        <v>14.9962071666</v>
      </c>
      <c r="FM83">
        <v>6523.4000999999998</v>
      </c>
      <c r="FN83" s="6">
        <v>-1.7747526999999999E-3</v>
      </c>
      <c r="FO83" s="6">
        <v>-3.8198274000000002E-3</v>
      </c>
      <c r="FP83" s="6">
        <f t="shared" si="120"/>
        <v>15.998225247300001</v>
      </c>
      <c r="FQ83" s="6">
        <f t="shared" si="121"/>
        <v>15.996180172600001</v>
      </c>
      <c r="FT83">
        <v>6523.4000999999998</v>
      </c>
      <c r="FU83" s="6">
        <v>-1.4417892E-3</v>
      </c>
      <c r="FV83" s="6">
        <v>-3.8211884999999998E-3</v>
      </c>
      <c r="FW83">
        <f t="shared" si="122"/>
        <v>16.998558210799999</v>
      </c>
      <c r="FX83">
        <f t="shared" si="123"/>
        <v>16.996178811499998</v>
      </c>
      <c r="GA83">
        <v>6523.4000999999998</v>
      </c>
      <c r="GB83" s="6">
        <v>-2.8196229999999998E-3</v>
      </c>
      <c r="GC83" s="6">
        <v>-4.0010723000000002E-3</v>
      </c>
      <c r="GD83">
        <f t="shared" si="124"/>
        <v>17.997180376999999</v>
      </c>
      <c r="GE83">
        <f t="shared" si="125"/>
        <v>17.995998927700001</v>
      </c>
      <c r="GH83">
        <v>6523.4000999999998</v>
      </c>
      <c r="GI83" s="6">
        <v>-1.8107233999999999E-3</v>
      </c>
      <c r="GJ83" s="6">
        <v>-3.9118573999999996E-3</v>
      </c>
      <c r="GK83">
        <f t="shared" si="126"/>
        <v>18.998189276600002</v>
      </c>
      <c r="GL83">
        <f t="shared" si="127"/>
        <v>18.996088142600001</v>
      </c>
      <c r="GO83">
        <v>6523.4000999999998</v>
      </c>
      <c r="GP83" s="6">
        <v>-2.8937949000000002E-3</v>
      </c>
      <c r="GQ83" s="6">
        <v>-4.1582002999999996E-3</v>
      </c>
      <c r="GR83">
        <f t="shared" si="128"/>
        <v>19.9971062051</v>
      </c>
      <c r="GS83">
        <f t="shared" si="129"/>
        <v>19.995841799699999</v>
      </c>
      <c r="GV83">
        <v>6523.4000999999998</v>
      </c>
      <c r="GW83" s="6">
        <v>-2.5235995999999998E-3</v>
      </c>
      <c r="GX83" s="6">
        <v>-4.1977780999999997E-3</v>
      </c>
      <c r="GY83">
        <f t="shared" si="130"/>
        <v>20.9974764004</v>
      </c>
      <c r="GZ83">
        <f t="shared" si="131"/>
        <v>20.9958022219</v>
      </c>
      <c r="HC83">
        <v>6523.4000999999998</v>
      </c>
      <c r="HD83" s="6">
        <v>-3.2218285000000001E-3</v>
      </c>
      <c r="HE83" s="6">
        <v>-4.2622444000000002E-3</v>
      </c>
      <c r="HF83">
        <f t="shared" si="132"/>
        <v>21.996778171500001</v>
      </c>
      <c r="HG83">
        <f t="shared" si="133"/>
        <v>21.9957377556</v>
      </c>
      <c r="HJ83">
        <v>6523.4000999999998</v>
      </c>
      <c r="HK83" s="6">
        <v>-2.7787140999999999E-3</v>
      </c>
      <c r="HL83" s="6">
        <v>-4.1931976999999999E-3</v>
      </c>
      <c r="HM83">
        <f t="shared" si="134"/>
        <v>22.9972212859</v>
      </c>
      <c r="HN83">
        <f t="shared" si="135"/>
        <v>22.995806802299999</v>
      </c>
      <c r="HQ83">
        <v>6523.4000999999998</v>
      </c>
      <c r="HR83" s="6">
        <v>-2.7368381000000002E-3</v>
      </c>
      <c r="HS83" s="6">
        <v>-3.4769192999999999E-3</v>
      </c>
      <c r="HT83">
        <f t="shared" si="136"/>
        <v>23.997263161900001</v>
      </c>
      <c r="HU83">
        <f t="shared" si="137"/>
        <v>23.996523080700001</v>
      </c>
      <c r="HX83">
        <v>6523.4000999999998</v>
      </c>
      <c r="HY83" s="6">
        <v>-4.0770805E-3</v>
      </c>
      <c r="HZ83" s="6">
        <v>-3.5457666999999999E-3</v>
      </c>
      <c r="IA83">
        <f t="shared" si="138"/>
        <v>24.9959229195</v>
      </c>
      <c r="IB83">
        <f t="shared" si="139"/>
        <v>24.9964542333</v>
      </c>
      <c r="IE83">
        <v>6523.4000999999998</v>
      </c>
      <c r="IF83" s="6">
        <v>-2.796022E-3</v>
      </c>
      <c r="IG83" s="6">
        <v>-4.2031170999999997E-3</v>
      </c>
      <c r="IH83">
        <f t="shared" si="140"/>
        <v>25.997203978000002</v>
      </c>
      <c r="II83">
        <f t="shared" si="141"/>
        <v>25.995796882899999</v>
      </c>
    </row>
    <row r="84" spans="1:243" x14ac:dyDescent="0.2">
      <c r="A84" s="22"/>
      <c r="B84" s="22"/>
      <c r="C84" s="22"/>
      <c r="D84" s="22"/>
      <c r="E84" s="22"/>
      <c r="F84" s="22"/>
      <c r="G84" s="22"/>
      <c r="H84" s="22"/>
      <c r="I84" s="22"/>
      <c r="Y84" t="s">
        <v>146</v>
      </c>
      <c r="Z84">
        <v>0.10199999999999999</v>
      </c>
      <c r="AA84">
        <v>2</v>
      </c>
      <c r="AB84">
        <v>0.10199999999999999</v>
      </c>
      <c r="BG84">
        <v>6523.6998999999996</v>
      </c>
      <c r="BH84" s="6">
        <v>-8.7474032999999996E-3</v>
      </c>
      <c r="BI84" s="6">
        <v>-3.8678794E-3</v>
      </c>
      <c r="BL84">
        <v>6523.6998999999996</v>
      </c>
      <c r="BM84" s="6">
        <v>-3.4438587E-3</v>
      </c>
      <c r="BN84" s="6">
        <v>-4.1890481000000004E-3</v>
      </c>
      <c r="BO84">
        <f t="shared" si="90"/>
        <v>0.99655614130000003</v>
      </c>
      <c r="BP84">
        <f t="shared" si="91"/>
        <v>0.99581095190000002</v>
      </c>
      <c r="BS84">
        <v>6523.6998999999996</v>
      </c>
      <c r="BT84" s="6">
        <v>-3.1819370000000001E-3</v>
      </c>
      <c r="BU84" s="6">
        <v>-3.7080083000000002E-3</v>
      </c>
      <c r="BV84">
        <f t="shared" si="92"/>
        <v>1.9968180630000001</v>
      </c>
      <c r="BW84">
        <f t="shared" si="93"/>
        <v>1.9962919916999999</v>
      </c>
      <c r="BZ84">
        <v>6523.6998999999996</v>
      </c>
      <c r="CA84" s="6">
        <v>-4.8000118000000001E-3</v>
      </c>
      <c r="CB84" s="6">
        <v>-3.7406497999999998E-3</v>
      </c>
      <c r="CC84">
        <f t="shared" si="94"/>
        <v>2.9951999882</v>
      </c>
      <c r="CD84">
        <f t="shared" si="95"/>
        <v>2.9962593501999999</v>
      </c>
      <c r="CG84">
        <v>6523.6998999999996</v>
      </c>
      <c r="CH84" s="6">
        <v>-5.2984822999999999E-3</v>
      </c>
      <c r="CI84" s="6">
        <v>-4.1596628999999996E-3</v>
      </c>
      <c r="CJ84">
        <f t="shared" si="96"/>
        <v>3.9947015176999998</v>
      </c>
      <c r="CK84">
        <f t="shared" si="97"/>
        <v>3.9958403371000002</v>
      </c>
      <c r="CN84">
        <v>6523.6998999999996</v>
      </c>
      <c r="CO84" s="6">
        <v>-3.6671507999999999E-3</v>
      </c>
      <c r="CP84" s="6">
        <v>-4.2350549000000001E-3</v>
      </c>
      <c r="CQ84">
        <f t="shared" si="98"/>
        <v>4.9963328491999999</v>
      </c>
      <c r="CR84">
        <f t="shared" si="99"/>
        <v>4.9957649451000004</v>
      </c>
      <c r="CU84">
        <v>6523.6998999999996</v>
      </c>
      <c r="CV84" s="6">
        <v>-2.3166106E-3</v>
      </c>
      <c r="CW84" s="6">
        <v>-4.1939686000000004E-3</v>
      </c>
      <c r="CX84">
        <f t="shared" si="100"/>
        <v>5.9976833893999997</v>
      </c>
      <c r="CY84">
        <f t="shared" si="101"/>
        <v>5.9958060313999999</v>
      </c>
      <c r="DB84">
        <v>6523.6998999999996</v>
      </c>
      <c r="DC84" s="6">
        <v>-3.4017531E-3</v>
      </c>
      <c r="DD84" s="6">
        <v>-3.7923689999999999E-3</v>
      </c>
      <c r="DE84">
        <f t="shared" si="102"/>
        <v>6.9965982468999997</v>
      </c>
      <c r="DF84">
        <f t="shared" si="103"/>
        <v>6.9962076309999999</v>
      </c>
      <c r="DI84">
        <v>6523.6998999999996</v>
      </c>
      <c r="DJ84" s="6">
        <v>-2.6428844E-3</v>
      </c>
      <c r="DK84" s="6">
        <v>-3.9948759E-3</v>
      </c>
      <c r="DL84">
        <f t="shared" si="104"/>
        <v>7.9973571155999998</v>
      </c>
      <c r="DM84">
        <f t="shared" si="105"/>
        <v>7.9960051240999999</v>
      </c>
      <c r="DP84">
        <v>6523.6998999999996</v>
      </c>
      <c r="DQ84" s="6">
        <v>-1.7624829E-3</v>
      </c>
      <c r="DR84" s="6">
        <v>-3.7927422000000001E-3</v>
      </c>
      <c r="DS84">
        <f t="shared" si="106"/>
        <v>8.9982375170999997</v>
      </c>
      <c r="DT84">
        <f t="shared" si="107"/>
        <v>8.9962072578000001</v>
      </c>
      <c r="DW84">
        <v>6523.6998999999996</v>
      </c>
      <c r="DX84" s="6">
        <v>-1.4579788E-3</v>
      </c>
      <c r="DY84" s="6">
        <v>-3.6854220999999999E-3</v>
      </c>
      <c r="DZ84" s="6">
        <f t="shared" si="108"/>
        <v>9.9985420212000005</v>
      </c>
      <c r="EA84" s="6">
        <f t="shared" si="109"/>
        <v>9.9963145778999998</v>
      </c>
      <c r="ED84">
        <v>6523.6998999999996</v>
      </c>
      <c r="EE84" s="6">
        <v>-1.6862933000000001E-3</v>
      </c>
      <c r="EF84" s="6">
        <v>-3.9489966E-3</v>
      </c>
      <c r="EG84">
        <f t="shared" si="110"/>
        <v>10.998313706699999</v>
      </c>
      <c r="EH84">
        <f t="shared" si="111"/>
        <v>10.9960510034</v>
      </c>
      <c r="EK84">
        <v>6523.6998999999996</v>
      </c>
      <c r="EL84" s="6">
        <v>-2.0963598000000002E-3</v>
      </c>
      <c r="EM84" s="6">
        <v>-3.9453366E-3</v>
      </c>
      <c r="EN84">
        <f t="shared" si="112"/>
        <v>11.997903640200001</v>
      </c>
      <c r="EO84">
        <f t="shared" si="113"/>
        <v>11.996054663400001</v>
      </c>
      <c r="ER84">
        <v>6523.6998999999996</v>
      </c>
      <c r="ES84" s="6">
        <v>-1.2173835E-3</v>
      </c>
      <c r="ET84" s="6">
        <v>-3.9987280999999996E-3</v>
      </c>
      <c r="EU84" s="6">
        <f t="shared" si="114"/>
        <v>12.9987826165</v>
      </c>
      <c r="EV84" s="6">
        <f t="shared" si="115"/>
        <v>12.996001271900001</v>
      </c>
      <c r="EY84">
        <v>6523.6998999999996</v>
      </c>
      <c r="EZ84" s="6">
        <v>-1.5958566999999999E-3</v>
      </c>
      <c r="FA84" s="6">
        <v>-3.6289314999999999E-3</v>
      </c>
      <c r="FB84">
        <f t="shared" si="116"/>
        <v>13.9984041433</v>
      </c>
      <c r="FC84">
        <f t="shared" si="117"/>
        <v>13.9963710685</v>
      </c>
      <c r="FF84">
        <v>6523.6998999999996</v>
      </c>
      <c r="FG84" s="6">
        <v>-2.0066271E-3</v>
      </c>
      <c r="FH84" s="6">
        <v>-3.9175629999999998E-3</v>
      </c>
      <c r="FI84" s="6">
        <f t="shared" si="118"/>
        <v>14.9979933729</v>
      </c>
      <c r="FJ84" s="6">
        <f t="shared" si="119"/>
        <v>14.996082437</v>
      </c>
      <c r="FM84">
        <v>6523.6998999999996</v>
      </c>
      <c r="FN84" s="6">
        <v>-1.8896913000000001E-3</v>
      </c>
      <c r="FO84" s="6">
        <v>-3.9295631000000001E-3</v>
      </c>
      <c r="FP84" s="6">
        <f t="shared" si="120"/>
        <v>15.998110308699999</v>
      </c>
      <c r="FQ84" s="6">
        <f t="shared" si="121"/>
        <v>15.9960704369</v>
      </c>
      <c r="FT84">
        <v>6523.6998999999996</v>
      </c>
      <c r="FU84" s="6">
        <v>-9.2910387999999998E-4</v>
      </c>
      <c r="FV84" s="6">
        <v>-3.9262999000000002E-3</v>
      </c>
      <c r="FW84">
        <f t="shared" si="122"/>
        <v>16.999070896119999</v>
      </c>
      <c r="FX84">
        <f t="shared" si="123"/>
        <v>16.996073700099998</v>
      </c>
      <c r="GA84">
        <v>6523.6998999999996</v>
      </c>
      <c r="GB84" s="6">
        <v>-2.0459891999999999E-3</v>
      </c>
      <c r="GC84" s="6">
        <v>-4.0581057E-3</v>
      </c>
      <c r="GD84">
        <f t="shared" si="124"/>
        <v>17.997954010800001</v>
      </c>
      <c r="GE84">
        <f t="shared" si="125"/>
        <v>17.9959418943</v>
      </c>
      <c r="GH84">
        <v>6523.6998999999996</v>
      </c>
      <c r="GI84" s="6">
        <v>-3.4123088E-3</v>
      </c>
      <c r="GJ84" s="6">
        <v>-3.9024079E-3</v>
      </c>
      <c r="GK84">
        <f t="shared" si="126"/>
        <v>18.996587691199998</v>
      </c>
      <c r="GL84">
        <f t="shared" si="127"/>
        <v>18.9960975921</v>
      </c>
      <c r="GO84">
        <v>6523.6998999999996</v>
      </c>
      <c r="GP84" s="6">
        <v>-3.8275056999999999E-3</v>
      </c>
      <c r="GQ84" s="6">
        <v>-4.1791131000000004E-3</v>
      </c>
      <c r="GR84">
        <f t="shared" si="128"/>
        <v>19.996172494300001</v>
      </c>
      <c r="GS84">
        <f t="shared" si="129"/>
        <v>19.995820886899999</v>
      </c>
      <c r="GV84">
        <v>6523.6998999999996</v>
      </c>
      <c r="GW84" s="6">
        <v>-5.3702977000000002E-3</v>
      </c>
      <c r="GX84" s="6">
        <v>-4.2035581999999997E-3</v>
      </c>
      <c r="GY84">
        <f t="shared" si="130"/>
        <v>20.994629702299999</v>
      </c>
      <c r="GZ84">
        <f t="shared" si="131"/>
        <v>20.9957964418</v>
      </c>
      <c r="HC84">
        <v>6523.6998999999996</v>
      </c>
      <c r="HD84" s="6">
        <v>-2.0119806999999998E-3</v>
      </c>
      <c r="HE84" s="6">
        <v>-4.2502575999999997E-3</v>
      </c>
      <c r="HF84">
        <f t="shared" si="132"/>
        <v>21.997988019299999</v>
      </c>
      <c r="HG84">
        <f t="shared" si="133"/>
        <v>21.995749742400001</v>
      </c>
      <c r="HJ84">
        <v>6523.6998999999996</v>
      </c>
      <c r="HK84" s="6">
        <v>-2.2324376000000001E-3</v>
      </c>
      <c r="HL84" s="6">
        <v>-4.2033770999999999E-3</v>
      </c>
      <c r="HM84">
        <f t="shared" si="134"/>
        <v>22.9977675624</v>
      </c>
      <c r="HN84">
        <f t="shared" si="135"/>
        <v>22.995796622899999</v>
      </c>
      <c r="HQ84">
        <v>6523.6998999999996</v>
      </c>
      <c r="HR84" s="6">
        <v>-3.0134099000000002E-3</v>
      </c>
      <c r="HS84" s="6">
        <v>-3.5540061999999998E-3</v>
      </c>
      <c r="HT84">
        <f t="shared" si="136"/>
        <v>23.996986590100001</v>
      </c>
      <c r="HU84">
        <f t="shared" si="137"/>
        <v>23.996445993799998</v>
      </c>
      <c r="HX84">
        <v>6523.6998999999996</v>
      </c>
      <c r="HY84" s="6">
        <v>-2.8337294999999998E-3</v>
      </c>
      <c r="HZ84" s="6">
        <v>-3.6123130999999998E-3</v>
      </c>
      <c r="IA84">
        <f t="shared" si="138"/>
        <v>24.997166270499999</v>
      </c>
      <c r="IB84">
        <f t="shared" si="139"/>
        <v>24.9963876869</v>
      </c>
      <c r="IE84">
        <v>6523.6998999999996</v>
      </c>
      <c r="IF84" s="6">
        <v>-3.4471889000000002E-3</v>
      </c>
      <c r="IG84" s="6">
        <v>-4.2269897999999998E-3</v>
      </c>
      <c r="IH84">
        <f t="shared" si="140"/>
        <v>25.996552811099999</v>
      </c>
      <c r="II84">
        <f t="shared" si="141"/>
        <v>25.995773010200001</v>
      </c>
    </row>
    <row r="85" spans="1:243" x14ac:dyDescent="0.2">
      <c r="A85" s="22"/>
      <c r="B85" s="22"/>
      <c r="C85" s="22"/>
      <c r="D85" s="22"/>
      <c r="E85" s="22"/>
      <c r="F85" s="22"/>
      <c r="G85" s="22"/>
      <c r="H85" s="22"/>
      <c r="I85" s="22"/>
      <c r="Y85" t="s">
        <v>83</v>
      </c>
      <c r="Z85">
        <f>SUM(Z81:Z84)</f>
        <v>1</v>
      </c>
      <c r="AB85">
        <f t="shared" ref="AB85" si="150">SUM(AB81:AB84)</f>
        <v>0.10199999999999999</v>
      </c>
      <c r="AC85">
        <f t="shared" ref="AC85" si="151">SUM(AC81:AC84)</f>
        <v>0</v>
      </c>
      <c r="AD85">
        <f t="shared" ref="AD85" si="152">SUM(AD81:AD84)</f>
        <v>0.89800000000000002</v>
      </c>
      <c r="BG85">
        <v>6523.9997000000003</v>
      </c>
      <c r="BH85" s="6">
        <v>-4.8283954000000002E-3</v>
      </c>
      <c r="BI85" s="6">
        <v>-3.7174428999999999E-3</v>
      </c>
      <c r="BL85">
        <v>6523.9997000000003</v>
      </c>
      <c r="BM85" s="6">
        <v>-2.6548420000000001E-3</v>
      </c>
      <c r="BN85" s="6">
        <v>-4.0589707999999997E-3</v>
      </c>
      <c r="BO85">
        <f t="shared" si="90"/>
        <v>0.99734515800000001</v>
      </c>
      <c r="BP85">
        <f t="shared" si="91"/>
        <v>0.99594102920000005</v>
      </c>
      <c r="BS85">
        <v>6523.9997000000003</v>
      </c>
      <c r="BT85" s="6">
        <v>-4.4143856E-3</v>
      </c>
      <c r="BU85" s="6">
        <v>-3.5675103E-3</v>
      </c>
      <c r="BV85">
        <f t="shared" si="92"/>
        <v>1.9955856143999999</v>
      </c>
      <c r="BW85">
        <f t="shared" si="93"/>
        <v>1.9964324897000001</v>
      </c>
      <c r="BZ85">
        <v>6523.9997000000003</v>
      </c>
      <c r="CA85" s="6">
        <v>-4.1972123000000002E-3</v>
      </c>
      <c r="CB85" s="6">
        <v>-3.6097030000000001E-3</v>
      </c>
      <c r="CC85">
        <f t="shared" si="94"/>
        <v>2.9958027877000002</v>
      </c>
      <c r="CD85">
        <f t="shared" si="95"/>
        <v>2.996390297</v>
      </c>
      <c r="CG85">
        <v>6523.9997000000003</v>
      </c>
      <c r="CH85" s="6">
        <v>-2.2865154E-3</v>
      </c>
      <c r="CI85" s="6">
        <v>-4.0106517000000003E-3</v>
      </c>
      <c r="CJ85">
        <f t="shared" si="96"/>
        <v>3.9977134846000002</v>
      </c>
      <c r="CK85">
        <f t="shared" si="97"/>
        <v>3.9959893483000002</v>
      </c>
      <c r="CN85">
        <v>6523.9997000000003</v>
      </c>
      <c r="CO85" s="6">
        <v>-4.1297753999999997E-3</v>
      </c>
      <c r="CP85" s="6">
        <v>-4.0853566000000003E-3</v>
      </c>
      <c r="CQ85">
        <f t="shared" si="98"/>
        <v>4.9958702246</v>
      </c>
      <c r="CR85">
        <f t="shared" si="99"/>
        <v>4.9959146433999999</v>
      </c>
      <c r="CU85">
        <v>6523.9997000000003</v>
      </c>
      <c r="CV85" s="6">
        <v>-2.0876987E-3</v>
      </c>
      <c r="CW85" s="6">
        <v>-4.2526361999999998E-3</v>
      </c>
      <c r="CX85">
        <f t="shared" si="100"/>
        <v>5.9979123013000004</v>
      </c>
      <c r="CY85">
        <f t="shared" si="101"/>
        <v>5.9957473637999996</v>
      </c>
      <c r="DB85">
        <v>6523.9997000000003</v>
      </c>
      <c r="DC85" s="6">
        <v>-5.5815118999999998E-3</v>
      </c>
      <c r="DD85" s="6">
        <v>-3.8338782999999999E-3</v>
      </c>
      <c r="DE85">
        <f t="shared" si="102"/>
        <v>6.9944184881</v>
      </c>
      <c r="DF85">
        <f t="shared" si="103"/>
        <v>6.9961661217</v>
      </c>
      <c r="DI85">
        <v>6523.9997000000003</v>
      </c>
      <c r="DJ85" s="6">
        <v>-2.4487752999999999E-3</v>
      </c>
      <c r="DK85" s="6">
        <v>-4.0863287E-3</v>
      </c>
      <c r="DL85">
        <f t="shared" si="104"/>
        <v>7.9975512246999996</v>
      </c>
      <c r="DM85">
        <f t="shared" si="105"/>
        <v>7.9959136713000003</v>
      </c>
      <c r="DP85">
        <v>6523.9997000000003</v>
      </c>
      <c r="DQ85" s="6">
        <v>-1.1670344000000001E-3</v>
      </c>
      <c r="DR85" s="6">
        <v>-4.0813858000000001E-3</v>
      </c>
      <c r="DS85">
        <f t="shared" si="106"/>
        <v>8.9988329656000001</v>
      </c>
      <c r="DT85">
        <f t="shared" si="107"/>
        <v>8.9959186142000007</v>
      </c>
      <c r="DW85">
        <v>6523.9997000000003</v>
      </c>
      <c r="DX85" s="6">
        <v>-1.6378324E-3</v>
      </c>
      <c r="DY85" s="6">
        <v>-3.9510976999999996E-3</v>
      </c>
      <c r="DZ85" s="6">
        <f t="shared" si="108"/>
        <v>9.9983621675999999</v>
      </c>
      <c r="EA85" s="6">
        <f t="shared" si="109"/>
        <v>9.9960489023000001</v>
      </c>
      <c r="ED85">
        <v>6523.9997000000003</v>
      </c>
      <c r="EE85" s="6">
        <v>-1.8366865999999999E-3</v>
      </c>
      <c r="EF85" s="6">
        <v>-4.0933209999999996E-3</v>
      </c>
      <c r="EG85">
        <f t="shared" si="110"/>
        <v>10.998163313399999</v>
      </c>
      <c r="EH85">
        <f t="shared" si="111"/>
        <v>10.995906679000001</v>
      </c>
      <c r="EK85">
        <v>6523.9997000000003</v>
      </c>
      <c r="EL85" s="6">
        <v>-2.3448071E-3</v>
      </c>
      <c r="EM85" s="6">
        <v>-4.049703E-3</v>
      </c>
      <c r="EN85">
        <f t="shared" si="112"/>
        <v>11.9976551929</v>
      </c>
      <c r="EO85">
        <f t="shared" si="113"/>
        <v>11.995950297</v>
      </c>
      <c r="ER85">
        <v>6523.9997000000003</v>
      </c>
      <c r="ES85" s="6">
        <v>-2.0717688000000001E-3</v>
      </c>
      <c r="ET85" s="6">
        <v>-4.1571675000000004E-3</v>
      </c>
      <c r="EU85" s="6">
        <f t="shared" si="114"/>
        <v>12.9979282312</v>
      </c>
      <c r="EV85" s="6">
        <f t="shared" si="115"/>
        <v>12.995842832499999</v>
      </c>
      <c r="EY85">
        <v>6523.9997000000003</v>
      </c>
      <c r="EZ85" s="6">
        <v>-3.2847925000000001E-3</v>
      </c>
      <c r="FA85" s="6">
        <v>-3.5850363999999999E-3</v>
      </c>
      <c r="FB85">
        <f t="shared" si="116"/>
        <v>13.996715207499999</v>
      </c>
      <c r="FC85">
        <f t="shared" si="117"/>
        <v>13.996414963599999</v>
      </c>
      <c r="FF85">
        <v>6523.9997000000003</v>
      </c>
      <c r="FG85" s="6">
        <v>-1.8572110000000001E-3</v>
      </c>
      <c r="FH85" s="6">
        <v>-4.1559186E-3</v>
      </c>
      <c r="FI85" s="6">
        <f t="shared" si="118"/>
        <v>14.998142788999999</v>
      </c>
      <c r="FJ85" s="6">
        <f t="shared" si="119"/>
        <v>14.9958440814</v>
      </c>
      <c r="FM85">
        <v>6523.9997000000003</v>
      </c>
      <c r="FN85" s="6">
        <v>-1.6846986999999999E-3</v>
      </c>
      <c r="FO85" s="6">
        <v>-4.0874327E-3</v>
      </c>
      <c r="FP85" s="6">
        <f t="shared" si="120"/>
        <v>15.9983153013</v>
      </c>
      <c r="FQ85" s="6">
        <f t="shared" si="121"/>
        <v>15.9959125673</v>
      </c>
      <c r="FT85">
        <v>6523.9997000000003</v>
      </c>
      <c r="FU85" s="6">
        <v>-2.4651437000000002E-3</v>
      </c>
      <c r="FV85" s="6">
        <v>-4.0715118000000002E-3</v>
      </c>
      <c r="FW85">
        <f t="shared" si="122"/>
        <v>16.9975348563</v>
      </c>
      <c r="FX85">
        <f t="shared" si="123"/>
        <v>16.995928488200001</v>
      </c>
      <c r="GA85">
        <v>6523.9997000000003</v>
      </c>
      <c r="GB85" s="6">
        <v>-3.032996E-3</v>
      </c>
      <c r="GC85" s="6">
        <v>-4.1110961000000003E-3</v>
      </c>
      <c r="GD85">
        <f t="shared" si="124"/>
        <v>17.996967003999998</v>
      </c>
      <c r="GE85">
        <f t="shared" si="125"/>
        <v>17.995888903899999</v>
      </c>
      <c r="GH85">
        <v>6523.9997000000003</v>
      </c>
      <c r="GI85" s="6">
        <v>-1.6002780999999999E-3</v>
      </c>
      <c r="GJ85" s="6">
        <v>-3.7607102000000001E-3</v>
      </c>
      <c r="GK85">
        <f t="shared" si="126"/>
        <v>18.9983997219</v>
      </c>
      <c r="GL85">
        <f t="shared" si="127"/>
        <v>18.996239289799998</v>
      </c>
      <c r="GO85">
        <v>6523.9997000000003</v>
      </c>
      <c r="GP85" s="6">
        <v>-3.3818536E-3</v>
      </c>
      <c r="GQ85" s="6">
        <v>-4.1749138999999996E-3</v>
      </c>
      <c r="GR85">
        <f t="shared" si="128"/>
        <v>19.996618146399999</v>
      </c>
      <c r="GS85">
        <f t="shared" si="129"/>
        <v>19.995825086100002</v>
      </c>
      <c r="GV85">
        <v>6523.9997000000003</v>
      </c>
      <c r="GW85" s="6">
        <v>-1.7534606000000001E-3</v>
      </c>
      <c r="GX85" s="6">
        <v>-4.1600513999999998E-3</v>
      </c>
      <c r="GY85">
        <f t="shared" si="130"/>
        <v>20.9982465394</v>
      </c>
      <c r="GZ85">
        <f t="shared" si="131"/>
        <v>20.9958399486</v>
      </c>
      <c r="HC85">
        <v>6523.9997000000003</v>
      </c>
      <c r="HD85" s="6">
        <v>-2.3986437E-3</v>
      </c>
      <c r="HE85" s="6">
        <v>-4.1688291000000002E-3</v>
      </c>
      <c r="HF85">
        <f t="shared" si="132"/>
        <v>21.997601356299999</v>
      </c>
      <c r="HG85">
        <f t="shared" si="133"/>
        <v>21.995831170900001</v>
      </c>
      <c r="HJ85">
        <v>6523.9997000000003</v>
      </c>
      <c r="HK85" s="6">
        <v>-2.1007546E-3</v>
      </c>
      <c r="HL85" s="6">
        <v>-4.1735141000000002E-3</v>
      </c>
      <c r="HM85">
        <f t="shared" si="134"/>
        <v>22.997899245399999</v>
      </c>
      <c r="HN85">
        <f t="shared" si="135"/>
        <v>22.9958264859</v>
      </c>
      <c r="HQ85">
        <v>6523.9997000000003</v>
      </c>
      <c r="HR85" s="6">
        <v>-2.5743415000000001E-3</v>
      </c>
      <c r="HS85" s="6">
        <v>-3.5693493E-3</v>
      </c>
      <c r="HT85">
        <f t="shared" si="136"/>
        <v>23.997425658499999</v>
      </c>
      <c r="HU85">
        <f t="shared" si="137"/>
        <v>23.996430650699999</v>
      </c>
      <c r="HX85">
        <v>6523.9997000000003</v>
      </c>
      <c r="HY85" s="6">
        <v>-3.8430881000000002E-3</v>
      </c>
      <c r="HZ85" s="6">
        <v>-3.6162263999999999E-3</v>
      </c>
      <c r="IA85">
        <f t="shared" si="138"/>
        <v>24.996156911900002</v>
      </c>
      <c r="IB85">
        <f t="shared" si="139"/>
        <v>24.996383773600002</v>
      </c>
      <c r="IE85">
        <v>6523.9997000000003</v>
      </c>
      <c r="IF85" s="6">
        <v>-2.3456601999999999E-3</v>
      </c>
      <c r="IG85" s="6">
        <v>-4.2591922999999999E-3</v>
      </c>
      <c r="IH85">
        <f t="shared" si="140"/>
        <v>25.9976543398</v>
      </c>
      <c r="II85">
        <f t="shared" si="141"/>
        <v>25.995740807699999</v>
      </c>
    </row>
    <row r="86" spans="1:243" x14ac:dyDescent="0.2">
      <c r="A86" s="22"/>
      <c r="B86" s="22"/>
      <c r="C86" s="22"/>
      <c r="D86" s="22"/>
      <c r="E86" s="22"/>
      <c r="F86" s="22"/>
      <c r="G86" s="22"/>
      <c r="H86" s="22"/>
      <c r="I86" s="22"/>
      <c r="Y86" t="s">
        <v>13</v>
      </c>
      <c r="AB86">
        <f>AB85/$Z$85*100</f>
        <v>10.199999999999999</v>
      </c>
      <c r="AC86">
        <f t="shared" ref="AC86:AD86" si="153">AC85/$Z$85*100</f>
        <v>0</v>
      </c>
      <c r="AD86">
        <f t="shared" si="153"/>
        <v>89.8</v>
      </c>
      <c r="BG86">
        <v>6524.3</v>
      </c>
      <c r="BH86" s="6">
        <v>-4.131638E-3</v>
      </c>
      <c r="BI86" s="6">
        <v>-3.5746097000000001E-3</v>
      </c>
      <c r="BL86">
        <v>6524.3</v>
      </c>
      <c r="BM86" s="6">
        <v>-3.2158084999999999E-3</v>
      </c>
      <c r="BN86" s="6">
        <v>-3.9364049999999996E-3</v>
      </c>
      <c r="BO86">
        <f t="shared" si="90"/>
        <v>0.99678419149999997</v>
      </c>
      <c r="BP86">
        <f t="shared" si="91"/>
        <v>0.99606359499999997</v>
      </c>
      <c r="BS86">
        <v>6524.3</v>
      </c>
      <c r="BT86" s="6">
        <v>-3.3356355000000002E-3</v>
      </c>
      <c r="BU86" s="6">
        <v>-3.4309050000000002E-3</v>
      </c>
      <c r="BV86">
        <f t="shared" si="92"/>
        <v>1.9966643645</v>
      </c>
      <c r="BW86">
        <f t="shared" si="93"/>
        <v>1.9965690949999999</v>
      </c>
      <c r="BZ86">
        <v>6524.3</v>
      </c>
      <c r="CA86" s="6">
        <v>-5.7300125000000002E-3</v>
      </c>
      <c r="CB86" s="6">
        <v>-3.4749945000000001E-3</v>
      </c>
      <c r="CC86">
        <f t="shared" si="94"/>
        <v>2.9942699875000001</v>
      </c>
      <c r="CD86">
        <f t="shared" si="95"/>
        <v>2.9965250055000001</v>
      </c>
      <c r="CG86">
        <v>6524.3</v>
      </c>
      <c r="CH86" s="6">
        <v>-2.3660640999999998E-3</v>
      </c>
      <c r="CI86" s="6">
        <v>-3.9160102999999998E-3</v>
      </c>
      <c r="CJ86">
        <f t="shared" si="96"/>
        <v>3.9976339359000002</v>
      </c>
      <c r="CK86">
        <f t="shared" si="97"/>
        <v>3.9960839896999998</v>
      </c>
      <c r="CN86">
        <v>6524.3</v>
      </c>
      <c r="CO86" s="6">
        <v>-4.3024871999999999E-3</v>
      </c>
      <c r="CP86" s="6">
        <v>-4.0039860000000002E-3</v>
      </c>
      <c r="CQ86">
        <f t="shared" si="98"/>
        <v>4.9956975127999996</v>
      </c>
      <c r="CR86">
        <f t="shared" si="99"/>
        <v>4.9959960140000002</v>
      </c>
      <c r="CU86">
        <v>6524.3</v>
      </c>
      <c r="CV86" s="6">
        <v>-1.8444219E-3</v>
      </c>
      <c r="CW86" s="6">
        <v>-4.3571901999999996E-3</v>
      </c>
      <c r="CX86">
        <f t="shared" si="100"/>
        <v>5.9981555781000004</v>
      </c>
      <c r="CY86">
        <f t="shared" si="101"/>
        <v>5.9956428097999996</v>
      </c>
      <c r="DB86">
        <v>6524.3</v>
      </c>
      <c r="DC86" s="6">
        <v>-4.5319289999999996E-3</v>
      </c>
      <c r="DD86" s="6">
        <v>-3.9357539999999996E-3</v>
      </c>
      <c r="DE86">
        <f t="shared" si="102"/>
        <v>6.9954680710000003</v>
      </c>
      <c r="DF86">
        <f t="shared" si="103"/>
        <v>6.9960642460000004</v>
      </c>
      <c r="DI86">
        <v>6524.3</v>
      </c>
      <c r="DJ86" s="6">
        <v>-1.6063010000000001E-3</v>
      </c>
      <c r="DK86" s="6">
        <v>-4.2476442999999997E-3</v>
      </c>
      <c r="DL86">
        <f t="shared" si="104"/>
        <v>7.9983936990000002</v>
      </c>
      <c r="DM86">
        <f t="shared" si="105"/>
        <v>7.9957523556999996</v>
      </c>
      <c r="DP86">
        <v>6524.3</v>
      </c>
      <c r="DQ86" s="6">
        <v>-1.2510382E-3</v>
      </c>
      <c r="DR86" s="6">
        <v>-4.4275883999999998E-3</v>
      </c>
      <c r="DS86">
        <f t="shared" si="106"/>
        <v>8.9987489618000005</v>
      </c>
      <c r="DT86">
        <f t="shared" si="107"/>
        <v>8.9955724115999995</v>
      </c>
      <c r="DW86">
        <v>6524.3</v>
      </c>
      <c r="DX86" s="6">
        <v>-1.4504596000000001E-3</v>
      </c>
      <c r="DY86" s="6">
        <v>-4.2623525999999998E-3</v>
      </c>
      <c r="DZ86" s="6">
        <f t="shared" si="108"/>
        <v>9.9985495404000009</v>
      </c>
      <c r="EA86" s="6">
        <f t="shared" si="109"/>
        <v>9.9957376474000004</v>
      </c>
      <c r="ED86">
        <v>6524.3</v>
      </c>
      <c r="EE86" s="6">
        <v>-1.6017849000000001E-3</v>
      </c>
      <c r="EF86" s="6">
        <v>-4.3009049000000002E-3</v>
      </c>
      <c r="EG86">
        <f t="shared" si="110"/>
        <v>10.9983982151</v>
      </c>
      <c r="EH86">
        <f t="shared" si="111"/>
        <v>10.995699095100001</v>
      </c>
      <c r="EK86">
        <v>6524.3</v>
      </c>
      <c r="EL86" s="6">
        <v>-2.5663856999999998E-3</v>
      </c>
      <c r="EM86" s="6">
        <v>-4.2234801000000004E-3</v>
      </c>
      <c r="EN86">
        <f t="shared" si="112"/>
        <v>11.9974336143</v>
      </c>
      <c r="EO86">
        <f t="shared" si="113"/>
        <v>11.9957765199</v>
      </c>
      <c r="ER86">
        <v>6524.3</v>
      </c>
      <c r="ES86" s="6">
        <v>-2.6205387999999998E-3</v>
      </c>
      <c r="ET86" s="6">
        <v>-4.3679328999999996E-3</v>
      </c>
      <c r="EU86" s="6">
        <f t="shared" si="114"/>
        <v>12.9973794612</v>
      </c>
      <c r="EV86" s="6">
        <f t="shared" si="115"/>
        <v>12.995632067100001</v>
      </c>
      <c r="EY86">
        <v>6524.3</v>
      </c>
      <c r="EZ86" s="6">
        <v>-2.2138046E-3</v>
      </c>
      <c r="FA86" s="6">
        <v>-3.5799994000000001E-3</v>
      </c>
      <c r="FB86">
        <f t="shared" si="116"/>
        <v>13.9977861954</v>
      </c>
      <c r="FC86">
        <f t="shared" si="117"/>
        <v>13.996420000600001</v>
      </c>
      <c r="FF86">
        <v>6524.3</v>
      </c>
      <c r="FG86" s="6">
        <v>-1.5315367E-3</v>
      </c>
      <c r="FH86" s="6">
        <v>-4.4264196999999998E-3</v>
      </c>
      <c r="FI86" s="6">
        <f t="shared" si="118"/>
        <v>14.9984684633</v>
      </c>
      <c r="FJ86" s="6">
        <f t="shared" si="119"/>
        <v>14.9955735803</v>
      </c>
      <c r="FM86">
        <v>6524.3</v>
      </c>
      <c r="FN86" s="6">
        <v>-1.381759E-3</v>
      </c>
      <c r="FO86" s="6">
        <v>-4.3053954000000002E-3</v>
      </c>
      <c r="FP86" s="6">
        <f t="shared" si="120"/>
        <v>15.998618241000001</v>
      </c>
      <c r="FQ86" s="6">
        <f t="shared" si="121"/>
        <v>15.995694604600001</v>
      </c>
      <c r="FT86">
        <v>6524.3</v>
      </c>
      <c r="FU86" s="6">
        <v>-1.8776896000000001E-3</v>
      </c>
      <c r="FV86" s="6">
        <v>-4.2841529999999997E-3</v>
      </c>
      <c r="FW86">
        <f t="shared" si="122"/>
        <v>16.998122310399999</v>
      </c>
      <c r="FX86">
        <f t="shared" si="123"/>
        <v>16.995715847</v>
      </c>
      <c r="GA86">
        <v>6524.3</v>
      </c>
      <c r="GB86" s="6">
        <v>-2.2735098999999998E-3</v>
      </c>
      <c r="GC86" s="6">
        <v>-4.2326719000000002E-3</v>
      </c>
      <c r="GD86">
        <f t="shared" si="124"/>
        <v>17.9977264901</v>
      </c>
      <c r="GE86">
        <f t="shared" si="125"/>
        <v>17.995767328100001</v>
      </c>
      <c r="GH86">
        <v>6524.3</v>
      </c>
      <c r="GI86" s="6">
        <v>-2.8916991999999998E-3</v>
      </c>
      <c r="GJ86" s="6">
        <v>-3.6501928999999999E-3</v>
      </c>
      <c r="GK86">
        <f t="shared" si="126"/>
        <v>18.997108300800001</v>
      </c>
      <c r="GL86">
        <f t="shared" si="127"/>
        <v>18.9963498071</v>
      </c>
      <c r="GO86">
        <v>6524.3</v>
      </c>
      <c r="GP86" s="6">
        <v>-2.1143464000000002E-3</v>
      </c>
      <c r="GQ86" s="6">
        <v>-4.2337685999999999E-3</v>
      </c>
      <c r="GR86">
        <f t="shared" si="128"/>
        <v>19.997885653600001</v>
      </c>
      <c r="GS86">
        <f t="shared" si="129"/>
        <v>19.995766231400001</v>
      </c>
      <c r="GV86">
        <v>6524.3</v>
      </c>
      <c r="GW86" s="6">
        <v>-2.0932676E-3</v>
      </c>
      <c r="GX86" s="6">
        <v>-4.1844552000000002E-3</v>
      </c>
      <c r="GY86">
        <f t="shared" si="130"/>
        <v>20.997906732400001</v>
      </c>
      <c r="GZ86">
        <f t="shared" si="131"/>
        <v>20.995815544799999</v>
      </c>
      <c r="HC86">
        <v>6524.3</v>
      </c>
      <c r="HD86" s="6">
        <v>-3.1043435E-3</v>
      </c>
      <c r="HE86" s="6">
        <v>-4.1549044999999998E-3</v>
      </c>
      <c r="HF86">
        <f t="shared" si="132"/>
        <v>21.996895656500001</v>
      </c>
      <c r="HG86">
        <f t="shared" si="133"/>
        <v>21.995845095500002</v>
      </c>
      <c r="HJ86">
        <v>6524.3</v>
      </c>
      <c r="HK86" s="6">
        <v>-2.0947994000000002E-3</v>
      </c>
      <c r="HL86" s="6">
        <v>-4.2073068999999999E-3</v>
      </c>
      <c r="HM86">
        <f t="shared" si="134"/>
        <v>22.997905200600002</v>
      </c>
      <c r="HN86">
        <f t="shared" si="135"/>
        <v>22.9957926931</v>
      </c>
      <c r="HQ86">
        <v>6524.3</v>
      </c>
      <c r="HR86" s="6">
        <v>-3.7185642999999998E-3</v>
      </c>
      <c r="HS86" s="6">
        <v>-3.6048744999999998E-3</v>
      </c>
      <c r="HT86">
        <f t="shared" si="136"/>
        <v>23.996281435699998</v>
      </c>
      <c r="HU86">
        <f t="shared" si="137"/>
        <v>23.996395125500001</v>
      </c>
      <c r="HX86">
        <v>6524.3</v>
      </c>
      <c r="HY86" s="6">
        <v>-2.3288648999999998E-3</v>
      </c>
      <c r="HZ86" s="6">
        <v>-3.6395735999999999E-3</v>
      </c>
      <c r="IA86">
        <f t="shared" si="138"/>
        <v>24.997671135099999</v>
      </c>
      <c r="IB86">
        <f t="shared" si="139"/>
        <v>24.996360426399999</v>
      </c>
      <c r="IE86">
        <v>6524.3</v>
      </c>
      <c r="IF86" s="6">
        <v>-3.4774197000000001E-3</v>
      </c>
      <c r="IG86" s="6">
        <v>-4.3380327000000002E-3</v>
      </c>
      <c r="IH86">
        <f t="shared" si="140"/>
        <v>25.996522580299999</v>
      </c>
      <c r="II86">
        <f t="shared" si="141"/>
        <v>25.995661967299998</v>
      </c>
    </row>
    <row r="87" spans="1:243" x14ac:dyDescent="0.2">
      <c r="A87" s="22"/>
      <c r="B87" s="22"/>
      <c r="C87" s="22"/>
      <c r="D87" s="22"/>
      <c r="E87" s="22"/>
      <c r="F87" s="22"/>
      <c r="G87" s="22"/>
      <c r="H87" s="22"/>
      <c r="I87" s="22"/>
      <c r="BG87">
        <v>6524.5998</v>
      </c>
      <c r="BH87" s="6">
        <v>-3.8397405000000001E-3</v>
      </c>
      <c r="BI87" s="6">
        <v>-3.4102017000000001E-3</v>
      </c>
      <c r="BL87">
        <v>6524.5998</v>
      </c>
      <c r="BM87" s="6">
        <v>-3.8438348999999998E-3</v>
      </c>
      <c r="BN87" s="6">
        <v>-3.7840384000000001E-3</v>
      </c>
      <c r="BO87">
        <f t="shared" si="90"/>
        <v>0.99615616510000005</v>
      </c>
      <c r="BP87">
        <f t="shared" si="91"/>
        <v>0.99621596160000003</v>
      </c>
      <c r="BS87">
        <v>6524.5998</v>
      </c>
      <c r="BT87" s="6">
        <v>-4.0098010999999999E-3</v>
      </c>
      <c r="BU87" s="6">
        <v>-3.3215092999999999E-3</v>
      </c>
      <c r="BV87">
        <f t="shared" si="92"/>
        <v>1.9959901989</v>
      </c>
      <c r="BW87">
        <f t="shared" si="93"/>
        <v>1.9966784906999999</v>
      </c>
      <c r="BZ87">
        <v>6524.5998</v>
      </c>
      <c r="CA87" s="6">
        <v>-4.8425266E-3</v>
      </c>
      <c r="CB87" s="6">
        <v>-3.3706188E-3</v>
      </c>
      <c r="CC87">
        <f t="shared" si="94"/>
        <v>2.9951574733999999</v>
      </c>
      <c r="CD87">
        <f t="shared" si="95"/>
        <v>2.9966293812</v>
      </c>
      <c r="CG87">
        <v>6524.5998</v>
      </c>
      <c r="CH87" s="6">
        <v>-3.0746387E-3</v>
      </c>
      <c r="CI87" s="6">
        <v>-3.8238525000000002E-3</v>
      </c>
      <c r="CJ87">
        <f t="shared" si="96"/>
        <v>3.9969253613000002</v>
      </c>
      <c r="CK87">
        <f t="shared" si="97"/>
        <v>3.9961761474999999</v>
      </c>
      <c r="CN87">
        <v>6524.5998</v>
      </c>
      <c r="CO87" s="6">
        <v>-4.6018963E-3</v>
      </c>
      <c r="CP87" s="6">
        <v>-3.9182614000000003E-3</v>
      </c>
      <c r="CQ87">
        <f t="shared" si="98"/>
        <v>4.9953981037000004</v>
      </c>
      <c r="CR87">
        <f t="shared" si="99"/>
        <v>4.9960817386</v>
      </c>
      <c r="CU87">
        <v>6524.5998</v>
      </c>
      <c r="CV87" s="6">
        <v>-2.3059152E-3</v>
      </c>
      <c r="CW87" s="6">
        <v>-4.4289274000000002E-3</v>
      </c>
      <c r="CX87">
        <f t="shared" si="100"/>
        <v>5.9976940848</v>
      </c>
      <c r="CY87">
        <f t="shared" si="101"/>
        <v>5.9955710725999998</v>
      </c>
      <c r="DB87">
        <v>6524.5998</v>
      </c>
      <c r="DC87" s="6">
        <v>-5.5292596000000001E-3</v>
      </c>
      <c r="DD87" s="6">
        <v>-4.0081787999999997E-3</v>
      </c>
      <c r="DE87">
        <f t="shared" si="102"/>
        <v>6.9944707403999997</v>
      </c>
      <c r="DF87">
        <f t="shared" si="103"/>
        <v>6.9959918211999996</v>
      </c>
      <c r="DI87">
        <v>6524.5998</v>
      </c>
      <c r="DJ87" s="6">
        <v>-1.9540301999999999E-3</v>
      </c>
      <c r="DK87" s="6">
        <v>-4.3536368000000004E-3</v>
      </c>
      <c r="DL87">
        <f t="shared" si="104"/>
        <v>7.9980459697999997</v>
      </c>
      <c r="DM87">
        <f t="shared" si="105"/>
        <v>7.9956463631999997</v>
      </c>
      <c r="DP87">
        <v>6524.5998</v>
      </c>
      <c r="DQ87" s="6">
        <v>-2.6439813999999998E-3</v>
      </c>
      <c r="DR87" s="6">
        <v>-4.6852094000000002E-3</v>
      </c>
      <c r="DS87">
        <f t="shared" si="106"/>
        <v>8.9973560185999997</v>
      </c>
      <c r="DT87">
        <f t="shared" si="107"/>
        <v>8.9953147906000002</v>
      </c>
      <c r="DW87">
        <v>6524.5998</v>
      </c>
      <c r="DX87" s="6">
        <v>-2.0411066999999998E-3</v>
      </c>
      <c r="DY87" s="6">
        <v>-4.5043011000000001E-3</v>
      </c>
      <c r="DZ87" s="6">
        <f t="shared" si="108"/>
        <v>9.9979588932999999</v>
      </c>
      <c r="EA87" s="6">
        <f t="shared" si="109"/>
        <v>9.9954956988999992</v>
      </c>
      <c r="ED87">
        <v>6524.5998</v>
      </c>
      <c r="EE87" s="6">
        <v>-2.1393926000000001E-3</v>
      </c>
      <c r="EF87" s="6">
        <v>-4.4466667E-3</v>
      </c>
      <c r="EG87">
        <f t="shared" si="110"/>
        <v>10.9978606074</v>
      </c>
      <c r="EH87">
        <f t="shared" si="111"/>
        <v>10.9955533333</v>
      </c>
      <c r="EK87">
        <v>6524.5998</v>
      </c>
      <c r="EL87" s="6">
        <v>-2.5657407000000002E-3</v>
      </c>
      <c r="EM87" s="6">
        <v>-4.3402296000000003E-3</v>
      </c>
      <c r="EN87">
        <f t="shared" si="112"/>
        <v>11.9974342593</v>
      </c>
      <c r="EO87">
        <f t="shared" si="113"/>
        <v>11.9956597704</v>
      </c>
      <c r="ER87">
        <v>6524.5998</v>
      </c>
      <c r="ES87" s="6">
        <v>-2.0314155000000001E-3</v>
      </c>
      <c r="ET87" s="6">
        <v>-4.5210481999999998E-3</v>
      </c>
      <c r="EU87" s="6">
        <f t="shared" si="114"/>
        <v>12.997968584500001</v>
      </c>
      <c r="EV87" s="6">
        <f t="shared" si="115"/>
        <v>12.995478951799999</v>
      </c>
      <c r="EY87">
        <v>6524.5998</v>
      </c>
      <c r="EZ87" s="6">
        <v>-1.7292079000000001E-3</v>
      </c>
      <c r="FA87" s="6">
        <v>-3.5885663000000002E-3</v>
      </c>
      <c r="FB87">
        <f t="shared" si="116"/>
        <v>13.9982707921</v>
      </c>
      <c r="FC87">
        <f t="shared" si="117"/>
        <v>13.996411433700001</v>
      </c>
      <c r="FF87">
        <v>6524.5998</v>
      </c>
      <c r="FG87" s="6">
        <v>-1.7781965000000001E-3</v>
      </c>
      <c r="FH87" s="6">
        <v>-4.6261953999999997E-3</v>
      </c>
      <c r="FI87" s="6">
        <f t="shared" si="118"/>
        <v>14.9982218035</v>
      </c>
      <c r="FJ87" s="6">
        <f t="shared" si="119"/>
        <v>14.9953738046</v>
      </c>
      <c r="FM87">
        <v>6524.5998</v>
      </c>
      <c r="FN87" s="6">
        <v>-1.8512584999999999E-3</v>
      </c>
      <c r="FO87" s="6">
        <v>-4.4611857000000001E-3</v>
      </c>
      <c r="FP87" s="6">
        <f t="shared" si="120"/>
        <v>15.9981487415</v>
      </c>
      <c r="FQ87" s="6">
        <f t="shared" si="121"/>
        <v>15.9955388143</v>
      </c>
      <c r="FT87">
        <v>6524.5998</v>
      </c>
      <c r="FU87" s="6">
        <v>-1.6797986999999999E-3</v>
      </c>
      <c r="FV87" s="6">
        <v>-4.4319607999999998E-3</v>
      </c>
      <c r="FW87">
        <f t="shared" si="122"/>
        <v>16.9983202013</v>
      </c>
      <c r="FX87">
        <f t="shared" si="123"/>
        <v>16.995568039199998</v>
      </c>
      <c r="GA87">
        <v>6524.5998</v>
      </c>
      <c r="GB87" s="6">
        <v>-1.4506574999999999E-3</v>
      </c>
      <c r="GC87" s="6">
        <v>-4.3078020999999999E-3</v>
      </c>
      <c r="GD87">
        <f t="shared" si="124"/>
        <v>17.998549342499999</v>
      </c>
      <c r="GE87">
        <f t="shared" si="125"/>
        <v>17.995692197899999</v>
      </c>
      <c r="GH87">
        <v>6524.5998</v>
      </c>
      <c r="GI87" s="6">
        <v>-3.0517819999999998E-3</v>
      </c>
      <c r="GJ87" s="6">
        <v>-3.5762168E-3</v>
      </c>
      <c r="GK87">
        <f t="shared" si="126"/>
        <v>18.996948218</v>
      </c>
      <c r="GL87">
        <f t="shared" si="127"/>
        <v>18.996423783200001</v>
      </c>
      <c r="GO87">
        <v>6524.5998</v>
      </c>
      <c r="GP87" s="6">
        <v>-2.4016675999999999E-3</v>
      </c>
      <c r="GQ87" s="6">
        <v>-4.2616666999999997E-3</v>
      </c>
      <c r="GR87">
        <f t="shared" si="128"/>
        <v>19.997598332399999</v>
      </c>
      <c r="GS87">
        <f t="shared" si="129"/>
        <v>19.9957383333</v>
      </c>
      <c r="GV87">
        <v>6524.5998</v>
      </c>
      <c r="GW87" s="6">
        <v>-2.4387393999999998E-3</v>
      </c>
      <c r="GX87" s="6">
        <v>-4.1829754000000004E-3</v>
      </c>
      <c r="GY87">
        <f t="shared" si="130"/>
        <v>20.997561260600001</v>
      </c>
      <c r="GZ87">
        <f t="shared" si="131"/>
        <v>20.995817024600001</v>
      </c>
      <c r="HC87">
        <v>6524.5998</v>
      </c>
      <c r="HD87" s="6">
        <v>-2.5563596E-3</v>
      </c>
      <c r="HE87" s="6">
        <v>-4.1235038999999996E-3</v>
      </c>
      <c r="HF87">
        <f t="shared" si="132"/>
        <v>21.9974436404</v>
      </c>
      <c r="HG87">
        <f t="shared" si="133"/>
        <v>21.995876496099999</v>
      </c>
      <c r="HJ87">
        <v>6524.5998</v>
      </c>
      <c r="HK87" s="6">
        <v>-1.5887076E-3</v>
      </c>
      <c r="HL87" s="6">
        <v>-4.2152973000000003E-3</v>
      </c>
      <c r="HM87">
        <f t="shared" si="134"/>
        <v>22.9984112924</v>
      </c>
      <c r="HN87">
        <f t="shared" si="135"/>
        <v>22.9957847027</v>
      </c>
      <c r="HQ87">
        <v>6524.5998</v>
      </c>
      <c r="HR87" s="6">
        <v>-1.9923188000000001E-3</v>
      </c>
      <c r="HS87" s="6">
        <v>-3.6566302999999998E-3</v>
      </c>
      <c r="HT87">
        <f t="shared" si="136"/>
        <v>23.998007681200001</v>
      </c>
      <c r="HU87">
        <f t="shared" si="137"/>
        <v>23.9963433697</v>
      </c>
      <c r="HX87">
        <v>6524.5998</v>
      </c>
      <c r="HY87" s="6">
        <v>-2.5095808999999998E-3</v>
      </c>
      <c r="HZ87" s="6">
        <v>-3.6810345999999999E-3</v>
      </c>
      <c r="IA87">
        <f t="shared" si="138"/>
        <v>24.9974904191</v>
      </c>
      <c r="IB87">
        <f t="shared" si="139"/>
        <v>24.9963189654</v>
      </c>
      <c r="IE87">
        <v>6524.5998</v>
      </c>
      <c r="IF87" s="6">
        <v>-3.4099293E-3</v>
      </c>
      <c r="IG87" s="6">
        <v>-4.3891034999999998E-3</v>
      </c>
      <c r="IH87">
        <f t="shared" si="140"/>
        <v>25.996590070700002</v>
      </c>
      <c r="II87">
        <f t="shared" si="141"/>
        <v>25.995610896500001</v>
      </c>
    </row>
    <row r="88" spans="1:243" x14ac:dyDescent="0.2">
      <c r="A88" s="22"/>
      <c r="B88" s="22"/>
      <c r="C88" s="22"/>
      <c r="D88" s="22"/>
      <c r="E88" s="22"/>
      <c r="F88" s="22"/>
      <c r="G88" s="22"/>
      <c r="H88" s="22"/>
      <c r="I88" s="22"/>
      <c r="V88" t="s">
        <v>165</v>
      </c>
      <c r="W88">
        <v>7.5370000000000005E-4</v>
      </c>
      <c r="X88">
        <v>4.6379000000000004E-3</v>
      </c>
      <c r="Y88" t="s">
        <v>158</v>
      </c>
      <c r="Z88">
        <v>0.32400000000000001</v>
      </c>
      <c r="AA88">
        <v>4</v>
      </c>
      <c r="AD88">
        <v>0.32400000000000001</v>
      </c>
      <c r="BG88">
        <v>6524.9000999999998</v>
      </c>
      <c r="BH88" s="6">
        <v>-4.2855150999999998E-3</v>
      </c>
      <c r="BI88" s="6">
        <v>-3.3830576999999999E-3</v>
      </c>
      <c r="BL88">
        <v>6524.9000999999998</v>
      </c>
      <c r="BM88" s="6">
        <v>-2.0292146999999999E-3</v>
      </c>
      <c r="BN88" s="6">
        <v>-3.7483680999999998E-3</v>
      </c>
      <c r="BO88">
        <f t="shared" si="90"/>
        <v>0.99797078530000005</v>
      </c>
      <c r="BP88">
        <f t="shared" si="91"/>
        <v>0.99625163189999999</v>
      </c>
      <c r="BS88">
        <v>6524.9000999999998</v>
      </c>
      <c r="BT88" s="6">
        <v>-3.5298968000000001E-3</v>
      </c>
      <c r="BU88" s="6">
        <v>-3.3178323999999999E-3</v>
      </c>
      <c r="BV88">
        <f t="shared" si="92"/>
        <v>1.9964701032000001</v>
      </c>
      <c r="BW88">
        <f t="shared" si="93"/>
        <v>1.9966821675999999</v>
      </c>
      <c r="BZ88">
        <v>6524.9000999999998</v>
      </c>
      <c r="CA88" s="6">
        <v>-2.7837086E-3</v>
      </c>
      <c r="CB88" s="6">
        <v>-3.3684288E-3</v>
      </c>
      <c r="CC88">
        <f t="shared" si="94"/>
        <v>2.9972162914</v>
      </c>
      <c r="CD88">
        <f t="shared" si="95"/>
        <v>2.9966315712</v>
      </c>
      <c r="CG88">
        <v>6524.9000999999998</v>
      </c>
      <c r="CH88" s="6">
        <v>-4.4431912E-3</v>
      </c>
      <c r="CI88" s="6">
        <v>-3.8057849999999999E-3</v>
      </c>
      <c r="CJ88">
        <f t="shared" si="96"/>
        <v>3.9955568088</v>
      </c>
      <c r="CK88">
        <f t="shared" si="97"/>
        <v>3.996194215</v>
      </c>
      <c r="CN88">
        <v>6524.9000999999998</v>
      </c>
      <c r="CO88" s="6">
        <v>-5.1069567999999996E-3</v>
      </c>
      <c r="CP88" s="6">
        <v>-3.9024786999999998E-3</v>
      </c>
      <c r="CQ88">
        <f t="shared" si="98"/>
        <v>4.9948930432000003</v>
      </c>
      <c r="CR88">
        <f t="shared" si="99"/>
        <v>4.9960975213000003</v>
      </c>
      <c r="CU88">
        <v>6524.9000999999998</v>
      </c>
      <c r="CV88" s="6">
        <v>-1.8343368000000001E-3</v>
      </c>
      <c r="CW88" s="6">
        <v>-4.438984E-3</v>
      </c>
      <c r="CX88">
        <f t="shared" si="100"/>
        <v>5.9981656632</v>
      </c>
      <c r="CY88">
        <f t="shared" si="101"/>
        <v>5.9955610159999999</v>
      </c>
      <c r="DB88">
        <v>6524.9000999999998</v>
      </c>
      <c r="DC88" s="6">
        <v>-4.2869348999999999E-3</v>
      </c>
      <c r="DD88" s="6">
        <v>-3.9905983000000003E-3</v>
      </c>
      <c r="DE88">
        <f t="shared" si="102"/>
        <v>6.9957130651000003</v>
      </c>
      <c r="DF88">
        <f t="shared" si="103"/>
        <v>6.9960094017000003</v>
      </c>
      <c r="DI88">
        <v>6524.9000999999998</v>
      </c>
      <c r="DJ88" s="6">
        <v>-2.5992114999999999E-3</v>
      </c>
      <c r="DK88" s="6">
        <v>-4.3727059E-3</v>
      </c>
      <c r="DL88">
        <f t="shared" si="104"/>
        <v>7.9974007885000002</v>
      </c>
      <c r="DM88">
        <f t="shared" si="105"/>
        <v>7.9956272941000002</v>
      </c>
      <c r="DP88">
        <v>6524.9000999999998</v>
      </c>
      <c r="DQ88" s="6">
        <v>-2.1121892000000001E-3</v>
      </c>
      <c r="DR88" s="6">
        <v>-4.7354616E-3</v>
      </c>
      <c r="DS88">
        <f t="shared" si="106"/>
        <v>8.9978878108</v>
      </c>
      <c r="DT88">
        <f t="shared" si="107"/>
        <v>8.9952645384000007</v>
      </c>
      <c r="DW88">
        <v>6524.9000999999998</v>
      </c>
      <c r="DX88" s="6">
        <v>-2.0006908000000001E-3</v>
      </c>
      <c r="DY88" s="6">
        <v>-4.5513358000000004E-3</v>
      </c>
      <c r="DZ88" s="6">
        <f t="shared" si="108"/>
        <v>9.9979993092000008</v>
      </c>
      <c r="EA88" s="6">
        <f t="shared" si="109"/>
        <v>9.9954486641999996</v>
      </c>
      <c r="ED88">
        <v>6524.9000999999998</v>
      </c>
      <c r="EE88" s="6">
        <v>-1.673084E-3</v>
      </c>
      <c r="EF88" s="6">
        <v>-4.4762897000000003E-3</v>
      </c>
      <c r="EG88">
        <f t="shared" si="110"/>
        <v>10.998326916</v>
      </c>
      <c r="EH88">
        <f t="shared" si="111"/>
        <v>10.995523710300001</v>
      </c>
      <c r="EK88">
        <v>6524.9000999999998</v>
      </c>
      <c r="EL88" s="6">
        <v>-2.3965009000000001E-3</v>
      </c>
      <c r="EM88" s="6">
        <v>-4.3685785999999999E-3</v>
      </c>
      <c r="EN88">
        <f t="shared" si="112"/>
        <v>11.9976034991</v>
      </c>
      <c r="EO88">
        <f t="shared" si="113"/>
        <v>11.995631421400001</v>
      </c>
      <c r="ER88">
        <v>6524.9000999999998</v>
      </c>
      <c r="ES88" s="6">
        <v>-1.7349685999999999E-3</v>
      </c>
      <c r="ET88" s="6">
        <v>-4.5513677000000004E-3</v>
      </c>
      <c r="EU88" s="6">
        <f t="shared" si="114"/>
        <v>12.998265031400001</v>
      </c>
      <c r="EV88" s="6">
        <f t="shared" si="115"/>
        <v>12.9954486323</v>
      </c>
      <c r="EY88">
        <v>6524.9000999999998</v>
      </c>
      <c r="EZ88" s="6">
        <v>-1.9325924E-3</v>
      </c>
      <c r="FA88" s="6">
        <v>-3.5406334999999998E-3</v>
      </c>
      <c r="FB88">
        <f t="shared" si="116"/>
        <v>13.998067407600001</v>
      </c>
      <c r="FC88">
        <f t="shared" si="117"/>
        <v>13.9964593665</v>
      </c>
      <c r="FF88">
        <v>6524.9000999999998</v>
      </c>
      <c r="FG88" s="6">
        <v>-1.2036734000000001E-3</v>
      </c>
      <c r="FH88" s="6">
        <v>-4.6684279999999996E-3</v>
      </c>
      <c r="FI88" s="6">
        <f t="shared" si="118"/>
        <v>14.998796326600001</v>
      </c>
      <c r="FJ88" s="6">
        <f t="shared" si="119"/>
        <v>14.995331572</v>
      </c>
      <c r="FM88">
        <v>6524.9000999999998</v>
      </c>
      <c r="FN88" s="6">
        <v>-1.1734784000000001E-3</v>
      </c>
      <c r="FO88" s="6">
        <v>-4.4968952E-3</v>
      </c>
      <c r="FP88" s="6">
        <f t="shared" si="120"/>
        <v>15.9988265216</v>
      </c>
      <c r="FQ88" s="6">
        <f t="shared" si="121"/>
        <v>15.995503104799999</v>
      </c>
      <c r="FT88">
        <v>6524.9000999999998</v>
      </c>
      <c r="FU88" s="6">
        <v>-1.3738715E-3</v>
      </c>
      <c r="FV88" s="6">
        <v>-4.4612732999999996E-3</v>
      </c>
      <c r="FW88">
        <f t="shared" si="122"/>
        <v>16.9986261285</v>
      </c>
      <c r="FX88">
        <f t="shared" si="123"/>
        <v>16.995538726700001</v>
      </c>
      <c r="GA88">
        <v>6524.9000999999998</v>
      </c>
      <c r="GB88" s="6">
        <v>-2.6874010999999999E-3</v>
      </c>
      <c r="GC88" s="6">
        <v>-4.3201597999999999E-3</v>
      </c>
      <c r="GD88">
        <f t="shared" si="124"/>
        <v>17.997312598899999</v>
      </c>
      <c r="GE88">
        <f t="shared" si="125"/>
        <v>17.995679840200001</v>
      </c>
      <c r="GH88">
        <v>6524.9000999999998</v>
      </c>
      <c r="GI88" s="6">
        <v>-3.0389465E-3</v>
      </c>
      <c r="GJ88" s="6">
        <v>-3.5254714000000002E-3</v>
      </c>
      <c r="GK88">
        <f t="shared" si="126"/>
        <v>18.996961053500002</v>
      </c>
      <c r="GL88">
        <f t="shared" si="127"/>
        <v>18.9964745286</v>
      </c>
      <c r="GO88">
        <v>6524.9000999999998</v>
      </c>
      <c r="GP88" s="6">
        <v>-2.0318768E-3</v>
      </c>
      <c r="GQ88" s="6">
        <v>-4.2626894000000002E-3</v>
      </c>
      <c r="GR88">
        <f t="shared" si="128"/>
        <v>19.9979681232</v>
      </c>
      <c r="GS88">
        <f t="shared" si="129"/>
        <v>19.995737310599999</v>
      </c>
      <c r="GV88">
        <v>6524.9000999999998</v>
      </c>
      <c r="GW88" s="6">
        <v>-1.7610071E-3</v>
      </c>
      <c r="GX88" s="6">
        <v>-4.1782536999999996E-3</v>
      </c>
      <c r="GY88">
        <f t="shared" si="130"/>
        <v>20.998238992899999</v>
      </c>
      <c r="GZ88">
        <f t="shared" si="131"/>
        <v>20.995821746299999</v>
      </c>
      <c r="HC88">
        <v>6524.9000999999998</v>
      </c>
      <c r="HD88" s="6">
        <v>-2.6318740000000002E-3</v>
      </c>
      <c r="HE88" s="6">
        <v>-4.1144470000000002E-3</v>
      </c>
      <c r="HF88">
        <f t="shared" si="132"/>
        <v>21.997368126000001</v>
      </c>
      <c r="HG88">
        <f t="shared" si="133"/>
        <v>21.995885553000001</v>
      </c>
      <c r="HJ88">
        <v>6524.9000999999998</v>
      </c>
      <c r="HK88" s="6">
        <v>-1.9072748999999999E-3</v>
      </c>
      <c r="HL88" s="6">
        <v>-4.2138868000000003E-3</v>
      </c>
      <c r="HM88">
        <f t="shared" si="134"/>
        <v>22.998092725100001</v>
      </c>
      <c r="HN88">
        <f t="shared" si="135"/>
        <v>22.995786113200001</v>
      </c>
      <c r="HQ88">
        <v>6524.9000999999998</v>
      </c>
      <c r="HR88" s="6">
        <v>-3.0072943999999999E-3</v>
      </c>
      <c r="HS88" s="6">
        <v>-3.6145125E-3</v>
      </c>
      <c r="HT88">
        <f t="shared" si="136"/>
        <v>23.9969927056</v>
      </c>
      <c r="HU88">
        <f t="shared" si="137"/>
        <v>23.9963854875</v>
      </c>
      <c r="HX88">
        <v>6524.9000999999998</v>
      </c>
      <c r="HY88" s="6">
        <v>-3.4140465000000002E-3</v>
      </c>
      <c r="HZ88" s="6">
        <v>-3.6385572999999998E-3</v>
      </c>
      <c r="IA88">
        <f t="shared" si="138"/>
        <v>24.996585953499999</v>
      </c>
      <c r="IB88">
        <f t="shared" si="139"/>
        <v>24.9963614427</v>
      </c>
      <c r="IE88">
        <v>6524.9000999999998</v>
      </c>
      <c r="IF88" s="6">
        <v>-4.1472679000000004E-3</v>
      </c>
      <c r="IG88" s="6">
        <v>-4.3948067E-3</v>
      </c>
      <c r="IH88">
        <f t="shared" si="140"/>
        <v>25.995852732100001</v>
      </c>
      <c r="II88">
        <f t="shared" si="141"/>
        <v>25.995605193300001</v>
      </c>
    </row>
    <row r="89" spans="1:243" x14ac:dyDescent="0.2">
      <c r="A89" s="22"/>
      <c r="B89" s="22"/>
      <c r="C89" s="22"/>
      <c r="D89" s="22"/>
      <c r="E89" s="22"/>
      <c r="F89" s="22"/>
      <c r="G89" s="22"/>
      <c r="H89" s="22"/>
      <c r="I89" s="22"/>
      <c r="Y89" t="s">
        <v>159</v>
      </c>
      <c r="Z89">
        <v>0.46500000000000002</v>
      </c>
      <c r="AA89">
        <v>4</v>
      </c>
      <c r="AD89">
        <v>0.46500000000000002</v>
      </c>
      <c r="BG89">
        <v>6525.1998999999996</v>
      </c>
      <c r="BH89" s="6">
        <v>-4.7463267000000002E-3</v>
      </c>
      <c r="BI89" s="6">
        <v>-3.3819083E-3</v>
      </c>
      <c r="BL89">
        <v>6525.1998999999996</v>
      </c>
      <c r="BM89" s="6">
        <v>-2.8326263000000001E-3</v>
      </c>
      <c r="BN89" s="6">
        <v>-3.761815E-3</v>
      </c>
      <c r="BO89">
        <f t="shared" si="90"/>
        <v>0.99716737369999997</v>
      </c>
      <c r="BP89">
        <f t="shared" si="91"/>
        <v>0.99623818500000005</v>
      </c>
      <c r="BS89">
        <v>6525.1998999999996</v>
      </c>
      <c r="BT89" s="6">
        <v>-2.1589618999999999E-3</v>
      </c>
      <c r="BU89" s="6">
        <v>-3.2946276999999999E-3</v>
      </c>
      <c r="BV89">
        <f t="shared" si="92"/>
        <v>1.9978410381</v>
      </c>
      <c r="BW89">
        <f t="shared" si="93"/>
        <v>1.9967053722999999</v>
      </c>
      <c r="BZ89">
        <v>6525.1998999999996</v>
      </c>
      <c r="CA89" s="6">
        <v>-3.5049963999999999E-3</v>
      </c>
      <c r="CB89" s="6">
        <v>-3.3460109999999999E-3</v>
      </c>
      <c r="CC89">
        <f t="shared" si="94"/>
        <v>2.9964950036000002</v>
      </c>
      <c r="CD89">
        <f t="shared" si="95"/>
        <v>2.9966539889999999</v>
      </c>
      <c r="CG89">
        <v>6525.1998999999996</v>
      </c>
      <c r="CH89" s="6">
        <v>-1.5882406000000001E-3</v>
      </c>
      <c r="CI89" s="6">
        <v>-3.8141591000000002E-3</v>
      </c>
      <c r="CJ89">
        <f t="shared" si="96"/>
        <v>3.9984117594000002</v>
      </c>
      <c r="CK89">
        <f t="shared" si="97"/>
        <v>3.9961858409</v>
      </c>
      <c r="CN89">
        <v>6525.1998999999996</v>
      </c>
      <c r="CO89" s="6">
        <v>-3.5192664999999998E-3</v>
      </c>
      <c r="CP89" s="6">
        <v>-3.9255325000000004E-3</v>
      </c>
      <c r="CQ89">
        <f t="shared" si="98"/>
        <v>4.9964807335000003</v>
      </c>
      <c r="CR89">
        <f t="shared" si="99"/>
        <v>4.9960744674999997</v>
      </c>
      <c r="CU89">
        <v>6525.1998999999996</v>
      </c>
      <c r="CV89" s="6">
        <v>-2.2006354E-3</v>
      </c>
      <c r="CW89" s="6">
        <v>-4.3832352000000002E-3</v>
      </c>
      <c r="CX89">
        <f t="shared" si="100"/>
        <v>5.9977993645999996</v>
      </c>
      <c r="CY89">
        <f t="shared" si="101"/>
        <v>5.9956167648000003</v>
      </c>
      <c r="DB89">
        <v>6525.1998999999996</v>
      </c>
      <c r="DC89" s="6">
        <v>-3.5613609999999999E-3</v>
      </c>
      <c r="DD89" s="6">
        <v>-3.9086785000000002E-3</v>
      </c>
      <c r="DE89">
        <f t="shared" si="102"/>
        <v>6.996438639</v>
      </c>
      <c r="DF89">
        <f t="shared" si="103"/>
        <v>6.9960913214999998</v>
      </c>
      <c r="DI89">
        <v>6525.1998999999996</v>
      </c>
      <c r="DJ89" s="6">
        <v>-1.7960650999999999E-3</v>
      </c>
      <c r="DK89" s="6">
        <v>-4.2931471999999998E-3</v>
      </c>
      <c r="DL89">
        <f t="shared" si="104"/>
        <v>7.9982039349000003</v>
      </c>
      <c r="DM89">
        <f t="shared" si="105"/>
        <v>7.9957068527999997</v>
      </c>
      <c r="DP89">
        <v>6525.1998999999996</v>
      </c>
      <c r="DQ89" s="6">
        <v>-1.5877884000000001E-3</v>
      </c>
      <c r="DR89" s="6">
        <v>-4.5761728999999998E-3</v>
      </c>
      <c r="DS89">
        <f t="shared" si="106"/>
        <v>8.9984122115999998</v>
      </c>
      <c r="DT89">
        <f t="shared" si="107"/>
        <v>8.9954238270999998</v>
      </c>
      <c r="DW89">
        <v>6525.1998999999996</v>
      </c>
      <c r="DX89" s="6">
        <v>-1.4913216000000001E-3</v>
      </c>
      <c r="DY89" s="6">
        <v>-4.4076903000000002E-3</v>
      </c>
      <c r="DZ89" s="6">
        <f t="shared" si="108"/>
        <v>9.9985086784000003</v>
      </c>
      <c r="EA89" s="6">
        <f t="shared" si="109"/>
        <v>9.9955923096999992</v>
      </c>
      <c r="ED89">
        <v>6525.1998999999996</v>
      </c>
      <c r="EE89" s="6">
        <v>-2.3471718000000002E-3</v>
      </c>
      <c r="EF89" s="6">
        <v>-4.3806716000000002E-3</v>
      </c>
      <c r="EG89">
        <f t="shared" si="110"/>
        <v>10.9976528282</v>
      </c>
      <c r="EH89">
        <f t="shared" si="111"/>
        <v>10.9956193284</v>
      </c>
      <c r="EK89">
        <v>6525.1998999999996</v>
      </c>
      <c r="EL89" s="6">
        <v>-1.5732297E-3</v>
      </c>
      <c r="EM89" s="6">
        <v>-4.2943249000000003E-3</v>
      </c>
      <c r="EN89">
        <f t="shared" si="112"/>
        <v>11.9984267703</v>
      </c>
      <c r="EO89">
        <f t="shared" si="113"/>
        <v>11.9957056751</v>
      </c>
      <c r="ER89">
        <v>6525.1998999999996</v>
      </c>
      <c r="ES89" s="6">
        <v>-1.6497313000000001E-3</v>
      </c>
      <c r="ET89" s="6">
        <v>-4.4540353E-3</v>
      </c>
      <c r="EU89" s="6">
        <f t="shared" si="114"/>
        <v>12.998350268699999</v>
      </c>
      <c r="EV89" s="6">
        <f t="shared" si="115"/>
        <v>12.9955459647</v>
      </c>
      <c r="EY89">
        <v>6525.1998999999996</v>
      </c>
      <c r="EZ89" s="6">
        <v>-2.6421967000000001E-3</v>
      </c>
      <c r="FA89" s="6">
        <v>-3.4978138000000001E-3</v>
      </c>
      <c r="FB89">
        <f t="shared" si="116"/>
        <v>13.9973578033</v>
      </c>
      <c r="FC89">
        <f t="shared" si="117"/>
        <v>13.996502186200001</v>
      </c>
      <c r="FF89">
        <v>6525.1998999999996</v>
      </c>
      <c r="FG89" s="6">
        <v>-1.4674109E-3</v>
      </c>
      <c r="FH89" s="6">
        <v>-4.5448284E-3</v>
      </c>
      <c r="FI89" s="6">
        <f t="shared" si="118"/>
        <v>14.9985325891</v>
      </c>
      <c r="FJ89" s="6">
        <f t="shared" si="119"/>
        <v>14.9954551716</v>
      </c>
      <c r="FM89">
        <v>6525.1998999999996</v>
      </c>
      <c r="FN89" s="6">
        <v>-1.6770534999999999E-3</v>
      </c>
      <c r="FO89" s="6">
        <v>-4.4031058999999999E-3</v>
      </c>
      <c r="FP89" s="6">
        <f t="shared" si="120"/>
        <v>15.9983229465</v>
      </c>
      <c r="FQ89" s="6">
        <f t="shared" si="121"/>
        <v>15.9955968941</v>
      </c>
      <c r="FT89">
        <v>6525.1998999999996</v>
      </c>
      <c r="FU89" s="6">
        <v>-2.2548428999999998E-3</v>
      </c>
      <c r="FV89" s="6">
        <v>-4.3619903999999998E-3</v>
      </c>
      <c r="FW89">
        <f t="shared" si="122"/>
        <v>16.997745157099999</v>
      </c>
      <c r="FX89">
        <f t="shared" si="123"/>
        <v>16.9956380096</v>
      </c>
      <c r="GA89">
        <v>6525.1998999999996</v>
      </c>
      <c r="GB89" s="6">
        <v>-1.7072445999999999E-3</v>
      </c>
      <c r="GC89" s="6">
        <v>-4.2575128E-3</v>
      </c>
      <c r="GD89">
        <f t="shared" si="124"/>
        <v>17.998292755400001</v>
      </c>
      <c r="GE89">
        <f t="shared" si="125"/>
        <v>17.995742487200001</v>
      </c>
      <c r="GH89">
        <v>6525.1998999999996</v>
      </c>
      <c r="GI89" s="6">
        <v>-3.5805656000000002E-3</v>
      </c>
      <c r="GJ89" s="6">
        <v>-3.5454582000000001E-3</v>
      </c>
      <c r="GK89">
        <f t="shared" si="126"/>
        <v>18.9964194344</v>
      </c>
      <c r="GL89">
        <f t="shared" si="127"/>
        <v>18.996454541799999</v>
      </c>
      <c r="GO89">
        <v>6525.1998999999996</v>
      </c>
      <c r="GP89" s="6">
        <v>-2.1633323000000001E-3</v>
      </c>
      <c r="GQ89" s="6">
        <v>-4.2254422000000003E-3</v>
      </c>
      <c r="GR89">
        <f t="shared" si="128"/>
        <v>19.9978366677</v>
      </c>
      <c r="GS89">
        <f t="shared" si="129"/>
        <v>19.995774557800001</v>
      </c>
      <c r="GV89">
        <v>6525.1998999999996</v>
      </c>
      <c r="GW89" s="6">
        <v>-2.7978165E-3</v>
      </c>
      <c r="GX89" s="6">
        <v>-4.1560998000000002E-3</v>
      </c>
      <c r="GY89">
        <f t="shared" si="130"/>
        <v>20.997202183500001</v>
      </c>
      <c r="GZ89">
        <f t="shared" si="131"/>
        <v>20.995843900200001</v>
      </c>
      <c r="HC89">
        <v>6525.1998999999996</v>
      </c>
      <c r="HD89" s="6">
        <v>-2.0558872999999998E-3</v>
      </c>
      <c r="HE89" s="6">
        <v>-4.1118235000000003E-3</v>
      </c>
      <c r="HF89">
        <f t="shared" si="132"/>
        <v>21.997944112700001</v>
      </c>
      <c r="HG89">
        <f t="shared" si="133"/>
        <v>21.995888176499999</v>
      </c>
      <c r="HJ89">
        <v>6525.1998999999996</v>
      </c>
      <c r="HK89" s="6">
        <v>-1.4931676000000001E-3</v>
      </c>
      <c r="HL89" s="6">
        <v>-4.1900530999999996E-3</v>
      </c>
      <c r="HM89">
        <f t="shared" si="134"/>
        <v>22.9985068324</v>
      </c>
      <c r="HN89">
        <f t="shared" si="135"/>
        <v>22.9958099469</v>
      </c>
      <c r="HQ89">
        <v>6525.1998999999996</v>
      </c>
      <c r="HR89" s="6">
        <v>-2.7467885000000002E-3</v>
      </c>
      <c r="HS89" s="6">
        <v>-3.5548938999999998E-3</v>
      </c>
      <c r="HT89">
        <f t="shared" si="136"/>
        <v>23.997253211499999</v>
      </c>
      <c r="HU89">
        <f t="shared" si="137"/>
        <v>23.996445106100001</v>
      </c>
      <c r="HX89">
        <v>6525.1998999999996</v>
      </c>
      <c r="HY89" s="6">
        <v>-3.3000459E-3</v>
      </c>
      <c r="HZ89" s="6">
        <v>-3.5854208E-3</v>
      </c>
      <c r="IA89">
        <f t="shared" si="138"/>
        <v>24.996699954099999</v>
      </c>
      <c r="IB89">
        <f t="shared" si="139"/>
        <v>24.9964145792</v>
      </c>
      <c r="IE89">
        <v>6525.1998999999996</v>
      </c>
      <c r="IF89" s="6">
        <v>-3.0171998999999998E-3</v>
      </c>
      <c r="IG89" s="6">
        <v>-4.3500702999999998E-3</v>
      </c>
      <c r="IH89">
        <f t="shared" si="140"/>
        <v>25.9969828001</v>
      </c>
      <c r="II89">
        <f t="shared" si="141"/>
        <v>25.995649929700001</v>
      </c>
    </row>
    <row r="90" spans="1:243" x14ac:dyDescent="0.2">
      <c r="A90" s="22"/>
      <c r="B90" s="22"/>
      <c r="C90" s="22"/>
      <c r="D90" s="22"/>
      <c r="E90" s="22"/>
      <c r="F90" s="22"/>
      <c r="G90" s="22"/>
      <c r="H90" s="22"/>
      <c r="I90" s="22"/>
      <c r="Y90" t="s">
        <v>155</v>
      </c>
      <c r="Z90">
        <v>0.16600000000000001</v>
      </c>
      <c r="AA90">
        <v>3</v>
      </c>
      <c r="AC90">
        <v>0.16600000000000001</v>
      </c>
      <c r="BG90">
        <v>6525.5002000000004</v>
      </c>
      <c r="BH90" s="6">
        <v>-7.6505907000000003E-3</v>
      </c>
      <c r="BI90" s="6">
        <v>-3.380821E-3</v>
      </c>
      <c r="BL90">
        <v>6525.5002000000004</v>
      </c>
      <c r="BM90" s="6">
        <v>-2.5725980000000002E-3</v>
      </c>
      <c r="BN90" s="6">
        <v>-3.7674904999999998E-3</v>
      </c>
      <c r="BO90">
        <f t="shared" si="90"/>
        <v>0.99742740200000002</v>
      </c>
      <c r="BP90">
        <f t="shared" si="91"/>
        <v>0.99623250949999997</v>
      </c>
      <c r="BS90">
        <v>6525.5002000000004</v>
      </c>
      <c r="BT90" s="6">
        <v>-5.8246903000000001E-3</v>
      </c>
      <c r="BU90" s="6">
        <v>-3.3138884000000002E-3</v>
      </c>
      <c r="BV90">
        <f t="shared" si="92"/>
        <v>1.9941753096999999</v>
      </c>
      <c r="BW90">
        <f t="shared" si="93"/>
        <v>1.9966861116000001</v>
      </c>
      <c r="BZ90">
        <v>6525.5002000000004</v>
      </c>
      <c r="CA90" s="6">
        <v>-1.7122160999999999E-3</v>
      </c>
      <c r="CB90" s="6">
        <v>-3.3636998000000002E-3</v>
      </c>
      <c r="CC90">
        <f t="shared" si="94"/>
        <v>2.9982877838999999</v>
      </c>
      <c r="CD90">
        <f t="shared" si="95"/>
        <v>2.9966363002</v>
      </c>
      <c r="CG90">
        <v>6525.5002000000004</v>
      </c>
      <c r="CH90" s="6">
        <v>-2.5752691999999999E-3</v>
      </c>
      <c r="CI90" s="6">
        <v>-3.8707339999999998E-3</v>
      </c>
      <c r="CJ90">
        <f t="shared" si="96"/>
        <v>3.9974247308000002</v>
      </c>
      <c r="CK90">
        <f t="shared" si="97"/>
        <v>3.9961292660000001</v>
      </c>
      <c r="CN90">
        <v>6525.5002000000004</v>
      </c>
      <c r="CO90" s="6">
        <v>-3.6729659000000001E-3</v>
      </c>
      <c r="CP90" s="6">
        <v>-3.9944100999999999E-3</v>
      </c>
      <c r="CQ90">
        <f t="shared" si="98"/>
        <v>4.9963270341000001</v>
      </c>
      <c r="CR90">
        <f t="shared" si="99"/>
        <v>4.9960055899000002</v>
      </c>
      <c r="CU90">
        <v>6525.5002000000004</v>
      </c>
      <c r="CV90" s="6">
        <v>-2.2634428999999999E-3</v>
      </c>
      <c r="CW90" s="6">
        <v>-4.3179517000000002E-3</v>
      </c>
      <c r="CX90">
        <f t="shared" si="100"/>
        <v>5.9977365570999996</v>
      </c>
      <c r="CY90">
        <f t="shared" si="101"/>
        <v>5.9956820483</v>
      </c>
      <c r="DB90">
        <v>6525.5002000000004</v>
      </c>
      <c r="DC90" s="6">
        <v>-4.2758500000000003E-3</v>
      </c>
      <c r="DD90" s="6">
        <v>-3.8167641999999999E-3</v>
      </c>
      <c r="DE90">
        <f t="shared" si="102"/>
        <v>6.99572415</v>
      </c>
      <c r="DF90">
        <f t="shared" si="103"/>
        <v>6.9961832358000002</v>
      </c>
      <c r="DI90">
        <v>6525.5002000000004</v>
      </c>
      <c r="DJ90" s="6">
        <v>-2.0736940000000001E-3</v>
      </c>
      <c r="DK90" s="6">
        <v>-4.1910061000000002E-3</v>
      </c>
      <c r="DL90">
        <f t="shared" si="104"/>
        <v>7.9979263060000001</v>
      </c>
      <c r="DM90">
        <f t="shared" si="105"/>
        <v>7.9958089938999999</v>
      </c>
      <c r="DP90">
        <v>6525.5002000000004</v>
      </c>
      <c r="DQ90" s="6">
        <v>-1.2245716E-3</v>
      </c>
      <c r="DR90" s="6">
        <v>-4.3376901000000004E-3</v>
      </c>
      <c r="DS90">
        <f t="shared" si="106"/>
        <v>8.9987754284000001</v>
      </c>
      <c r="DT90">
        <f t="shared" si="107"/>
        <v>8.9956623099000002</v>
      </c>
      <c r="DW90">
        <v>6525.5002000000004</v>
      </c>
      <c r="DX90" s="6">
        <v>-1.1356485999999999E-3</v>
      </c>
      <c r="DY90" s="6">
        <v>-4.1932599000000003E-3</v>
      </c>
      <c r="DZ90" s="6">
        <f t="shared" si="108"/>
        <v>9.9988643514</v>
      </c>
      <c r="EA90" s="6">
        <f t="shared" si="109"/>
        <v>9.9958067401000008</v>
      </c>
      <c r="ED90">
        <v>6525.5002000000004</v>
      </c>
      <c r="EE90" s="6">
        <v>-1.9457347E-3</v>
      </c>
      <c r="EF90" s="6">
        <v>-4.2461790999999997E-3</v>
      </c>
      <c r="EG90">
        <f t="shared" si="110"/>
        <v>10.9980542653</v>
      </c>
      <c r="EH90">
        <f t="shared" si="111"/>
        <v>10.995753820899999</v>
      </c>
      <c r="EK90">
        <v>6525.5002000000004</v>
      </c>
      <c r="EL90" s="6">
        <v>-1.3714211000000001E-3</v>
      </c>
      <c r="EM90" s="6">
        <v>-4.1895083000000003E-3</v>
      </c>
      <c r="EN90">
        <f t="shared" si="112"/>
        <v>11.9986285789</v>
      </c>
      <c r="EO90">
        <f t="shared" si="113"/>
        <v>11.9958104917</v>
      </c>
      <c r="ER90">
        <v>6525.5002000000004</v>
      </c>
      <c r="ES90" s="6">
        <v>-1.5272905999999999E-3</v>
      </c>
      <c r="ET90" s="6">
        <v>-4.3152140000000004E-3</v>
      </c>
      <c r="EU90" s="6">
        <f t="shared" si="114"/>
        <v>12.9984727094</v>
      </c>
      <c r="EV90" s="6">
        <f t="shared" si="115"/>
        <v>12.995684786</v>
      </c>
      <c r="EY90">
        <v>6525.5002000000004</v>
      </c>
      <c r="EZ90" s="6">
        <v>-1.4996597E-3</v>
      </c>
      <c r="FA90" s="6">
        <v>-3.4606302999999998E-3</v>
      </c>
      <c r="FB90">
        <f t="shared" si="116"/>
        <v>13.9985003403</v>
      </c>
      <c r="FC90">
        <f t="shared" si="117"/>
        <v>13.996539369700001</v>
      </c>
      <c r="FF90">
        <v>6525.5002000000004</v>
      </c>
      <c r="FG90" s="6">
        <v>-1.1020818E-3</v>
      </c>
      <c r="FH90" s="6">
        <v>-4.3477815E-3</v>
      </c>
      <c r="FI90" s="6">
        <f t="shared" si="118"/>
        <v>14.998897918200001</v>
      </c>
      <c r="FJ90" s="6">
        <f t="shared" si="119"/>
        <v>14.9956522185</v>
      </c>
      <c r="FM90">
        <v>6525.5002000000004</v>
      </c>
      <c r="FN90" s="6">
        <v>-1.4449675999999999E-3</v>
      </c>
      <c r="FO90" s="6">
        <v>-4.2643584000000003E-3</v>
      </c>
      <c r="FP90" s="6">
        <f t="shared" si="120"/>
        <v>15.998555032400001</v>
      </c>
      <c r="FQ90" s="6">
        <f t="shared" si="121"/>
        <v>15.9957356416</v>
      </c>
      <c r="FT90">
        <v>6525.5002000000004</v>
      </c>
      <c r="FU90" s="6">
        <v>-1.1396401E-3</v>
      </c>
      <c r="FV90" s="6">
        <v>-4.2236184000000003E-3</v>
      </c>
      <c r="FW90">
        <f t="shared" si="122"/>
        <v>16.9988603599</v>
      </c>
      <c r="FX90">
        <f t="shared" si="123"/>
        <v>16.995776381599999</v>
      </c>
      <c r="GA90">
        <v>6525.5002000000004</v>
      </c>
      <c r="GB90" s="6">
        <v>-1.8636213999999999E-3</v>
      </c>
      <c r="GC90" s="6">
        <v>-4.1838913999999996E-3</v>
      </c>
      <c r="GD90">
        <f t="shared" si="124"/>
        <v>17.998136378600002</v>
      </c>
      <c r="GE90">
        <f t="shared" si="125"/>
        <v>17.9958161086</v>
      </c>
      <c r="GH90">
        <v>6525.5002000000004</v>
      </c>
      <c r="GI90" s="6">
        <v>-1.2729477E-3</v>
      </c>
      <c r="GJ90" s="6">
        <v>-3.5989532999999999E-3</v>
      </c>
      <c r="GK90">
        <f t="shared" si="126"/>
        <v>18.998727052300001</v>
      </c>
      <c r="GL90">
        <f t="shared" si="127"/>
        <v>18.996401046700001</v>
      </c>
      <c r="GO90">
        <v>6525.5002000000004</v>
      </c>
      <c r="GP90" s="6">
        <v>-2.0096098000000001E-3</v>
      </c>
      <c r="GQ90" s="6">
        <v>-4.1954703999999999E-3</v>
      </c>
      <c r="GR90">
        <f t="shared" si="128"/>
        <v>19.997990390199998</v>
      </c>
      <c r="GS90">
        <f t="shared" si="129"/>
        <v>19.995804529600001</v>
      </c>
      <c r="GV90">
        <v>6525.5002000000004</v>
      </c>
      <c r="GW90" s="6">
        <v>-2.1347464E-3</v>
      </c>
      <c r="GX90" s="6">
        <v>-4.1521010000000001E-3</v>
      </c>
      <c r="GY90">
        <f t="shared" si="130"/>
        <v>20.997865253600001</v>
      </c>
      <c r="GZ90">
        <f t="shared" si="131"/>
        <v>20.995847899000001</v>
      </c>
      <c r="HC90">
        <v>6525.5002000000004</v>
      </c>
      <c r="HD90" s="6">
        <v>-2.2718217000000001E-3</v>
      </c>
      <c r="HE90" s="6">
        <v>-4.1374130000000004E-3</v>
      </c>
      <c r="HF90">
        <f t="shared" si="132"/>
        <v>21.997728178300001</v>
      </c>
      <c r="HG90">
        <f t="shared" si="133"/>
        <v>21.995862587000001</v>
      </c>
      <c r="HJ90">
        <v>6525.5002000000004</v>
      </c>
      <c r="HK90" s="6">
        <v>-1.7509823E-3</v>
      </c>
      <c r="HL90" s="6">
        <v>-4.1799604000000001E-3</v>
      </c>
      <c r="HM90">
        <f t="shared" si="134"/>
        <v>22.998249017700001</v>
      </c>
      <c r="HN90">
        <f t="shared" si="135"/>
        <v>22.995820039600002</v>
      </c>
      <c r="HQ90">
        <v>6525.5002000000004</v>
      </c>
      <c r="HR90" s="6">
        <v>-2.1324971000000002E-3</v>
      </c>
      <c r="HS90" s="6">
        <v>-3.4819381E-3</v>
      </c>
      <c r="HT90">
        <f t="shared" si="136"/>
        <v>23.9978675029</v>
      </c>
      <c r="HU90">
        <f t="shared" si="137"/>
        <v>23.996518061900002</v>
      </c>
      <c r="HX90">
        <v>6525.5002000000004</v>
      </c>
      <c r="HY90" s="6">
        <v>-3.4343338999999998E-3</v>
      </c>
      <c r="HZ90" s="6">
        <v>-3.5233472000000001E-3</v>
      </c>
      <c r="IA90">
        <f t="shared" si="138"/>
        <v>24.9965656661</v>
      </c>
      <c r="IB90">
        <f t="shared" si="139"/>
        <v>24.996476652799998</v>
      </c>
      <c r="IE90">
        <v>6525.5002000000004</v>
      </c>
      <c r="IF90" s="6">
        <v>-2.5831930000000001E-3</v>
      </c>
      <c r="IG90" s="6">
        <v>-4.3035438000000002E-3</v>
      </c>
      <c r="IH90">
        <f t="shared" si="140"/>
        <v>25.997416807</v>
      </c>
      <c r="II90">
        <f t="shared" si="141"/>
        <v>25.995696456200001</v>
      </c>
    </row>
    <row r="91" spans="1:243" x14ac:dyDescent="0.2">
      <c r="A91" s="22"/>
      <c r="B91" s="22"/>
      <c r="C91" s="22"/>
      <c r="D91" s="22"/>
      <c r="E91" s="22"/>
      <c r="F91" s="22"/>
      <c r="G91" s="22"/>
      <c r="H91" s="22"/>
      <c r="I91" s="22"/>
      <c r="Y91" t="s">
        <v>146</v>
      </c>
      <c r="Z91">
        <v>4.4999999999999998E-2</v>
      </c>
      <c r="AA91">
        <v>2</v>
      </c>
      <c r="AB91">
        <v>4.4999999999999998E-2</v>
      </c>
      <c r="BG91">
        <v>6525.8005000000003</v>
      </c>
      <c r="BH91" s="6">
        <v>-3.3032219000000002E-3</v>
      </c>
      <c r="BI91" s="6">
        <v>-3.4780270999999999E-3</v>
      </c>
      <c r="BL91">
        <v>6525.8005000000003</v>
      </c>
      <c r="BM91" s="6">
        <v>-2.2675991E-3</v>
      </c>
      <c r="BN91" s="6">
        <v>-3.8627916000000002E-3</v>
      </c>
      <c r="BO91">
        <f t="shared" si="90"/>
        <v>0.99773240090000004</v>
      </c>
      <c r="BP91">
        <f t="shared" si="91"/>
        <v>0.99613720839999997</v>
      </c>
      <c r="BS91">
        <v>6525.8005000000003</v>
      </c>
      <c r="BT91" s="6">
        <v>-3.9616510999999997E-3</v>
      </c>
      <c r="BU91" s="6">
        <v>-3.4132843E-3</v>
      </c>
      <c r="BV91">
        <f t="shared" si="92"/>
        <v>1.9960383489</v>
      </c>
      <c r="BW91">
        <f t="shared" si="93"/>
        <v>1.9965867156999999</v>
      </c>
      <c r="BZ91">
        <v>6525.8005000000003</v>
      </c>
      <c r="CA91" s="6">
        <v>-3.9970574000000002E-3</v>
      </c>
      <c r="CB91" s="6">
        <v>-3.4635489999999998E-3</v>
      </c>
      <c r="CC91">
        <f t="shared" si="94"/>
        <v>2.9960029426000001</v>
      </c>
      <c r="CD91">
        <f t="shared" si="95"/>
        <v>2.9965364509999999</v>
      </c>
      <c r="CG91">
        <v>6525.8005000000003</v>
      </c>
      <c r="CH91" s="6">
        <v>-9.5598275000000001E-4</v>
      </c>
      <c r="CI91" s="6">
        <v>-3.9525434999999999E-3</v>
      </c>
      <c r="CJ91">
        <f t="shared" si="96"/>
        <v>3.9990440172500001</v>
      </c>
      <c r="CK91">
        <f t="shared" si="97"/>
        <v>3.9960474564999999</v>
      </c>
      <c r="CN91">
        <v>6525.8005000000003</v>
      </c>
      <c r="CO91" s="6">
        <v>-3.0109341999999999E-3</v>
      </c>
      <c r="CP91" s="6">
        <v>-4.0638165000000002E-3</v>
      </c>
      <c r="CQ91">
        <f t="shared" si="98"/>
        <v>4.9969890658000002</v>
      </c>
      <c r="CR91">
        <f t="shared" si="99"/>
        <v>4.9959361834999996</v>
      </c>
      <c r="CU91">
        <v>6525.8005000000003</v>
      </c>
      <c r="CV91" s="6">
        <v>-2.2175878999999999E-3</v>
      </c>
      <c r="CW91" s="6">
        <v>-4.2854575999999997E-3</v>
      </c>
      <c r="CX91">
        <f t="shared" si="100"/>
        <v>5.9977824121000003</v>
      </c>
      <c r="CY91">
        <f t="shared" si="101"/>
        <v>5.9957145424</v>
      </c>
      <c r="DB91">
        <v>6525.8005000000003</v>
      </c>
      <c r="DC91" s="6">
        <v>-4.1693822999999998E-3</v>
      </c>
      <c r="DD91" s="6">
        <v>-3.7516829E-3</v>
      </c>
      <c r="DE91">
        <f t="shared" si="102"/>
        <v>6.9958306177000003</v>
      </c>
      <c r="DF91">
        <f t="shared" si="103"/>
        <v>6.9962483171000001</v>
      </c>
      <c r="DI91">
        <v>6525.8005000000003</v>
      </c>
      <c r="DJ91" s="6">
        <v>-1.6421787E-3</v>
      </c>
      <c r="DK91" s="6">
        <v>-4.1144700000000003E-3</v>
      </c>
      <c r="DL91">
        <f t="shared" si="104"/>
        <v>7.9983578212999999</v>
      </c>
      <c r="DM91">
        <f t="shared" si="105"/>
        <v>7.9958855299999998</v>
      </c>
      <c r="DP91">
        <v>6525.8005000000003</v>
      </c>
      <c r="DQ91" s="6">
        <v>-7.2354034999999996E-4</v>
      </c>
      <c r="DR91" s="6">
        <v>-4.1496190000000002E-3</v>
      </c>
      <c r="DS91">
        <f t="shared" si="106"/>
        <v>8.9992764596499999</v>
      </c>
      <c r="DT91">
        <f t="shared" si="107"/>
        <v>8.9958503810000003</v>
      </c>
      <c r="DW91">
        <v>6525.8005000000003</v>
      </c>
      <c r="DX91" s="6">
        <v>-1.4766150999999999E-3</v>
      </c>
      <c r="DY91" s="6">
        <v>-4.0257690000000002E-3</v>
      </c>
      <c r="DZ91" s="6">
        <f t="shared" si="108"/>
        <v>9.9985233849000004</v>
      </c>
      <c r="EA91" s="6">
        <f t="shared" si="109"/>
        <v>9.9959742309999999</v>
      </c>
      <c r="ED91">
        <v>6525.8005000000003</v>
      </c>
      <c r="EE91" s="6">
        <v>-1.3661747E-3</v>
      </c>
      <c r="EF91" s="6">
        <v>-4.1401297999999996E-3</v>
      </c>
      <c r="EG91">
        <f t="shared" si="110"/>
        <v>10.998633825300001</v>
      </c>
      <c r="EH91">
        <f t="shared" si="111"/>
        <v>10.9958598702</v>
      </c>
      <c r="EK91">
        <v>6525.8005000000003</v>
      </c>
      <c r="EL91" s="6">
        <v>-1.6930326999999999E-3</v>
      </c>
      <c r="EM91" s="6">
        <v>-4.0976887000000002E-3</v>
      </c>
      <c r="EN91">
        <f t="shared" si="112"/>
        <v>11.9983069673</v>
      </c>
      <c r="EO91">
        <f t="shared" si="113"/>
        <v>11.9959023113</v>
      </c>
      <c r="ER91">
        <v>6525.8005000000003</v>
      </c>
      <c r="ES91" s="6">
        <v>-1.4874686E-3</v>
      </c>
      <c r="ET91" s="6">
        <v>-4.2110919E-3</v>
      </c>
      <c r="EU91" s="6">
        <f t="shared" si="114"/>
        <v>12.998512531399999</v>
      </c>
      <c r="EV91" s="6">
        <f t="shared" si="115"/>
        <v>12.9957889081</v>
      </c>
      <c r="EY91">
        <v>6525.8005000000003</v>
      </c>
      <c r="EZ91" s="6">
        <v>-2.1760524000000001E-3</v>
      </c>
      <c r="FA91" s="6">
        <v>-3.4234528999999999E-3</v>
      </c>
      <c r="FB91">
        <f t="shared" si="116"/>
        <v>13.997823947600001</v>
      </c>
      <c r="FC91">
        <f t="shared" si="117"/>
        <v>13.9965765471</v>
      </c>
      <c r="FF91">
        <v>6525.8005000000003</v>
      </c>
      <c r="FG91" s="6">
        <v>-1.4982114999999999E-3</v>
      </c>
      <c r="FH91" s="6">
        <v>-4.2058327999999999E-3</v>
      </c>
      <c r="FI91" s="6">
        <f t="shared" si="118"/>
        <v>14.9985017885</v>
      </c>
      <c r="FJ91" s="6">
        <f t="shared" si="119"/>
        <v>14.9957941672</v>
      </c>
      <c r="FM91">
        <v>6525.8005000000003</v>
      </c>
      <c r="FN91" s="6">
        <v>-1.5266825000000001E-3</v>
      </c>
      <c r="FO91" s="6">
        <v>-4.1483698000000001E-3</v>
      </c>
      <c r="FP91" s="6">
        <f t="shared" si="120"/>
        <v>15.9984733175</v>
      </c>
      <c r="FQ91" s="6">
        <f t="shared" si="121"/>
        <v>15.995851630200001</v>
      </c>
      <c r="FT91">
        <v>6525.8005000000003</v>
      </c>
      <c r="FU91" s="6">
        <v>-2.2382132999999999E-3</v>
      </c>
      <c r="FV91" s="6">
        <v>-4.1140661999999996E-3</v>
      </c>
      <c r="FW91">
        <f t="shared" si="122"/>
        <v>16.9977617867</v>
      </c>
      <c r="FX91">
        <f t="shared" si="123"/>
        <v>16.9958859338</v>
      </c>
      <c r="GA91">
        <v>6525.8005000000003</v>
      </c>
      <c r="GB91" s="6">
        <v>-3.1016543999999998E-3</v>
      </c>
      <c r="GC91" s="6">
        <v>-4.1328073000000002E-3</v>
      </c>
      <c r="GD91">
        <f t="shared" si="124"/>
        <v>17.996898345599998</v>
      </c>
      <c r="GE91">
        <f t="shared" si="125"/>
        <v>17.9958671927</v>
      </c>
      <c r="GH91">
        <v>6525.8005000000003</v>
      </c>
      <c r="GI91" s="6">
        <v>1.5149980000000001E-4</v>
      </c>
      <c r="GJ91" s="6">
        <v>-3.6344158000000001E-3</v>
      </c>
      <c r="GK91">
        <f t="shared" si="126"/>
        <v>19.000151499800001</v>
      </c>
      <c r="GL91">
        <f t="shared" si="127"/>
        <v>18.996365584199999</v>
      </c>
      <c r="GO91">
        <v>6525.8005000000003</v>
      </c>
      <c r="GP91" s="6">
        <v>-3.0650128E-3</v>
      </c>
      <c r="GQ91" s="6">
        <v>-4.1866624E-3</v>
      </c>
      <c r="GR91">
        <f t="shared" si="128"/>
        <v>19.9969349872</v>
      </c>
      <c r="GS91">
        <f t="shared" si="129"/>
        <v>19.995813337600001</v>
      </c>
      <c r="GV91">
        <v>6525.8005000000003</v>
      </c>
      <c r="GW91" s="6">
        <v>-2.7472033999999998E-3</v>
      </c>
      <c r="GX91" s="6">
        <v>-4.1630451000000002E-3</v>
      </c>
      <c r="GY91">
        <f t="shared" si="130"/>
        <v>20.997252796600002</v>
      </c>
      <c r="GZ91">
        <f t="shared" si="131"/>
        <v>20.9958369549</v>
      </c>
      <c r="HC91">
        <v>6525.8005000000003</v>
      </c>
      <c r="HD91" s="6">
        <v>-2.4386637E-3</v>
      </c>
      <c r="HE91" s="6">
        <v>-4.1703252999999996E-3</v>
      </c>
      <c r="HF91">
        <f t="shared" si="132"/>
        <v>21.997561336299999</v>
      </c>
      <c r="HG91">
        <f t="shared" si="133"/>
        <v>21.995829674700001</v>
      </c>
      <c r="HJ91">
        <v>6525.8005000000003</v>
      </c>
      <c r="HK91" s="6">
        <v>-7.1613514999999996E-4</v>
      </c>
      <c r="HL91" s="6">
        <v>-4.1847650999999996E-3</v>
      </c>
      <c r="HM91">
        <f t="shared" si="134"/>
        <v>22.99928386485</v>
      </c>
      <c r="HN91">
        <f t="shared" si="135"/>
        <v>22.9958152349</v>
      </c>
      <c r="HQ91">
        <v>6525.8005000000003</v>
      </c>
      <c r="HR91" s="6">
        <v>-1.2362835000000001E-3</v>
      </c>
      <c r="HS91" s="6">
        <v>-3.4128704999999999E-3</v>
      </c>
      <c r="HT91">
        <f t="shared" si="136"/>
        <v>23.998763716500001</v>
      </c>
      <c r="HU91">
        <f t="shared" si="137"/>
        <v>23.9965871295</v>
      </c>
      <c r="HX91">
        <v>6525.8005000000003</v>
      </c>
      <c r="HY91" s="6">
        <v>-2.8666836999999999E-3</v>
      </c>
      <c r="HZ91" s="6">
        <v>-3.4660622999999999E-3</v>
      </c>
      <c r="IA91">
        <f t="shared" si="138"/>
        <v>24.997133316300001</v>
      </c>
      <c r="IB91">
        <f t="shared" si="139"/>
        <v>24.996533937700001</v>
      </c>
      <c r="IE91">
        <v>6525.8005000000003</v>
      </c>
      <c r="IF91" s="6">
        <v>-6.8177191999999997E-4</v>
      </c>
      <c r="IG91" s="6">
        <v>-4.2869388E-3</v>
      </c>
      <c r="IH91">
        <f t="shared" si="140"/>
        <v>25.99931822808</v>
      </c>
      <c r="II91">
        <f t="shared" si="141"/>
        <v>25.9957130612</v>
      </c>
    </row>
    <row r="92" spans="1:243" x14ac:dyDescent="0.2">
      <c r="A92" s="22"/>
      <c r="B92" s="22"/>
      <c r="C92" s="22"/>
      <c r="D92" s="22"/>
      <c r="E92" s="22"/>
      <c r="F92" s="22"/>
      <c r="G92" s="22"/>
      <c r="H92" s="22"/>
      <c r="I92" s="22"/>
      <c r="Y92" t="s">
        <v>83</v>
      </c>
      <c r="Z92">
        <f>SUM(Z88:Z91)</f>
        <v>1</v>
      </c>
      <c r="AB92">
        <f t="shared" ref="AB92" si="154">SUM(AB88:AB91)</f>
        <v>4.4999999999999998E-2</v>
      </c>
      <c r="AC92">
        <f t="shared" ref="AC92" si="155">SUM(AC88:AC91)</f>
        <v>0.16600000000000001</v>
      </c>
      <c r="AD92">
        <f t="shared" ref="AD92" si="156">SUM(AD88:AD91)</f>
        <v>0.78900000000000003</v>
      </c>
      <c r="BG92">
        <v>6526.1008000000002</v>
      </c>
      <c r="BH92" s="6">
        <v>-3.5543562999999999E-3</v>
      </c>
      <c r="BI92" s="6">
        <v>-3.4860415999999998E-3</v>
      </c>
      <c r="BL92">
        <v>6526.1008000000002</v>
      </c>
      <c r="BM92" s="6">
        <v>-2.9415105000000002E-3</v>
      </c>
      <c r="BN92" s="6">
        <v>-3.9327449E-3</v>
      </c>
      <c r="BO92">
        <f t="shared" si="90"/>
        <v>0.99705848949999998</v>
      </c>
      <c r="BP92">
        <f t="shared" si="91"/>
        <v>0.99606725510000005</v>
      </c>
      <c r="BS92">
        <v>6526.1008000000002</v>
      </c>
      <c r="BT92" s="6">
        <v>-2.7714237000000001E-3</v>
      </c>
      <c r="BU92" s="6">
        <v>-3.3748107E-3</v>
      </c>
      <c r="BV92">
        <f t="shared" si="92"/>
        <v>1.9972285762999999</v>
      </c>
      <c r="BW92">
        <f t="shared" si="93"/>
        <v>1.9966251893</v>
      </c>
      <c r="BZ92">
        <v>6526.1008000000002</v>
      </c>
      <c r="CA92" s="6">
        <v>-1.7925992E-3</v>
      </c>
      <c r="CB92" s="6">
        <v>-3.4344396999999999E-3</v>
      </c>
      <c r="CC92">
        <f t="shared" si="94"/>
        <v>2.9982074008000001</v>
      </c>
      <c r="CD92">
        <f t="shared" si="95"/>
        <v>2.9965655603000001</v>
      </c>
      <c r="CG92">
        <v>6526.1008000000002</v>
      </c>
      <c r="CH92" s="6">
        <v>-2.6243194000000001E-3</v>
      </c>
      <c r="CI92" s="6">
        <v>-3.9536444000000002E-3</v>
      </c>
      <c r="CJ92">
        <f t="shared" si="96"/>
        <v>3.9973756805999998</v>
      </c>
      <c r="CK92">
        <f t="shared" si="97"/>
        <v>3.9960463555999999</v>
      </c>
      <c r="CN92">
        <v>6526.1008000000002</v>
      </c>
      <c r="CO92" s="6">
        <v>-1.4726387000000001E-3</v>
      </c>
      <c r="CP92" s="6">
        <v>-4.0511054000000003E-3</v>
      </c>
      <c r="CQ92">
        <f t="shared" si="98"/>
        <v>4.9985273612999999</v>
      </c>
      <c r="CR92">
        <f t="shared" si="99"/>
        <v>4.9959488945999997</v>
      </c>
      <c r="CU92">
        <v>6526.1008000000002</v>
      </c>
      <c r="CV92" s="6">
        <v>-1.7631819E-3</v>
      </c>
      <c r="CW92" s="6">
        <v>-4.2994321999999998E-3</v>
      </c>
      <c r="CX92">
        <f t="shared" si="100"/>
        <v>5.9982368180999996</v>
      </c>
      <c r="CY92">
        <f t="shared" si="101"/>
        <v>5.9957005678000002</v>
      </c>
      <c r="DB92">
        <v>6526.1008000000002</v>
      </c>
      <c r="DC92" s="6">
        <v>-2.6768164E-3</v>
      </c>
      <c r="DD92" s="6">
        <v>-3.7391352999999999E-3</v>
      </c>
      <c r="DE92">
        <f t="shared" si="102"/>
        <v>6.9973231835999998</v>
      </c>
      <c r="DF92">
        <f t="shared" si="103"/>
        <v>6.9962608647</v>
      </c>
      <c r="DI92">
        <v>6526.1008000000002</v>
      </c>
      <c r="DJ92" s="6">
        <v>-1.4530649999999999E-3</v>
      </c>
      <c r="DK92" s="6">
        <v>-4.0735403999999998E-3</v>
      </c>
      <c r="DL92">
        <f t="shared" si="104"/>
        <v>7.9985469350000002</v>
      </c>
      <c r="DM92">
        <f t="shared" si="105"/>
        <v>7.9959264595999997</v>
      </c>
      <c r="DP92">
        <v>6526.1008000000002</v>
      </c>
      <c r="DQ92" s="6">
        <v>-1.1406299000000001E-3</v>
      </c>
      <c r="DR92" s="6">
        <v>-4.0883960000000002E-3</v>
      </c>
      <c r="DS92">
        <f t="shared" si="106"/>
        <v>8.9988593700999999</v>
      </c>
      <c r="DT92">
        <f t="shared" si="107"/>
        <v>8.9959116039999998</v>
      </c>
      <c r="DW92">
        <v>6526.1008000000002</v>
      </c>
      <c r="DX92" s="6">
        <v>-1.1398402999999999E-3</v>
      </c>
      <c r="DY92" s="6">
        <v>-3.9555344000000003E-3</v>
      </c>
      <c r="DZ92" s="6">
        <f t="shared" si="108"/>
        <v>9.9988601596999995</v>
      </c>
      <c r="EA92" s="6">
        <f t="shared" si="109"/>
        <v>9.9960444656000007</v>
      </c>
      <c r="ED92">
        <v>6526.1008000000002</v>
      </c>
      <c r="EE92" s="6">
        <v>-4.9266784999999998E-4</v>
      </c>
      <c r="EF92" s="6">
        <v>-4.0901543999999996E-3</v>
      </c>
      <c r="EG92">
        <f t="shared" si="110"/>
        <v>10.999507332149999</v>
      </c>
      <c r="EH92">
        <f t="shared" si="111"/>
        <v>10.9959098456</v>
      </c>
      <c r="EK92">
        <v>6526.1008000000002</v>
      </c>
      <c r="EL92" s="6">
        <v>-1.2460246999999999E-3</v>
      </c>
      <c r="EM92" s="6">
        <v>-4.0275108999999996E-3</v>
      </c>
      <c r="EN92">
        <f t="shared" si="112"/>
        <v>11.9987539753</v>
      </c>
      <c r="EO92">
        <f t="shared" si="113"/>
        <v>11.9959724891</v>
      </c>
      <c r="ER92">
        <v>6526.1008000000002</v>
      </c>
      <c r="ES92" s="6">
        <v>-1.8599433000000001E-3</v>
      </c>
      <c r="ET92" s="6">
        <v>-4.1797865000000002E-3</v>
      </c>
      <c r="EU92" s="6">
        <f t="shared" si="114"/>
        <v>12.9981400567</v>
      </c>
      <c r="EV92" s="6">
        <f t="shared" si="115"/>
        <v>12.9958202135</v>
      </c>
      <c r="EY92">
        <v>6526.1008000000002</v>
      </c>
      <c r="EZ92" s="6">
        <v>-1.8836471E-3</v>
      </c>
      <c r="FA92" s="6">
        <v>-3.4132754E-3</v>
      </c>
      <c r="FB92">
        <f t="shared" si="116"/>
        <v>13.9981163529</v>
      </c>
      <c r="FC92">
        <f t="shared" si="117"/>
        <v>13.9965867246</v>
      </c>
      <c r="FF92">
        <v>6526.1008000000002</v>
      </c>
      <c r="FG92" s="6">
        <v>-1.3824907999999999E-3</v>
      </c>
      <c r="FH92" s="6">
        <v>-4.1755611999999996E-3</v>
      </c>
      <c r="FI92" s="6">
        <f t="shared" si="118"/>
        <v>14.998617509200001</v>
      </c>
      <c r="FJ92" s="6">
        <f t="shared" si="119"/>
        <v>14.9958244388</v>
      </c>
      <c r="FM92">
        <v>6526.1008000000002</v>
      </c>
      <c r="FN92" s="6">
        <v>-1.4198500000000001E-3</v>
      </c>
      <c r="FO92" s="6">
        <v>-4.0853623999999996E-3</v>
      </c>
      <c r="FP92" s="6">
        <f t="shared" si="120"/>
        <v>15.99858015</v>
      </c>
      <c r="FQ92" s="6">
        <f t="shared" si="121"/>
        <v>15.9959146376</v>
      </c>
      <c r="FT92">
        <v>6526.1008000000002</v>
      </c>
      <c r="FU92" s="6">
        <v>-2.0494889999999998E-3</v>
      </c>
      <c r="FV92" s="6">
        <v>-4.0596948999999998E-3</v>
      </c>
      <c r="FW92">
        <f t="shared" si="122"/>
        <v>16.997950510999999</v>
      </c>
      <c r="FX92">
        <f t="shared" si="123"/>
        <v>16.9959403051</v>
      </c>
      <c r="GA92">
        <v>6526.1008000000002</v>
      </c>
      <c r="GB92" s="6">
        <v>-1.5820662999999999E-3</v>
      </c>
      <c r="GC92" s="6">
        <v>-4.1034521000000001E-3</v>
      </c>
      <c r="GD92">
        <f t="shared" si="124"/>
        <v>17.998417933700001</v>
      </c>
      <c r="GE92">
        <f t="shared" si="125"/>
        <v>17.995896547899999</v>
      </c>
      <c r="GH92">
        <v>6526.1008000000002</v>
      </c>
      <c r="GI92" s="6">
        <v>-2.9961900000000001E-3</v>
      </c>
      <c r="GJ92" s="6">
        <v>-3.6408284000000002E-3</v>
      </c>
      <c r="GK92">
        <f t="shared" si="126"/>
        <v>18.997003809999999</v>
      </c>
      <c r="GL92">
        <f t="shared" si="127"/>
        <v>18.996359171600002</v>
      </c>
      <c r="GO92">
        <v>6526.1008000000002</v>
      </c>
      <c r="GP92" s="6">
        <v>-1.186812E-3</v>
      </c>
      <c r="GQ92" s="6">
        <v>-4.1848208E-3</v>
      </c>
      <c r="GR92">
        <f t="shared" si="128"/>
        <v>19.998813188</v>
      </c>
      <c r="GS92">
        <f t="shared" si="129"/>
        <v>19.995815179200001</v>
      </c>
      <c r="GV92">
        <v>6526.1008000000002</v>
      </c>
      <c r="GW92" s="6">
        <v>-2.4246443999999998E-3</v>
      </c>
      <c r="GX92" s="6">
        <v>-4.1600411999999998E-3</v>
      </c>
      <c r="GY92">
        <f t="shared" si="130"/>
        <v>20.997575355599999</v>
      </c>
      <c r="GZ92">
        <f t="shared" si="131"/>
        <v>20.995839958800001</v>
      </c>
      <c r="HC92">
        <v>6526.1008000000002</v>
      </c>
      <c r="HD92" s="6">
        <v>-1.5025892E-3</v>
      </c>
      <c r="HE92" s="6">
        <v>-4.1688760999999998E-3</v>
      </c>
      <c r="HF92">
        <f t="shared" si="132"/>
        <v>21.998497410799999</v>
      </c>
      <c r="HG92">
        <f t="shared" si="133"/>
        <v>21.9958311239</v>
      </c>
      <c r="HJ92">
        <v>6526.1008000000002</v>
      </c>
      <c r="HK92" s="6">
        <v>-1.0180765000000001E-3</v>
      </c>
      <c r="HL92" s="6">
        <v>-4.1808306999999998E-3</v>
      </c>
      <c r="HM92">
        <f t="shared" si="134"/>
        <v>22.998981923500001</v>
      </c>
      <c r="HN92">
        <f t="shared" si="135"/>
        <v>22.995819169299999</v>
      </c>
      <c r="HQ92">
        <v>6526.1008000000002</v>
      </c>
      <c r="HR92" s="6">
        <v>-1.5863938E-3</v>
      </c>
      <c r="HS92" s="6">
        <v>-3.4053513000000001E-3</v>
      </c>
      <c r="HT92">
        <f t="shared" si="136"/>
        <v>23.9984136062</v>
      </c>
      <c r="HU92">
        <f t="shared" si="137"/>
        <v>23.9965946487</v>
      </c>
      <c r="HX92">
        <v>6526.1008000000002</v>
      </c>
      <c r="HY92" s="6">
        <v>-2.4232897000000002E-3</v>
      </c>
      <c r="HZ92" s="6">
        <v>-3.4664600999999998E-3</v>
      </c>
      <c r="IA92">
        <f t="shared" si="138"/>
        <v>24.997576710299999</v>
      </c>
      <c r="IB92">
        <f t="shared" si="139"/>
        <v>24.9965335399</v>
      </c>
      <c r="IE92">
        <v>6526.1008000000002</v>
      </c>
      <c r="IF92" s="6">
        <v>-8.7462806999999995E-4</v>
      </c>
      <c r="IG92" s="6">
        <v>-4.3055547999999999E-3</v>
      </c>
      <c r="IH92">
        <f t="shared" si="140"/>
        <v>25.999125371929999</v>
      </c>
      <c r="II92">
        <f t="shared" si="141"/>
        <v>25.995694445200002</v>
      </c>
    </row>
    <row r="93" spans="1:243" x14ac:dyDescent="0.2">
      <c r="A93" s="22"/>
      <c r="B93" s="22"/>
      <c r="C93" s="22"/>
      <c r="D93" s="22"/>
      <c r="E93" s="22"/>
      <c r="F93" s="22"/>
      <c r="G93" s="22"/>
      <c r="H93" s="22"/>
      <c r="I93" s="22"/>
      <c r="Y93" t="s">
        <v>13</v>
      </c>
      <c r="AB93">
        <f>AB92/$Z$92*100</f>
        <v>4.5</v>
      </c>
      <c r="AC93">
        <f t="shared" ref="AC93:AD93" si="157">AC92/$Z$92*100</f>
        <v>16.600000000000001</v>
      </c>
      <c r="AD93">
        <f t="shared" si="157"/>
        <v>78.900000000000006</v>
      </c>
      <c r="BG93">
        <v>6526.4011</v>
      </c>
      <c r="BH93" s="6">
        <v>-4.4989772000000004E-3</v>
      </c>
      <c r="BI93" s="6">
        <v>-3.4260813000000002E-3</v>
      </c>
      <c r="BL93">
        <v>6526.4011</v>
      </c>
      <c r="BM93" s="6">
        <v>-2.2296878E-3</v>
      </c>
      <c r="BN93" s="6">
        <v>-3.9160981999999999E-3</v>
      </c>
      <c r="BO93">
        <f t="shared" si="90"/>
        <v>0.99777031220000001</v>
      </c>
      <c r="BP93">
        <f t="shared" si="91"/>
        <v>0.99608390179999995</v>
      </c>
      <c r="BS93">
        <v>6526.4011</v>
      </c>
      <c r="BT93" s="6">
        <v>-3.4007439999999998E-3</v>
      </c>
      <c r="BU93" s="6">
        <v>-3.3630918000000002E-3</v>
      </c>
      <c r="BV93">
        <f t="shared" si="92"/>
        <v>1.9965992560000001</v>
      </c>
      <c r="BW93">
        <f t="shared" si="93"/>
        <v>1.9966369081999999</v>
      </c>
      <c r="BZ93">
        <v>6526.4011</v>
      </c>
      <c r="CA93" s="6">
        <v>-1.9644883E-3</v>
      </c>
      <c r="CB93" s="6">
        <v>-3.4291971000000002E-3</v>
      </c>
      <c r="CC93">
        <f t="shared" si="94"/>
        <v>2.9980355116999999</v>
      </c>
      <c r="CD93">
        <f t="shared" si="95"/>
        <v>2.9965708029</v>
      </c>
      <c r="CG93">
        <v>6526.4011</v>
      </c>
      <c r="CH93" s="6">
        <v>-2.1544079E-3</v>
      </c>
      <c r="CI93" s="6">
        <v>-3.9809071000000001E-3</v>
      </c>
      <c r="CJ93">
        <f t="shared" si="96"/>
        <v>3.9978455921</v>
      </c>
      <c r="CK93">
        <f t="shared" si="97"/>
        <v>3.9960190929000001</v>
      </c>
      <c r="CN93">
        <v>6526.4011</v>
      </c>
      <c r="CO93" s="6">
        <v>-1.6899898999999999E-3</v>
      </c>
      <c r="CP93" s="6">
        <v>-4.0595218999999998E-3</v>
      </c>
      <c r="CQ93">
        <f t="shared" si="98"/>
        <v>4.9983100101</v>
      </c>
      <c r="CR93">
        <f t="shared" si="99"/>
        <v>4.9959404780999996</v>
      </c>
      <c r="CU93">
        <v>6526.4011</v>
      </c>
      <c r="CV93" s="6">
        <v>-2.0816900999999998E-3</v>
      </c>
      <c r="CW93" s="6">
        <v>-4.3643642999999996E-3</v>
      </c>
      <c r="CX93">
        <f t="shared" si="100"/>
        <v>5.9979183099000002</v>
      </c>
      <c r="CY93">
        <f t="shared" si="101"/>
        <v>5.9956356357000002</v>
      </c>
      <c r="DB93">
        <v>6526.4011</v>
      </c>
      <c r="DC93" s="6">
        <v>-4.6056459999999997E-3</v>
      </c>
      <c r="DD93" s="6">
        <v>-3.7998843E-3</v>
      </c>
      <c r="DE93">
        <f t="shared" si="102"/>
        <v>6.9953943540000001</v>
      </c>
      <c r="DF93">
        <f t="shared" si="103"/>
        <v>6.9962001156999998</v>
      </c>
      <c r="DI93">
        <v>6526.4011</v>
      </c>
      <c r="DJ93" s="6">
        <v>-1.4508453E-3</v>
      </c>
      <c r="DK93" s="6">
        <v>-4.100584E-3</v>
      </c>
      <c r="DL93">
        <f t="shared" si="104"/>
        <v>7.9985491547000001</v>
      </c>
      <c r="DM93">
        <f t="shared" si="105"/>
        <v>7.9958994160000003</v>
      </c>
      <c r="DP93">
        <v>6526.4011</v>
      </c>
      <c r="DQ93" s="6">
        <v>-8.7474880999999997E-4</v>
      </c>
      <c r="DR93" s="6">
        <v>-4.1269041000000003E-3</v>
      </c>
      <c r="DS93">
        <f t="shared" si="106"/>
        <v>8.9991252511899997</v>
      </c>
      <c r="DT93">
        <f t="shared" si="107"/>
        <v>8.9958730959000004</v>
      </c>
      <c r="DW93">
        <v>6526.4011</v>
      </c>
      <c r="DX93" s="6">
        <v>-1.1567564E-3</v>
      </c>
      <c r="DY93" s="6">
        <v>-3.9883855000000003E-3</v>
      </c>
      <c r="DZ93" s="6">
        <f t="shared" si="108"/>
        <v>9.9988432435999997</v>
      </c>
      <c r="EA93" s="6">
        <f t="shared" si="109"/>
        <v>9.9960116145000004</v>
      </c>
      <c r="ED93">
        <v>6526.4011</v>
      </c>
      <c r="EE93" s="6">
        <v>-9.8366075999999992E-4</v>
      </c>
      <c r="EF93" s="6">
        <v>-4.1123039999999998E-3</v>
      </c>
      <c r="EG93">
        <f t="shared" si="110"/>
        <v>10.999016339240001</v>
      </c>
      <c r="EH93">
        <f t="shared" si="111"/>
        <v>10.995887696</v>
      </c>
      <c r="EK93">
        <v>6526.4011</v>
      </c>
      <c r="EL93" s="6">
        <v>-7.6970303000000004E-4</v>
      </c>
      <c r="EM93" s="6">
        <v>-4.0198396999999997E-3</v>
      </c>
      <c r="EN93">
        <f t="shared" si="112"/>
        <v>11.99923029697</v>
      </c>
      <c r="EO93">
        <f t="shared" si="113"/>
        <v>11.9959801603</v>
      </c>
      <c r="ER93">
        <v>6526.4011</v>
      </c>
      <c r="ES93" s="6">
        <v>-1.5235142E-3</v>
      </c>
      <c r="ET93" s="6">
        <v>-4.2184066000000003E-3</v>
      </c>
      <c r="EU93" s="6">
        <f t="shared" si="114"/>
        <v>12.998476485799999</v>
      </c>
      <c r="EV93" s="6">
        <f t="shared" si="115"/>
        <v>12.9957815934</v>
      </c>
      <c r="EY93">
        <v>6526.4011</v>
      </c>
      <c r="EZ93" s="6">
        <v>-1.1900742E-3</v>
      </c>
      <c r="FA93" s="6">
        <v>-3.4541267999999999E-3</v>
      </c>
      <c r="FB93">
        <f t="shared" si="116"/>
        <v>13.9988099258</v>
      </c>
      <c r="FC93">
        <f t="shared" si="117"/>
        <v>13.996545873200001</v>
      </c>
      <c r="FF93">
        <v>6526.4011</v>
      </c>
      <c r="FG93" s="6">
        <v>-1.2405281000000001E-3</v>
      </c>
      <c r="FH93" s="6">
        <v>-4.2047131000000001E-3</v>
      </c>
      <c r="FI93" s="6">
        <f t="shared" si="118"/>
        <v>14.9987594719</v>
      </c>
      <c r="FJ93" s="6">
        <f t="shared" si="119"/>
        <v>14.9957952869</v>
      </c>
      <c r="FM93">
        <v>6526.4011</v>
      </c>
      <c r="FN93" s="6">
        <v>-1.2043345E-3</v>
      </c>
      <c r="FO93" s="6">
        <v>-4.0910184000000002E-3</v>
      </c>
      <c r="FP93" s="6">
        <f t="shared" si="120"/>
        <v>15.998795665499999</v>
      </c>
      <c r="FQ93" s="6">
        <f t="shared" si="121"/>
        <v>15.9959089816</v>
      </c>
      <c r="FT93">
        <v>6526.4011</v>
      </c>
      <c r="FU93" s="6">
        <v>-1.5374866E-3</v>
      </c>
      <c r="FV93" s="6">
        <v>-4.0806471999999998E-3</v>
      </c>
      <c r="FW93">
        <f t="shared" si="122"/>
        <v>16.9984625134</v>
      </c>
      <c r="FX93">
        <f t="shared" si="123"/>
        <v>16.995919352800001</v>
      </c>
      <c r="GA93">
        <v>6526.4011</v>
      </c>
      <c r="GB93" s="6">
        <v>-1.4656592999999999E-3</v>
      </c>
      <c r="GC93" s="6">
        <v>-4.1343118000000002E-3</v>
      </c>
      <c r="GD93">
        <f t="shared" si="124"/>
        <v>17.998534340700001</v>
      </c>
      <c r="GE93">
        <f t="shared" si="125"/>
        <v>17.995865688199999</v>
      </c>
      <c r="GH93">
        <v>6526.4011</v>
      </c>
      <c r="GI93" s="6">
        <v>-3.3151264E-3</v>
      </c>
      <c r="GJ93" s="6">
        <v>-3.6638523000000001E-3</v>
      </c>
      <c r="GK93">
        <f t="shared" si="126"/>
        <v>18.9966848736</v>
      </c>
      <c r="GL93">
        <f t="shared" si="127"/>
        <v>18.996336147699999</v>
      </c>
      <c r="GO93">
        <v>6526.4011</v>
      </c>
      <c r="GP93" s="6">
        <v>-1.0740470000000001E-3</v>
      </c>
      <c r="GQ93" s="6">
        <v>-4.2309013000000001E-3</v>
      </c>
      <c r="GR93">
        <f t="shared" si="128"/>
        <v>19.998925953000001</v>
      </c>
      <c r="GS93">
        <f t="shared" si="129"/>
        <v>19.995769098699999</v>
      </c>
      <c r="GV93">
        <v>6526.4011</v>
      </c>
      <c r="GW93" s="6">
        <v>-2.9837396000000002E-3</v>
      </c>
      <c r="GX93" s="6">
        <v>-4.1995864999999997E-3</v>
      </c>
      <c r="GY93">
        <f t="shared" si="130"/>
        <v>20.997016260399999</v>
      </c>
      <c r="GZ93">
        <f t="shared" si="131"/>
        <v>20.9958004135</v>
      </c>
      <c r="HC93">
        <v>6526.4011</v>
      </c>
      <c r="HD93" s="6">
        <v>-1.9623130999999999E-3</v>
      </c>
      <c r="HE93" s="6">
        <v>-4.2003988000000004E-3</v>
      </c>
      <c r="HF93">
        <f t="shared" si="132"/>
        <v>21.998037686899998</v>
      </c>
      <c r="HG93">
        <f t="shared" si="133"/>
        <v>21.995799601200002</v>
      </c>
      <c r="HJ93">
        <v>6526.4011</v>
      </c>
      <c r="HK93" s="6">
        <v>-1.8153296000000001E-3</v>
      </c>
      <c r="HL93" s="6">
        <v>-4.2183339999999998E-3</v>
      </c>
      <c r="HM93">
        <f t="shared" si="134"/>
        <v>22.998184670400001</v>
      </c>
      <c r="HN93">
        <f t="shared" si="135"/>
        <v>22.995781665999999</v>
      </c>
      <c r="HQ93">
        <v>6526.4011</v>
      </c>
      <c r="HR93" s="6">
        <v>-2.0785034999999999E-3</v>
      </c>
      <c r="HS93" s="6">
        <v>-3.4506344999999999E-3</v>
      </c>
      <c r="HT93">
        <f t="shared" si="136"/>
        <v>23.997921496499998</v>
      </c>
      <c r="HU93">
        <f t="shared" si="137"/>
        <v>23.996549365500002</v>
      </c>
      <c r="HX93">
        <v>6526.4011</v>
      </c>
      <c r="HY93" s="6">
        <v>-2.4791358999999998E-3</v>
      </c>
      <c r="HZ93" s="6">
        <v>-3.5163353999999999E-3</v>
      </c>
      <c r="IA93">
        <f t="shared" si="138"/>
        <v>24.9975208641</v>
      </c>
      <c r="IB93">
        <f t="shared" si="139"/>
        <v>24.996483664599999</v>
      </c>
      <c r="IE93">
        <v>6526.4011</v>
      </c>
      <c r="IF93" s="6">
        <v>-3.3447220000000001E-3</v>
      </c>
      <c r="IG93" s="6">
        <v>-4.3704985000000002E-3</v>
      </c>
      <c r="IH93">
        <f t="shared" si="140"/>
        <v>25.996655277999999</v>
      </c>
      <c r="II93">
        <f t="shared" si="141"/>
        <v>25.995629501500002</v>
      </c>
    </row>
    <row r="94" spans="1:243" x14ac:dyDescent="0.2">
      <c r="A94" s="22"/>
      <c r="B94" s="22"/>
      <c r="C94" s="22"/>
      <c r="D94" s="22"/>
      <c r="E94" s="22"/>
      <c r="F94" s="22"/>
      <c r="G94" s="22"/>
      <c r="H94" s="22"/>
      <c r="I94" s="22"/>
      <c r="BG94">
        <v>6526.7008999999998</v>
      </c>
      <c r="BH94" s="6">
        <v>-4.2224131E-3</v>
      </c>
      <c r="BI94" s="6">
        <v>-3.3251944999999998E-3</v>
      </c>
      <c r="BL94">
        <v>6526.7008999999998</v>
      </c>
      <c r="BM94" s="6">
        <v>-2.2279762000000001E-3</v>
      </c>
      <c r="BN94" s="6">
        <v>-3.8439524E-3</v>
      </c>
      <c r="BO94">
        <f t="shared" si="90"/>
        <v>0.99777202379999996</v>
      </c>
      <c r="BP94">
        <f t="shared" si="91"/>
        <v>0.99615604759999998</v>
      </c>
      <c r="BS94">
        <v>6526.7008999999998</v>
      </c>
      <c r="BT94" s="6">
        <v>-2.9722769000000001E-3</v>
      </c>
      <c r="BU94" s="6">
        <v>-3.3621137000000001E-3</v>
      </c>
      <c r="BV94">
        <f t="shared" si="92"/>
        <v>1.9970277231</v>
      </c>
      <c r="BW94">
        <f t="shared" si="93"/>
        <v>1.9966378863000001</v>
      </c>
      <c r="BZ94">
        <v>6526.7008999999998</v>
      </c>
      <c r="CA94" s="6">
        <v>-3.2236750000000001E-3</v>
      </c>
      <c r="CB94" s="6">
        <v>-3.4373196000000001E-3</v>
      </c>
      <c r="CC94">
        <f t="shared" si="94"/>
        <v>2.9967763249999999</v>
      </c>
      <c r="CD94">
        <f t="shared" si="95"/>
        <v>2.9965626803999998</v>
      </c>
      <c r="CG94">
        <v>6526.7008999999998</v>
      </c>
      <c r="CH94" s="6">
        <v>-2.8536301999999999E-3</v>
      </c>
      <c r="CI94" s="6">
        <v>-3.9850329000000002E-3</v>
      </c>
      <c r="CJ94">
        <f t="shared" si="96"/>
        <v>3.9971463697999998</v>
      </c>
      <c r="CK94">
        <f t="shared" si="97"/>
        <v>3.9960149670999998</v>
      </c>
      <c r="CN94">
        <v>6526.7008999999998</v>
      </c>
      <c r="CO94" s="6">
        <v>-2.7106611000000001E-3</v>
      </c>
      <c r="CP94" s="6">
        <v>-4.0370285000000004E-3</v>
      </c>
      <c r="CQ94">
        <f t="shared" si="98"/>
        <v>4.9972893388999999</v>
      </c>
      <c r="CR94">
        <f t="shared" si="99"/>
        <v>4.9959629715</v>
      </c>
      <c r="CU94">
        <v>6526.7008999999998</v>
      </c>
      <c r="CV94" s="6">
        <v>-9.5630965999999999E-4</v>
      </c>
      <c r="CW94" s="6">
        <v>-4.4299893999999998E-3</v>
      </c>
      <c r="CX94">
        <f t="shared" si="100"/>
        <v>5.9990436903399997</v>
      </c>
      <c r="CY94">
        <f t="shared" si="101"/>
        <v>5.9955700105999998</v>
      </c>
      <c r="DB94">
        <v>6526.7008999999998</v>
      </c>
      <c r="DC94" s="6">
        <v>-2.7408405999999998E-3</v>
      </c>
      <c r="DD94" s="6">
        <v>-3.8505277000000001E-3</v>
      </c>
      <c r="DE94">
        <f t="shared" si="102"/>
        <v>6.9972591594000004</v>
      </c>
      <c r="DF94">
        <f t="shared" si="103"/>
        <v>6.9961494722999999</v>
      </c>
      <c r="DI94">
        <v>6526.7008999999998</v>
      </c>
      <c r="DJ94" s="6">
        <v>-6.8442801000000001E-4</v>
      </c>
      <c r="DK94" s="6">
        <v>-4.1298157999999996E-3</v>
      </c>
      <c r="DL94">
        <f t="shared" si="104"/>
        <v>7.9993155719900004</v>
      </c>
      <c r="DM94">
        <f t="shared" si="105"/>
        <v>7.9958701842000002</v>
      </c>
      <c r="DP94">
        <v>6526.7008999999998</v>
      </c>
      <c r="DQ94" s="6">
        <v>-9.1267010999999997E-4</v>
      </c>
      <c r="DR94" s="6">
        <v>-4.1995966999999997E-3</v>
      </c>
      <c r="DS94">
        <f t="shared" si="106"/>
        <v>8.9990873298899992</v>
      </c>
      <c r="DT94">
        <f t="shared" si="107"/>
        <v>8.9958004033000005</v>
      </c>
      <c r="DW94">
        <v>6526.7008999999998</v>
      </c>
      <c r="DX94" s="6">
        <v>-1.5978088999999999E-3</v>
      </c>
      <c r="DY94" s="6">
        <v>-4.0527445999999998E-3</v>
      </c>
      <c r="DZ94" s="6">
        <f t="shared" si="108"/>
        <v>9.9984021911000003</v>
      </c>
      <c r="EA94" s="6">
        <f t="shared" si="109"/>
        <v>9.9959472554000008</v>
      </c>
      <c r="ED94">
        <v>6526.7008999999998</v>
      </c>
      <c r="EE94" s="6">
        <v>-1.5245218000000001E-3</v>
      </c>
      <c r="EF94" s="6">
        <v>-4.1460179E-3</v>
      </c>
      <c r="EG94">
        <f t="shared" si="110"/>
        <v>10.9984754782</v>
      </c>
      <c r="EH94">
        <f t="shared" si="111"/>
        <v>10.9958539821</v>
      </c>
      <c r="EK94">
        <v>6526.7008999999998</v>
      </c>
      <c r="EL94" s="6">
        <v>-1.3452907000000001E-3</v>
      </c>
      <c r="EM94" s="6">
        <v>-4.0172352000000001E-3</v>
      </c>
      <c r="EN94">
        <f t="shared" si="112"/>
        <v>11.9986547093</v>
      </c>
      <c r="EO94">
        <f t="shared" si="113"/>
        <v>11.995982764800001</v>
      </c>
      <c r="ER94">
        <v>6526.7008999999998</v>
      </c>
      <c r="ES94" s="6">
        <v>-7.2332546000000004E-4</v>
      </c>
      <c r="ET94" s="6">
        <v>-4.2723522999999998E-3</v>
      </c>
      <c r="EU94" s="6">
        <f t="shared" si="114"/>
        <v>12.999276674540001</v>
      </c>
      <c r="EV94" s="6">
        <f t="shared" si="115"/>
        <v>12.995727647700001</v>
      </c>
      <c r="EY94">
        <v>6526.7008999999998</v>
      </c>
      <c r="EZ94" s="6">
        <v>-1.0642200000000001E-3</v>
      </c>
      <c r="FA94" s="6">
        <v>-3.4704076000000002E-3</v>
      </c>
      <c r="FB94">
        <f t="shared" si="116"/>
        <v>13.99893578</v>
      </c>
      <c r="FC94">
        <f t="shared" si="117"/>
        <v>13.9965295924</v>
      </c>
      <c r="FF94">
        <v>6526.7008999999998</v>
      </c>
      <c r="FG94" s="6">
        <v>-1.2793488999999999E-3</v>
      </c>
      <c r="FH94" s="6">
        <v>-4.2594839000000004E-3</v>
      </c>
      <c r="FI94" s="6">
        <f t="shared" si="118"/>
        <v>14.998720651099999</v>
      </c>
      <c r="FJ94" s="6">
        <f t="shared" si="119"/>
        <v>14.9957405161</v>
      </c>
      <c r="FM94">
        <v>6526.7008999999998</v>
      </c>
      <c r="FN94" s="6">
        <v>-1.209676E-3</v>
      </c>
      <c r="FO94" s="6">
        <v>-4.1112759999999996E-3</v>
      </c>
      <c r="FP94" s="6">
        <f t="shared" si="120"/>
        <v>15.998790324</v>
      </c>
      <c r="FQ94" s="6">
        <f t="shared" si="121"/>
        <v>15.995888724</v>
      </c>
      <c r="FT94">
        <v>6526.7008999999998</v>
      </c>
      <c r="FU94" s="6">
        <v>-1.6440586999999999E-3</v>
      </c>
      <c r="FV94" s="6">
        <v>-4.1125620000000002E-3</v>
      </c>
      <c r="FW94">
        <f t="shared" si="122"/>
        <v>16.998355941300002</v>
      </c>
      <c r="FX94">
        <f t="shared" si="123"/>
        <v>16.995887438</v>
      </c>
      <c r="GA94">
        <v>6526.7008999999998</v>
      </c>
      <c r="GB94" s="6">
        <v>-1.4205131E-3</v>
      </c>
      <c r="GC94" s="6">
        <v>-4.1616489000000003E-3</v>
      </c>
      <c r="GD94">
        <f t="shared" si="124"/>
        <v>17.998579486899999</v>
      </c>
      <c r="GE94">
        <f t="shared" si="125"/>
        <v>17.995838351100002</v>
      </c>
      <c r="GH94">
        <v>6526.7008999999998</v>
      </c>
      <c r="GI94" s="6">
        <v>-3.8508055999999999E-3</v>
      </c>
      <c r="GJ94" s="6">
        <v>-3.6511489000000002E-3</v>
      </c>
      <c r="GK94">
        <f t="shared" si="126"/>
        <v>18.996149194400001</v>
      </c>
      <c r="GL94">
        <f t="shared" si="127"/>
        <v>18.996348851099999</v>
      </c>
      <c r="GO94">
        <v>6526.7008999999998</v>
      </c>
      <c r="GP94" s="6">
        <v>-1.9916204000000001E-3</v>
      </c>
      <c r="GQ94" s="6">
        <v>-4.2654062999999999E-3</v>
      </c>
      <c r="GR94">
        <f t="shared" si="128"/>
        <v>19.998008379600002</v>
      </c>
      <c r="GS94">
        <f t="shared" si="129"/>
        <v>19.9957345937</v>
      </c>
      <c r="GV94">
        <v>6526.7008999999998</v>
      </c>
      <c r="GW94" s="6">
        <v>-1.2700096999999999E-3</v>
      </c>
      <c r="GX94" s="6">
        <v>-4.2208386000000004E-3</v>
      </c>
      <c r="GY94">
        <f t="shared" si="130"/>
        <v>20.998729990299999</v>
      </c>
      <c r="GZ94">
        <f t="shared" si="131"/>
        <v>20.995779161400002</v>
      </c>
      <c r="HC94">
        <v>6526.7008999999998</v>
      </c>
      <c r="HD94" s="6">
        <v>-2.2131621999999999E-3</v>
      </c>
      <c r="HE94" s="6">
        <v>-4.2081232999999999E-3</v>
      </c>
      <c r="HF94">
        <f t="shared" si="132"/>
        <v>21.9977868378</v>
      </c>
      <c r="HG94">
        <f t="shared" si="133"/>
        <v>21.9957918767</v>
      </c>
      <c r="HJ94">
        <v>6526.7008999999998</v>
      </c>
      <c r="HK94" s="6">
        <v>-1.1175864E-3</v>
      </c>
      <c r="HL94" s="6">
        <v>-4.2404503999999999E-3</v>
      </c>
      <c r="HM94">
        <f t="shared" si="134"/>
        <v>22.998882413600001</v>
      </c>
      <c r="HN94">
        <f t="shared" si="135"/>
        <v>22.995759549599999</v>
      </c>
      <c r="HQ94">
        <v>6526.7008999999998</v>
      </c>
      <c r="HR94" s="6">
        <v>-2.3868702999999998E-3</v>
      </c>
      <c r="HS94" s="6">
        <v>-3.4822714E-3</v>
      </c>
      <c r="HT94">
        <f t="shared" si="136"/>
        <v>23.997613129699999</v>
      </c>
      <c r="HU94">
        <f t="shared" si="137"/>
        <v>23.996517728600001</v>
      </c>
      <c r="HX94">
        <v>6526.7008999999998</v>
      </c>
      <c r="HY94" s="6">
        <v>-2.9367974999999998E-3</v>
      </c>
      <c r="HZ94" s="6">
        <v>-3.5514037000000001E-3</v>
      </c>
      <c r="IA94">
        <f t="shared" si="138"/>
        <v>24.997063202500001</v>
      </c>
      <c r="IB94">
        <f t="shared" si="139"/>
        <v>24.996448596299999</v>
      </c>
      <c r="IE94">
        <v>6526.7008999999998</v>
      </c>
      <c r="IF94" s="6">
        <v>-1.2333194E-3</v>
      </c>
      <c r="IG94" s="6">
        <v>-4.4319692000000001E-3</v>
      </c>
      <c r="IH94">
        <f t="shared" si="140"/>
        <v>25.998766680599999</v>
      </c>
      <c r="II94">
        <f t="shared" si="141"/>
        <v>25.995568030800001</v>
      </c>
    </row>
    <row r="95" spans="1:243" x14ac:dyDescent="0.2">
      <c r="A95" s="22"/>
      <c r="B95" s="22"/>
      <c r="C95" s="22"/>
      <c r="D95" s="22"/>
      <c r="E95" s="22"/>
      <c r="F95" s="22"/>
      <c r="G95" s="22"/>
      <c r="H95" s="22"/>
      <c r="I95" s="22"/>
      <c r="V95" t="s">
        <v>38</v>
      </c>
      <c r="W95">
        <v>2.1521000000000001E-3</v>
      </c>
      <c r="X95">
        <v>7.3676000000000002E-3</v>
      </c>
      <c r="Y95" t="s">
        <v>166</v>
      </c>
      <c r="Z95">
        <v>0.19600000000000001</v>
      </c>
      <c r="AA95">
        <v>4</v>
      </c>
      <c r="AD95">
        <v>0.19600000000000001</v>
      </c>
      <c r="BG95">
        <v>6527.0011999999997</v>
      </c>
      <c r="BH95" s="6">
        <v>-5.7440353000000003E-3</v>
      </c>
      <c r="BI95" s="6">
        <v>-3.2941986000000001E-3</v>
      </c>
      <c r="BL95">
        <v>6527.0011999999997</v>
      </c>
      <c r="BM95" s="6">
        <v>-1.7603844E-3</v>
      </c>
      <c r="BN95" s="6">
        <v>-3.8063748999999998E-3</v>
      </c>
      <c r="BO95">
        <f t="shared" si="90"/>
        <v>0.99823961559999996</v>
      </c>
      <c r="BP95">
        <f t="shared" si="91"/>
        <v>0.99619362509999998</v>
      </c>
      <c r="BS95">
        <v>6527.0011999999997</v>
      </c>
      <c r="BT95" s="6">
        <v>-2.5385645999999999E-3</v>
      </c>
      <c r="BU95" s="6">
        <v>-3.4248232000000001E-3</v>
      </c>
      <c r="BV95">
        <f t="shared" si="92"/>
        <v>1.9974614354</v>
      </c>
      <c r="BW95">
        <f t="shared" si="93"/>
        <v>1.9965751768</v>
      </c>
      <c r="BZ95">
        <v>6527.0011999999997</v>
      </c>
      <c r="CA95" s="6">
        <v>3.5780696000000002E-4</v>
      </c>
      <c r="CB95" s="6">
        <v>-3.4974246000000001E-3</v>
      </c>
      <c r="CC95">
        <f t="shared" si="94"/>
        <v>3.0003578069599999</v>
      </c>
      <c r="CD95">
        <f t="shared" si="95"/>
        <v>2.9965025754000001</v>
      </c>
      <c r="CG95">
        <v>6527.0011999999997</v>
      </c>
      <c r="CH95" s="6">
        <v>-3.3079719000000001E-3</v>
      </c>
      <c r="CI95" s="6">
        <v>-4.0601175999999996E-3</v>
      </c>
      <c r="CJ95">
        <f t="shared" si="96"/>
        <v>3.9966920281</v>
      </c>
      <c r="CK95">
        <f t="shared" si="97"/>
        <v>3.9959398824000001</v>
      </c>
      <c r="CN95">
        <v>6527.0011999999997</v>
      </c>
      <c r="CO95" s="6">
        <v>-1.8411752000000001E-3</v>
      </c>
      <c r="CP95" s="6">
        <v>-4.1001605E-3</v>
      </c>
      <c r="CQ95">
        <f t="shared" si="98"/>
        <v>4.9981588248</v>
      </c>
      <c r="CR95">
        <f t="shared" si="99"/>
        <v>4.9958998394999998</v>
      </c>
      <c r="CU95">
        <v>6527.0011999999997</v>
      </c>
      <c r="CV95" s="6">
        <v>-1.3422371000000001E-3</v>
      </c>
      <c r="CW95" s="6">
        <v>-4.5024193000000002E-3</v>
      </c>
      <c r="CX95">
        <f t="shared" si="100"/>
        <v>5.9986577628999997</v>
      </c>
      <c r="CY95">
        <f t="shared" si="101"/>
        <v>5.9954975807000004</v>
      </c>
      <c r="DB95">
        <v>6527.0011999999997</v>
      </c>
      <c r="DC95" s="6">
        <v>-1.1490977E-3</v>
      </c>
      <c r="DD95" s="6">
        <v>-3.9413060999999999E-3</v>
      </c>
      <c r="DE95">
        <f t="shared" si="102"/>
        <v>6.9988509023000001</v>
      </c>
      <c r="DF95">
        <f t="shared" si="103"/>
        <v>6.9960586939000002</v>
      </c>
      <c r="DI95">
        <v>6527.0011999999997</v>
      </c>
      <c r="DJ95" s="6">
        <v>-8.9034914000000001E-4</v>
      </c>
      <c r="DK95" s="6">
        <v>-4.2004069999999998E-3</v>
      </c>
      <c r="DL95">
        <f t="shared" si="104"/>
        <v>7.9991096508600004</v>
      </c>
      <c r="DM95">
        <f t="shared" si="105"/>
        <v>7.9957995930000001</v>
      </c>
      <c r="DP95">
        <v>6527.0011999999997</v>
      </c>
      <c r="DQ95" s="6">
        <v>-1.8729384999999999E-3</v>
      </c>
      <c r="DR95" s="6">
        <v>-4.2684964999999998E-3</v>
      </c>
      <c r="DS95">
        <f t="shared" si="106"/>
        <v>8.9981270615</v>
      </c>
      <c r="DT95">
        <f t="shared" si="107"/>
        <v>8.9957315035000001</v>
      </c>
      <c r="DW95">
        <v>6527.0011999999997</v>
      </c>
      <c r="DX95" s="6">
        <v>-9.6285127999999999E-4</v>
      </c>
      <c r="DY95" s="6">
        <v>-4.1202178999999997E-3</v>
      </c>
      <c r="DZ95" s="6">
        <f t="shared" si="108"/>
        <v>9.9990371487199994</v>
      </c>
      <c r="EA95" s="6">
        <f t="shared" si="109"/>
        <v>9.9958797820999994</v>
      </c>
      <c r="ED95">
        <v>6527.0011999999997</v>
      </c>
      <c r="EE95" s="6">
        <v>-1.5718990000000001E-3</v>
      </c>
      <c r="EF95" s="6">
        <v>-4.2089624000000003E-3</v>
      </c>
      <c r="EG95">
        <f t="shared" si="110"/>
        <v>10.998428101</v>
      </c>
      <c r="EH95">
        <f t="shared" si="111"/>
        <v>10.9957910376</v>
      </c>
      <c r="EK95">
        <v>6527.0011999999997</v>
      </c>
      <c r="EL95" s="6">
        <v>-1.6349155E-3</v>
      </c>
      <c r="EM95" s="6">
        <v>-4.0678705000000001E-3</v>
      </c>
      <c r="EN95">
        <f t="shared" si="112"/>
        <v>11.9983650845</v>
      </c>
      <c r="EO95">
        <f t="shared" si="113"/>
        <v>11.9959321295</v>
      </c>
      <c r="ER95">
        <v>6527.0011999999997</v>
      </c>
      <c r="ES95" s="6">
        <v>-2.7924185999999998E-4</v>
      </c>
      <c r="ET95" s="6">
        <v>-4.3359341999999997E-3</v>
      </c>
      <c r="EU95" s="6">
        <f t="shared" si="114"/>
        <v>12.99972075814</v>
      </c>
      <c r="EV95" s="6">
        <f t="shared" si="115"/>
        <v>12.9956640658</v>
      </c>
      <c r="EY95">
        <v>6527.0011999999997</v>
      </c>
      <c r="EZ95" s="6">
        <v>-1.3714713999999999E-3</v>
      </c>
      <c r="FA95" s="6">
        <v>-3.5413507999999998E-3</v>
      </c>
      <c r="FB95">
        <f t="shared" si="116"/>
        <v>13.998628528599999</v>
      </c>
      <c r="FC95">
        <f t="shared" si="117"/>
        <v>13.996458649199999</v>
      </c>
      <c r="FF95">
        <v>6527.0011999999997</v>
      </c>
      <c r="FG95" s="6">
        <v>-1.6153488E-3</v>
      </c>
      <c r="FH95" s="6">
        <v>-4.2971546000000003E-3</v>
      </c>
      <c r="FI95" s="6">
        <f t="shared" si="118"/>
        <v>14.9983846512</v>
      </c>
      <c r="FJ95" s="6">
        <f t="shared" si="119"/>
        <v>14.9957028454</v>
      </c>
      <c r="FM95">
        <v>6527.0011999999997</v>
      </c>
      <c r="FN95" s="6">
        <v>-1.5606844E-3</v>
      </c>
      <c r="FO95" s="6">
        <v>-4.1624191000000001E-3</v>
      </c>
      <c r="FP95" s="6">
        <f t="shared" si="120"/>
        <v>15.998439315600001</v>
      </c>
      <c r="FQ95" s="6">
        <f t="shared" si="121"/>
        <v>15.9958375809</v>
      </c>
      <c r="FT95">
        <v>6527.0011999999997</v>
      </c>
      <c r="FU95" s="6">
        <v>-6.9160301000000001E-4</v>
      </c>
      <c r="FV95" s="6">
        <v>-4.1782045000000002E-3</v>
      </c>
      <c r="FW95">
        <f t="shared" si="122"/>
        <v>16.999308396989999</v>
      </c>
      <c r="FX95">
        <f t="shared" si="123"/>
        <v>16.995821795499999</v>
      </c>
      <c r="GA95">
        <v>6527.0011999999997</v>
      </c>
      <c r="GB95" s="6">
        <v>-1.0928466E-3</v>
      </c>
      <c r="GC95" s="6">
        <v>-4.2330336E-3</v>
      </c>
      <c r="GD95">
        <f t="shared" si="124"/>
        <v>17.998907153400001</v>
      </c>
      <c r="GE95">
        <f t="shared" si="125"/>
        <v>17.995766966400002</v>
      </c>
      <c r="GH95">
        <v>6527.0011999999997</v>
      </c>
      <c r="GI95" s="6">
        <v>-1.4307974000000001E-3</v>
      </c>
      <c r="GJ95" s="6">
        <v>-3.7018178999999999E-3</v>
      </c>
      <c r="GK95">
        <f t="shared" si="126"/>
        <v>18.998569202599999</v>
      </c>
      <c r="GL95">
        <f t="shared" si="127"/>
        <v>18.996298182099999</v>
      </c>
      <c r="GO95">
        <v>6527.0011999999997</v>
      </c>
      <c r="GP95" s="6">
        <v>-2.5147419999999999E-3</v>
      </c>
      <c r="GQ95" s="6">
        <v>-4.3404541000000001E-3</v>
      </c>
      <c r="GR95">
        <f t="shared" si="128"/>
        <v>19.997485258000001</v>
      </c>
      <c r="GS95">
        <f t="shared" si="129"/>
        <v>19.995659545900001</v>
      </c>
      <c r="GV95">
        <v>6527.0011999999997</v>
      </c>
      <c r="GW95" s="6">
        <v>-2.3248817999999998E-3</v>
      </c>
      <c r="GX95" s="6">
        <v>-4.2957541000000002E-3</v>
      </c>
      <c r="GY95">
        <f t="shared" si="130"/>
        <v>20.9976751182</v>
      </c>
      <c r="GZ95">
        <f t="shared" si="131"/>
        <v>20.995704245900001</v>
      </c>
      <c r="HC95">
        <v>6527.0011999999997</v>
      </c>
      <c r="HD95" s="6">
        <v>-2.0129634000000001E-3</v>
      </c>
      <c r="HE95" s="6">
        <v>-4.2778208000000002E-3</v>
      </c>
      <c r="HF95">
        <f t="shared" si="132"/>
        <v>21.997987036600001</v>
      </c>
      <c r="HG95">
        <f t="shared" si="133"/>
        <v>21.995722179200001</v>
      </c>
      <c r="HJ95">
        <v>6527.0011999999997</v>
      </c>
      <c r="HK95" s="6">
        <v>-1.7036594000000001E-3</v>
      </c>
      <c r="HL95" s="6">
        <v>-4.310889E-3</v>
      </c>
      <c r="HM95">
        <f t="shared" si="134"/>
        <v>22.9982963406</v>
      </c>
      <c r="HN95">
        <f t="shared" si="135"/>
        <v>22.995689111000001</v>
      </c>
      <c r="HQ95">
        <v>6527.0011999999997</v>
      </c>
      <c r="HR95" s="6">
        <v>-1.5888895E-3</v>
      </c>
      <c r="HS95" s="6">
        <v>-3.5434637E-3</v>
      </c>
      <c r="HT95">
        <f t="shared" si="136"/>
        <v>23.998411110500001</v>
      </c>
      <c r="HU95">
        <f t="shared" si="137"/>
        <v>23.996456536299998</v>
      </c>
      <c r="HX95">
        <v>6527.0011999999997</v>
      </c>
      <c r="HY95" s="6">
        <v>-2.8667480000000001E-3</v>
      </c>
      <c r="HZ95" s="6">
        <v>-3.6135988999999999E-3</v>
      </c>
      <c r="IA95">
        <f t="shared" si="138"/>
        <v>24.997133252000001</v>
      </c>
      <c r="IB95">
        <f t="shared" si="139"/>
        <v>24.996386401100001</v>
      </c>
      <c r="IE95">
        <v>6527.0011999999997</v>
      </c>
      <c r="IF95" s="6">
        <v>-1.2035387999999999E-3</v>
      </c>
      <c r="IG95" s="6">
        <v>-4.5047788000000004E-3</v>
      </c>
      <c r="IH95">
        <f t="shared" si="140"/>
        <v>25.998796461200001</v>
      </c>
      <c r="II95">
        <f t="shared" si="141"/>
        <v>25.995495221199999</v>
      </c>
    </row>
    <row r="96" spans="1:243" x14ac:dyDescent="0.2">
      <c r="A96" s="22"/>
      <c r="B96" s="22"/>
      <c r="C96" s="22"/>
      <c r="D96" s="22"/>
      <c r="E96" s="22"/>
      <c r="F96" s="22"/>
      <c r="G96" s="22"/>
      <c r="H96" s="22"/>
      <c r="I96" s="22"/>
      <c r="Y96" t="s">
        <v>152</v>
      </c>
      <c r="Z96">
        <v>0.436</v>
      </c>
      <c r="AA96">
        <v>3</v>
      </c>
      <c r="AC96">
        <v>0.436</v>
      </c>
      <c r="BG96">
        <v>6527.3019999999997</v>
      </c>
      <c r="BH96" s="6">
        <v>-1.2158462999999999E-3</v>
      </c>
      <c r="BI96" s="6">
        <v>-3.2230552999999999E-3</v>
      </c>
      <c r="BL96">
        <v>6527.3019999999997</v>
      </c>
      <c r="BM96" s="6">
        <v>-2.344025E-3</v>
      </c>
      <c r="BN96" s="6">
        <v>-3.7772913E-3</v>
      </c>
      <c r="BO96">
        <f t="shared" si="90"/>
        <v>0.99765597500000003</v>
      </c>
      <c r="BP96">
        <f t="shared" si="91"/>
        <v>0.99622270869999996</v>
      </c>
      <c r="BS96">
        <v>6527.3019999999997</v>
      </c>
      <c r="BT96" s="6">
        <v>-1.2115679000000001E-3</v>
      </c>
      <c r="BU96" s="6">
        <v>-3.3365286999999999E-3</v>
      </c>
      <c r="BV96">
        <f t="shared" si="92"/>
        <v>1.9987884321</v>
      </c>
      <c r="BW96">
        <f t="shared" si="93"/>
        <v>1.9966634713</v>
      </c>
      <c r="BZ96">
        <v>6527.3019999999997</v>
      </c>
      <c r="CA96" s="6">
        <v>-1.0234974000000001E-3</v>
      </c>
      <c r="CB96" s="6">
        <v>-3.4178034000000002E-3</v>
      </c>
      <c r="CC96">
        <f t="shared" si="94"/>
        <v>2.9989765026000001</v>
      </c>
      <c r="CD96">
        <f t="shared" si="95"/>
        <v>2.9965821965999999</v>
      </c>
      <c r="CG96">
        <v>6527.3019999999997</v>
      </c>
      <c r="CH96" s="6">
        <v>-1.4029591000000001E-3</v>
      </c>
      <c r="CI96" s="6">
        <v>-3.9981269999999998E-3</v>
      </c>
      <c r="CJ96">
        <f t="shared" si="96"/>
        <v>3.9985970409</v>
      </c>
      <c r="CK96">
        <f t="shared" si="97"/>
        <v>3.996001873</v>
      </c>
      <c r="CN96">
        <v>6527.3019999999997</v>
      </c>
      <c r="CO96" s="6">
        <v>-7.2643272999999996E-4</v>
      </c>
      <c r="CP96" s="6">
        <v>-4.0358981E-3</v>
      </c>
      <c r="CQ96">
        <f t="shared" si="98"/>
        <v>4.9992735672700004</v>
      </c>
      <c r="CR96">
        <f t="shared" si="99"/>
        <v>4.9959641019000003</v>
      </c>
      <c r="CU96">
        <v>6527.3019999999997</v>
      </c>
      <c r="CV96" s="6">
        <v>-7.8475311999999997E-4</v>
      </c>
      <c r="CW96" s="6">
        <v>-4.5017221000000001E-3</v>
      </c>
      <c r="CX96">
        <f t="shared" si="100"/>
        <v>5.9992152468800004</v>
      </c>
      <c r="CY96">
        <f t="shared" si="101"/>
        <v>5.9954982779000003</v>
      </c>
      <c r="DB96">
        <v>6527.3019999999997</v>
      </c>
      <c r="DC96" s="6">
        <v>-2.0221486999999999E-3</v>
      </c>
      <c r="DD96" s="6">
        <v>-3.9035570000000002E-3</v>
      </c>
      <c r="DE96">
        <f t="shared" si="102"/>
        <v>6.9979778512999999</v>
      </c>
      <c r="DF96">
        <f t="shared" si="103"/>
        <v>6.9960964429999999</v>
      </c>
      <c r="DI96">
        <v>6527.3019999999997</v>
      </c>
      <c r="DJ96" s="6">
        <v>-7.8903915E-4</v>
      </c>
      <c r="DK96" s="6">
        <v>-4.1756809999999997E-3</v>
      </c>
      <c r="DL96">
        <f t="shared" si="104"/>
        <v>7.9992109608500002</v>
      </c>
      <c r="DM96">
        <f t="shared" si="105"/>
        <v>7.9958243189999996</v>
      </c>
      <c r="DP96">
        <v>6527.3019999999997</v>
      </c>
      <c r="DQ96" s="6">
        <v>-6.8385264000000003E-4</v>
      </c>
      <c r="DR96" s="6">
        <v>-4.2793027000000003E-3</v>
      </c>
      <c r="DS96">
        <f t="shared" si="106"/>
        <v>8.9993161473600001</v>
      </c>
      <c r="DT96">
        <f t="shared" si="107"/>
        <v>8.9957206972999995</v>
      </c>
      <c r="DW96">
        <v>6527.3019999999997</v>
      </c>
      <c r="DX96" s="6">
        <v>-1.1326596E-3</v>
      </c>
      <c r="DY96" s="6">
        <v>-4.1284377000000002E-3</v>
      </c>
      <c r="DZ96" s="6">
        <f t="shared" si="108"/>
        <v>9.9988673404000004</v>
      </c>
      <c r="EA96" s="6">
        <f t="shared" si="109"/>
        <v>9.9958715622999996</v>
      </c>
      <c r="ED96">
        <v>6527.3019999999997</v>
      </c>
      <c r="EE96" s="6">
        <v>-1.0424301E-3</v>
      </c>
      <c r="EF96" s="6">
        <v>-4.1939415000000002E-3</v>
      </c>
      <c r="EG96">
        <f t="shared" si="110"/>
        <v>10.9989575699</v>
      </c>
      <c r="EH96">
        <f t="shared" si="111"/>
        <v>10.995806058499999</v>
      </c>
      <c r="EK96">
        <v>6527.3019999999997</v>
      </c>
      <c r="EL96" s="6">
        <v>-5.0514049000000005E-4</v>
      </c>
      <c r="EM96" s="6">
        <v>-4.0353463000000001E-3</v>
      </c>
      <c r="EN96">
        <f t="shared" si="112"/>
        <v>11.99949485951</v>
      </c>
      <c r="EO96">
        <f t="shared" si="113"/>
        <v>11.9959646537</v>
      </c>
      <c r="ER96">
        <v>6527.3019999999997</v>
      </c>
      <c r="ES96" s="6">
        <v>-1.0948640999999999E-3</v>
      </c>
      <c r="ET96" s="6">
        <v>-4.3350986999999997E-3</v>
      </c>
      <c r="EU96" s="6">
        <f t="shared" si="114"/>
        <v>12.998905135899999</v>
      </c>
      <c r="EV96" s="6">
        <f t="shared" si="115"/>
        <v>12.9956649013</v>
      </c>
      <c r="EY96">
        <v>6527.3019999999997</v>
      </c>
      <c r="EZ96" s="6">
        <v>-1.752071E-3</v>
      </c>
      <c r="FA96" s="6">
        <v>-3.4790744000000001E-3</v>
      </c>
      <c r="FB96">
        <f t="shared" si="116"/>
        <v>13.998247929</v>
      </c>
      <c r="FC96">
        <f t="shared" si="117"/>
        <v>13.9965209256</v>
      </c>
      <c r="FF96">
        <v>6527.3019999999997</v>
      </c>
      <c r="FG96" s="6">
        <v>-5.6479494999999997E-4</v>
      </c>
      <c r="FH96" s="6">
        <v>-4.3160424999999997E-3</v>
      </c>
      <c r="FI96" s="6">
        <f t="shared" si="118"/>
        <v>14.99943520505</v>
      </c>
      <c r="FJ96" s="6">
        <f t="shared" si="119"/>
        <v>14.995683957500001</v>
      </c>
      <c r="FM96">
        <v>6527.3019999999997</v>
      </c>
      <c r="FN96" s="6">
        <v>-6.5244239E-4</v>
      </c>
      <c r="FO96" s="6">
        <v>-4.1467129999999998E-3</v>
      </c>
      <c r="FP96" s="6">
        <f t="shared" si="120"/>
        <v>15.999347557609999</v>
      </c>
      <c r="FQ96" s="6">
        <f t="shared" si="121"/>
        <v>15.995853286999999</v>
      </c>
      <c r="FT96">
        <v>6527.3019999999997</v>
      </c>
      <c r="FU96" s="6">
        <v>-1.3623291E-3</v>
      </c>
      <c r="FV96" s="6">
        <v>-4.1599332999999999E-3</v>
      </c>
      <c r="FW96">
        <f t="shared" si="122"/>
        <v>16.998637670899999</v>
      </c>
      <c r="FX96">
        <f t="shared" si="123"/>
        <v>16.995840066700001</v>
      </c>
      <c r="GA96">
        <v>6527.3019999999997</v>
      </c>
      <c r="GB96" s="6">
        <v>-1.4223714999999999E-3</v>
      </c>
      <c r="GC96" s="6">
        <v>-4.2057266999999997E-3</v>
      </c>
      <c r="GD96">
        <f t="shared" si="124"/>
        <v>17.998577628500001</v>
      </c>
      <c r="GE96">
        <f t="shared" si="125"/>
        <v>17.9957942733</v>
      </c>
      <c r="GH96">
        <v>6527.3019999999997</v>
      </c>
      <c r="GI96" s="6">
        <v>5.3649877000000002E-6</v>
      </c>
      <c r="GJ96" s="6">
        <v>-3.6363824999999998E-3</v>
      </c>
      <c r="GK96">
        <f t="shared" si="126"/>
        <v>19.0000053649877</v>
      </c>
      <c r="GL96">
        <f t="shared" si="127"/>
        <v>18.996363617499998</v>
      </c>
      <c r="GO96">
        <v>6527.3019999999997</v>
      </c>
      <c r="GP96" s="6">
        <v>-3.9204769999999999E-5</v>
      </c>
      <c r="GQ96" s="6">
        <v>-4.3145989999999997E-3</v>
      </c>
      <c r="GR96">
        <f t="shared" si="128"/>
        <v>19.999960795229999</v>
      </c>
      <c r="GS96">
        <f t="shared" si="129"/>
        <v>19.995685400999999</v>
      </c>
      <c r="GV96">
        <v>6527.3019999999997</v>
      </c>
      <c r="GW96" s="6">
        <v>-2.1651061E-3</v>
      </c>
      <c r="GX96" s="6">
        <v>-4.2598909000000004E-3</v>
      </c>
      <c r="GY96">
        <f t="shared" si="130"/>
        <v>20.997834893899999</v>
      </c>
      <c r="GZ96">
        <f t="shared" si="131"/>
        <v>20.995740109100002</v>
      </c>
      <c r="HC96">
        <v>6527.3019999999997</v>
      </c>
      <c r="HD96" s="6">
        <v>-1.3441911E-3</v>
      </c>
      <c r="HE96" s="6">
        <v>-4.2355155999999998E-3</v>
      </c>
      <c r="HF96">
        <f t="shared" si="132"/>
        <v>21.998655808900001</v>
      </c>
      <c r="HG96">
        <f t="shared" si="133"/>
        <v>21.995764484399999</v>
      </c>
      <c r="HJ96">
        <v>6527.3019999999997</v>
      </c>
      <c r="HK96" s="6">
        <v>-1.9167902000000001E-3</v>
      </c>
      <c r="HL96" s="6">
        <v>-4.2791623999999997E-3</v>
      </c>
      <c r="HM96">
        <f t="shared" si="134"/>
        <v>22.998083209800001</v>
      </c>
      <c r="HN96">
        <f t="shared" si="135"/>
        <v>22.9957208376</v>
      </c>
      <c r="HQ96">
        <v>6527.3019999999997</v>
      </c>
      <c r="HR96" s="6">
        <v>-1.1513786E-3</v>
      </c>
      <c r="HS96" s="6">
        <v>-3.4971307E-3</v>
      </c>
      <c r="HT96">
        <f t="shared" si="136"/>
        <v>23.998848621400001</v>
      </c>
      <c r="HU96">
        <f t="shared" si="137"/>
        <v>23.996502869299999</v>
      </c>
      <c r="HX96">
        <v>6527.3019999999997</v>
      </c>
      <c r="HY96" s="6">
        <v>-1.4786934E-3</v>
      </c>
      <c r="HZ96" s="6">
        <v>-3.5700151000000002E-3</v>
      </c>
      <c r="IA96">
        <f t="shared" si="138"/>
        <v>24.998521306600001</v>
      </c>
      <c r="IB96">
        <f t="shared" si="139"/>
        <v>24.996429984900001</v>
      </c>
      <c r="IE96">
        <v>6527.3019999999997</v>
      </c>
      <c r="IF96" s="6">
        <v>-1.2665839E-3</v>
      </c>
      <c r="IG96" s="6">
        <v>-4.5003965E-3</v>
      </c>
      <c r="IH96">
        <f t="shared" si="140"/>
        <v>25.998733416099999</v>
      </c>
      <c r="II96">
        <f t="shared" si="141"/>
        <v>25.995499603500001</v>
      </c>
    </row>
    <row r="97" spans="1:243" x14ac:dyDescent="0.2">
      <c r="A97" s="22"/>
      <c r="B97" s="22"/>
      <c r="C97" s="22"/>
      <c r="D97" s="22"/>
      <c r="E97" s="22"/>
      <c r="F97" s="22"/>
      <c r="G97" s="22"/>
      <c r="H97" s="22"/>
      <c r="I97" s="22"/>
      <c r="Y97" t="s">
        <v>150</v>
      </c>
      <c r="Z97">
        <v>0.13900000000000001</v>
      </c>
      <c r="AA97">
        <v>2</v>
      </c>
      <c r="AB97">
        <v>0.13900000000000001</v>
      </c>
      <c r="BG97">
        <v>6527.5978999999998</v>
      </c>
      <c r="BH97" s="6">
        <v>-4.3691511000000004E-3</v>
      </c>
      <c r="BI97" s="6">
        <v>-3.1668057000000002E-3</v>
      </c>
      <c r="BL97">
        <v>6527.5978999999998</v>
      </c>
      <c r="BM97" s="6">
        <v>-9.3663872999999996E-4</v>
      </c>
      <c r="BN97" s="6">
        <v>-3.7322138000000001E-3</v>
      </c>
      <c r="BO97">
        <f t="shared" si="90"/>
        <v>0.99906336126999995</v>
      </c>
      <c r="BP97">
        <f t="shared" si="91"/>
        <v>0.99626778620000001</v>
      </c>
      <c r="BS97">
        <v>6527.5978999999998</v>
      </c>
      <c r="BT97" s="6">
        <v>-8.5315056000000004E-4</v>
      </c>
      <c r="BU97" s="6">
        <v>-3.2710915E-3</v>
      </c>
      <c r="BV97">
        <f t="shared" si="92"/>
        <v>1.99914684944</v>
      </c>
      <c r="BW97">
        <f t="shared" si="93"/>
        <v>1.9967289085</v>
      </c>
      <c r="BZ97">
        <v>6527.5978999999998</v>
      </c>
      <c r="CA97" s="6">
        <v>3.7286296999999998E-4</v>
      </c>
      <c r="CB97" s="6">
        <v>-3.3519639999999998E-3</v>
      </c>
      <c r="CC97">
        <f t="shared" si="94"/>
        <v>3.0003728629699999</v>
      </c>
      <c r="CD97">
        <f t="shared" si="95"/>
        <v>2.9966480359999998</v>
      </c>
      <c r="CG97">
        <v>6527.5978999999998</v>
      </c>
      <c r="CH97" s="6">
        <v>-1.6279915E-3</v>
      </c>
      <c r="CI97" s="6">
        <v>-3.9655730999999996E-3</v>
      </c>
      <c r="CJ97">
        <f t="shared" si="96"/>
        <v>3.9983720085000001</v>
      </c>
      <c r="CK97">
        <f t="shared" si="97"/>
        <v>3.9960344269000001</v>
      </c>
      <c r="CN97">
        <v>6527.5978999999998</v>
      </c>
      <c r="CO97" s="6">
        <v>-8.3390177000000002E-4</v>
      </c>
      <c r="CP97" s="6">
        <v>-4.0164314999999997E-3</v>
      </c>
      <c r="CQ97">
        <f t="shared" si="98"/>
        <v>4.9991660982299999</v>
      </c>
      <c r="CR97">
        <f t="shared" si="99"/>
        <v>4.9959835684999998</v>
      </c>
      <c r="CU97">
        <v>6527.5978999999998</v>
      </c>
      <c r="CV97" s="6">
        <v>-1.6564684000000001E-3</v>
      </c>
      <c r="CW97" s="6">
        <v>-4.4704549000000003E-3</v>
      </c>
      <c r="CX97">
        <f t="shared" si="100"/>
        <v>5.9983435315999998</v>
      </c>
      <c r="CY97">
        <f t="shared" si="101"/>
        <v>5.9955295451000001</v>
      </c>
      <c r="DB97">
        <v>6527.5978999999998</v>
      </c>
      <c r="DC97" s="6">
        <v>-8.9799359999999997E-5</v>
      </c>
      <c r="DD97" s="6">
        <v>-3.8515462E-3</v>
      </c>
      <c r="DE97">
        <f t="shared" si="102"/>
        <v>6.9999102006399996</v>
      </c>
      <c r="DF97">
        <f t="shared" si="103"/>
        <v>6.9961484538000001</v>
      </c>
      <c r="DI97">
        <v>6527.5978999999998</v>
      </c>
      <c r="DJ97" s="6">
        <v>-1.3317915999999999E-3</v>
      </c>
      <c r="DK97" s="6">
        <v>-4.1461681E-3</v>
      </c>
      <c r="DL97">
        <f t="shared" si="104"/>
        <v>7.9986682083999998</v>
      </c>
      <c r="DM97">
        <f t="shared" si="105"/>
        <v>7.9958538318999999</v>
      </c>
      <c r="DP97">
        <v>6527.5978999999998</v>
      </c>
      <c r="DQ97" s="6">
        <v>-1.3268473E-3</v>
      </c>
      <c r="DR97" s="6">
        <v>-4.2392966999999998E-3</v>
      </c>
      <c r="DS97">
        <f t="shared" si="106"/>
        <v>8.9986731527000003</v>
      </c>
      <c r="DT97">
        <f t="shared" si="107"/>
        <v>8.9957607033000002</v>
      </c>
      <c r="DW97">
        <v>6527.5978999999998</v>
      </c>
      <c r="DX97" s="6">
        <v>-9.7002106000000003E-4</v>
      </c>
      <c r="DY97" s="6">
        <v>-4.0839116000000002E-3</v>
      </c>
      <c r="DZ97" s="6">
        <f t="shared" si="108"/>
        <v>9.9990299789399995</v>
      </c>
      <c r="EA97" s="6">
        <f t="shared" si="109"/>
        <v>9.9959160883999996</v>
      </c>
      <c r="ED97">
        <v>6527.5978999999998</v>
      </c>
      <c r="EE97" s="6">
        <v>-1.1066978999999999E-3</v>
      </c>
      <c r="EF97" s="6">
        <v>-4.1635463000000003E-3</v>
      </c>
      <c r="EG97">
        <f t="shared" si="110"/>
        <v>10.998893302100001</v>
      </c>
      <c r="EH97">
        <f t="shared" si="111"/>
        <v>10.995836453700001</v>
      </c>
      <c r="EK97">
        <v>6527.5978999999998</v>
      </c>
      <c r="EL97" s="6">
        <v>-5.1947699E-4</v>
      </c>
      <c r="EM97" s="6">
        <v>-4.0115651000000004E-3</v>
      </c>
      <c r="EN97">
        <f t="shared" si="112"/>
        <v>11.99948052301</v>
      </c>
      <c r="EO97">
        <f t="shared" si="113"/>
        <v>11.995988434899999</v>
      </c>
      <c r="ER97">
        <v>6527.5978999999998</v>
      </c>
      <c r="ES97" s="6">
        <v>-1.1590907E-3</v>
      </c>
      <c r="ET97" s="6">
        <v>-4.3025503000000001E-3</v>
      </c>
      <c r="EU97" s="6">
        <f t="shared" si="114"/>
        <v>12.9988409093</v>
      </c>
      <c r="EV97" s="6">
        <f t="shared" si="115"/>
        <v>12.9956974497</v>
      </c>
      <c r="EY97">
        <v>6527.5978999999998</v>
      </c>
      <c r="EZ97" s="6">
        <v>-1.6214475E-3</v>
      </c>
      <c r="FA97" s="6">
        <v>-3.4169694999999999E-3</v>
      </c>
      <c r="FB97">
        <f t="shared" si="116"/>
        <v>13.9983785525</v>
      </c>
      <c r="FC97">
        <f t="shared" si="117"/>
        <v>13.9965830305</v>
      </c>
      <c r="FF97">
        <v>6527.5978999999998</v>
      </c>
      <c r="FG97" s="6">
        <v>-6.8538534999999995E-4</v>
      </c>
      <c r="FH97" s="6">
        <v>-4.2770152000000004E-3</v>
      </c>
      <c r="FI97" s="6">
        <f t="shared" si="118"/>
        <v>14.99931461465</v>
      </c>
      <c r="FJ97" s="6">
        <f t="shared" si="119"/>
        <v>14.9957229848</v>
      </c>
      <c r="FM97">
        <v>6527.5978999999998</v>
      </c>
      <c r="FN97" s="6">
        <v>-8.1973995999999995E-4</v>
      </c>
      <c r="FO97" s="6">
        <v>-4.1190851000000002E-3</v>
      </c>
      <c r="FP97" s="6">
        <f t="shared" si="120"/>
        <v>15.999180260039999</v>
      </c>
      <c r="FQ97" s="6">
        <f t="shared" si="121"/>
        <v>15.995880914900001</v>
      </c>
      <c r="FT97">
        <v>6527.5978999999998</v>
      </c>
      <c r="FU97" s="6">
        <v>-1.9298655E-3</v>
      </c>
      <c r="FV97" s="6">
        <v>-4.1291080999999999E-3</v>
      </c>
      <c r="FW97">
        <f t="shared" si="122"/>
        <v>16.998070134500001</v>
      </c>
      <c r="FX97">
        <f t="shared" si="123"/>
        <v>16.995870891900001</v>
      </c>
      <c r="GA97">
        <v>6527.5978999999998</v>
      </c>
      <c r="GB97" s="6">
        <v>3.0681171999999998E-4</v>
      </c>
      <c r="GC97" s="6">
        <v>-4.1776877999999996E-3</v>
      </c>
      <c r="GD97">
        <f t="shared" si="124"/>
        <v>18.000306811720002</v>
      </c>
      <c r="GE97">
        <f t="shared" si="125"/>
        <v>17.995822312200001</v>
      </c>
      <c r="GH97">
        <v>6527.5978999999998</v>
      </c>
      <c r="GI97" s="6">
        <v>-3.5861131000000001E-4</v>
      </c>
      <c r="GJ97" s="6">
        <v>-3.5905153E-3</v>
      </c>
      <c r="GK97">
        <f t="shared" si="126"/>
        <v>18.999641388690002</v>
      </c>
      <c r="GL97">
        <f t="shared" si="127"/>
        <v>18.996409484699999</v>
      </c>
      <c r="GO97">
        <v>6527.5978999999998</v>
      </c>
      <c r="GP97" s="6">
        <v>4.0224981999999999E-5</v>
      </c>
      <c r="GQ97" s="6">
        <v>-4.2875350999999999E-3</v>
      </c>
      <c r="GR97">
        <f t="shared" si="128"/>
        <v>20.000040224982001</v>
      </c>
      <c r="GS97">
        <f t="shared" si="129"/>
        <v>19.995712464899999</v>
      </c>
      <c r="GV97">
        <v>6527.5978999999998</v>
      </c>
      <c r="GW97" s="6">
        <v>-4.6737485999999998E-4</v>
      </c>
      <c r="GX97" s="6">
        <v>-4.2353464999999998E-3</v>
      </c>
      <c r="GY97">
        <f t="shared" si="130"/>
        <v>20.999532625139999</v>
      </c>
      <c r="GZ97">
        <f t="shared" si="131"/>
        <v>20.9957646535</v>
      </c>
      <c r="HC97">
        <v>6527.5978999999998</v>
      </c>
      <c r="HD97" s="6">
        <v>-1.3971954000000001E-3</v>
      </c>
      <c r="HE97" s="6">
        <v>-4.2144512000000002E-3</v>
      </c>
      <c r="HF97">
        <f t="shared" si="132"/>
        <v>21.998602804600001</v>
      </c>
      <c r="HG97">
        <f t="shared" si="133"/>
        <v>21.995785548800001</v>
      </c>
      <c r="HJ97">
        <v>6527.5978999999998</v>
      </c>
      <c r="HK97" s="6">
        <v>-8.6435277000000005E-4</v>
      </c>
      <c r="HL97" s="6">
        <v>-4.2549010999999998E-3</v>
      </c>
      <c r="HM97">
        <f t="shared" si="134"/>
        <v>22.999135647229998</v>
      </c>
      <c r="HN97">
        <f t="shared" si="135"/>
        <v>22.995745098899999</v>
      </c>
      <c r="HQ97">
        <v>6527.5978999999998</v>
      </c>
      <c r="HR97" s="6">
        <v>-6.5851666000000001E-4</v>
      </c>
      <c r="HS97" s="6">
        <v>-3.4287608000000002E-3</v>
      </c>
      <c r="HT97">
        <f t="shared" si="136"/>
        <v>23.99934148334</v>
      </c>
      <c r="HU97">
        <f t="shared" si="137"/>
        <v>23.996571239200001</v>
      </c>
      <c r="HX97">
        <v>6527.5978999999998</v>
      </c>
      <c r="HY97" s="6">
        <v>-1.9527984000000001E-3</v>
      </c>
      <c r="HZ97" s="6">
        <v>-3.5034934E-3</v>
      </c>
      <c r="IA97">
        <f t="shared" si="138"/>
        <v>24.998047201599999</v>
      </c>
      <c r="IB97">
        <f t="shared" si="139"/>
        <v>24.9964965066</v>
      </c>
      <c r="IE97">
        <v>6527.5978999999998</v>
      </c>
      <c r="IF97" s="6">
        <v>4.1753172999999998E-5</v>
      </c>
      <c r="IG97" s="6">
        <v>-4.4703848000000003E-3</v>
      </c>
      <c r="IH97">
        <f t="shared" si="140"/>
        <v>26.000041753173001</v>
      </c>
      <c r="II97">
        <f t="shared" si="141"/>
        <v>25.995529615199999</v>
      </c>
    </row>
    <row r="98" spans="1:243" x14ac:dyDescent="0.2">
      <c r="A98" s="22"/>
      <c r="B98" s="22"/>
      <c r="C98" s="22"/>
      <c r="D98" s="22"/>
      <c r="E98" s="22"/>
      <c r="F98" s="22"/>
      <c r="G98" s="22"/>
      <c r="H98" s="22"/>
      <c r="I98" s="22"/>
      <c r="Y98" t="s">
        <v>144</v>
      </c>
      <c r="Z98">
        <v>0.22900000000000001</v>
      </c>
      <c r="AA98">
        <v>3</v>
      </c>
      <c r="AC98">
        <v>0.22900000000000001</v>
      </c>
      <c r="BG98">
        <v>6527.8986000000004</v>
      </c>
      <c r="BH98" s="6">
        <v>1.0446234999999999E-3</v>
      </c>
      <c r="BI98" s="6">
        <v>-3.0137116999999999E-3</v>
      </c>
      <c r="BL98">
        <v>6527.8986000000004</v>
      </c>
      <c r="BM98" s="6">
        <v>1.1899777E-4</v>
      </c>
      <c r="BN98" s="6">
        <v>-3.5781425E-3</v>
      </c>
      <c r="BO98">
        <f t="shared" si="90"/>
        <v>1.00011899777</v>
      </c>
      <c r="BP98">
        <f t="shared" si="91"/>
        <v>0.99642185750000001</v>
      </c>
      <c r="BS98">
        <v>6527.8986000000004</v>
      </c>
      <c r="BT98" s="6">
        <v>-7.3694642999999995E-4</v>
      </c>
      <c r="BU98" s="6">
        <v>-3.1542690999999999E-3</v>
      </c>
      <c r="BV98">
        <f t="shared" si="92"/>
        <v>1.99926305357</v>
      </c>
      <c r="BW98">
        <f t="shared" si="93"/>
        <v>1.9968457309000001</v>
      </c>
      <c r="BZ98">
        <v>6527.8986000000004</v>
      </c>
      <c r="CA98" s="6">
        <v>-1.0476407000000001E-3</v>
      </c>
      <c r="CB98" s="6">
        <v>-3.2371127000000001E-3</v>
      </c>
      <c r="CC98">
        <f t="shared" si="94"/>
        <v>2.9989523593</v>
      </c>
      <c r="CD98">
        <f t="shared" si="95"/>
        <v>2.9967628873000001</v>
      </c>
      <c r="CG98">
        <v>6527.8986000000004</v>
      </c>
      <c r="CH98" s="6">
        <v>-3.5587662E-4</v>
      </c>
      <c r="CI98" s="6">
        <v>-3.8647022999999999E-3</v>
      </c>
      <c r="CJ98">
        <f t="shared" si="96"/>
        <v>3.99964412338</v>
      </c>
      <c r="CK98">
        <f t="shared" si="97"/>
        <v>3.9961352977</v>
      </c>
      <c r="CN98">
        <v>6527.8986000000004</v>
      </c>
      <c r="CO98" s="6">
        <v>-1.0546777E-3</v>
      </c>
      <c r="CP98" s="6">
        <v>-3.9337010000000004E-3</v>
      </c>
      <c r="CQ98">
        <f t="shared" si="98"/>
        <v>4.9989453223</v>
      </c>
      <c r="CR98">
        <f t="shared" si="99"/>
        <v>4.9960662989999998</v>
      </c>
      <c r="CU98">
        <v>6527.8986000000004</v>
      </c>
      <c r="CV98" s="6">
        <v>-1.5232690000000001E-3</v>
      </c>
      <c r="CW98" s="6">
        <v>-4.3656861999999998E-3</v>
      </c>
      <c r="CX98">
        <f t="shared" si="100"/>
        <v>5.9984767310000002</v>
      </c>
      <c r="CY98">
        <f t="shared" si="101"/>
        <v>5.9956343138000001</v>
      </c>
      <c r="DB98">
        <v>6527.8986000000004</v>
      </c>
      <c r="DC98" s="6">
        <v>1.7023945E-3</v>
      </c>
      <c r="DD98" s="6">
        <v>-3.7144207000000002E-3</v>
      </c>
      <c r="DE98">
        <f t="shared" si="102"/>
        <v>7.0017023944999996</v>
      </c>
      <c r="DF98">
        <f t="shared" si="103"/>
        <v>6.9962855793000003</v>
      </c>
      <c r="DI98">
        <v>6527.8986000000004</v>
      </c>
      <c r="DJ98" s="6">
        <v>-4.7758194999999998E-4</v>
      </c>
      <c r="DK98" s="6">
        <v>-4.0398609999999996E-3</v>
      </c>
      <c r="DL98">
        <f t="shared" si="104"/>
        <v>7.9995224180499998</v>
      </c>
      <c r="DM98">
        <f t="shared" si="105"/>
        <v>7.9959601390000001</v>
      </c>
      <c r="DP98">
        <v>6527.8986000000004</v>
      </c>
      <c r="DQ98" s="6">
        <v>-2.0860572E-4</v>
      </c>
      <c r="DR98" s="6">
        <v>-4.1184943999999996E-3</v>
      </c>
      <c r="DS98">
        <f t="shared" si="106"/>
        <v>8.9997913942800007</v>
      </c>
      <c r="DT98">
        <f t="shared" si="107"/>
        <v>8.9958815055999999</v>
      </c>
      <c r="DW98">
        <v>6527.8986000000004</v>
      </c>
      <c r="DX98" s="6">
        <v>-2.2493135E-4</v>
      </c>
      <c r="DY98" s="6">
        <v>-3.9666565000000004E-3</v>
      </c>
      <c r="DZ98" s="6">
        <f t="shared" si="108"/>
        <v>9.9997750686500009</v>
      </c>
      <c r="EA98" s="6">
        <f t="shared" si="109"/>
        <v>9.9960333435000006</v>
      </c>
      <c r="ED98">
        <v>6527.8986000000004</v>
      </c>
      <c r="EE98" s="6">
        <v>-7.0918407999999997E-4</v>
      </c>
      <c r="EF98" s="6">
        <v>-4.0602924999999998E-3</v>
      </c>
      <c r="EG98">
        <f t="shared" si="110"/>
        <v>10.99929081592</v>
      </c>
      <c r="EH98">
        <f t="shared" si="111"/>
        <v>10.9959397075</v>
      </c>
      <c r="EK98">
        <v>6527.8986000000004</v>
      </c>
      <c r="EL98" s="6">
        <v>-4.8443907999999998E-4</v>
      </c>
      <c r="EM98" s="6">
        <v>-3.9232312999999998E-3</v>
      </c>
      <c r="EN98">
        <f t="shared" si="112"/>
        <v>11.999515560920001</v>
      </c>
      <c r="EO98">
        <f t="shared" si="113"/>
        <v>11.9960767687</v>
      </c>
      <c r="ER98">
        <v>6527.8986000000004</v>
      </c>
      <c r="ES98" s="6">
        <v>-4.5725245E-4</v>
      </c>
      <c r="ET98" s="6">
        <v>-4.1977726E-3</v>
      </c>
      <c r="EU98" s="6">
        <f t="shared" si="114"/>
        <v>12.99954274755</v>
      </c>
      <c r="EV98" s="6">
        <f t="shared" si="115"/>
        <v>12.9958022274</v>
      </c>
      <c r="EY98">
        <v>6527.8986000000004</v>
      </c>
      <c r="EZ98" s="6">
        <v>-1.5015657000000001E-3</v>
      </c>
      <c r="FA98" s="6">
        <v>-3.2896967000000002E-3</v>
      </c>
      <c r="FB98">
        <f t="shared" si="116"/>
        <v>13.9984984343</v>
      </c>
      <c r="FC98">
        <f t="shared" si="117"/>
        <v>13.9967103033</v>
      </c>
      <c r="FF98">
        <v>6527.8986000000004</v>
      </c>
      <c r="FG98" s="6">
        <v>-1.2378037E-3</v>
      </c>
      <c r="FH98" s="6">
        <v>-4.1636054E-3</v>
      </c>
      <c r="FI98" s="6">
        <f t="shared" si="118"/>
        <v>14.9987621963</v>
      </c>
      <c r="FJ98" s="6">
        <f t="shared" si="119"/>
        <v>14.9958363946</v>
      </c>
      <c r="FM98">
        <v>6527.8986000000004</v>
      </c>
      <c r="FN98" s="6">
        <v>-1.0265108000000001E-3</v>
      </c>
      <c r="FO98" s="6">
        <v>-4.0260371000000001E-3</v>
      </c>
      <c r="FP98" s="6">
        <f t="shared" si="120"/>
        <v>15.998973489200001</v>
      </c>
      <c r="FQ98" s="6">
        <f t="shared" si="121"/>
        <v>15.995973962900001</v>
      </c>
      <c r="FT98">
        <v>6527.8986000000004</v>
      </c>
      <c r="FU98" s="6">
        <v>-5.4703067999999999E-4</v>
      </c>
      <c r="FV98" s="6">
        <v>-4.0231084000000002E-3</v>
      </c>
      <c r="FW98">
        <f t="shared" si="122"/>
        <v>16.99945296932</v>
      </c>
      <c r="FX98">
        <f t="shared" si="123"/>
        <v>16.995976891600002</v>
      </c>
      <c r="GA98">
        <v>6527.8986000000004</v>
      </c>
      <c r="GB98" s="6">
        <v>-3.0444492000000002E-4</v>
      </c>
      <c r="GC98" s="6">
        <v>-4.0738527E-3</v>
      </c>
      <c r="GD98">
        <f t="shared" si="124"/>
        <v>17.999695555079999</v>
      </c>
      <c r="GE98">
        <f t="shared" si="125"/>
        <v>17.995926147300001</v>
      </c>
      <c r="GH98">
        <v>6527.8986000000004</v>
      </c>
      <c r="GI98" s="6">
        <v>-2.9928389000000001E-3</v>
      </c>
      <c r="GJ98" s="6">
        <v>-3.4962576999999998E-3</v>
      </c>
      <c r="GK98">
        <f t="shared" si="126"/>
        <v>18.997007161100001</v>
      </c>
      <c r="GL98">
        <f t="shared" si="127"/>
        <v>18.9965037423</v>
      </c>
      <c r="GO98">
        <v>6527.8986000000004</v>
      </c>
      <c r="GP98" s="6">
        <v>-6.3536844999999994E-5</v>
      </c>
      <c r="GQ98" s="6">
        <v>-4.1850925000000002E-3</v>
      </c>
      <c r="GR98">
        <f t="shared" si="128"/>
        <v>19.999936463154999</v>
      </c>
      <c r="GS98">
        <f t="shared" si="129"/>
        <v>19.995814907500002</v>
      </c>
      <c r="GV98">
        <v>6527.8986000000004</v>
      </c>
      <c r="GW98" s="6">
        <v>1.6373683000000001E-4</v>
      </c>
      <c r="GX98" s="6">
        <v>-4.1361842999999999E-3</v>
      </c>
      <c r="GY98">
        <f t="shared" si="130"/>
        <v>21.00016373683</v>
      </c>
      <c r="GZ98">
        <f t="shared" si="131"/>
        <v>20.995863815700002</v>
      </c>
      <c r="HC98">
        <v>6527.8986000000004</v>
      </c>
      <c r="HD98" s="6">
        <v>-4.2798165999999999E-4</v>
      </c>
      <c r="HE98" s="6">
        <v>-4.12343E-3</v>
      </c>
      <c r="HF98">
        <f t="shared" si="132"/>
        <v>21.99957201834</v>
      </c>
      <c r="HG98">
        <f t="shared" si="133"/>
        <v>21.99587657</v>
      </c>
      <c r="HJ98">
        <v>6527.8986000000004</v>
      </c>
      <c r="HK98" s="6">
        <v>-1.0816046999999999E-3</v>
      </c>
      <c r="HL98" s="6">
        <v>-4.1589753999999998E-3</v>
      </c>
      <c r="HM98">
        <f t="shared" si="134"/>
        <v>22.998918395299999</v>
      </c>
      <c r="HN98">
        <f t="shared" si="135"/>
        <v>22.995841024600001</v>
      </c>
      <c r="HQ98">
        <v>6527.8986000000004</v>
      </c>
      <c r="HR98" s="6">
        <v>-4.4604893000000002E-4</v>
      </c>
      <c r="HS98" s="6">
        <v>-3.3023012000000002E-3</v>
      </c>
      <c r="HT98">
        <f t="shared" si="136"/>
        <v>23.999553951069998</v>
      </c>
      <c r="HU98">
        <f t="shared" si="137"/>
        <v>23.996697698799998</v>
      </c>
      <c r="HX98">
        <v>6527.8986000000004</v>
      </c>
      <c r="HY98" s="6">
        <v>-1.3661673E-3</v>
      </c>
      <c r="HZ98" s="6">
        <v>-3.3786061000000002E-3</v>
      </c>
      <c r="IA98">
        <f t="shared" si="138"/>
        <v>24.998633832700001</v>
      </c>
      <c r="IB98">
        <f t="shared" si="139"/>
        <v>24.9966213939</v>
      </c>
      <c r="IE98">
        <v>6527.8986000000004</v>
      </c>
      <c r="IF98" s="6">
        <v>-5.3960051000000002E-4</v>
      </c>
      <c r="IG98" s="6">
        <v>-4.3674372000000001E-3</v>
      </c>
      <c r="IH98">
        <f t="shared" si="140"/>
        <v>25.999460399490001</v>
      </c>
      <c r="II98">
        <f t="shared" si="141"/>
        <v>25.995632562800001</v>
      </c>
    </row>
    <row r="99" spans="1:243" x14ac:dyDescent="0.2">
      <c r="A99" s="22"/>
      <c r="B99" s="22"/>
      <c r="C99" s="22"/>
      <c r="D99" s="22"/>
      <c r="E99" s="22"/>
      <c r="F99" s="22"/>
      <c r="G99" s="22"/>
      <c r="H99" s="22"/>
      <c r="I99" s="22"/>
      <c r="Y99" t="s">
        <v>83</v>
      </c>
      <c r="Z99">
        <f>SUM(Z95:Z98)</f>
        <v>1</v>
      </c>
      <c r="AB99">
        <f t="shared" ref="AB99" si="158">SUM(AB95:AB98)</f>
        <v>0.13900000000000001</v>
      </c>
      <c r="AC99">
        <f t="shared" ref="AC99" si="159">SUM(AC95:AC98)</f>
        <v>0.66500000000000004</v>
      </c>
      <c r="AD99">
        <f t="shared" ref="AD99" si="160">SUM(AD95:AD98)</f>
        <v>0.19600000000000001</v>
      </c>
      <c r="BG99">
        <v>6528.1989000000003</v>
      </c>
      <c r="BH99" s="6">
        <v>-1.6054439000000001E-3</v>
      </c>
      <c r="BI99" s="6">
        <v>-2.9128677000000002E-3</v>
      </c>
      <c r="BL99">
        <v>6528.1989000000003</v>
      </c>
      <c r="BM99" s="6">
        <v>-5.4595168000000003E-4</v>
      </c>
      <c r="BN99" s="6">
        <v>-3.4686521000000001E-3</v>
      </c>
      <c r="BO99">
        <f t="shared" si="90"/>
        <v>0.99945404831999995</v>
      </c>
      <c r="BP99">
        <f t="shared" si="91"/>
        <v>0.99653134789999998</v>
      </c>
      <c r="BS99">
        <v>6528.1989000000003</v>
      </c>
      <c r="BT99" s="6">
        <v>-1.1665997E-3</v>
      </c>
      <c r="BU99" s="6">
        <v>-3.0426873000000002E-3</v>
      </c>
      <c r="BV99">
        <f t="shared" si="92"/>
        <v>1.9988334002999999</v>
      </c>
      <c r="BW99">
        <f t="shared" si="93"/>
        <v>1.9969573127</v>
      </c>
      <c r="BZ99">
        <v>6528.1989000000003</v>
      </c>
      <c r="CA99" s="6">
        <v>3.6145054999999997E-5</v>
      </c>
      <c r="CB99" s="6">
        <v>-3.1238637E-3</v>
      </c>
      <c r="CC99">
        <f t="shared" si="94"/>
        <v>3.0000361450550002</v>
      </c>
      <c r="CD99">
        <f t="shared" si="95"/>
        <v>2.9968761363</v>
      </c>
      <c r="CG99">
        <v>6528.1989000000003</v>
      </c>
      <c r="CH99" s="6">
        <v>-9.8616270000000008E-4</v>
      </c>
      <c r="CI99" s="6">
        <v>-3.7657216999999999E-3</v>
      </c>
      <c r="CJ99">
        <f t="shared" si="96"/>
        <v>3.9990138373000002</v>
      </c>
      <c r="CK99">
        <f t="shared" si="97"/>
        <v>3.9962342783000002</v>
      </c>
      <c r="CN99">
        <v>6528.1989000000003</v>
      </c>
      <c r="CO99" s="6">
        <v>-1.3999251E-3</v>
      </c>
      <c r="CP99" s="6">
        <v>-3.8571640000000002E-3</v>
      </c>
      <c r="CQ99">
        <f t="shared" si="98"/>
        <v>4.9986000748999997</v>
      </c>
      <c r="CR99">
        <f t="shared" si="99"/>
        <v>4.9961428359999998</v>
      </c>
      <c r="CU99">
        <v>6528.1989000000003</v>
      </c>
      <c r="CV99" s="6">
        <v>-1.3964555000000001E-4</v>
      </c>
      <c r="CW99" s="6">
        <v>-4.2264833999999998E-3</v>
      </c>
      <c r="CX99">
        <f t="shared" si="100"/>
        <v>5.99986035445</v>
      </c>
      <c r="CY99">
        <f t="shared" si="101"/>
        <v>5.9957735165999999</v>
      </c>
      <c r="DB99">
        <v>6528.1989000000003</v>
      </c>
      <c r="DC99" s="6">
        <v>-9.3608050999999996E-4</v>
      </c>
      <c r="DD99" s="6">
        <v>-3.5727534999999999E-3</v>
      </c>
      <c r="DE99">
        <f t="shared" si="102"/>
        <v>6.9990639194900002</v>
      </c>
      <c r="DF99">
        <f t="shared" si="103"/>
        <v>6.9964272464999997</v>
      </c>
      <c r="DI99">
        <v>6528.1989000000003</v>
      </c>
      <c r="DJ99" s="6">
        <v>-4.8755807000000001E-4</v>
      </c>
      <c r="DK99" s="6">
        <v>-3.9057300000000001E-3</v>
      </c>
      <c r="DL99">
        <f t="shared" si="104"/>
        <v>7.9995124419300003</v>
      </c>
      <c r="DM99">
        <f t="shared" si="105"/>
        <v>7.9960942700000004</v>
      </c>
      <c r="DP99">
        <v>6528.1989000000003</v>
      </c>
      <c r="DQ99" s="6">
        <v>-5.1260795999999995E-4</v>
      </c>
      <c r="DR99" s="6">
        <v>-3.9410898000000003E-3</v>
      </c>
      <c r="DS99">
        <f t="shared" si="106"/>
        <v>8.9994873920400007</v>
      </c>
      <c r="DT99">
        <f t="shared" si="107"/>
        <v>8.9960589102000004</v>
      </c>
      <c r="DW99">
        <v>6528.1989000000003</v>
      </c>
      <c r="DX99" s="6">
        <v>-1.1625499E-3</v>
      </c>
      <c r="DY99" s="6">
        <v>-3.8049509E-3</v>
      </c>
      <c r="DZ99" s="6">
        <f t="shared" si="108"/>
        <v>9.9988374500999999</v>
      </c>
      <c r="EA99" s="6">
        <f t="shared" si="109"/>
        <v>9.9961950491000007</v>
      </c>
      <c r="ED99">
        <v>6528.1989000000003</v>
      </c>
      <c r="EE99" s="6">
        <v>-6.9651192000000004E-4</v>
      </c>
      <c r="EF99" s="6">
        <v>-3.9223692999999999E-3</v>
      </c>
      <c r="EG99">
        <f t="shared" si="110"/>
        <v>10.999303488080001</v>
      </c>
      <c r="EH99">
        <f t="shared" si="111"/>
        <v>10.9960776307</v>
      </c>
      <c r="EK99">
        <v>6528.1989000000003</v>
      </c>
      <c r="EL99" s="6">
        <v>-8.6013970000000002E-4</v>
      </c>
      <c r="EM99" s="6">
        <v>-3.8115600999999999E-3</v>
      </c>
      <c r="EN99">
        <f t="shared" si="112"/>
        <v>11.9991398603</v>
      </c>
      <c r="EO99">
        <f t="shared" si="113"/>
        <v>11.996188439899999</v>
      </c>
      <c r="ER99">
        <v>6528.1989000000003</v>
      </c>
      <c r="ES99" s="6">
        <v>-5.5558783999999997E-4</v>
      </c>
      <c r="ET99" s="6">
        <v>-4.0518142E-3</v>
      </c>
      <c r="EU99" s="6">
        <f t="shared" si="114"/>
        <v>12.999444412160001</v>
      </c>
      <c r="EV99" s="6">
        <f t="shared" si="115"/>
        <v>12.9959481858</v>
      </c>
      <c r="EY99">
        <v>6528.1989000000003</v>
      </c>
      <c r="EZ99" s="6">
        <v>-5.9449647999999995E-4</v>
      </c>
      <c r="FA99" s="6">
        <v>-3.1942981E-3</v>
      </c>
      <c r="FB99">
        <f t="shared" si="116"/>
        <v>13.99940550352</v>
      </c>
      <c r="FC99">
        <f t="shared" si="117"/>
        <v>13.9968057019</v>
      </c>
      <c r="FF99">
        <v>6528.1989000000003</v>
      </c>
      <c r="FG99" s="6">
        <v>-7.0743021999999998E-4</v>
      </c>
      <c r="FH99" s="6">
        <v>-4.0048575000000003E-3</v>
      </c>
      <c r="FI99" s="6">
        <f t="shared" si="118"/>
        <v>14.99929256978</v>
      </c>
      <c r="FJ99" s="6">
        <f t="shared" si="119"/>
        <v>14.9959951425</v>
      </c>
      <c r="FM99">
        <v>6528.1989000000003</v>
      </c>
      <c r="FN99" s="6">
        <v>-6.4587544000000005E-4</v>
      </c>
      <c r="FO99" s="6">
        <v>-3.8990342000000001E-3</v>
      </c>
      <c r="FP99" s="6">
        <f t="shared" si="120"/>
        <v>15.99935412456</v>
      </c>
      <c r="FQ99" s="6">
        <f t="shared" si="121"/>
        <v>15.9961009658</v>
      </c>
      <c r="FT99">
        <v>6528.1989000000003</v>
      </c>
      <c r="FU99" s="6">
        <v>-8.0974268999999997E-4</v>
      </c>
      <c r="FV99" s="6">
        <v>-3.8832321E-3</v>
      </c>
      <c r="FW99">
        <f t="shared" si="122"/>
        <v>16.999190257310001</v>
      </c>
      <c r="FX99">
        <f t="shared" si="123"/>
        <v>16.996116767899998</v>
      </c>
      <c r="GA99">
        <v>6528.1989000000003</v>
      </c>
      <c r="GB99" s="6">
        <v>-1.0371585E-3</v>
      </c>
      <c r="GC99" s="6">
        <v>-3.9461204000000001E-3</v>
      </c>
      <c r="GD99">
        <f t="shared" si="124"/>
        <v>17.998962841499999</v>
      </c>
      <c r="GE99">
        <f t="shared" si="125"/>
        <v>17.996053879600002</v>
      </c>
      <c r="GH99">
        <v>6528.1989000000003</v>
      </c>
      <c r="GI99" s="6">
        <v>-6.3126396999999999E-4</v>
      </c>
      <c r="GJ99" s="6">
        <v>-3.4397528999999998E-3</v>
      </c>
      <c r="GK99">
        <f t="shared" si="126"/>
        <v>18.99936873603</v>
      </c>
      <c r="GL99">
        <f t="shared" si="127"/>
        <v>18.9965602471</v>
      </c>
      <c r="GO99">
        <v>6528.1989000000003</v>
      </c>
      <c r="GP99" s="6">
        <v>-2.2206007999999999E-3</v>
      </c>
      <c r="GQ99" s="6">
        <v>-4.0622899999999997E-3</v>
      </c>
      <c r="GR99">
        <f t="shared" si="128"/>
        <v>19.997779399199999</v>
      </c>
      <c r="GS99">
        <f t="shared" si="129"/>
        <v>19.99593771</v>
      </c>
      <c r="GV99">
        <v>6528.1989000000003</v>
      </c>
      <c r="GW99" s="6">
        <v>-5.0210157999999998E-4</v>
      </c>
      <c r="GX99" s="6">
        <v>-4.0235538000000003E-3</v>
      </c>
      <c r="GY99">
        <f t="shared" si="130"/>
        <v>20.99949789842</v>
      </c>
      <c r="GZ99">
        <f t="shared" si="131"/>
        <v>20.9959764462</v>
      </c>
      <c r="HC99">
        <v>6528.1989000000003</v>
      </c>
      <c r="HD99" s="6">
        <v>-2.0688072999999999E-3</v>
      </c>
      <c r="HE99" s="6">
        <v>-4.0250507999999999E-3</v>
      </c>
      <c r="HF99">
        <f t="shared" si="132"/>
        <v>21.997931192700001</v>
      </c>
      <c r="HG99">
        <f t="shared" si="133"/>
        <v>21.995974949200001</v>
      </c>
      <c r="HJ99">
        <v>6528.1989000000003</v>
      </c>
      <c r="HK99" s="6">
        <v>-1.0320228999999999E-3</v>
      </c>
      <c r="HL99" s="6">
        <v>-4.0475308E-3</v>
      </c>
      <c r="HM99">
        <f t="shared" si="134"/>
        <v>22.998967977100001</v>
      </c>
      <c r="HN99">
        <f t="shared" si="135"/>
        <v>22.995952469199999</v>
      </c>
      <c r="HQ99">
        <v>6528.1989000000003</v>
      </c>
      <c r="HR99" s="6">
        <v>-1.7005868999999999E-3</v>
      </c>
      <c r="HS99" s="6">
        <v>-3.20259E-3</v>
      </c>
      <c r="HT99">
        <f t="shared" si="136"/>
        <v>23.9982994131</v>
      </c>
      <c r="HU99">
        <f t="shared" si="137"/>
        <v>23.996797409999999</v>
      </c>
      <c r="HX99">
        <v>6528.1989000000003</v>
      </c>
      <c r="HY99" s="6">
        <v>-1.3868846000000001E-3</v>
      </c>
      <c r="HZ99" s="6">
        <v>-3.2785488999999999E-3</v>
      </c>
      <c r="IA99">
        <f t="shared" si="138"/>
        <v>24.998613115400001</v>
      </c>
      <c r="IB99">
        <f t="shared" si="139"/>
        <v>24.996721451100001</v>
      </c>
      <c r="IE99">
        <v>6528.1989000000003</v>
      </c>
      <c r="IF99" s="6">
        <v>-9.699528E-4</v>
      </c>
      <c r="IG99" s="6">
        <v>-4.2334927E-3</v>
      </c>
      <c r="IH99">
        <f t="shared" si="140"/>
        <v>25.999030047200002</v>
      </c>
      <c r="II99">
        <f t="shared" si="141"/>
        <v>25.995766507300001</v>
      </c>
    </row>
    <row r="100" spans="1:243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Y100" t="s">
        <v>13</v>
      </c>
      <c r="AB100">
        <f>AB99/$Z$99*100</f>
        <v>13.900000000000002</v>
      </c>
      <c r="AC100">
        <f t="shared" ref="AC100:AD100" si="161">AC99/$Z$99*100</f>
        <v>66.5</v>
      </c>
      <c r="AD100">
        <f t="shared" si="161"/>
        <v>19.600000000000001</v>
      </c>
      <c r="BG100">
        <v>6528.4992000000002</v>
      </c>
      <c r="BH100" s="6">
        <v>-2.0085627E-3</v>
      </c>
      <c r="BI100" s="6">
        <v>-2.7786855000000001E-3</v>
      </c>
      <c r="BL100">
        <v>6528.4992000000002</v>
      </c>
      <c r="BM100" s="6">
        <v>-1.1751093E-3</v>
      </c>
      <c r="BN100" s="6">
        <v>-3.3483740999999999E-3</v>
      </c>
      <c r="BO100">
        <f t="shared" si="90"/>
        <v>0.99882489070000002</v>
      </c>
      <c r="BP100">
        <f t="shared" si="91"/>
        <v>0.9966516259</v>
      </c>
      <c r="BS100">
        <v>6528.4992000000002</v>
      </c>
      <c r="BT100" s="6">
        <v>-1.3441581000000001E-3</v>
      </c>
      <c r="BU100" s="6">
        <v>-2.9012729999999998E-3</v>
      </c>
      <c r="BV100">
        <f t="shared" si="92"/>
        <v>1.9986558419</v>
      </c>
      <c r="BW100">
        <f t="shared" si="93"/>
        <v>1.997098727</v>
      </c>
      <c r="BZ100">
        <v>6528.4992000000002</v>
      </c>
      <c r="CA100" s="6">
        <v>-8.9536629999999997E-4</v>
      </c>
      <c r="CB100" s="6">
        <v>-2.9838183000000002E-3</v>
      </c>
      <c r="CC100">
        <f t="shared" si="94"/>
        <v>2.9991046337</v>
      </c>
      <c r="CD100">
        <f t="shared" si="95"/>
        <v>2.9970161816999998</v>
      </c>
      <c r="CG100">
        <v>6528.4992000000002</v>
      </c>
      <c r="CH100" s="6">
        <v>-1.6522728E-3</v>
      </c>
      <c r="CI100" s="6">
        <v>-3.6589149E-3</v>
      </c>
      <c r="CJ100">
        <f t="shared" si="96"/>
        <v>3.9983477272000001</v>
      </c>
      <c r="CK100">
        <f t="shared" si="97"/>
        <v>3.9963410851000001</v>
      </c>
      <c r="CN100">
        <v>6528.4992000000002</v>
      </c>
      <c r="CO100" s="6">
        <v>-2.6259744999999998E-4</v>
      </c>
      <c r="CP100" s="6">
        <v>-3.7684213999999998E-3</v>
      </c>
      <c r="CQ100">
        <f t="shared" si="98"/>
        <v>4.9997374025500001</v>
      </c>
      <c r="CR100">
        <f t="shared" si="99"/>
        <v>4.9962315785999998</v>
      </c>
      <c r="CU100">
        <v>6528.4992000000002</v>
      </c>
      <c r="CV100" s="6">
        <v>-5.6624284000000001E-4</v>
      </c>
      <c r="CW100" s="6">
        <v>-4.0918049999999996E-3</v>
      </c>
      <c r="CX100">
        <f t="shared" si="100"/>
        <v>5.9994337571600003</v>
      </c>
      <c r="CY100">
        <f t="shared" si="101"/>
        <v>5.9959081950000002</v>
      </c>
      <c r="DB100">
        <v>6528.4992000000002</v>
      </c>
      <c r="DC100" s="6">
        <v>7.2878975999999998E-4</v>
      </c>
      <c r="DD100" s="6">
        <v>-3.4044500999999999E-3</v>
      </c>
      <c r="DE100">
        <f t="shared" si="102"/>
        <v>7.0007287897600001</v>
      </c>
      <c r="DF100">
        <f t="shared" si="103"/>
        <v>6.9965955499000003</v>
      </c>
      <c r="DI100">
        <v>6528.4992000000002</v>
      </c>
      <c r="DJ100" s="6">
        <v>-3.0480379999999998E-4</v>
      </c>
      <c r="DK100" s="6">
        <v>-3.7585614999999998E-3</v>
      </c>
      <c r="DL100">
        <f t="shared" si="104"/>
        <v>7.9996951962000002</v>
      </c>
      <c r="DM100">
        <f t="shared" si="105"/>
        <v>7.9962414385000002</v>
      </c>
      <c r="DP100">
        <v>6528.4992000000002</v>
      </c>
      <c r="DQ100" s="6">
        <v>-6.6487635999999995E-5</v>
      </c>
      <c r="DR100" s="6">
        <v>-3.7490475999999999E-3</v>
      </c>
      <c r="DS100">
        <f t="shared" si="106"/>
        <v>8.9999335123640005</v>
      </c>
      <c r="DT100">
        <f t="shared" si="107"/>
        <v>8.9962509524000005</v>
      </c>
      <c r="DW100">
        <v>6528.4992000000002</v>
      </c>
      <c r="DX100" s="6">
        <v>-6.8523977999999995E-4</v>
      </c>
      <c r="DY100" s="6">
        <v>-3.6259421000000001E-3</v>
      </c>
      <c r="DZ100" s="6">
        <f t="shared" si="108"/>
        <v>9.9993147602200008</v>
      </c>
      <c r="EA100" s="6">
        <f t="shared" si="109"/>
        <v>9.9963740579000007</v>
      </c>
      <c r="ED100">
        <v>6528.4992000000002</v>
      </c>
      <c r="EE100" s="6">
        <v>-2.2122833999999999E-4</v>
      </c>
      <c r="EF100" s="6">
        <v>-3.7688054000000002E-3</v>
      </c>
      <c r="EG100">
        <f t="shared" si="110"/>
        <v>10.999778771660001</v>
      </c>
      <c r="EH100">
        <f t="shared" si="111"/>
        <v>10.9962311946</v>
      </c>
      <c r="EK100">
        <v>6528.4992000000002</v>
      </c>
      <c r="EL100" s="6">
        <v>-4.0680596000000001E-4</v>
      </c>
      <c r="EM100" s="6">
        <v>-3.6747895000000001E-3</v>
      </c>
      <c r="EN100">
        <f t="shared" si="112"/>
        <v>11.999593194039999</v>
      </c>
      <c r="EO100">
        <f t="shared" si="113"/>
        <v>11.9963252105</v>
      </c>
      <c r="ER100">
        <v>6528.4992000000002</v>
      </c>
      <c r="ES100" s="6">
        <v>-1.0542663E-3</v>
      </c>
      <c r="ET100" s="6">
        <v>-3.8968751999999998E-3</v>
      </c>
      <c r="EU100" s="6">
        <f t="shared" si="114"/>
        <v>12.998945733699999</v>
      </c>
      <c r="EV100" s="6">
        <f t="shared" si="115"/>
        <v>12.996103124799999</v>
      </c>
      <c r="EY100">
        <v>6528.4992000000002</v>
      </c>
      <c r="EZ100" s="6">
        <v>-5.3272629E-4</v>
      </c>
      <c r="FA100" s="6">
        <v>-3.0424985E-3</v>
      </c>
      <c r="FB100">
        <f t="shared" si="116"/>
        <v>13.99946727371</v>
      </c>
      <c r="FC100">
        <f t="shared" si="117"/>
        <v>13.996957501500001</v>
      </c>
      <c r="FF100">
        <v>6528.4992000000002</v>
      </c>
      <c r="FG100" s="6">
        <v>-4.6469258999999998E-4</v>
      </c>
      <c r="FH100" s="6">
        <v>-3.8339261000000001E-3</v>
      </c>
      <c r="FI100" s="6">
        <f t="shared" si="118"/>
        <v>14.99953530741</v>
      </c>
      <c r="FJ100" s="6">
        <f t="shared" si="119"/>
        <v>14.9961660739</v>
      </c>
      <c r="FM100">
        <v>6528.4992000000002</v>
      </c>
      <c r="FN100" s="6">
        <v>-3.4233529000000001E-4</v>
      </c>
      <c r="FO100" s="6">
        <v>-3.7508321E-3</v>
      </c>
      <c r="FP100" s="6">
        <f t="shared" si="120"/>
        <v>15.99965766471</v>
      </c>
      <c r="FQ100" s="6">
        <f t="shared" si="121"/>
        <v>15.9962491679</v>
      </c>
      <c r="FT100">
        <v>6528.4992000000002</v>
      </c>
      <c r="FU100" s="6">
        <v>8.9337501000000006E-5</v>
      </c>
      <c r="FV100" s="6">
        <v>-3.7266490999999999E-3</v>
      </c>
      <c r="FW100">
        <f t="shared" si="122"/>
        <v>17.000089337500999</v>
      </c>
      <c r="FX100">
        <f t="shared" si="123"/>
        <v>16.996273350900001</v>
      </c>
      <c r="GA100">
        <v>6528.4992000000002</v>
      </c>
      <c r="GB100" s="6">
        <v>-8.4499134999999994E-5</v>
      </c>
      <c r="GC100" s="6">
        <v>-3.8082506000000002E-3</v>
      </c>
      <c r="GD100">
        <f t="shared" si="124"/>
        <v>17.999915500865001</v>
      </c>
      <c r="GE100">
        <f t="shared" si="125"/>
        <v>17.996191749400001</v>
      </c>
      <c r="GH100">
        <v>6528.4992000000002</v>
      </c>
      <c r="GI100" s="6">
        <v>-1.0860204E-3</v>
      </c>
      <c r="GJ100" s="6">
        <v>-3.3351356000000001E-3</v>
      </c>
      <c r="GK100">
        <f t="shared" si="126"/>
        <v>18.998913979600001</v>
      </c>
      <c r="GL100">
        <f t="shared" si="127"/>
        <v>18.9966648644</v>
      </c>
      <c r="GO100">
        <v>6528.4992000000002</v>
      </c>
      <c r="GP100" s="6">
        <v>-8.6458963E-4</v>
      </c>
      <c r="GQ100" s="6">
        <v>-3.9374164000000001E-3</v>
      </c>
      <c r="GR100">
        <f t="shared" si="128"/>
        <v>19.999135410369998</v>
      </c>
      <c r="GS100">
        <f t="shared" si="129"/>
        <v>19.996062583600001</v>
      </c>
      <c r="GV100">
        <v>6528.4992000000002</v>
      </c>
      <c r="GW100" s="6">
        <v>-4.2822746E-4</v>
      </c>
      <c r="GX100" s="6">
        <v>-3.9073806000000004E-3</v>
      </c>
      <c r="GY100">
        <f t="shared" si="130"/>
        <v>20.999571772540001</v>
      </c>
      <c r="GZ100">
        <f t="shared" si="131"/>
        <v>20.996092619399999</v>
      </c>
      <c r="HC100">
        <v>6528.4992000000002</v>
      </c>
      <c r="HD100" s="6">
        <v>-9.824002499999999E-4</v>
      </c>
      <c r="HE100" s="6">
        <v>-3.9219038999999999E-3</v>
      </c>
      <c r="HF100">
        <f t="shared" si="132"/>
        <v>21.999017599750001</v>
      </c>
      <c r="HG100">
        <f t="shared" si="133"/>
        <v>21.9960780961</v>
      </c>
      <c r="HJ100">
        <v>6528.4992000000002</v>
      </c>
      <c r="HK100" s="6">
        <v>-1.6724534E-4</v>
      </c>
      <c r="HL100" s="6">
        <v>-3.9319966000000003E-3</v>
      </c>
      <c r="HM100">
        <f t="shared" si="134"/>
        <v>22.999832754660002</v>
      </c>
      <c r="HN100">
        <f t="shared" si="135"/>
        <v>22.996068003400001</v>
      </c>
      <c r="HQ100">
        <v>6528.4992000000002</v>
      </c>
      <c r="HR100" s="6">
        <v>-6.0974528000000004E-4</v>
      </c>
      <c r="HS100" s="6">
        <v>-3.0415147000000002E-3</v>
      </c>
      <c r="HT100">
        <f t="shared" si="136"/>
        <v>23.999390254720002</v>
      </c>
      <c r="HU100">
        <f t="shared" si="137"/>
        <v>23.996958485299999</v>
      </c>
      <c r="HX100">
        <v>6528.4992000000002</v>
      </c>
      <c r="HY100" s="6">
        <v>-1.4838577999999999E-3</v>
      </c>
      <c r="HZ100" s="6">
        <v>-3.1219671999999999E-3</v>
      </c>
      <c r="IA100">
        <f t="shared" si="138"/>
        <v>24.9985161422</v>
      </c>
      <c r="IB100">
        <f t="shared" si="139"/>
        <v>24.996878032800002</v>
      </c>
      <c r="IE100">
        <v>6528.4992000000002</v>
      </c>
      <c r="IF100" s="6">
        <v>-1.7473399E-3</v>
      </c>
      <c r="IG100" s="6">
        <v>-4.1049438999999997E-3</v>
      </c>
      <c r="IH100">
        <f t="shared" si="140"/>
        <v>25.9982526601</v>
      </c>
      <c r="II100">
        <f t="shared" si="141"/>
        <v>25.9958950561</v>
      </c>
    </row>
    <row r="101" spans="1:243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BG101">
        <v>6528.8</v>
      </c>
      <c r="BH101" s="6">
        <v>5.3794469000000001E-4</v>
      </c>
      <c r="BI101" s="6">
        <v>-2.678621E-3</v>
      </c>
      <c r="BL101">
        <v>6528.8</v>
      </c>
      <c r="BM101" s="6">
        <v>-6.5047439999999998E-4</v>
      </c>
      <c r="BN101" s="6">
        <v>-3.2527309E-3</v>
      </c>
      <c r="BO101">
        <f t="shared" si="90"/>
        <v>0.99934952560000001</v>
      </c>
      <c r="BP101">
        <f t="shared" si="91"/>
        <v>0.9967472691</v>
      </c>
      <c r="BS101">
        <v>6528.8</v>
      </c>
      <c r="BT101" s="6">
        <v>-5.446839E-4</v>
      </c>
      <c r="BU101" s="6">
        <v>-2.8753608999999999E-3</v>
      </c>
      <c r="BV101">
        <f t="shared" si="92"/>
        <v>1.9994553160999999</v>
      </c>
      <c r="BW101">
        <f t="shared" si="93"/>
        <v>1.9971246390999999</v>
      </c>
      <c r="BZ101">
        <v>6528.8</v>
      </c>
      <c r="CA101" s="6">
        <v>1.6335264999999999E-3</v>
      </c>
      <c r="CB101" s="6">
        <v>-2.9590510999999999E-3</v>
      </c>
      <c r="CC101">
        <f t="shared" si="94"/>
        <v>3.0016335265</v>
      </c>
      <c r="CD101">
        <f t="shared" si="95"/>
        <v>2.9970409489000001</v>
      </c>
      <c r="CG101">
        <v>6528.8</v>
      </c>
      <c r="CH101" s="6">
        <v>-3.4480376000000002E-4</v>
      </c>
      <c r="CI101" s="6">
        <v>-3.6447065999999999E-3</v>
      </c>
      <c r="CJ101">
        <f t="shared" si="96"/>
        <v>3.99965519624</v>
      </c>
      <c r="CK101">
        <f t="shared" si="97"/>
        <v>3.9963552934000002</v>
      </c>
      <c r="CN101">
        <v>6528.8</v>
      </c>
      <c r="CO101" s="6">
        <v>-6.8193085000000004E-4</v>
      </c>
      <c r="CP101" s="6">
        <v>-3.7451110999999998E-3</v>
      </c>
      <c r="CQ101">
        <f t="shared" si="98"/>
        <v>4.9993180691500001</v>
      </c>
      <c r="CR101">
        <f t="shared" si="99"/>
        <v>4.9962548889000002</v>
      </c>
      <c r="CU101">
        <v>6528.8</v>
      </c>
      <c r="CV101" s="6">
        <v>-4.1363804999999999E-4</v>
      </c>
      <c r="CW101" s="6">
        <v>-4.0279944999999998E-3</v>
      </c>
      <c r="CX101">
        <f t="shared" si="100"/>
        <v>5.9995863619499996</v>
      </c>
      <c r="CY101">
        <f t="shared" si="101"/>
        <v>5.9959720054999996</v>
      </c>
      <c r="DB101">
        <v>6528.8</v>
      </c>
      <c r="DC101" s="6">
        <v>-1.1065001000000001E-3</v>
      </c>
      <c r="DD101" s="6">
        <v>-3.3487005000000002E-3</v>
      </c>
      <c r="DE101">
        <f t="shared" si="102"/>
        <v>6.9988934999000003</v>
      </c>
      <c r="DF101">
        <f t="shared" si="103"/>
        <v>6.9966512994999999</v>
      </c>
      <c r="DI101">
        <v>6528.8</v>
      </c>
      <c r="DJ101" s="6">
        <v>3.0046892999999999E-4</v>
      </c>
      <c r="DK101" s="6">
        <v>-3.6637161000000001E-3</v>
      </c>
      <c r="DL101">
        <f t="shared" si="104"/>
        <v>8.0003004689299999</v>
      </c>
      <c r="DM101">
        <f t="shared" si="105"/>
        <v>7.9963362838999998</v>
      </c>
      <c r="DP101">
        <v>6528.8</v>
      </c>
      <c r="DQ101" s="6">
        <v>-1.1965889000000001E-4</v>
      </c>
      <c r="DR101" s="6">
        <v>-3.5967498000000001E-3</v>
      </c>
      <c r="DS101">
        <f t="shared" si="106"/>
        <v>8.9998803411099999</v>
      </c>
      <c r="DT101">
        <f t="shared" si="107"/>
        <v>8.9964032502000002</v>
      </c>
      <c r="DW101">
        <v>6528.8</v>
      </c>
      <c r="DX101" s="6">
        <v>-6.9859847E-4</v>
      </c>
      <c r="DY101" s="6">
        <v>-3.4801445999999999E-3</v>
      </c>
      <c r="DZ101" s="6">
        <f t="shared" si="108"/>
        <v>9.9993014015299995</v>
      </c>
      <c r="EA101" s="6">
        <f t="shared" si="109"/>
        <v>9.9965198554000008</v>
      </c>
      <c r="ED101">
        <v>6528.8</v>
      </c>
      <c r="EE101" s="6">
        <v>6.9728941000000001E-5</v>
      </c>
      <c r="EF101" s="6">
        <v>-3.6561618000000001E-3</v>
      </c>
      <c r="EG101">
        <f t="shared" si="110"/>
        <v>11.000069728941</v>
      </c>
      <c r="EH101">
        <f t="shared" si="111"/>
        <v>10.9963438382</v>
      </c>
      <c r="EK101">
        <v>6528.8</v>
      </c>
      <c r="EL101" s="6">
        <v>3.1432722999999999E-4</v>
      </c>
      <c r="EM101" s="6">
        <v>-3.5621521999999999E-3</v>
      </c>
      <c r="EN101">
        <f t="shared" si="112"/>
        <v>12.000314327230001</v>
      </c>
      <c r="EO101">
        <f t="shared" si="113"/>
        <v>11.996437847799999</v>
      </c>
      <c r="ER101">
        <v>6528.8</v>
      </c>
      <c r="ES101" s="6">
        <v>-1.0952358E-3</v>
      </c>
      <c r="ET101" s="6">
        <v>-3.7885270999999999E-3</v>
      </c>
      <c r="EU101" s="6">
        <f t="shared" si="114"/>
        <v>12.998904764200001</v>
      </c>
      <c r="EV101" s="6">
        <f t="shared" si="115"/>
        <v>12.996211472900001</v>
      </c>
      <c r="EY101">
        <v>6528.8</v>
      </c>
      <c r="EZ101" s="6">
        <v>-1.0019143999999999E-3</v>
      </c>
      <c r="FA101" s="6">
        <v>-3.0194290000000001E-3</v>
      </c>
      <c r="FB101">
        <f t="shared" si="116"/>
        <v>13.9989980856</v>
      </c>
      <c r="FC101">
        <f t="shared" si="117"/>
        <v>13.996980571</v>
      </c>
      <c r="FF101">
        <v>6528.8</v>
      </c>
      <c r="FG101" s="6">
        <v>-2.6118064000000001E-4</v>
      </c>
      <c r="FH101" s="6">
        <v>-3.6889639999999999E-3</v>
      </c>
      <c r="FI101" s="6">
        <f t="shared" si="118"/>
        <v>14.999738819359999</v>
      </c>
      <c r="FJ101" s="6">
        <f t="shared" si="119"/>
        <v>14.996311036</v>
      </c>
      <c r="FM101">
        <v>6528.8</v>
      </c>
      <c r="FN101" s="6">
        <v>-4.1286528000000002E-4</v>
      </c>
      <c r="FO101" s="6">
        <v>-3.6279645999999998E-3</v>
      </c>
      <c r="FP101" s="6">
        <f t="shared" si="120"/>
        <v>15.99958713472</v>
      </c>
      <c r="FQ101" s="6">
        <f t="shared" si="121"/>
        <v>15.9963720354</v>
      </c>
      <c r="FT101">
        <v>6528.8</v>
      </c>
      <c r="FU101" s="6">
        <v>-2.1418077999999999E-6</v>
      </c>
      <c r="FV101" s="6">
        <v>-3.6123091000000002E-3</v>
      </c>
      <c r="FW101">
        <f t="shared" si="122"/>
        <v>16.999997858192199</v>
      </c>
      <c r="FX101">
        <f t="shared" si="123"/>
        <v>16.996387690900001</v>
      </c>
      <c r="GA101">
        <v>6528.8</v>
      </c>
      <c r="GB101" s="6">
        <v>-2.1444507999999999E-4</v>
      </c>
      <c r="GC101" s="6">
        <v>-3.7278159000000001E-3</v>
      </c>
      <c r="GD101">
        <f t="shared" si="124"/>
        <v>17.999785554919999</v>
      </c>
      <c r="GE101">
        <f t="shared" si="125"/>
        <v>17.9962721841</v>
      </c>
      <c r="GH101">
        <v>6528.8</v>
      </c>
      <c r="GI101" s="6">
        <v>-9.6623982999999997E-4</v>
      </c>
      <c r="GJ101" s="6">
        <v>-3.3364112000000001E-3</v>
      </c>
      <c r="GK101">
        <f t="shared" si="126"/>
        <v>18.999033760170001</v>
      </c>
      <c r="GL101">
        <f t="shared" si="127"/>
        <v>18.996663588800001</v>
      </c>
      <c r="GO101">
        <v>6528.8</v>
      </c>
      <c r="GP101" s="6">
        <v>-2.9005935000000002E-4</v>
      </c>
      <c r="GQ101" s="6">
        <v>-3.8829775999999999E-3</v>
      </c>
      <c r="GR101">
        <f t="shared" si="128"/>
        <v>19.99970994065</v>
      </c>
      <c r="GS101">
        <f t="shared" si="129"/>
        <v>19.9961170224</v>
      </c>
      <c r="GV101">
        <v>6528.8</v>
      </c>
      <c r="GW101" s="6">
        <v>4.1145017000000002E-4</v>
      </c>
      <c r="GX101" s="6">
        <v>-3.8621839999999998E-3</v>
      </c>
      <c r="GY101">
        <f t="shared" si="130"/>
        <v>21.000411450169999</v>
      </c>
      <c r="GZ101">
        <f t="shared" si="131"/>
        <v>20.996137816000001</v>
      </c>
      <c r="HC101">
        <v>6528.8</v>
      </c>
      <c r="HD101" s="6">
        <v>3.4757655000000002E-4</v>
      </c>
      <c r="HE101" s="6">
        <v>-3.8860887E-3</v>
      </c>
      <c r="HF101">
        <f t="shared" si="132"/>
        <v>22.000347576549999</v>
      </c>
      <c r="HG101">
        <f t="shared" si="133"/>
        <v>21.9961139113</v>
      </c>
      <c r="HJ101">
        <v>6528.8</v>
      </c>
      <c r="HK101" s="6">
        <v>-6.1077744000000004E-4</v>
      </c>
      <c r="HL101" s="6">
        <v>-3.8824720000000001E-3</v>
      </c>
      <c r="HM101">
        <f t="shared" si="134"/>
        <v>22.999389222560001</v>
      </c>
      <c r="HN101">
        <f t="shared" si="135"/>
        <v>22.996117527999999</v>
      </c>
      <c r="HQ101">
        <v>6528.8</v>
      </c>
      <c r="HR101" s="6">
        <v>-2.4156429999999999E-4</v>
      </c>
      <c r="HS101" s="6">
        <v>-3.0067681E-3</v>
      </c>
      <c r="HT101">
        <f t="shared" si="136"/>
        <v>23.999758435699999</v>
      </c>
      <c r="HU101">
        <f t="shared" si="137"/>
        <v>23.996993231899999</v>
      </c>
      <c r="HX101">
        <v>6528.8</v>
      </c>
      <c r="HY101" s="6">
        <v>2.6398584000000001E-4</v>
      </c>
      <c r="HZ101" s="6">
        <v>-3.0922291000000002E-3</v>
      </c>
      <c r="IA101">
        <f t="shared" si="138"/>
        <v>25.00026398584</v>
      </c>
      <c r="IB101">
        <f t="shared" si="139"/>
        <v>24.996907770899998</v>
      </c>
      <c r="IE101">
        <v>6528.8</v>
      </c>
      <c r="IF101" s="6">
        <v>-7.3079904000000002E-4</v>
      </c>
      <c r="IG101" s="6">
        <v>-4.0496554000000002E-3</v>
      </c>
      <c r="IH101">
        <f t="shared" si="140"/>
        <v>25.999269200960001</v>
      </c>
      <c r="II101">
        <f t="shared" si="141"/>
        <v>25.995950344600001</v>
      </c>
    </row>
    <row r="102" spans="1:243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V102" t="s">
        <v>167</v>
      </c>
      <c r="W102">
        <v>7.494E-4</v>
      </c>
      <c r="X102">
        <v>6.9773999999999999E-3</v>
      </c>
      <c r="Y102" t="s">
        <v>142</v>
      </c>
      <c r="Z102">
        <v>0.315</v>
      </c>
      <c r="AA102">
        <v>4</v>
      </c>
      <c r="AD102">
        <v>0.315</v>
      </c>
      <c r="BG102">
        <v>6529.1003000000001</v>
      </c>
      <c r="BH102" s="6">
        <v>-6.8250202999999997E-4</v>
      </c>
      <c r="BI102" s="6">
        <v>-2.7273553E-3</v>
      </c>
      <c r="BL102">
        <v>6529.1003000000001</v>
      </c>
      <c r="BM102" s="6">
        <v>5.7121443999999999E-4</v>
      </c>
      <c r="BN102" s="6">
        <v>-3.3461293999999999E-3</v>
      </c>
      <c r="BO102">
        <f t="shared" si="90"/>
        <v>1.0005712144400001</v>
      </c>
      <c r="BP102">
        <f t="shared" si="91"/>
        <v>0.99665387059999999</v>
      </c>
      <c r="BS102">
        <v>6529.1003000000001</v>
      </c>
      <c r="BT102" s="6">
        <v>-8.8617003999999998E-4</v>
      </c>
      <c r="BU102" s="6">
        <v>-2.9127743E-3</v>
      </c>
      <c r="BV102">
        <f t="shared" si="92"/>
        <v>1.99911382996</v>
      </c>
      <c r="BW102">
        <f t="shared" si="93"/>
        <v>1.9970872257000001</v>
      </c>
      <c r="BZ102">
        <v>6529.1003000000001</v>
      </c>
      <c r="CA102" s="6">
        <v>9.0931637999999996E-4</v>
      </c>
      <c r="CB102" s="6">
        <v>-3.0066822000000002E-3</v>
      </c>
      <c r="CC102">
        <f t="shared" si="94"/>
        <v>3.00090931638</v>
      </c>
      <c r="CD102">
        <f t="shared" si="95"/>
        <v>2.9969933177999999</v>
      </c>
      <c r="CG102">
        <v>6529.1003000000001</v>
      </c>
      <c r="CH102" s="6">
        <v>3.2652746000000001E-3</v>
      </c>
      <c r="CI102" s="6">
        <v>-3.6638652000000002E-3</v>
      </c>
      <c r="CJ102">
        <f t="shared" si="96"/>
        <v>4.0032652746000004</v>
      </c>
      <c r="CK102">
        <f t="shared" si="97"/>
        <v>3.9963361347999999</v>
      </c>
      <c r="CN102">
        <v>6529.1003000000001</v>
      </c>
      <c r="CO102" s="6">
        <v>-1.4054009000000001E-3</v>
      </c>
      <c r="CP102" s="6">
        <v>-3.7192115999999998E-3</v>
      </c>
      <c r="CQ102">
        <f t="shared" si="98"/>
        <v>4.9985945990999996</v>
      </c>
      <c r="CR102">
        <f t="shared" si="99"/>
        <v>4.9962807884</v>
      </c>
      <c r="CU102">
        <v>6529.1003000000001</v>
      </c>
      <c r="CV102" s="6">
        <v>-5.8738459999999997E-5</v>
      </c>
      <c r="CW102" s="6">
        <v>-4.0344365000000004E-3</v>
      </c>
      <c r="CX102">
        <f t="shared" si="100"/>
        <v>5.9999412615400001</v>
      </c>
      <c r="CY102">
        <f t="shared" si="101"/>
        <v>5.9959655635000004</v>
      </c>
      <c r="DB102">
        <v>6529.1003000000001</v>
      </c>
      <c r="DC102" s="6">
        <v>-1.6621084999999999E-4</v>
      </c>
      <c r="DD102" s="6">
        <v>-3.3292157999999998E-3</v>
      </c>
      <c r="DE102">
        <f t="shared" si="102"/>
        <v>6.9998337891500002</v>
      </c>
      <c r="DF102">
        <f t="shared" si="103"/>
        <v>6.9966707842</v>
      </c>
      <c r="DI102">
        <v>6529.1003000000001</v>
      </c>
      <c r="DJ102" s="6">
        <v>-3.3077273999999998E-4</v>
      </c>
      <c r="DK102" s="6">
        <v>-3.5980429E-3</v>
      </c>
      <c r="DL102">
        <f t="shared" si="104"/>
        <v>7.9996692272600001</v>
      </c>
      <c r="DM102">
        <f t="shared" si="105"/>
        <v>7.9964019570999998</v>
      </c>
      <c r="DP102">
        <v>6529.1003000000001</v>
      </c>
      <c r="DQ102" s="6">
        <v>6.8608366000000006E-5</v>
      </c>
      <c r="DR102" s="6">
        <v>-3.5051829999999998E-3</v>
      </c>
      <c r="DS102">
        <f t="shared" si="106"/>
        <v>9.000068608366</v>
      </c>
      <c r="DT102">
        <f t="shared" si="107"/>
        <v>8.9964948170000003</v>
      </c>
      <c r="DW102">
        <v>6529.1003000000001</v>
      </c>
      <c r="DX102" s="6">
        <v>-2.5834790000000001E-4</v>
      </c>
      <c r="DY102" s="6">
        <v>-3.3911083E-3</v>
      </c>
      <c r="DZ102" s="6">
        <f t="shared" si="108"/>
        <v>9.9997416521000009</v>
      </c>
      <c r="EA102" s="6">
        <f t="shared" si="109"/>
        <v>9.9966088916999993</v>
      </c>
      <c r="ED102">
        <v>6529.1003000000001</v>
      </c>
      <c r="EE102" s="6">
        <v>-3.6308937000000002E-4</v>
      </c>
      <c r="EF102" s="6">
        <v>-3.5741325E-3</v>
      </c>
      <c r="EG102">
        <f t="shared" si="110"/>
        <v>10.99963691063</v>
      </c>
      <c r="EH102">
        <f t="shared" si="111"/>
        <v>10.996425867499999</v>
      </c>
      <c r="EK102">
        <v>6529.1003000000001</v>
      </c>
      <c r="EL102" s="6">
        <v>-6.3794874000000002E-4</v>
      </c>
      <c r="EM102" s="6">
        <v>-3.4455178999999998E-3</v>
      </c>
      <c r="EN102">
        <f t="shared" si="112"/>
        <v>11.99936205126</v>
      </c>
      <c r="EO102">
        <f t="shared" si="113"/>
        <v>11.996554482100001</v>
      </c>
      <c r="ER102">
        <v>6529.1003000000001</v>
      </c>
      <c r="ES102" s="6">
        <v>-2.4726076999999997E-4</v>
      </c>
      <c r="ET102" s="6">
        <v>-3.7312233999999998E-3</v>
      </c>
      <c r="EU102" s="6">
        <f t="shared" si="114"/>
        <v>12.999752739230001</v>
      </c>
      <c r="EV102" s="6">
        <f t="shared" si="115"/>
        <v>12.996268776599999</v>
      </c>
      <c r="EY102">
        <v>6529.1003000000001</v>
      </c>
      <c r="EZ102" s="6">
        <v>-6.9943793999999995E-4</v>
      </c>
      <c r="FA102" s="6">
        <v>-2.9856023000000001E-3</v>
      </c>
      <c r="FB102">
        <f t="shared" si="116"/>
        <v>13.99930056206</v>
      </c>
      <c r="FC102">
        <f t="shared" si="117"/>
        <v>13.997014397699999</v>
      </c>
      <c r="FF102">
        <v>6529.1003000000001</v>
      </c>
      <c r="FG102" s="6">
        <v>-2.3303960999999999E-4</v>
      </c>
      <c r="FH102" s="6">
        <v>-3.6305968000000001E-3</v>
      </c>
      <c r="FI102" s="6">
        <f t="shared" si="118"/>
        <v>14.99976696039</v>
      </c>
      <c r="FJ102" s="6">
        <f t="shared" si="119"/>
        <v>14.996369403199999</v>
      </c>
      <c r="FM102">
        <v>6529.1003000000001</v>
      </c>
      <c r="FN102" s="6">
        <v>-1.6641482000000001E-4</v>
      </c>
      <c r="FO102" s="6">
        <v>-3.5213709000000001E-3</v>
      </c>
      <c r="FP102" s="6">
        <f t="shared" si="120"/>
        <v>15.999833585179999</v>
      </c>
      <c r="FQ102" s="6">
        <f t="shared" si="121"/>
        <v>15.9964786291</v>
      </c>
      <c r="FT102">
        <v>6529.1003000000001</v>
      </c>
      <c r="FU102" s="6">
        <v>-9.6009030000000003E-4</v>
      </c>
      <c r="FV102" s="6">
        <v>-3.5263680000000002E-3</v>
      </c>
      <c r="FW102">
        <f t="shared" si="122"/>
        <v>16.999039909699999</v>
      </c>
      <c r="FX102">
        <f t="shared" si="123"/>
        <v>16.996473632000001</v>
      </c>
      <c r="GA102">
        <v>6529.1003000000001</v>
      </c>
      <c r="GB102" s="6">
        <v>-6.2122363999999995E-5</v>
      </c>
      <c r="GC102" s="6">
        <v>-3.6773691999999998E-3</v>
      </c>
      <c r="GD102">
        <f t="shared" si="124"/>
        <v>17.999937877636</v>
      </c>
      <c r="GE102">
        <f t="shared" si="125"/>
        <v>17.996322630800002</v>
      </c>
      <c r="GH102">
        <v>6529.1003000000001</v>
      </c>
      <c r="GI102" s="6">
        <v>-1.3603689999999999E-3</v>
      </c>
      <c r="GJ102" s="6">
        <v>-3.3111486000000001E-3</v>
      </c>
      <c r="GK102">
        <f t="shared" si="126"/>
        <v>18.998639631</v>
      </c>
      <c r="GL102">
        <f t="shared" si="127"/>
        <v>18.996688851399998</v>
      </c>
      <c r="GO102">
        <v>6529.1003000000001</v>
      </c>
      <c r="GP102" s="6">
        <v>3.6900175000000001E-5</v>
      </c>
      <c r="GQ102" s="6">
        <v>-3.8701623E-3</v>
      </c>
      <c r="GR102">
        <f t="shared" si="128"/>
        <v>20.000036900175001</v>
      </c>
      <c r="GS102">
        <f t="shared" si="129"/>
        <v>19.9961298377</v>
      </c>
      <c r="GV102">
        <v>6529.1003000000001</v>
      </c>
      <c r="GW102" s="6">
        <v>-1.8204414E-4</v>
      </c>
      <c r="GX102" s="6">
        <v>-3.8474717000000001E-3</v>
      </c>
      <c r="GY102">
        <f t="shared" si="130"/>
        <v>20.999817955859999</v>
      </c>
      <c r="GZ102">
        <f t="shared" si="131"/>
        <v>20.996152528300001</v>
      </c>
      <c r="HC102">
        <v>6529.1003000000001</v>
      </c>
      <c r="HD102" s="6">
        <v>-1.0295223E-3</v>
      </c>
      <c r="HE102" s="6">
        <v>-3.8696590000000001E-3</v>
      </c>
      <c r="HF102">
        <f t="shared" si="132"/>
        <v>21.998970477699999</v>
      </c>
      <c r="HG102">
        <f t="shared" si="133"/>
        <v>21.996130341000001</v>
      </c>
      <c r="HJ102">
        <v>6529.1003000000001</v>
      </c>
      <c r="HK102" s="6">
        <v>-1.4116713000000001E-4</v>
      </c>
      <c r="HL102" s="6">
        <v>-3.8637079E-3</v>
      </c>
      <c r="HM102">
        <f t="shared" si="134"/>
        <v>22.99985883287</v>
      </c>
      <c r="HN102">
        <f t="shared" si="135"/>
        <v>22.996136292100001</v>
      </c>
      <c r="HQ102">
        <v>6529.1003000000001</v>
      </c>
      <c r="HR102" s="6">
        <v>-9.3099255999999999E-4</v>
      </c>
      <c r="HS102" s="6">
        <v>-2.9695330999999999E-3</v>
      </c>
      <c r="HT102">
        <f t="shared" si="136"/>
        <v>23.999069007439999</v>
      </c>
      <c r="HU102">
        <f t="shared" si="137"/>
        <v>23.9970304669</v>
      </c>
      <c r="HX102">
        <v>6529.1003000000001</v>
      </c>
      <c r="HY102" s="6">
        <v>-2.0272115E-4</v>
      </c>
      <c r="HZ102" s="6">
        <v>-3.0661717000000002E-3</v>
      </c>
      <c r="IA102">
        <f t="shared" si="138"/>
        <v>24.99979727885</v>
      </c>
      <c r="IB102">
        <f t="shared" si="139"/>
        <v>24.996933828300001</v>
      </c>
      <c r="IE102">
        <v>6529.1003000000001</v>
      </c>
      <c r="IF102" s="6">
        <v>-9.1602470999999997E-4</v>
      </c>
      <c r="IG102" s="6">
        <v>-4.0621588E-3</v>
      </c>
      <c r="IH102">
        <f t="shared" si="140"/>
        <v>25.999083975289999</v>
      </c>
      <c r="II102">
        <f t="shared" si="141"/>
        <v>25.9959378412</v>
      </c>
    </row>
    <row r="103" spans="1:243" x14ac:dyDescent="0.2">
      <c r="A103" s="9"/>
      <c r="B103" s="10"/>
      <c r="C103" s="10"/>
      <c r="D103" s="10"/>
      <c r="E103" s="10"/>
      <c r="F103" s="10"/>
      <c r="G103" s="10"/>
      <c r="H103" s="10"/>
      <c r="I103" s="10"/>
      <c r="Y103" t="s">
        <v>166</v>
      </c>
      <c r="Z103">
        <v>0.56999999999999995</v>
      </c>
      <c r="AA103">
        <v>4</v>
      </c>
      <c r="AD103">
        <v>0.56999999999999995</v>
      </c>
      <c r="BG103">
        <v>6529.4011</v>
      </c>
      <c r="BH103" s="6">
        <v>6.2732070000000003E-4</v>
      </c>
      <c r="BI103" s="6">
        <v>-2.7583896999999998E-3</v>
      </c>
      <c r="BL103">
        <v>6529.4011</v>
      </c>
      <c r="BM103" s="6">
        <v>-8.0922462000000006E-5</v>
      </c>
      <c r="BN103" s="6">
        <v>-3.4422119E-3</v>
      </c>
      <c r="BO103">
        <f t="shared" si="90"/>
        <v>0.99991907753800002</v>
      </c>
      <c r="BP103">
        <f t="shared" si="91"/>
        <v>0.99655778809999995</v>
      </c>
      <c r="BS103">
        <v>6529.4011</v>
      </c>
      <c r="BT103" s="6">
        <v>2.6304718000000002E-4</v>
      </c>
      <c r="BU103" s="6">
        <v>-2.9185558E-3</v>
      </c>
      <c r="BV103">
        <f t="shared" si="92"/>
        <v>2.0002630471799998</v>
      </c>
      <c r="BW103">
        <f t="shared" si="93"/>
        <v>1.9970814442</v>
      </c>
      <c r="BZ103">
        <v>6529.4011</v>
      </c>
      <c r="CA103" s="6">
        <v>8.0001734999999999E-4</v>
      </c>
      <c r="CB103" s="6">
        <v>-3.0203867000000001E-3</v>
      </c>
      <c r="CC103">
        <f t="shared" si="94"/>
        <v>3.00080001735</v>
      </c>
      <c r="CD103">
        <f t="shared" si="95"/>
        <v>2.9969796133000002</v>
      </c>
      <c r="CG103">
        <v>6529.4011</v>
      </c>
      <c r="CH103" s="6">
        <v>-1.2798877E-3</v>
      </c>
      <c r="CI103" s="6">
        <v>-3.7035405000000001E-3</v>
      </c>
      <c r="CJ103">
        <f t="shared" si="96"/>
        <v>3.9987201123</v>
      </c>
      <c r="CK103">
        <f t="shared" si="97"/>
        <v>3.9962964594999999</v>
      </c>
      <c r="CN103">
        <v>6529.4011</v>
      </c>
      <c r="CO103" s="6">
        <v>-6.6572883000000002E-4</v>
      </c>
      <c r="CP103" s="6">
        <v>-3.721626E-3</v>
      </c>
      <c r="CQ103">
        <f t="shared" si="98"/>
        <v>4.9993342711700004</v>
      </c>
      <c r="CR103">
        <f t="shared" si="99"/>
        <v>4.9962783740000001</v>
      </c>
      <c r="CU103">
        <v>6529.4011</v>
      </c>
      <c r="CV103" s="6">
        <v>1.7950552000000001E-4</v>
      </c>
      <c r="CW103" s="6">
        <v>-4.0826812000000004E-3</v>
      </c>
      <c r="CX103">
        <f t="shared" si="100"/>
        <v>6.0001795055200002</v>
      </c>
      <c r="CY103">
        <f t="shared" si="101"/>
        <v>5.9959173188000001</v>
      </c>
      <c r="DB103">
        <v>6529.4011</v>
      </c>
      <c r="DC103" s="6">
        <v>-6.6246952000000004E-4</v>
      </c>
      <c r="DD103" s="6">
        <v>-3.3663672E-3</v>
      </c>
      <c r="DE103">
        <f t="shared" si="102"/>
        <v>6.9993375304800001</v>
      </c>
      <c r="DF103">
        <f t="shared" si="103"/>
        <v>6.9966336328000001</v>
      </c>
      <c r="DI103">
        <v>6529.4011</v>
      </c>
      <c r="DJ103" s="6">
        <v>-1.3830955999999999E-4</v>
      </c>
      <c r="DK103" s="6">
        <v>-3.581426E-3</v>
      </c>
      <c r="DL103">
        <f t="shared" si="104"/>
        <v>7.9998616904400004</v>
      </c>
      <c r="DM103">
        <f t="shared" si="105"/>
        <v>7.9964185739999998</v>
      </c>
      <c r="DP103">
        <v>6529.4011</v>
      </c>
      <c r="DQ103" s="6">
        <v>1.4943013000000001E-4</v>
      </c>
      <c r="DR103" s="6">
        <v>-3.4695667000000001E-3</v>
      </c>
      <c r="DS103">
        <f t="shared" si="106"/>
        <v>9.0001494301299996</v>
      </c>
      <c r="DT103">
        <f t="shared" si="107"/>
        <v>8.9965304333000002</v>
      </c>
      <c r="DW103">
        <v>6529.4011</v>
      </c>
      <c r="DX103" s="6">
        <v>-3.1864589999999998E-4</v>
      </c>
      <c r="DY103" s="6">
        <v>-3.3549278E-3</v>
      </c>
      <c r="DZ103" s="6">
        <f t="shared" si="108"/>
        <v>9.9996813540999998</v>
      </c>
      <c r="EA103" s="6">
        <f t="shared" si="109"/>
        <v>9.9966450721999998</v>
      </c>
      <c r="ED103">
        <v>6529.4011</v>
      </c>
      <c r="EE103" s="6">
        <v>-4.7596286E-4</v>
      </c>
      <c r="EF103" s="6">
        <v>-3.5394813999999998E-3</v>
      </c>
      <c r="EG103">
        <f t="shared" si="110"/>
        <v>10.99952403714</v>
      </c>
      <c r="EH103">
        <f t="shared" si="111"/>
        <v>10.996460518599999</v>
      </c>
      <c r="EK103">
        <v>6529.4011</v>
      </c>
      <c r="EL103" s="6">
        <v>-1.0788976999999999E-3</v>
      </c>
      <c r="EM103" s="6">
        <v>-3.3710954999999999E-3</v>
      </c>
      <c r="EN103">
        <f t="shared" si="112"/>
        <v>11.998921102300001</v>
      </c>
      <c r="EO103">
        <f t="shared" si="113"/>
        <v>11.9966289045</v>
      </c>
      <c r="ER103">
        <v>6529.4011</v>
      </c>
      <c r="ES103" s="6">
        <v>1.4214735E-4</v>
      </c>
      <c r="ET103" s="6">
        <v>-3.7194902999999999E-3</v>
      </c>
      <c r="EU103" s="6">
        <f t="shared" si="114"/>
        <v>13.000142147349999</v>
      </c>
      <c r="EV103" s="6">
        <f t="shared" si="115"/>
        <v>12.9962805097</v>
      </c>
      <c r="EY103">
        <v>6529.4011</v>
      </c>
      <c r="EZ103" s="6">
        <v>-3.6089927999999999E-4</v>
      </c>
      <c r="FA103" s="6">
        <v>-2.9963273000000001E-3</v>
      </c>
      <c r="FB103">
        <f t="shared" si="116"/>
        <v>13.99963910072</v>
      </c>
      <c r="FC103">
        <f t="shared" si="117"/>
        <v>13.9970036727</v>
      </c>
      <c r="FF103">
        <v>6529.4011</v>
      </c>
      <c r="FG103" s="6">
        <v>-2.4373040999999999E-4</v>
      </c>
      <c r="FH103" s="6">
        <v>-3.6107868000000002E-3</v>
      </c>
      <c r="FI103" s="6">
        <f t="shared" si="118"/>
        <v>14.99975626959</v>
      </c>
      <c r="FJ103" s="6">
        <f t="shared" si="119"/>
        <v>14.996389213200001</v>
      </c>
      <c r="FM103">
        <v>6529.4011</v>
      </c>
      <c r="FN103" s="6">
        <v>-1.8782932999999999E-4</v>
      </c>
      <c r="FO103" s="6">
        <v>-3.457683E-3</v>
      </c>
      <c r="FP103" s="6">
        <f t="shared" si="120"/>
        <v>15.999812170669999</v>
      </c>
      <c r="FQ103" s="6">
        <f t="shared" si="121"/>
        <v>15.996542316999999</v>
      </c>
      <c r="FT103">
        <v>6529.4011</v>
      </c>
      <c r="FU103" s="6">
        <v>-9.4124186999999999E-4</v>
      </c>
      <c r="FV103" s="6">
        <v>-3.4899292000000002E-3</v>
      </c>
      <c r="FW103">
        <f t="shared" si="122"/>
        <v>16.999058758130001</v>
      </c>
      <c r="FX103">
        <f t="shared" si="123"/>
        <v>16.996510070799999</v>
      </c>
      <c r="GA103">
        <v>6529.4011</v>
      </c>
      <c r="GB103" s="6">
        <v>2.5068935999999998E-4</v>
      </c>
      <c r="GC103" s="6">
        <v>-3.6738617999999999E-3</v>
      </c>
      <c r="GD103">
        <f t="shared" si="124"/>
        <v>18.000250689360001</v>
      </c>
      <c r="GE103">
        <f t="shared" si="125"/>
        <v>17.996326138200001</v>
      </c>
      <c r="GH103">
        <v>6529.4011</v>
      </c>
      <c r="GI103" s="6">
        <v>1.2692216000000001E-3</v>
      </c>
      <c r="GJ103" s="6">
        <v>-3.3138651000000001E-3</v>
      </c>
      <c r="GK103">
        <f t="shared" si="126"/>
        <v>19.001269221600001</v>
      </c>
      <c r="GL103">
        <f t="shared" si="127"/>
        <v>18.996686134899999</v>
      </c>
      <c r="GO103">
        <v>6529.4011</v>
      </c>
      <c r="GP103" s="6">
        <v>-3.6140955000000001E-4</v>
      </c>
      <c r="GQ103" s="6">
        <v>-3.9011291000000002E-3</v>
      </c>
      <c r="GR103">
        <f t="shared" si="128"/>
        <v>19.999638590450001</v>
      </c>
      <c r="GS103">
        <f t="shared" si="129"/>
        <v>19.996098870899999</v>
      </c>
      <c r="GV103">
        <v>6529.4011</v>
      </c>
      <c r="GW103" s="6">
        <v>8.266298E-4</v>
      </c>
      <c r="GX103" s="6">
        <v>-3.8756104E-3</v>
      </c>
      <c r="GY103">
        <f t="shared" si="130"/>
        <v>21.000826629799999</v>
      </c>
      <c r="GZ103">
        <f t="shared" si="131"/>
        <v>20.996124389599998</v>
      </c>
      <c r="HC103">
        <v>6529.4011</v>
      </c>
      <c r="HD103" s="6">
        <v>-2.5601668000000002E-4</v>
      </c>
      <c r="HE103" s="6">
        <v>-3.8919785000000001E-3</v>
      </c>
      <c r="HF103">
        <f t="shared" si="132"/>
        <v>21.999743983319998</v>
      </c>
      <c r="HG103">
        <f t="shared" si="133"/>
        <v>21.9961080215</v>
      </c>
      <c r="HJ103">
        <v>6529.4011</v>
      </c>
      <c r="HK103" s="6">
        <v>-2.0706114000000001E-4</v>
      </c>
      <c r="HL103" s="6">
        <v>-3.8857742999999999E-3</v>
      </c>
      <c r="HM103">
        <f t="shared" si="134"/>
        <v>22.999792938860001</v>
      </c>
      <c r="HN103">
        <f t="shared" si="135"/>
        <v>22.996114225700001</v>
      </c>
      <c r="HQ103">
        <v>6529.4011</v>
      </c>
      <c r="HR103" s="6">
        <v>-9.1735098999999999E-4</v>
      </c>
      <c r="HS103" s="6">
        <v>-2.9729397999999998E-3</v>
      </c>
      <c r="HT103">
        <f t="shared" si="136"/>
        <v>23.999082649009999</v>
      </c>
      <c r="HU103">
        <f t="shared" si="137"/>
        <v>23.997027060200001</v>
      </c>
      <c r="HX103">
        <v>6529.4011</v>
      </c>
      <c r="HY103" s="6">
        <v>2.5502001999999999E-3</v>
      </c>
      <c r="HZ103" s="6">
        <v>-3.0798071E-3</v>
      </c>
      <c r="IA103">
        <f t="shared" si="138"/>
        <v>25.002550200200002</v>
      </c>
      <c r="IB103">
        <f t="shared" si="139"/>
        <v>24.996920192899999</v>
      </c>
      <c r="IE103">
        <v>6529.4011</v>
      </c>
      <c r="IF103" s="6">
        <v>-8.1368688000000005E-4</v>
      </c>
      <c r="IG103" s="6">
        <v>-4.1153650000000002E-3</v>
      </c>
      <c r="IH103">
        <f t="shared" si="140"/>
        <v>25.999186313119999</v>
      </c>
      <c r="II103">
        <f t="shared" si="141"/>
        <v>25.995884634999999</v>
      </c>
    </row>
    <row r="104" spans="1:243" x14ac:dyDescent="0.2">
      <c r="A104" s="22" t="s">
        <v>113</v>
      </c>
      <c r="B104" s="22"/>
      <c r="C104" s="22"/>
      <c r="D104" s="22"/>
      <c r="E104" s="22"/>
      <c r="F104" s="22"/>
      <c r="G104" s="22"/>
      <c r="H104" s="22"/>
      <c r="I104" s="22"/>
      <c r="Y104" t="s">
        <v>152</v>
      </c>
      <c r="Z104">
        <v>6.5000000000000002E-2</v>
      </c>
      <c r="AA104">
        <v>3</v>
      </c>
      <c r="AC104">
        <v>6.5000000000000002E-2</v>
      </c>
      <c r="BG104">
        <v>6529.7013999999999</v>
      </c>
      <c r="BH104" s="6">
        <v>2.5607517E-4</v>
      </c>
      <c r="BI104" s="6">
        <v>-2.6221655999999999E-3</v>
      </c>
      <c r="BL104">
        <v>6529.7013999999999</v>
      </c>
      <c r="BM104" s="6">
        <v>3.9512576999999998E-4</v>
      </c>
      <c r="BN104" s="6">
        <v>-3.3420518999999998E-3</v>
      </c>
      <c r="BO104">
        <f t="shared" si="90"/>
        <v>1.0003951257699999</v>
      </c>
      <c r="BP104">
        <f t="shared" si="91"/>
        <v>0.99665794809999997</v>
      </c>
      <c r="BS104">
        <v>6529.7013999999999</v>
      </c>
      <c r="BT104" s="6">
        <v>-5.4471987000000003E-4</v>
      </c>
      <c r="BU104" s="6">
        <v>-2.8605591E-3</v>
      </c>
      <c r="BV104">
        <f t="shared" si="92"/>
        <v>1.9994552801300001</v>
      </c>
      <c r="BW104">
        <f t="shared" si="93"/>
        <v>1.9971394409000001</v>
      </c>
      <c r="BZ104">
        <v>6529.7013999999999</v>
      </c>
      <c r="CA104" s="6">
        <v>1.0618307E-3</v>
      </c>
      <c r="CB104" s="6">
        <v>-2.9667357000000001E-3</v>
      </c>
      <c r="CC104">
        <f t="shared" si="94"/>
        <v>3.0010618306999999</v>
      </c>
      <c r="CD104">
        <f t="shared" si="95"/>
        <v>2.9970332643000002</v>
      </c>
      <c r="CG104">
        <v>6529.7013999999999</v>
      </c>
      <c r="CH104" s="6">
        <v>6.4399909999999995E-4</v>
      </c>
      <c r="CI104" s="6">
        <v>-3.6921241999999998E-3</v>
      </c>
      <c r="CJ104">
        <f t="shared" si="96"/>
        <v>4.0006439991000002</v>
      </c>
      <c r="CK104">
        <f t="shared" si="97"/>
        <v>3.9963078757999999</v>
      </c>
      <c r="CN104">
        <v>6529.7013999999999</v>
      </c>
      <c r="CO104" s="6">
        <v>-1.7206559000000001E-3</v>
      </c>
      <c r="CP104" s="6">
        <v>-3.6939903E-3</v>
      </c>
      <c r="CQ104">
        <f t="shared" si="98"/>
        <v>4.9982793441000002</v>
      </c>
      <c r="CR104">
        <f t="shared" si="99"/>
        <v>4.9963060096999996</v>
      </c>
      <c r="CU104">
        <v>6529.7013999999999</v>
      </c>
      <c r="CV104" s="6">
        <v>-6.5527364999999995E-4</v>
      </c>
      <c r="CW104" s="6">
        <v>-4.103364E-3</v>
      </c>
      <c r="CX104">
        <f t="shared" si="100"/>
        <v>5.9993447263500004</v>
      </c>
      <c r="CY104">
        <f t="shared" si="101"/>
        <v>5.9958966360000003</v>
      </c>
      <c r="DB104">
        <v>6529.7013999999999</v>
      </c>
      <c r="DC104" s="6">
        <v>2.6631393999999998E-3</v>
      </c>
      <c r="DD104" s="6">
        <v>-3.3907664000000001E-3</v>
      </c>
      <c r="DE104">
        <f t="shared" si="102"/>
        <v>7.0026631394000001</v>
      </c>
      <c r="DF104">
        <f t="shared" si="103"/>
        <v>6.9966092336000001</v>
      </c>
      <c r="DI104">
        <v>6529.7013999999999</v>
      </c>
      <c r="DJ104" s="6">
        <v>-2.2397535999999999E-5</v>
      </c>
      <c r="DK104" s="6">
        <v>-3.5707716000000001E-3</v>
      </c>
      <c r="DL104">
        <f t="shared" si="104"/>
        <v>7.9999776024639999</v>
      </c>
      <c r="DM104">
        <f t="shared" si="105"/>
        <v>7.9964292284000003</v>
      </c>
      <c r="DP104">
        <v>6529.7013999999999</v>
      </c>
      <c r="DQ104" s="6">
        <v>5.8642199E-4</v>
      </c>
      <c r="DR104" s="6">
        <v>-3.4660958E-3</v>
      </c>
      <c r="DS104">
        <f t="shared" si="106"/>
        <v>9.0005864219900005</v>
      </c>
      <c r="DT104">
        <f t="shared" si="107"/>
        <v>8.9965339041999997</v>
      </c>
      <c r="DW104">
        <v>6529.7013999999999</v>
      </c>
      <c r="DX104" s="6">
        <v>8.7247801999999994E-5</v>
      </c>
      <c r="DY104" s="6">
        <v>-3.3410192999999999E-3</v>
      </c>
      <c r="DZ104" s="6">
        <f t="shared" si="108"/>
        <v>10.000087247802</v>
      </c>
      <c r="EA104" s="6">
        <f t="shared" si="109"/>
        <v>9.9966589806999995</v>
      </c>
      <c r="ED104">
        <v>6529.7013999999999</v>
      </c>
      <c r="EE104" s="6">
        <v>-5.1283296E-5</v>
      </c>
      <c r="EF104" s="6">
        <v>-3.5220354999999999E-3</v>
      </c>
      <c r="EG104">
        <f t="shared" si="110"/>
        <v>10.999948716704001</v>
      </c>
      <c r="EH104">
        <f t="shared" si="111"/>
        <v>10.9964779645</v>
      </c>
      <c r="EK104">
        <v>6529.7013999999999</v>
      </c>
      <c r="EL104" s="6">
        <v>-3.2581379999999999E-4</v>
      </c>
      <c r="EM104" s="6">
        <v>-3.3260074999999999E-3</v>
      </c>
      <c r="EN104">
        <f t="shared" si="112"/>
        <v>11.9996741862</v>
      </c>
      <c r="EO104">
        <f t="shared" si="113"/>
        <v>11.9966739925</v>
      </c>
      <c r="ER104">
        <v>6529.7013999999999</v>
      </c>
      <c r="ES104" s="6">
        <v>2.2348447999999999E-5</v>
      </c>
      <c r="ET104" s="6">
        <v>-3.7153989999999999E-3</v>
      </c>
      <c r="EU104" s="6">
        <f t="shared" si="114"/>
        <v>13.000022348448001</v>
      </c>
      <c r="EV104" s="6">
        <f t="shared" si="115"/>
        <v>12.996284600999999</v>
      </c>
      <c r="EY104">
        <v>6529.7013999999999</v>
      </c>
      <c r="EZ104" s="6">
        <v>-8.5718182999999998E-4</v>
      </c>
      <c r="FA104" s="6">
        <v>-3.0001345E-3</v>
      </c>
      <c r="FB104">
        <f t="shared" si="116"/>
        <v>13.99914281817</v>
      </c>
      <c r="FC104">
        <f t="shared" si="117"/>
        <v>13.996999865499999</v>
      </c>
      <c r="FF104">
        <v>6529.7013999999999</v>
      </c>
      <c r="FG104" s="6">
        <v>1.7805925E-4</v>
      </c>
      <c r="FH104" s="6">
        <v>-3.5867645999999999E-3</v>
      </c>
      <c r="FI104" s="6">
        <f t="shared" si="118"/>
        <v>15.00017805925</v>
      </c>
      <c r="FJ104" s="6">
        <f t="shared" si="119"/>
        <v>14.9964132354</v>
      </c>
      <c r="FM104">
        <v>6529.7013999999999</v>
      </c>
      <c r="FN104" s="6">
        <v>-7.4892682999999995E-5</v>
      </c>
      <c r="FO104" s="6">
        <v>-3.4230775999999998E-3</v>
      </c>
      <c r="FP104" s="6">
        <f t="shared" si="120"/>
        <v>15.999925107317001</v>
      </c>
      <c r="FQ104" s="6">
        <f t="shared" si="121"/>
        <v>15.996576922399999</v>
      </c>
      <c r="FT104">
        <v>6529.7013999999999</v>
      </c>
      <c r="FU104" s="6">
        <v>1.2438122000000001E-6</v>
      </c>
      <c r="FV104" s="6">
        <v>-3.4723767999999999E-3</v>
      </c>
      <c r="FW104">
        <f t="shared" si="122"/>
        <v>17.0000012438122</v>
      </c>
      <c r="FX104">
        <f t="shared" si="123"/>
        <v>16.996527623199999</v>
      </c>
      <c r="GA104">
        <v>6529.7013999999999</v>
      </c>
      <c r="GB104" s="6">
        <v>3.6089260000000001E-4</v>
      </c>
      <c r="GC104" s="6">
        <v>-3.6668264999999999E-3</v>
      </c>
      <c r="GD104">
        <f t="shared" si="124"/>
        <v>18.0003608926</v>
      </c>
      <c r="GE104">
        <f t="shared" si="125"/>
        <v>17.996333173499998</v>
      </c>
      <c r="GH104">
        <v>6529.7013999999999</v>
      </c>
      <c r="GI104" s="6">
        <v>1.8048074E-3</v>
      </c>
      <c r="GJ104" s="6">
        <v>-3.2972123E-3</v>
      </c>
      <c r="GK104">
        <f t="shared" si="126"/>
        <v>19.001804807399999</v>
      </c>
      <c r="GL104">
        <f t="shared" si="127"/>
        <v>18.996702787699999</v>
      </c>
      <c r="GO104">
        <v>6529.7013999999999</v>
      </c>
      <c r="GP104" s="6">
        <v>1.6903368000000001E-4</v>
      </c>
      <c r="GQ104" s="6">
        <v>-3.9079548999999998E-3</v>
      </c>
      <c r="GR104">
        <f t="shared" si="128"/>
        <v>20.000169033679999</v>
      </c>
      <c r="GS104">
        <f t="shared" si="129"/>
        <v>19.996092045099999</v>
      </c>
      <c r="GV104">
        <v>6529.7013999999999</v>
      </c>
      <c r="GW104" s="6">
        <v>1.1041357E-4</v>
      </c>
      <c r="GX104" s="6">
        <v>-3.877433E-3</v>
      </c>
      <c r="GY104">
        <f t="shared" si="130"/>
        <v>21.000110413569999</v>
      </c>
      <c r="GZ104">
        <f t="shared" si="131"/>
        <v>20.996122567</v>
      </c>
      <c r="HC104">
        <v>6529.7013999999999</v>
      </c>
      <c r="HD104" s="6">
        <v>-4.4837773999999999E-4</v>
      </c>
      <c r="HE104" s="6">
        <v>-3.8859610999999999E-3</v>
      </c>
      <c r="HF104">
        <f t="shared" si="132"/>
        <v>21.99955162226</v>
      </c>
      <c r="HG104">
        <f t="shared" si="133"/>
        <v>21.9961140389</v>
      </c>
      <c r="HJ104">
        <v>6529.7013999999999</v>
      </c>
      <c r="HK104" s="6">
        <v>-7.1707195000000003E-5</v>
      </c>
      <c r="HL104" s="6">
        <v>-3.8844152000000001E-3</v>
      </c>
      <c r="HM104">
        <f t="shared" si="134"/>
        <v>22.999928292804999</v>
      </c>
      <c r="HN104">
        <f t="shared" si="135"/>
        <v>22.996115584799998</v>
      </c>
      <c r="HQ104">
        <v>6529.7013999999999</v>
      </c>
      <c r="HR104" s="6">
        <v>-3.7946052000000001E-4</v>
      </c>
      <c r="HS104" s="6">
        <v>-2.9770102000000001E-3</v>
      </c>
      <c r="HT104">
        <f t="shared" si="136"/>
        <v>23.999620539479999</v>
      </c>
      <c r="HU104">
        <f t="shared" si="137"/>
        <v>23.997022989800001</v>
      </c>
      <c r="HX104">
        <v>6529.7013999999999</v>
      </c>
      <c r="HY104" s="6">
        <v>5.2030054999999999E-4</v>
      </c>
      <c r="HZ104" s="6">
        <v>-3.0878770000000002E-3</v>
      </c>
      <c r="IA104">
        <f t="shared" si="138"/>
        <v>25.000520300550001</v>
      </c>
      <c r="IB104">
        <f t="shared" si="139"/>
        <v>24.996912123000001</v>
      </c>
      <c r="IE104">
        <v>6529.7013999999999</v>
      </c>
      <c r="IF104" s="6">
        <v>5.8829920999999995E-4</v>
      </c>
      <c r="IG104" s="6">
        <v>-4.1363805999999996E-3</v>
      </c>
      <c r="IH104">
        <f t="shared" si="140"/>
        <v>26.000588299210001</v>
      </c>
      <c r="II104">
        <f t="shared" si="141"/>
        <v>25.995863619400001</v>
      </c>
    </row>
    <row r="105" spans="1:243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Y105" t="s">
        <v>168</v>
      </c>
      <c r="Z105">
        <v>5.0999999999999997E-2</v>
      </c>
      <c r="AA105">
        <v>2</v>
      </c>
      <c r="AB105">
        <v>5.0999999999999997E-2</v>
      </c>
      <c r="BG105" s="12">
        <v>6529.9982</v>
      </c>
      <c r="BH105" s="13">
        <v>1.4055315E-3</v>
      </c>
      <c r="BI105" s="13">
        <v>-2.4171078999999998E-3</v>
      </c>
      <c r="BJ105" s="14"/>
      <c r="BK105" s="14"/>
      <c r="BL105" s="14">
        <v>6529.9982</v>
      </c>
      <c r="BM105" s="13">
        <v>7.4163148000000006E-5</v>
      </c>
      <c r="BN105" s="13">
        <v>-3.1378898999999999E-3</v>
      </c>
      <c r="BO105" s="14">
        <f t="shared" si="90"/>
        <v>1.0000741631479999</v>
      </c>
      <c r="BP105" s="14">
        <f t="shared" si="91"/>
        <v>0.99686211010000003</v>
      </c>
      <c r="BQ105" s="14"/>
      <c r="BR105" s="14"/>
      <c r="BS105" s="14">
        <v>6529.9982</v>
      </c>
      <c r="BT105" s="13">
        <v>1.6745640999999999E-3</v>
      </c>
      <c r="BU105" s="13">
        <v>-2.7095219999999998E-3</v>
      </c>
      <c r="BV105" s="14">
        <f t="shared" si="92"/>
        <v>2.0016745641</v>
      </c>
      <c r="BW105" s="14">
        <f t="shared" si="93"/>
        <v>1.997290478</v>
      </c>
      <c r="BX105" s="14"/>
      <c r="BY105" s="14"/>
      <c r="BZ105" s="14">
        <v>6529.9982</v>
      </c>
      <c r="CA105" s="13">
        <v>2.9197946000000001E-3</v>
      </c>
      <c r="CB105" s="13">
        <v>-2.8195513000000001E-3</v>
      </c>
      <c r="CC105" s="14">
        <f t="shared" si="94"/>
        <v>3.0029197945999999</v>
      </c>
      <c r="CD105" s="14">
        <f t="shared" si="95"/>
        <v>2.9971804487</v>
      </c>
      <c r="CE105" s="14"/>
      <c r="CF105" s="14"/>
      <c r="CG105" s="14">
        <v>6529.9982</v>
      </c>
      <c r="CH105" s="13">
        <v>5.8544627E-4</v>
      </c>
      <c r="CI105" s="13">
        <v>-3.5454337E-3</v>
      </c>
      <c r="CJ105" s="14">
        <f t="shared" si="96"/>
        <v>4.0005854462699997</v>
      </c>
      <c r="CK105" s="14">
        <f t="shared" si="97"/>
        <v>3.9964545663000002</v>
      </c>
      <c r="CL105" s="14"/>
      <c r="CM105" s="14"/>
      <c r="CN105" s="14">
        <v>6529.9982</v>
      </c>
      <c r="CO105" s="13">
        <v>5.9880988999999997E-4</v>
      </c>
      <c r="CP105" s="13">
        <v>-3.5553340999999999E-3</v>
      </c>
      <c r="CQ105" s="14">
        <f t="shared" si="98"/>
        <v>5.0005988098899996</v>
      </c>
      <c r="CR105" s="14">
        <f t="shared" si="99"/>
        <v>4.9964446659000004</v>
      </c>
      <c r="CS105" s="14"/>
      <c r="CT105" s="14"/>
      <c r="CU105" s="14">
        <v>6529.9982</v>
      </c>
      <c r="CV105" s="13">
        <v>1.1388969E-3</v>
      </c>
      <c r="CW105" s="13">
        <v>-4.0266703999999997E-3</v>
      </c>
      <c r="CX105" s="14">
        <f t="shared" si="100"/>
        <v>6.0011388968999997</v>
      </c>
      <c r="CY105" s="14">
        <f t="shared" si="101"/>
        <v>5.9959733296</v>
      </c>
      <c r="CZ105" s="14"/>
      <c r="DA105" s="14"/>
      <c r="DB105" s="14">
        <v>6529.9982</v>
      </c>
      <c r="DC105" s="13">
        <v>1.0723648E-3</v>
      </c>
      <c r="DD105" s="13">
        <v>-3.2998435E-3</v>
      </c>
      <c r="DE105" s="14">
        <f t="shared" si="102"/>
        <v>7.0010723647999997</v>
      </c>
      <c r="DF105" s="14">
        <f t="shared" si="103"/>
        <v>6.9967001565000002</v>
      </c>
      <c r="DG105" s="14"/>
      <c r="DH105" s="14"/>
      <c r="DI105" s="14">
        <v>6529.9982</v>
      </c>
      <c r="DJ105" s="13">
        <v>6.8204205999999998E-4</v>
      </c>
      <c r="DK105" s="13">
        <v>-3.5061334E-3</v>
      </c>
      <c r="DL105" s="14">
        <f t="shared" si="104"/>
        <v>8.0006820420599993</v>
      </c>
      <c r="DM105" s="14">
        <f t="shared" si="105"/>
        <v>7.9964938665999998</v>
      </c>
      <c r="DN105" s="14"/>
      <c r="DO105" s="14"/>
      <c r="DP105" s="14">
        <v>6529.9982</v>
      </c>
      <c r="DQ105" s="13">
        <v>2.7057410000000002E-4</v>
      </c>
      <c r="DR105" s="13">
        <v>-3.4637009E-3</v>
      </c>
      <c r="DS105" s="14">
        <f t="shared" si="106"/>
        <v>9.0002705741</v>
      </c>
      <c r="DT105" s="14">
        <f t="shared" si="107"/>
        <v>8.9965362991000006</v>
      </c>
      <c r="DU105" s="14"/>
      <c r="DV105" s="14"/>
      <c r="DW105" s="14">
        <v>6529.9982</v>
      </c>
      <c r="DX105" s="13">
        <v>-5.5144457999999996E-4</v>
      </c>
      <c r="DY105" s="13">
        <v>-3.3300326999999999E-3</v>
      </c>
      <c r="DZ105" s="13">
        <f t="shared" si="108"/>
        <v>9.9994485554200008</v>
      </c>
      <c r="EA105" s="13">
        <f t="shared" si="109"/>
        <v>9.9966699673000008</v>
      </c>
      <c r="EB105" s="14"/>
      <c r="EC105" s="14"/>
      <c r="ED105" s="14">
        <v>6529.9982</v>
      </c>
      <c r="EE105" s="13">
        <v>-1.9242261000000001E-4</v>
      </c>
      <c r="EF105" s="13">
        <v>-3.4770422000000001E-3</v>
      </c>
      <c r="EG105" s="14">
        <f t="shared" si="110"/>
        <v>10.999807577389999</v>
      </c>
      <c r="EH105" s="14">
        <f t="shared" si="111"/>
        <v>10.9965229578</v>
      </c>
      <c r="EI105" s="14"/>
      <c r="EJ105" s="14"/>
      <c r="EK105" s="14">
        <v>6529.9982</v>
      </c>
      <c r="EL105" s="13">
        <v>1.3724157999999999E-3</v>
      </c>
      <c r="EM105" s="13">
        <v>-3.2739783E-3</v>
      </c>
      <c r="EN105" s="14">
        <f t="shared" si="112"/>
        <v>12.001372415800001</v>
      </c>
      <c r="EO105" s="14">
        <f t="shared" si="113"/>
        <v>11.996726021700001</v>
      </c>
      <c r="EP105" s="14"/>
      <c r="EQ105" s="14"/>
      <c r="ER105" s="14">
        <v>6529.9982</v>
      </c>
      <c r="ES105" s="13">
        <v>1.1639398E-4</v>
      </c>
      <c r="ET105" s="13">
        <v>-3.6741344E-3</v>
      </c>
      <c r="EU105" s="13">
        <f t="shared" si="114"/>
        <v>13.000116393980001</v>
      </c>
      <c r="EV105" s="13">
        <f t="shared" si="115"/>
        <v>12.996325865599999</v>
      </c>
      <c r="EW105" s="14"/>
      <c r="EX105" s="14"/>
      <c r="EY105" s="14">
        <v>6529.9982</v>
      </c>
      <c r="EZ105" s="13">
        <v>-5.8939346999999998E-4</v>
      </c>
      <c r="FA105" s="13">
        <v>-2.8884056999999999E-3</v>
      </c>
      <c r="FB105" s="14">
        <f t="shared" si="116"/>
        <v>13.999410606530001</v>
      </c>
      <c r="FC105" s="14">
        <f t="shared" si="117"/>
        <v>13.9971115943</v>
      </c>
      <c r="FD105" s="14"/>
      <c r="FE105" s="14"/>
      <c r="FF105" s="14">
        <v>6529.9982</v>
      </c>
      <c r="FG105" s="13">
        <v>1.2867607E-4</v>
      </c>
      <c r="FH105" s="13">
        <v>-3.5628423000000002E-3</v>
      </c>
      <c r="FI105" s="13">
        <f t="shared" si="118"/>
        <v>15.00012867607</v>
      </c>
      <c r="FJ105" s="13">
        <f t="shared" si="119"/>
        <v>14.996437157700001</v>
      </c>
      <c r="FK105" s="14"/>
      <c r="FL105" s="14"/>
      <c r="FM105" s="14">
        <v>6529.9982</v>
      </c>
      <c r="FN105" s="13">
        <v>6.4414834999999994E-5</v>
      </c>
      <c r="FO105" s="13">
        <v>-3.3872832000000001E-3</v>
      </c>
      <c r="FP105" s="13">
        <f t="shared" si="120"/>
        <v>16.000064414834998</v>
      </c>
      <c r="FQ105" s="13">
        <f t="shared" si="121"/>
        <v>15.9966127168</v>
      </c>
      <c r="FR105" s="14"/>
      <c r="FS105" s="14"/>
      <c r="FT105" s="14">
        <v>6529.9982</v>
      </c>
      <c r="FU105" s="13">
        <v>2.3453750999999999E-4</v>
      </c>
      <c r="FV105" s="13">
        <v>-3.4266707E-3</v>
      </c>
      <c r="FW105" s="14">
        <f t="shared" si="122"/>
        <v>17.00023453751</v>
      </c>
      <c r="FX105" s="14">
        <f t="shared" si="123"/>
        <v>16.996573329299999</v>
      </c>
      <c r="FY105" s="14"/>
      <c r="FZ105" s="14"/>
      <c r="GA105" s="14">
        <v>6529.9982</v>
      </c>
      <c r="GB105" s="13">
        <v>-2.0923477E-4</v>
      </c>
      <c r="GC105" s="13">
        <v>-3.5897019000000001E-3</v>
      </c>
      <c r="GD105" s="14">
        <f t="shared" si="124"/>
        <v>17.999790765229999</v>
      </c>
      <c r="GE105" s="14">
        <f t="shared" si="125"/>
        <v>17.996410298099999</v>
      </c>
      <c r="GF105" s="14"/>
      <c r="GG105" s="14"/>
      <c r="GH105" s="14">
        <v>6529.9982</v>
      </c>
      <c r="GI105" s="13">
        <v>-1.4693010999999999E-3</v>
      </c>
      <c r="GJ105" s="13">
        <v>-3.1636415999999998E-3</v>
      </c>
      <c r="GK105" s="14">
        <f t="shared" si="126"/>
        <v>18.998530698900002</v>
      </c>
      <c r="GL105" s="14">
        <f t="shared" si="127"/>
        <v>18.9968363584</v>
      </c>
      <c r="GM105" s="14"/>
      <c r="GN105" s="14"/>
      <c r="GO105" s="14">
        <v>6529.9982</v>
      </c>
      <c r="GP105" s="13">
        <v>2.7155296E-4</v>
      </c>
      <c r="GQ105" s="13">
        <v>-3.8110535000000002E-3</v>
      </c>
      <c r="GR105" s="14">
        <f t="shared" si="128"/>
        <v>20.000271552960001</v>
      </c>
      <c r="GS105" s="14">
        <f t="shared" si="129"/>
        <v>19.996188946499998</v>
      </c>
      <c r="GT105" s="14"/>
      <c r="GU105" s="14"/>
      <c r="GV105" s="14">
        <v>6529.9982</v>
      </c>
      <c r="GW105" s="13">
        <v>5.9990515999999998E-4</v>
      </c>
      <c r="GX105" s="13">
        <v>-3.7684214999999998E-3</v>
      </c>
      <c r="GY105" s="14">
        <f t="shared" si="130"/>
        <v>21.000599905160001</v>
      </c>
      <c r="GZ105" s="14">
        <f t="shared" si="131"/>
        <v>20.996231578500002</v>
      </c>
      <c r="HA105" s="14"/>
      <c r="HB105" s="14"/>
      <c r="HC105" s="14">
        <v>6529.9982</v>
      </c>
      <c r="HD105" s="13">
        <v>-8.9933028000000002E-4</v>
      </c>
      <c r="HE105" s="13">
        <v>-3.7672486000000002E-3</v>
      </c>
      <c r="HF105" s="14">
        <f t="shared" si="132"/>
        <v>21.999100669720001</v>
      </c>
      <c r="HG105" s="14">
        <f t="shared" si="133"/>
        <v>21.996232751400001</v>
      </c>
      <c r="HH105" s="14"/>
      <c r="HI105" s="14"/>
      <c r="HJ105" s="14">
        <v>6529.9982</v>
      </c>
      <c r="HK105" s="13">
        <v>3.6491453999999999E-4</v>
      </c>
      <c r="HL105" s="13">
        <v>-3.7814462E-3</v>
      </c>
      <c r="HM105" s="14">
        <f t="shared" si="134"/>
        <v>23.00036491454</v>
      </c>
      <c r="HN105" s="14">
        <f t="shared" si="135"/>
        <v>22.996218553799999</v>
      </c>
      <c r="HO105" s="14"/>
      <c r="HP105" s="14"/>
      <c r="HQ105" s="14">
        <v>6529.9982</v>
      </c>
      <c r="HR105" s="13">
        <v>-2.2575151E-4</v>
      </c>
      <c r="HS105" s="13">
        <v>-2.8869643999999998E-3</v>
      </c>
      <c r="HT105" s="14">
        <f t="shared" si="136"/>
        <v>23.999774248489999</v>
      </c>
      <c r="HU105" s="14">
        <f t="shared" si="137"/>
        <v>23.997113035600002</v>
      </c>
      <c r="HV105" s="14"/>
      <c r="HW105" s="14"/>
      <c r="HX105" s="14">
        <v>6529.9982</v>
      </c>
      <c r="HY105" s="13">
        <v>1.4330393E-4</v>
      </c>
      <c r="HZ105" s="13">
        <v>-2.993927E-3</v>
      </c>
      <c r="IA105" s="14">
        <f t="shared" si="138"/>
        <v>25.000143303929999</v>
      </c>
      <c r="IB105" s="14">
        <f t="shared" si="139"/>
        <v>24.997006073000001</v>
      </c>
      <c r="IC105" s="14"/>
      <c r="ID105" s="14"/>
      <c r="IE105" s="14">
        <v>6529.9982</v>
      </c>
      <c r="IF105" s="13">
        <v>5.0000182999999996E-4</v>
      </c>
      <c r="IG105" s="13">
        <v>-4.0512318E-3</v>
      </c>
      <c r="IH105" s="14">
        <f t="shared" si="140"/>
        <v>26.000500001830002</v>
      </c>
      <c r="II105" s="15">
        <f t="shared" si="141"/>
        <v>25.995948768200002</v>
      </c>
    </row>
    <row r="106" spans="1:243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Y106" t="s">
        <v>83</v>
      </c>
      <c r="Z106">
        <f>SUM(Z102:Z105)</f>
        <v>1.0009999999999999</v>
      </c>
      <c r="AB106">
        <f t="shared" ref="AB106" si="162">SUM(AB102:AB105)</f>
        <v>5.0999999999999997E-2</v>
      </c>
      <c r="AC106">
        <f t="shared" ref="AC106" si="163">SUM(AC102:AC105)</f>
        <v>6.5000000000000002E-2</v>
      </c>
      <c r="AD106">
        <f t="shared" ref="AD106" si="164">SUM(AD102:AD105)</f>
        <v>0.88500000000000001</v>
      </c>
      <c r="BG106" s="16">
        <v>6530.299</v>
      </c>
      <c r="BH106" s="6">
        <v>2.2856463999999998E-3</v>
      </c>
      <c r="BI106" s="6">
        <v>-2.2068049E-3</v>
      </c>
      <c r="BL106">
        <v>6530.299</v>
      </c>
      <c r="BM106" s="6">
        <v>-3.1409441000000003E-5</v>
      </c>
      <c r="BN106" s="6">
        <v>-2.9198885E-3</v>
      </c>
      <c r="BO106">
        <f t="shared" si="90"/>
        <v>0.999968590559</v>
      </c>
      <c r="BP106">
        <f t="shared" si="91"/>
        <v>0.99708011149999998</v>
      </c>
      <c r="BS106">
        <v>6530.299</v>
      </c>
      <c r="BT106" s="6">
        <v>6.2275934999999998E-4</v>
      </c>
      <c r="BU106" s="6">
        <v>-2.4472387999999999E-3</v>
      </c>
      <c r="BV106">
        <f t="shared" si="92"/>
        <v>2.0006227593500001</v>
      </c>
      <c r="BW106">
        <f t="shared" si="93"/>
        <v>1.9975527611999999</v>
      </c>
      <c r="BZ106">
        <v>6530.299</v>
      </c>
      <c r="CA106" s="6">
        <v>1.0697551E-3</v>
      </c>
      <c r="CB106" s="6">
        <v>-2.5548437E-3</v>
      </c>
      <c r="CC106">
        <f t="shared" si="94"/>
        <v>3.0010697551000001</v>
      </c>
      <c r="CD106">
        <f t="shared" si="95"/>
        <v>2.9974451563</v>
      </c>
      <c r="CG106">
        <v>6530.299</v>
      </c>
      <c r="CH106" s="6">
        <v>1.5212456000000001E-3</v>
      </c>
      <c r="CI106" s="6">
        <v>-3.3124362999999999E-3</v>
      </c>
      <c r="CJ106">
        <f t="shared" si="96"/>
        <v>4.0015212456000002</v>
      </c>
      <c r="CK106">
        <f t="shared" si="97"/>
        <v>3.9966875637000001</v>
      </c>
      <c r="CN106">
        <v>6530.299</v>
      </c>
      <c r="CO106" s="6">
        <v>2.5811790999999999E-3</v>
      </c>
      <c r="CP106" s="6">
        <v>-3.3662118999999999E-3</v>
      </c>
      <c r="CQ106">
        <f t="shared" si="98"/>
        <v>5.0025811790999999</v>
      </c>
      <c r="CR106">
        <f t="shared" si="99"/>
        <v>4.9966337880999996</v>
      </c>
      <c r="CU106">
        <v>6530.299</v>
      </c>
      <c r="CV106" s="6">
        <v>5.9728622999999999E-4</v>
      </c>
      <c r="CW106" s="6">
        <v>-3.8666277999999999E-3</v>
      </c>
      <c r="CX106">
        <f t="shared" si="100"/>
        <v>6.0005972862299997</v>
      </c>
      <c r="CY106">
        <f t="shared" si="101"/>
        <v>5.9961333722000001</v>
      </c>
      <c r="DB106">
        <v>6530.299</v>
      </c>
      <c r="DC106" s="6">
        <v>-2.7588412000000001E-4</v>
      </c>
      <c r="DD106" s="6">
        <v>-3.1201624999999998E-3</v>
      </c>
      <c r="DE106">
        <f t="shared" si="102"/>
        <v>6.9997241158800003</v>
      </c>
      <c r="DF106">
        <f t="shared" si="103"/>
        <v>6.9968798374999999</v>
      </c>
      <c r="DI106">
        <v>6530.299</v>
      </c>
      <c r="DJ106" s="6">
        <v>5.7846156999999995E-4</v>
      </c>
      <c r="DK106" s="6">
        <v>-3.4025127000000001E-3</v>
      </c>
      <c r="DL106">
        <f t="shared" si="104"/>
        <v>8.0005784615700009</v>
      </c>
      <c r="DM106">
        <f t="shared" si="105"/>
        <v>7.9965974872999999</v>
      </c>
      <c r="DP106">
        <v>6530.299</v>
      </c>
      <c r="DQ106" s="6">
        <v>-3.0008197999999999E-4</v>
      </c>
      <c r="DR106" s="6">
        <v>-3.4278902999999999E-3</v>
      </c>
      <c r="DS106">
        <f t="shared" si="106"/>
        <v>8.9996999180199992</v>
      </c>
      <c r="DT106">
        <f t="shared" si="107"/>
        <v>8.9965721097000007</v>
      </c>
      <c r="DW106">
        <v>6530.299</v>
      </c>
      <c r="DX106" s="6">
        <v>3.8273760000000003E-5</v>
      </c>
      <c r="DY106" s="6">
        <v>-3.2908846999999998E-3</v>
      </c>
      <c r="DZ106" s="6">
        <f t="shared" si="108"/>
        <v>10.00003827376</v>
      </c>
      <c r="EA106" s="6">
        <f t="shared" si="109"/>
        <v>9.9967091152999998</v>
      </c>
      <c r="ED106">
        <v>6530.299</v>
      </c>
      <c r="EE106" s="6">
        <v>2.6107136000000001E-4</v>
      </c>
      <c r="EF106" s="6">
        <v>-3.4024553000000001E-3</v>
      </c>
      <c r="EG106">
        <f t="shared" si="110"/>
        <v>11.000261071360001</v>
      </c>
      <c r="EH106">
        <f t="shared" si="111"/>
        <v>10.9965975447</v>
      </c>
      <c r="EK106">
        <v>6530.299</v>
      </c>
      <c r="EL106" s="6">
        <v>3.9865776000000001E-4</v>
      </c>
      <c r="EM106" s="6">
        <v>-3.2198967000000001E-3</v>
      </c>
      <c r="EN106">
        <f t="shared" si="112"/>
        <v>12.00039865776</v>
      </c>
      <c r="EO106">
        <f t="shared" si="113"/>
        <v>11.996780103300001</v>
      </c>
      <c r="ER106">
        <v>6530.299</v>
      </c>
      <c r="ES106" s="6">
        <v>6.2953547000000004E-4</v>
      </c>
      <c r="ET106" s="6">
        <v>-3.5866079000000002E-3</v>
      </c>
      <c r="EU106" s="6">
        <f t="shared" si="114"/>
        <v>13.000629535470001</v>
      </c>
      <c r="EV106" s="6">
        <f t="shared" si="115"/>
        <v>12.996413392099999</v>
      </c>
      <c r="EY106">
        <v>6530.299</v>
      </c>
      <c r="EZ106" s="6">
        <v>-3.0393598000000001E-4</v>
      </c>
      <c r="FA106" s="6">
        <v>-2.6884548000000001E-3</v>
      </c>
      <c r="FB106">
        <f t="shared" si="116"/>
        <v>13.99969606402</v>
      </c>
      <c r="FC106">
        <f t="shared" si="117"/>
        <v>13.997311545200001</v>
      </c>
      <c r="FF106">
        <v>6530.299</v>
      </c>
      <c r="FG106" s="6">
        <v>1.8914554999999999E-4</v>
      </c>
      <c r="FH106" s="6">
        <v>-3.5091092999999999E-3</v>
      </c>
      <c r="FI106" s="6">
        <f t="shared" si="118"/>
        <v>15.000189145549999</v>
      </c>
      <c r="FJ106" s="6">
        <f t="shared" si="119"/>
        <v>14.996490890700001</v>
      </c>
      <c r="FM106">
        <v>6530.299</v>
      </c>
      <c r="FN106" s="6">
        <v>2.0130484E-4</v>
      </c>
      <c r="FO106" s="6">
        <v>-3.3398599E-3</v>
      </c>
      <c r="FP106" s="6">
        <f t="shared" si="120"/>
        <v>16.000201304840001</v>
      </c>
      <c r="FQ106" s="6">
        <f t="shared" si="121"/>
        <v>15.996660140099999</v>
      </c>
      <c r="FT106">
        <v>6530.299</v>
      </c>
      <c r="FU106" s="6">
        <v>-7.2035207E-4</v>
      </c>
      <c r="FV106" s="6">
        <v>-3.3530805000000002E-3</v>
      </c>
      <c r="FW106">
        <f t="shared" si="122"/>
        <v>16.999279647929999</v>
      </c>
      <c r="FX106">
        <f t="shared" si="123"/>
        <v>16.996646919500002</v>
      </c>
      <c r="GA106">
        <v>6530.299</v>
      </c>
      <c r="GB106" s="6">
        <v>4.9116877000000001E-4</v>
      </c>
      <c r="GC106" s="6">
        <v>-3.4659284999999998E-3</v>
      </c>
      <c r="GD106">
        <f t="shared" si="124"/>
        <v>18.000491168770001</v>
      </c>
      <c r="GE106">
        <f t="shared" si="125"/>
        <v>17.996534071500001</v>
      </c>
      <c r="GH106">
        <v>6530.299</v>
      </c>
      <c r="GI106" s="6">
        <v>-1.8041297E-3</v>
      </c>
      <c r="GJ106" s="6">
        <v>-2.9534813000000001E-3</v>
      </c>
      <c r="GK106">
        <f t="shared" si="126"/>
        <v>18.998195870299998</v>
      </c>
      <c r="GL106">
        <f t="shared" si="127"/>
        <v>18.997046518699999</v>
      </c>
      <c r="GO106">
        <v>6530.299</v>
      </c>
      <c r="GP106" s="6">
        <v>-1.1012791999999999E-4</v>
      </c>
      <c r="GQ106" s="6">
        <v>-3.6459286999999999E-3</v>
      </c>
      <c r="GR106">
        <f t="shared" si="128"/>
        <v>19.999889872080001</v>
      </c>
      <c r="GS106">
        <f t="shared" si="129"/>
        <v>19.996354071300001</v>
      </c>
      <c r="GV106">
        <v>6530.299</v>
      </c>
      <c r="GW106" s="6">
        <v>-1.9313611E-4</v>
      </c>
      <c r="GX106" s="6">
        <v>-3.5946811000000002E-3</v>
      </c>
      <c r="GY106">
        <f t="shared" si="130"/>
        <v>20.999806863890001</v>
      </c>
      <c r="GZ106">
        <f t="shared" si="131"/>
        <v>20.996405318899999</v>
      </c>
      <c r="HC106">
        <v>6530.299</v>
      </c>
      <c r="HD106" s="6">
        <v>-1.7644636E-4</v>
      </c>
      <c r="HE106" s="6">
        <v>-3.5884682000000001E-3</v>
      </c>
      <c r="HF106">
        <f t="shared" si="132"/>
        <v>21.999823553639999</v>
      </c>
      <c r="HG106">
        <f t="shared" si="133"/>
        <v>21.9964115318</v>
      </c>
      <c r="HJ106">
        <v>6530.299</v>
      </c>
      <c r="HK106" s="6">
        <v>6.3414128999999999E-4</v>
      </c>
      <c r="HL106" s="6">
        <v>-3.6167335000000002E-3</v>
      </c>
      <c r="HM106">
        <f t="shared" si="134"/>
        <v>23.00063414129</v>
      </c>
      <c r="HN106">
        <f t="shared" si="135"/>
        <v>22.996383266500001</v>
      </c>
      <c r="HQ106">
        <v>6530.299</v>
      </c>
      <c r="HR106" s="6">
        <v>3.7113319999999997E-5</v>
      </c>
      <c r="HS106" s="6">
        <v>-2.7055636E-3</v>
      </c>
      <c r="HT106">
        <f t="shared" si="136"/>
        <v>24.000037113320001</v>
      </c>
      <c r="HU106">
        <f t="shared" si="137"/>
        <v>23.997294436400001</v>
      </c>
      <c r="HX106">
        <v>6530.299</v>
      </c>
      <c r="HY106" s="6">
        <v>-1.0737479999999999E-4</v>
      </c>
      <c r="HZ106" s="6">
        <v>-2.8036739999999999E-3</v>
      </c>
      <c r="IA106">
        <f t="shared" si="138"/>
        <v>24.999892625200001</v>
      </c>
      <c r="IB106">
        <f t="shared" si="139"/>
        <v>24.997196326000001</v>
      </c>
      <c r="IE106">
        <v>6530.299</v>
      </c>
      <c r="IF106" s="6">
        <v>2.1608282000000001E-3</v>
      </c>
      <c r="IG106" s="6">
        <v>-3.8803052999999998E-3</v>
      </c>
      <c r="IH106">
        <f t="shared" si="140"/>
        <v>26.002160828200001</v>
      </c>
      <c r="II106" s="17">
        <f t="shared" si="141"/>
        <v>25.996119694699999</v>
      </c>
    </row>
    <row r="107" spans="1:243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Y107" t="s">
        <v>13</v>
      </c>
      <c r="AB107">
        <f>AB106/$Z$106*100</f>
        <v>5.0949050949050951</v>
      </c>
      <c r="AC107">
        <f>AC106/$Z$106*100</f>
        <v>6.4935064935064943</v>
      </c>
      <c r="AD107">
        <f t="shared" ref="AD107" si="165">AD106/$Z$106*100</f>
        <v>88.411588411588426</v>
      </c>
      <c r="BG107" s="16">
        <v>6530.5992999999999</v>
      </c>
      <c r="BH107" s="6">
        <v>5.1895882E-4</v>
      </c>
      <c r="BI107" s="6">
        <v>-1.889904E-3</v>
      </c>
      <c r="BL107">
        <v>6530.5992999999999</v>
      </c>
      <c r="BM107" s="6">
        <v>6.1563242999999998E-4</v>
      </c>
      <c r="BN107" s="6">
        <v>-2.5610109000000002E-3</v>
      </c>
      <c r="BO107">
        <f t="shared" si="90"/>
        <v>1.00061563243</v>
      </c>
      <c r="BP107">
        <f t="shared" si="91"/>
        <v>0.99743898909999995</v>
      </c>
      <c r="BS107">
        <v>6530.5992999999999</v>
      </c>
      <c r="BT107" s="6">
        <v>1.2592214E-3</v>
      </c>
      <c r="BU107" s="6">
        <v>-2.1748855999999999E-3</v>
      </c>
      <c r="BV107">
        <f t="shared" si="92"/>
        <v>2.0012592213999998</v>
      </c>
      <c r="BW107">
        <f t="shared" si="93"/>
        <v>1.9978251144000001</v>
      </c>
      <c r="BZ107">
        <v>6530.5992999999999</v>
      </c>
      <c r="CA107" s="6">
        <v>2.0219677999999998E-3</v>
      </c>
      <c r="CB107" s="6">
        <v>-2.2791195000000002E-3</v>
      </c>
      <c r="CC107">
        <f t="shared" si="94"/>
        <v>3.0020219678000002</v>
      </c>
      <c r="CD107">
        <f t="shared" si="95"/>
        <v>2.9977208805000002</v>
      </c>
      <c r="CG107">
        <v>6530.5992999999999</v>
      </c>
      <c r="CH107" s="6">
        <v>1.0079879E-3</v>
      </c>
      <c r="CI107" s="6">
        <v>-3.0382158999999998E-3</v>
      </c>
      <c r="CJ107">
        <f t="shared" si="96"/>
        <v>4.0010079878999996</v>
      </c>
      <c r="CK107">
        <f t="shared" si="97"/>
        <v>3.9969617840999998</v>
      </c>
      <c r="CN107">
        <v>6530.5992999999999</v>
      </c>
      <c r="CO107" s="6">
        <v>9.6935282999999998E-4</v>
      </c>
      <c r="CP107" s="6">
        <v>-3.1373396E-3</v>
      </c>
      <c r="CQ107">
        <f t="shared" si="98"/>
        <v>5.0009693528300003</v>
      </c>
      <c r="CR107">
        <f t="shared" si="99"/>
        <v>4.9968626603999997</v>
      </c>
      <c r="CU107">
        <v>6530.5992999999999</v>
      </c>
      <c r="CV107" s="6">
        <v>-4.1447272999999998E-5</v>
      </c>
      <c r="CW107" s="6">
        <v>-3.6343799E-3</v>
      </c>
      <c r="CX107">
        <f t="shared" si="100"/>
        <v>5.9999585527269996</v>
      </c>
      <c r="CY107">
        <f t="shared" si="101"/>
        <v>5.9963656200999997</v>
      </c>
      <c r="DB107">
        <v>6530.5992999999999</v>
      </c>
      <c r="DC107" s="6">
        <v>2.9569634000000001E-3</v>
      </c>
      <c r="DD107" s="6">
        <v>-2.8692525999999999E-3</v>
      </c>
      <c r="DE107">
        <f t="shared" si="102"/>
        <v>7.0029569634</v>
      </c>
      <c r="DF107">
        <f t="shared" si="103"/>
        <v>6.9971307474</v>
      </c>
      <c r="DI107">
        <v>6530.5992999999999</v>
      </c>
      <c r="DJ107" s="6">
        <v>5.7054008000000003E-4</v>
      </c>
      <c r="DK107" s="6">
        <v>-3.2299285000000001E-3</v>
      </c>
      <c r="DL107">
        <f t="shared" si="104"/>
        <v>8.00057054008</v>
      </c>
      <c r="DM107">
        <f t="shared" si="105"/>
        <v>7.9967700715000003</v>
      </c>
      <c r="DP107">
        <v>6530.5992999999999</v>
      </c>
      <c r="DQ107" s="6">
        <v>3.3915254000000002E-4</v>
      </c>
      <c r="DR107" s="6">
        <v>-3.3047844E-3</v>
      </c>
      <c r="DS107">
        <f t="shared" si="106"/>
        <v>9.0003391525400005</v>
      </c>
      <c r="DT107">
        <f t="shared" si="107"/>
        <v>8.9966952156000009</v>
      </c>
      <c r="DW107">
        <v>6530.5992999999999</v>
      </c>
      <c r="DX107" s="6">
        <v>1.3348453000000001E-4</v>
      </c>
      <c r="DY107" s="6">
        <v>-3.1601056000000001E-3</v>
      </c>
      <c r="DZ107" s="6">
        <f t="shared" si="108"/>
        <v>10.00013348453</v>
      </c>
      <c r="EA107" s="6">
        <f t="shared" si="109"/>
        <v>9.9968398944000008</v>
      </c>
      <c r="ED107">
        <v>6530.5992999999999</v>
      </c>
      <c r="EE107" s="6">
        <v>7.5010508000000005E-4</v>
      </c>
      <c r="EF107" s="6">
        <v>-3.2576355000000002E-3</v>
      </c>
      <c r="EG107">
        <f t="shared" si="110"/>
        <v>11.00075010508</v>
      </c>
      <c r="EH107">
        <f t="shared" si="111"/>
        <v>10.996742364499999</v>
      </c>
      <c r="EK107">
        <v>6530.5992999999999</v>
      </c>
      <c r="EL107" s="6">
        <v>1.1525967999999999E-3</v>
      </c>
      <c r="EM107" s="6">
        <v>-3.1076572999999999E-3</v>
      </c>
      <c r="EN107">
        <f t="shared" si="112"/>
        <v>12.001152596800001</v>
      </c>
      <c r="EO107">
        <f t="shared" si="113"/>
        <v>11.996892342700001</v>
      </c>
      <c r="ER107">
        <v>6530.5992999999999</v>
      </c>
      <c r="ES107" s="6">
        <v>1.0402550999999999E-3</v>
      </c>
      <c r="ET107" s="6">
        <v>-3.4250120999999999E-3</v>
      </c>
      <c r="EU107" s="6">
        <f t="shared" si="114"/>
        <v>13.001040255099999</v>
      </c>
      <c r="EV107" s="6">
        <f t="shared" si="115"/>
        <v>12.996574987900001</v>
      </c>
      <c r="EY107">
        <v>6530.5992999999999</v>
      </c>
      <c r="EZ107" s="6">
        <v>-5.5207976999999998E-4</v>
      </c>
      <c r="FA107" s="6">
        <v>-2.4399803000000001E-3</v>
      </c>
      <c r="FB107">
        <f t="shared" si="116"/>
        <v>13.999447920230001</v>
      </c>
      <c r="FC107">
        <f t="shared" si="117"/>
        <v>13.9975600197</v>
      </c>
      <c r="FF107">
        <v>6530.5992999999999</v>
      </c>
      <c r="FG107" s="6">
        <v>4.3349036E-4</v>
      </c>
      <c r="FH107" s="6">
        <v>-3.3631671999999999E-3</v>
      </c>
      <c r="FI107" s="6">
        <f t="shared" si="118"/>
        <v>15.000433490360001</v>
      </c>
      <c r="FJ107" s="6">
        <f t="shared" si="119"/>
        <v>14.9966368328</v>
      </c>
      <c r="FM107">
        <v>6530.5992999999999</v>
      </c>
      <c r="FN107" s="6">
        <v>4.3785105000000002E-4</v>
      </c>
      <c r="FO107" s="6">
        <v>-3.2274934999999999E-3</v>
      </c>
      <c r="FP107" s="6">
        <f t="shared" si="120"/>
        <v>16.000437851049998</v>
      </c>
      <c r="FQ107" s="6">
        <f t="shared" si="121"/>
        <v>15.996772506499999</v>
      </c>
      <c r="FT107">
        <v>6530.5992999999999</v>
      </c>
      <c r="FU107" s="6">
        <v>-7.6031752999999999E-4</v>
      </c>
      <c r="FV107" s="6">
        <v>-3.2084170999999999E-3</v>
      </c>
      <c r="FW107">
        <f t="shared" si="122"/>
        <v>16.999239682470002</v>
      </c>
      <c r="FX107">
        <f t="shared" si="123"/>
        <v>16.996791582899998</v>
      </c>
      <c r="GA107">
        <v>6530.5992999999999</v>
      </c>
      <c r="GB107" s="6">
        <v>1.8023848E-3</v>
      </c>
      <c r="GC107" s="6">
        <v>-3.2757322E-3</v>
      </c>
      <c r="GD107">
        <f t="shared" si="124"/>
        <v>18.001802384800001</v>
      </c>
      <c r="GE107">
        <f t="shared" si="125"/>
        <v>17.996724267800001</v>
      </c>
      <c r="GH107">
        <v>6530.5992999999999</v>
      </c>
      <c r="GI107" s="6">
        <v>-9.7046259000000001E-5</v>
      </c>
      <c r="GJ107" s="6">
        <v>-2.7112057000000002E-3</v>
      </c>
      <c r="GK107">
        <f t="shared" si="126"/>
        <v>18.999902953741</v>
      </c>
      <c r="GL107">
        <f t="shared" si="127"/>
        <v>18.997288794300001</v>
      </c>
      <c r="GO107">
        <v>6530.5992999999999</v>
      </c>
      <c r="GP107" s="6">
        <v>4.3641102000000002E-4</v>
      </c>
      <c r="GQ107" s="6">
        <v>-3.415918E-3</v>
      </c>
      <c r="GR107">
        <f t="shared" si="128"/>
        <v>20.000436411020001</v>
      </c>
      <c r="GS107">
        <f t="shared" si="129"/>
        <v>19.996584081999998</v>
      </c>
      <c r="GV107">
        <v>6530.5992999999999</v>
      </c>
      <c r="GW107" s="6">
        <v>7.6770159999999996E-4</v>
      </c>
      <c r="GX107" s="6">
        <v>-3.3604857000000001E-3</v>
      </c>
      <c r="GY107">
        <f t="shared" si="130"/>
        <v>21.000767701600001</v>
      </c>
      <c r="GZ107">
        <f t="shared" si="131"/>
        <v>20.9966395143</v>
      </c>
      <c r="HC107">
        <v>6530.5992999999999</v>
      </c>
      <c r="HD107" s="6">
        <v>7.7262562E-4</v>
      </c>
      <c r="HE107" s="6">
        <v>-3.3555211999999998E-3</v>
      </c>
      <c r="HF107">
        <f t="shared" si="132"/>
        <v>22.000772625620002</v>
      </c>
      <c r="HG107">
        <f t="shared" si="133"/>
        <v>21.9966444788</v>
      </c>
      <c r="HJ107">
        <v>6530.5992999999999</v>
      </c>
      <c r="HK107" s="6">
        <v>9.9941413000000003E-4</v>
      </c>
      <c r="HL107" s="6">
        <v>-3.3922191000000002E-3</v>
      </c>
      <c r="HM107">
        <f t="shared" si="134"/>
        <v>23.00099941413</v>
      </c>
      <c r="HN107">
        <f t="shared" si="135"/>
        <v>22.9966077809</v>
      </c>
      <c r="HQ107">
        <v>6530.5992999999999</v>
      </c>
      <c r="HR107" s="6">
        <v>8.8014254999999996E-4</v>
      </c>
      <c r="HS107" s="6">
        <v>-2.4745086E-3</v>
      </c>
      <c r="HT107">
        <f t="shared" si="136"/>
        <v>24.000880142549999</v>
      </c>
      <c r="HU107">
        <f t="shared" si="137"/>
        <v>23.997525491400001</v>
      </c>
      <c r="HX107">
        <v>6530.5992999999999</v>
      </c>
      <c r="HY107" s="6">
        <v>2.8787474999999998E-3</v>
      </c>
      <c r="HZ107" s="6">
        <v>-2.5632438E-3</v>
      </c>
      <c r="IA107">
        <f t="shared" si="138"/>
        <v>25.002878747499999</v>
      </c>
      <c r="IB107">
        <f t="shared" si="139"/>
        <v>24.997436756199999</v>
      </c>
      <c r="IE107">
        <v>6530.5992999999999</v>
      </c>
      <c r="IF107" s="6">
        <v>2.3028607000000001E-3</v>
      </c>
      <c r="IG107" s="6">
        <v>-3.6393568000000001E-3</v>
      </c>
      <c r="IH107">
        <f t="shared" si="140"/>
        <v>26.002302860699999</v>
      </c>
      <c r="II107" s="17">
        <f t="shared" si="141"/>
        <v>25.996360643199999</v>
      </c>
    </row>
    <row r="108" spans="1:243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BG108" s="16">
        <v>6530.9000999999998</v>
      </c>
      <c r="BH108" s="6">
        <v>3.4459538000000001E-3</v>
      </c>
      <c r="BI108" s="6">
        <v>-1.5990577000000001E-3</v>
      </c>
      <c r="BL108">
        <v>6530.9000999999998</v>
      </c>
      <c r="BM108" s="6">
        <v>7.1497903000000002E-4</v>
      </c>
      <c r="BN108" s="6">
        <v>-2.2485096999999999E-3</v>
      </c>
      <c r="BO108">
        <f t="shared" si="90"/>
        <v>1.0007149790300001</v>
      </c>
      <c r="BP108">
        <f t="shared" si="91"/>
        <v>0.99775149029999999</v>
      </c>
      <c r="BS108">
        <v>6530.9000999999998</v>
      </c>
      <c r="BT108" s="6">
        <v>1.9549327000000002E-3</v>
      </c>
      <c r="BU108" s="6">
        <v>-1.8807209000000001E-3</v>
      </c>
      <c r="BV108">
        <f t="shared" si="92"/>
        <v>2.0019549326999999</v>
      </c>
      <c r="BW108">
        <f t="shared" si="93"/>
        <v>1.9981192791</v>
      </c>
      <c r="BZ108">
        <v>6530.9000999999998</v>
      </c>
      <c r="CA108" s="6">
        <v>-4.4115368E-4</v>
      </c>
      <c r="CB108" s="6">
        <v>-1.9800448000000001E-3</v>
      </c>
      <c r="CC108">
        <f t="shared" si="94"/>
        <v>2.9995588463199998</v>
      </c>
      <c r="CD108">
        <f t="shared" si="95"/>
        <v>2.9980199552000002</v>
      </c>
      <c r="CG108">
        <v>6530.9000999999998</v>
      </c>
      <c r="CH108" s="6">
        <v>3.1824901000000001E-3</v>
      </c>
      <c r="CI108" s="6">
        <v>-2.7737030999999998E-3</v>
      </c>
      <c r="CJ108">
        <f t="shared" si="96"/>
        <v>4.0031824901000004</v>
      </c>
      <c r="CK108">
        <f t="shared" si="97"/>
        <v>3.9972262969000001</v>
      </c>
      <c r="CN108">
        <v>6530.9000999999998</v>
      </c>
      <c r="CO108" s="6">
        <v>8.8947243999999996E-4</v>
      </c>
      <c r="CP108" s="6">
        <v>-2.9177151E-3</v>
      </c>
      <c r="CQ108">
        <f t="shared" si="98"/>
        <v>5.0008894724399999</v>
      </c>
      <c r="CR108">
        <f t="shared" si="99"/>
        <v>4.9970822849000003</v>
      </c>
      <c r="CU108">
        <v>6530.9000999999998</v>
      </c>
      <c r="CV108" s="6">
        <v>-8.6171894000000004E-5</v>
      </c>
      <c r="CW108" s="6">
        <v>-3.3573231000000002E-3</v>
      </c>
      <c r="CX108">
        <f t="shared" si="100"/>
        <v>5.999913828106</v>
      </c>
      <c r="CY108">
        <f t="shared" si="101"/>
        <v>5.9966426768999996</v>
      </c>
      <c r="DB108">
        <v>6530.9000999999998</v>
      </c>
      <c r="DC108" s="6">
        <v>4.6230824E-4</v>
      </c>
      <c r="DD108" s="6">
        <v>-2.5604281E-3</v>
      </c>
      <c r="DE108">
        <f t="shared" si="102"/>
        <v>7.0004623082400004</v>
      </c>
      <c r="DF108">
        <f t="shared" si="103"/>
        <v>6.9974395719000002</v>
      </c>
      <c r="DI108">
        <v>6530.9000999999998</v>
      </c>
      <c r="DJ108" s="6">
        <v>6.5701987E-4</v>
      </c>
      <c r="DK108" s="6">
        <v>-2.9912188999999998E-3</v>
      </c>
      <c r="DL108">
        <f t="shared" si="104"/>
        <v>8.0006570198699993</v>
      </c>
      <c r="DM108">
        <f t="shared" si="105"/>
        <v>7.9970087810999999</v>
      </c>
      <c r="DP108">
        <v>6530.9000999999998</v>
      </c>
      <c r="DQ108" s="6">
        <v>1.1691765E-3</v>
      </c>
      <c r="DR108" s="6">
        <v>-3.0508980999999998E-3</v>
      </c>
      <c r="DS108">
        <f t="shared" si="106"/>
        <v>9.0011691764999995</v>
      </c>
      <c r="DT108">
        <f t="shared" si="107"/>
        <v>8.9969491019000003</v>
      </c>
      <c r="DW108">
        <v>6530.9000999999998</v>
      </c>
      <c r="DX108" s="6">
        <v>9.1374014999999996E-4</v>
      </c>
      <c r="DY108" s="6">
        <v>-2.9225808E-3</v>
      </c>
      <c r="DZ108" s="6">
        <f t="shared" si="108"/>
        <v>10.000913740150001</v>
      </c>
      <c r="EA108" s="6">
        <f t="shared" si="109"/>
        <v>9.9970774192</v>
      </c>
      <c r="ED108">
        <v>6530.9000999999998</v>
      </c>
      <c r="EE108" s="6">
        <v>6.6869800999999997E-4</v>
      </c>
      <c r="EF108" s="6">
        <v>-3.0271296000000001E-3</v>
      </c>
      <c r="EG108">
        <f t="shared" si="110"/>
        <v>11.000668698009999</v>
      </c>
      <c r="EH108">
        <f t="shared" si="111"/>
        <v>10.9969728704</v>
      </c>
      <c r="EK108">
        <v>6530.9000999999998</v>
      </c>
      <c r="EL108" s="6">
        <v>9.4408299999999997E-4</v>
      </c>
      <c r="EM108" s="6">
        <v>-2.9153476000000002E-3</v>
      </c>
      <c r="EN108">
        <f t="shared" si="112"/>
        <v>12.000944083</v>
      </c>
      <c r="EO108">
        <f t="shared" si="113"/>
        <v>11.9970846524</v>
      </c>
      <c r="ER108">
        <v>6530.9000999999998</v>
      </c>
      <c r="ES108" s="6">
        <v>5.5937868999999998E-4</v>
      </c>
      <c r="ET108" s="6">
        <v>-3.1772599999999999E-3</v>
      </c>
      <c r="EU108" s="6">
        <f t="shared" si="114"/>
        <v>13.000559378689999</v>
      </c>
      <c r="EV108" s="6">
        <f t="shared" si="115"/>
        <v>12.996822740000001</v>
      </c>
      <c r="EY108">
        <v>6530.9000999999998</v>
      </c>
      <c r="EZ108" s="6">
        <v>1.0277479E-3</v>
      </c>
      <c r="FA108" s="6">
        <v>-2.1382910000000001E-3</v>
      </c>
      <c r="FB108">
        <f t="shared" si="116"/>
        <v>14.0010277479</v>
      </c>
      <c r="FC108">
        <f t="shared" si="117"/>
        <v>13.997861709</v>
      </c>
      <c r="FF108">
        <v>6530.9000999999998</v>
      </c>
      <c r="FG108" s="6">
        <v>4.8674861000000001E-4</v>
      </c>
      <c r="FH108" s="6">
        <v>-3.1086451000000002E-3</v>
      </c>
      <c r="FI108" s="6">
        <f t="shared" si="118"/>
        <v>15.000486748609999</v>
      </c>
      <c r="FJ108" s="6">
        <f t="shared" si="119"/>
        <v>14.996891354900001</v>
      </c>
      <c r="FM108">
        <v>6530.9000999999998</v>
      </c>
      <c r="FN108" s="6">
        <v>5.6714269000000003E-4</v>
      </c>
      <c r="FO108" s="6">
        <v>-3.0202361E-3</v>
      </c>
      <c r="FP108" s="6">
        <f t="shared" si="120"/>
        <v>16.000567142689999</v>
      </c>
      <c r="FQ108" s="6">
        <f t="shared" si="121"/>
        <v>15.996979763900001</v>
      </c>
      <c r="FT108">
        <v>6530.9000999999998</v>
      </c>
      <c r="FU108" s="6">
        <v>1.5247891E-3</v>
      </c>
      <c r="FV108" s="6">
        <v>-2.9774887000000002E-3</v>
      </c>
      <c r="FW108">
        <f t="shared" si="122"/>
        <v>17.001524789099999</v>
      </c>
      <c r="FX108">
        <f t="shared" si="123"/>
        <v>16.997022511299999</v>
      </c>
      <c r="GA108">
        <v>6530.9000999999998</v>
      </c>
      <c r="GB108" s="6">
        <v>-1.9091797E-4</v>
      </c>
      <c r="GC108" s="6">
        <v>-3.0336322000000002E-3</v>
      </c>
      <c r="GD108">
        <f t="shared" si="124"/>
        <v>17.999809082030001</v>
      </c>
      <c r="GE108">
        <f t="shared" si="125"/>
        <v>17.996966367799999</v>
      </c>
      <c r="GH108">
        <v>6530.9000999999998</v>
      </c>
      <c r="GI108" s="6">
        <v>7.4969409000000004E-4</v>
      </c>
      <c r="GJ108" s="6">
        <v>-2.4503439000000001E-3</v>
      </c>
      <c r="GK108">
        <f t="shared" si="126"/>
        <v>19.00074969409</v>
      </c>
      <c r="GL108">
        <f t="shared" si="127"/>
        <v>18.997549656099999</v>
      </c>
      <c r="GO108">
        <v>6530.9000999999998</v>
      </c>
      <c r="GP108" s="6">
        <v>1.0690064000000001E-3</v>
      </c>
      <c r="GQ108" s="6">
        <v>-3.1577183E-3</v>
      </c>
      <c r="GR108">
        <f t="shared" si="128"/>
        <v>20.001069006400002</v>
      </c>
      <c r="GS108">
        <f t="shared" si="129"/>
        <v>19.996842281700001</v>
      </c>
      <c r="GV108">
        <v>6530.9000999999998</v>
      </c>
      <c r="GW108" s="6">
        <v>5.9548106999999996E-4</v>
      </c>
      <c r="GX108" s="6">
        <v>-3.1098561999999999E-3</v>
      </c>
      <c r="GY108">
        <f t="shared" si="130"/>
        <v>21.00059548107</v>
      </c>
      <c r="GZ108">
        <f t="shared" si="131"/>
        <v>20.996890143800002</v>
      </c>
      <c r="HC108">
        <v>6530.9000999999998</v>
      </c>
      <c r="HD108" s="6">
        <v>1.5319654000000001E-4</v>
      </c>
      <c r="HE108" s="6">
        <v>-3.1169446000000002E-3</v>
      </c>
      <c r="HF108">
        <f t="shared" si="132"/>
        <v>22.000153196540001</v>
      </c>
      <c r="HG108">
        <f t="shared" si="133"/>
        <v>21.996883055400001</v>
      </c>
      <c r="HJ108">
        <v>6530.9000999999998</v>
      </c>
      <c r="HK108" s="6">
        <v>1.0539449000000001E-3</v>
      </c>
      <c r="HL108" s="6">
        <v>-3.1459766000000002E-3</v>
      </c>
      <c r="HM108">
        <f t="shared" si="134"/>
        <v>23.001053944900001</v>
      </c>
      <c r="HN108">
        <f t="shared" si="135"/>
        <v>22.996854023400001</v>
      </c>
      <c r="HQ108">
        <v>6530.9000999999998</v>
      </c>
      <c r="HR108" s="6">
        <v>1.0324017000000001E-4</v>
      </c>
      <c r="HS108" s="6">
        <v>-2.1663660999999999E-3</v>
      </c>
      <c r="HT108">
        <f t="shared" si="136"/>
        <v>24.000103240169999</v>
      </c>
      <c r="HU108">
        <f t="shared" si="137"/>
        <v>23.997833633900001</v>
      </c>
      <c r="HX108">
        <v>6530.9000999999998</v>
      </c>
      <c r="HY108" s="6">
        <v>6.2987793999999997E-4</v>
      </c>
      <c r="HZ108" s="6">
        <v>-2.2526605999999998E-3</v>
      </c>
      <c r="IA108">
        <f t="shared" si="138"/>
        <v>25.00062987794</v>
      </c>
      <c r="IB108">
        <f t="shared" si="139"/>
        <v>24.9977473394</v>
      </c>
      <c r="IE108">
        <v>6530.9000999999998</v>
      </c>
      <c r="IF108" s="6">
        <v>1.0706647000000001E-3</v>
      </c>
      <c r="IG108" s="6">
        <v>-3.3626899000000002E-3</v>
      </c>
      <c r="IH108">
        <f t="shared" si="140"/>
        <v>26.001070664699999</v>
      </c>
      <c r="II108" s="17">
        <f t="shared" si="141"/>
        <v>25.996637310099999</v>
      </c>
    </row>
    <row r="109" spans="1:243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V109" t="s">
        <v>169</v>
      </c>
      <c r="W109">
        <v>5.8580000000000004E-4</v>
      </c>
      <c r="X109">
        <v>2.3506E-3</v>
      </c>
      <c r="Y109" t="s">
        <v>170</v>
      </c>
      <c r="Z109">
        <v>0.45800000000000002</v>
      </c>
      <c r="AA109">
        <v>4</v>
      </c>
      <c r="AD109">
        <v>0.45800000000000002</v>
      </c>
      <c r="BG109" s="16">
        <v>6531.2008999999998</v>
      </c>
      <c r="BH109" s="6">
        <v>3.4223919000000002E-3</v>
      </c>
      <c r="BI109" s="6">
        <v>-1.3928747999999999E-3</v>
      </c>
      <c r="BL109">
        <v>6531.2008999999998</v>
      </c>
      <c r="BM109" s="6">
        <v>6.7845147999999998E-4</v>
      </c>
      <c r="BN109" s="6">
        <v>-2.0372440000000001E-3</v>
      </c>
      <c r="BO109">
        <f t="shared" si="90"/>
        <v>1.00067845148</v>
      </c>
      <c r="BP109">
        <f t="shared" si="91"/>
        <v>0.99796275599999995</v>
      </c>
      <c r="BS109">
        <v>6531.2008999999998</v>
      </c>
      <c r="BT109" s="6">
        <v>8.8622536E-4</v>
      </c>
      <c r="BU109" s="6">
        <v>-1.6295098E-3</v>
      </c>
      <c r="BV109">
        <f t="shared" si="92"/>
        <v>2.0008862253599999</v>
      </c>
      <c r="BW109">
        <f t="shared" si="93"/>
        <v>1.9983704901999999</v>
      </c>
      <c r="BZ109">
        <v>6531.2008999999998</v>
      </c>
      <c r="CA109" s="6">
        <v>-1.4505741999999999E-3</v>
      </c>
      <c r="CB109" s="6">
        <v>-1.7299037000000001E-3</v>
      </c>
      <c r="CC109">
        <f t="shared" si="94"/>
        <v>2.9985494257999998</v>
      </c>
      <c r="CD109">
        <f t="shared" si="95"/>
        <v>2.9982700963000002</v>
      </c>
      <c r="CG109">
        <v>6531.2008999999998</v>
      </c>
      <c r="CH109" s="6">
        <v>1.3430746999999999E-3</v>
      </c>
      <c r="CI109" s="6">
        <v>-2.5149941E-3</v>
      </c>
      <c r="CJ109">
        <f t="shared" si="96"/>
        <v>4.0013430747000003</v>
      </c>
      <c r="CK109">
        <f t="shared" si="97"/>
        <v>3.9974850059000002</v>
      </c>
      <c r="CN109">
        <v>6531.2008999999998</v>
      </c>
      <c r="CO109" s="6">
        <v>3.3387342E-3</v>
      </c>
      <c r="CP109" s="6">
        <v>-2.676992E-3</v>
      </c>
      <c r="CQ109">
        <f t="shared" si="98"/>
        <v>5.0033387341999997</v>
      </c>
      <c r="CR109">
        <f t="shared" si="99"/>
        <v>4.9973230080000004</v>
      </c>
      <c r="CU109">
        <v>6531.2008999999998</v>
      </c>
      <c r="CV109" s="6">
        <v>1.2422589000000001E-3</v>
      </c>
      <c r="CW109" s="6">
        <v>-3.0551374E-3</v>
      </c>
      <c r="CX109">
        <f t="shared" si="100"/>
        <v>6.0012422588999996</v>
      </c>
      <c r="CY109">
        <f t="shared" si="101"/>
        <v>5.9969448626000004</v>
      </c>
      <c r="DB109">
        <v>6531.2008999999998</v>
      </c>
      <c r="DC109" s="6">
        <v>1.2877759999999999E-4</v>
      </c>
      <c r="DD109" s="6">
        <v>-2.2344414999999999E-3</v>
      </c>
      <c r="DE109">
        <f t="shared" si="102"/>
        <v>7.0001287775999996</v>
      </c>
      <c r="DF109">
        <f t="shared" si="103"/>
        <v>6.9977655585000003</v>
      </c>
      <c r="DI109">
        <v>6531.2008999999998</v>
      </c>
      <c r="DJ109" s="6">
        <v>1.2664446E-3</v>
      </c>
      <c r="DK109" s="6">
        <v>-2.6843495000000001E-3</v>
      </c>
      <c r="DL109">
        <f t="shared" si="104"/>
        <v>8.0012664446000006</v>
      </c>
      <c r="DM109">
        <f t="shared" si="105"/>
        <v>7.9973156505</v>
      </c>
      <c r="DP109">
        <v>6531.2008999999998</v>
      </c>
      <c r="DQ109" s="6">
        <v>5.1769678999999999E-4</v>
      </c>
      <c r="DR109" s="6">
        <v>-2.6994401E-3</v>
      </c>
      <c r="DS109">
        <f t="shared" si="106"/>
        <v>9.0005176967900002</v>
      </c>
      <c r="DT109">
        <f t="shared" si="107"/>
        <v>8.9973005598999993</v>
      </c>
      <c r="DW109">
        <v>6531.2008999999998</v>
      </c>
      <c r="DX109" s="6">
        <v>2.4577448999999998E-4</v>
      </c>
      <c r="DY109" s="6">
        <v>-2.5903375E-3</v>
      </c>
      <c r="DZ109" s="6">
        <f t="shared" si="108"/>
        <v>10.000245774490001</v>
      </c>
      <c r="EA109" s="6">
        <f t="shared" si="109"/>
        <v>9.9974096625000008</v>
      </c>
      <c r="ED109">
        <v>6531.2008999999998</v>
      </c>
      <c r="EE109" s="6">
        <v>1.2458822000000001E-3</v>
      </c>
      <c r="EF109" s="6">
        <v>-2.7178698999999998E-3</v>
      </c>
      <c r="EG109">
        <f t="shared" si="110"/>
        <v>11.001245882199999</v>
      </c>
      <c r="EH109">
        <f t="shared" si="111"/>
        <v>10.9972821301</v>
      </c>
      <c r="EK109">
        <v>6531.2008999999998</v>
      </c>
      <c r="EL109" s="6">
        <v>1.311689E-3</v>
      </c>
      <c r="EM109" s="6">
        <v>-2.6321799E-3</v>
      </c>
      <c r="EN109">
        <f t="shared" si="112"/>
        <v>12.001311689</v>
      </c>
      <c r="EO109">
        <f t="shared" si="113"/>
        <v>11.997367820099999</v>
      </c>
      <c r="ER109">
        <v>6531.2008999999998</v>
      </c>
      <c r="ES109" s="6">
        <v>8.1797930000000003E-4</v>
      </c>
      <c r="ET109" s="6">
        <v>-2.8635436999999999E-3</v>
      </c>
      <c r="EU109" s="6">
        <f t="shared" si="114"/>
        <v>13.000817979300001</v>
      </c>
      <c r="EV109" s="6">
        <f t="shared" si="115"/>
        <v>12.9971364563</v>
      </c>
      <c r="EY109">
        <v>6531.2008999999998</v>
      </c>
      <c r="EZ109" s="6">
        <v>1.3517164E-4</v>
      </c>
      <c r="FA109" s="6">
        <v>-1.8547667999999999E-3</v>
      </c>
      <c r="FB109">
        <f t="shared" si="116"/>
        <v>14.00013517164</v>
      </c>
      <c r="FC109">
        <f t="shared" si="117"/>
        <v>13.998145233200001</v>
      </c>
      <c r="FF109">
        <v>6531.2008999999998</v>
      </c>
      <c r="FG109" s="6">
        <v>4.6281349000000001E-4</v>
      </c>
      <c r="FH109" s="6">
        <v>-2.7943687E-3</v>
      </c>
      <c r="FI109" s="6">
        <f t="shared" si="118"/>
        <v>15.00046281349</v>
      </c>
      <c r="FJ109" s="6">
        <f t="shared" si="119"/>
        <v>14.9972056313</v>
      </c>
      <c r="FM109">
        <v>6531.2008999999998</v>
      </c>
      <c r="FN109" s="6">
        <v>4.3178189999999999E-4</v>
      </c>
      <c r="FO109" s="6">
        <v>-2.7235264000000001E-3</v>
      </c>
      <c r="FP109" s="6">
        <f t="shared" si="120"/>
        <v>16.000431781900001</v>
      </c>
      <c r="FQ109" s="6">
        <f t="shared" si="121"/>
        <v>15.997276473599999</v>
      </c>
      <c r="FT109">
        <v>6531.2008999999998</v>
      </c>
      <c r="FU109" s="6">
        <v>4.0797914999999999E-4</v>
      </c>
      <c r="FV109" s="6">
        <v>-2.6645038999999998E-3</v>
      </c>
      <c r="FW109">
        <f t="shared" si="122"/>
        <v>17.000407979150001</v>
      </c>
      <c r="FX109">
        <f t="shared" si="123"/>
        <v>16.9973354961</v>
      </c>
      <c r="GA109">
        <v>6531.2008999999998</v>
      </c>
      <c r="GB109" s="6">
        <v>-1.9996767000000001E-4</v>
      </c>
      <c r="GC109" s="6">
        <v>-2.7347477999999999E-3</v>
      </c>
      <c r="GD109">
        <f t="shared" si="124"/>
        <v>17.99980003233</v>
      </c>
      <c r="GE109">
        <f t="shared" si="125"/>
        <v>17.997265252199998</v>
      </c>
      <c r="GH109">
        <v>6531.2008999999998</v>
      </c>
      <c r="GI109" s="6">
        <v>7.0530231000000005E-4</v>
      </c>
      <c r="GJ109" s="6">
        <v>-2.2181202000000001E-3</v>
      </c>
      <c r="GK109">
        <f t="shared" si="126"/>
        <v>19.000705302309999</v>
      </c>
      <c r="GL109">
        <f t="shared" si="127"/>
        <v>18.997781879800002</v>
      </c>
      <c r="GO109">
        <v>6531.2008999999998</v>
      </c>
      <c r="GP109" s="6">
        <v>4.1023573000000002E-4</v>
      </c>
      <c r="GQ109" s="6">
        <v>-2.867287E-3</v>
      </c>
      <c r="GR109">
        <f t="shared" si="128"/>
        <v>20.000410235730001</v>
      </c>
      <c r="GS109">
        <f t="shared" si="129"/>
        <v>19.997132712999999</v>
      </c>
      <c r="GV109">
        <v>6531.2008999999998</v>
      </c>
      <c r="GW109" s="6">
        <v>4.4433184999999998E-4</v>
      </c>
      <c r="GX109" s="6">
        <v>-2.8290017000000001E-3</v>
      </c>
      <c r="GY109">
        <f t="shared" si="130"/>
        <v>21.000444331850002</v>
      </c>
      <c r="GZ109">
        <f t="shared" si="131"/>
        <v>20.9971709983</v>
      </c>
      <c r="HC109">
        <v>6531.2008999999998</v>
      </c>
      <c r="HD109" s="6">
        <v>1.7352236000000001E-4</v>
      </c>
      <c r="HE109" s="6">
        <v>-2.8520304999999999E-3</v>
      </c>
      <c r="HF109">
        <f t="shared" si="132"/>
        <v>22.000173522360001</v>
      </c>
      <c r="HG109">
        <f t="shared" si="133"/>
        <v>21.997147969499999</v>
      </c>
      <c r="HJ109">
        <v>6531.2008999999998</v>
      </c>
      <c r="HK109" s="6">
        <v>4.4282683E-4</v>
      </c>
      <c r="HL109" s="6">
        <v>-2.8678000999999998E-3</v>
      </c>
      <c r="HM109">
        <f t="shared" si="134"/>
        <v>23.00044282683</v>
      </c>
      <c r="HN109">
        <f t="shared" si="135"/>
        <v>22.997132199900001</v>
      </c>
      <c r="HQ109">
        <v>6531.2008999999998</v>
      </c>
      <c r="HR109" s="6">
        <v>5.4757716000000003E-5</v>
      </c>
      <c r="HS109" s="6">
        <v>-1.8805679E-3</v>
      </c>
      <c r="HT109">
        <f t="shared" si="136"/>
        <v>24.000054757716001</v>
      </c>
      <c r="HU109">
        <f t="shared" si="137"/>
        <v>23.998119432100001</v>
      </c>
      <c r="HX109">
        <v>6531.2008999999998</v>
      </c>
      <c r="HY109" s="6">
        <v>2.9796424999999999E-4</v>
      </c>
      <c r="HZ109" s="6">
        <v>-1.9685504E-3</v>
      </c>
      <c r="IA109">
        <f t="shared" si="138"/>
        <v>25.000297964249999</v>
      </c>
      <c r="IB109">
        <f t="shared" si="139"/>
        <v>24.998031449599999</v>
      </c>
      <c r="IE109">
        <v>6531.2008999999998</v>
      </c>
      <c r="IF109" s="6">
        <v>1.6393961E-3</v>
      </c>
      <c r="IG109" s="6">
        <v>-3.0662616E-3</v>
      </c>
      <c r="IH109">
        <f t="shared" si="140"/>
        <v>26.0016393961</v>
      </c>
      <c r="II109" s="17">
        <f t="shared" si="141"/>
        <v>25.996933738399999</v>
      </c>
    </row>
    <row r="110" spans="1:243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Y110" t="s">
        <v>159</v>
      </c>
      <c r="Z110">
        <v>0.47499999999999998</v>
      </c>
      <c r="AA110">
        <v>4</v>
      </c>
      <c r="AD110">
        <v>0.47499999999999998</v>
      </c>
      <c r="BG110" s="16">
        <v>6531.5016999999998</v>
      </c>
      <c r="BH110" s="6">
        <v>1.018368E-3</v>
      </c>
      <c r="BI110" s="6">
        <v>-1.1180175E-3</v>
      </c>
      <c r="BL110">
        <v>6531.5016999999998</v>
      </c>
      <c r="BM110" s="6">
        <v>1.1717729000000001E-3</v>
      </c>
      <c r="BN110" s="6">
        <v>-1.7504790999999999E-3</v>
      </c>
      <c r="BO110">
        <f t="shared" si="90"/>
        <v>1.0011717729</v>
      </c>
      <c r="BP110">
        <f t="shared" si="91"/>
        <v>0.99824952089999996</v>
      </c>
      <c r="BS110">
        <v>6531.5016999999998</v>
      </c>
      <c r="BT110" s="6">
        <v>3.2919798999999999E-3</v>
      </c>
      <c r="BU110" s="6">
        <v>-1.4141505E-3</v>
      </c>
      <c r="BV110">
        <f t="shared" si="92"/>
        <v>2.0032919799000002</v>
      </c>
      <c r="BW110">
        <f t="shared" si="93"/>
        <v>1.9985858495</v>
      </c>
      <c r="BZ110">
        <v>6531.5016999999998</v>
      </c>
      <c r="CA110" s="6">
        <v>2.1190677999999999E-3</v>
      </c>
      <c r="CB110" s="6">
        <v>-1.5120089000000001E-3</v>
      </c>
      <c r="CC110">
        <f t="shared" si="94"/>
        <v>3.0021190677999998</v>
      </c>
      <c r="CD110">
        <f t="shared" si="95"/>
        <v>2.9984879911000002</v>
      </c>
      <c r="CG110">
        <v>6531.5016999999998</v>
      </c>
      <c r="CH110" s="6">
        <v>4.3192698E-4</v>
      </c>
      <c r="CI110" s="6">
        <v>-2.3224621E-3</v>
      </c>
      <c r="CJ110">
        <f t="shared" si="96"/>
        <v>4.0004319269800002</v>
      </c>
      <c r="CK110">
        <f t="shared" si="97"/>
        <v>3.9976775379</v>
      </c>
      <c r="CN110">
        <v>6531.5016999999998</v>
      </c>
      <c r="CO110" s="6">
        <v>1.8145389E-3</v>
      </c>
      <c r="CP110" s="6">
        <v>-2.5011832999999998E-3</v>
      </c>
      <c r="CQ110">
        <f t="shared" si="98"/>
        <v>5.0018145388999997</v>
      </c>
      <c r="CR110">
        <f t="shared" si="99"/>
        <v>4.9974988167000003</v>
      </c>
      <c r="CU110">
        <v>6531.5016999999998</v>
      </c>
      <c r="CV110" s="6">
        <v>6.6461212000000003E-4</v>
      </c>
      <c r="CW110" s="6">
        <v>-2.8082179999999999E-3</v>
      </c>
      <c r="CX110">
        <f t="shared" si="100"/>
        <v>6.0006646121199996</v>
      </c>
      <c r="CY110">
        <f t="shared" si="101"/>
        <v>5.9971917819999998</v>
      </c>
      <c r="DB110">
        <v>6531.5016999999998</v>
      </c>
      <c r="DC110" s="6">
        <v>2.7204757000000002E-3</v>
      </c>
      <c r="DD110" s="6">
        <v>-1.9912798000000002E-3</v>
      </c>
      <c r="DE110">
        <f t="shared" si="102"/>
        <v>7.0027204757000003</v>
      </c>
      <c r="DF110">
        <f t="shared" si="103"/>
        <v>6.9980087201999996</v>
      </c>
      <c r="DI110">
        <v>6531.5016999999998</v>
      </c>
      <c r="DJ110" s="6">
        <v>1.3088144999999999E-3</v>
      </c>
      <c r="DK110" s="6">
        <v>-2.4344856999999999E-3</v>
      </c>
      <c r="DL110">
        <f t="shared" si="104"/>
        <v>8.0013088144999998</v>
      </c>
      <c r="DM110">
        <f t="shared" si="105"/>
        <v>7.9975655142999997</v>
      </c>
      <c r="DP110">
        <v>6531.5016999999998</v>
      </c>
      <c r="DQ110" s="6">
        <v>5.7219553999999996E-4</v>
      </c>
      <c r="DR110" s="6">
        <v>-2.3898569E-3</v>
      </c>
      <c r="DS110">
        <f t="shared" si="106"/>
        <v>9.0005721955400002</v>
      </c>
      <c r="DT110">
        <f t="shared" si="107"/>
        <v>8.9976101430999993</v>
      </c>
      <c r="DW110">
        <v>6531.5016999999998</v>
      </c>
      <c r="DX110" s="6">
        <v>7.5875026000000003E-4</v>
      </c>
      <c r="DY110" s="6">
        <v>-2.2917424E-3</v>
      </c>
      <c r="DZ110" s="6">
        <f t="shared" si="108"/>
        <v>10.000758750259999</v>
      </c>
      <c r="EA110" s="6">
        <f t="shared" si="109"/>
        <v>9.9977082575999994</v>
      </c>
      <c r="ED110">
        <v>6531.5016999999998</v>
      </c>
      <c r="EE110" s="6">
        <v>1.4786481E-3</v>
      </c>
      <c r="EF110" s="6">
        <v>-2.4565957E-3</v>
      </c>
      <c r="EG110">
        <f t="shared" si="110"/>
        <v>11.001478648100001</v>
      </c>
      <c r="EH110">
        <f t="shared" si="111"/>
        <v>10.9975434043</v>
      </c>
      <c r="EK110">
        <v>6531.5016999999998</v>
      </c>
      <c r="EL110" s="6">
        <v>6.8710443999999999E-4</v>
      </c>
      <c r="EM110" s="6">
        <v>-2.3932221E-3</v>
      </c>
      <c r="EN110">
        <f t="shared" si="112"/>
        <v>12.000687104440001</v>
      </c>
      <c r="EO110">
        <f t="shared" si="113"/>
        <v>11.9976067779</v>
      </c>
      <c r="ER110">
        <v>6531.5016999999998</v>
      </c>
      <c r="ES110" s="6">
        <v>2.8335780999999999E-4</v>
      </c>
      <c r="ET110" s="6">
        <v>-2.5951800999999999E-3</v>
      </c>
      <c r="EU110" s="6">
        <f t="shared" si="114"/>
        <v>13.00028335781</v>
      </c>
      <c r="EV110" s="6">
        <f t="shared" si="115"/>
        <v>12.9974048199</v>
      </c>
      <c r="EY110">
        <v>6531.5016999999998</v>
      </c>
      <c r="EZ110" s="6">
        <v>1.2490368999999999E-3</v>
      </c>
      <c r="FA110" s="6">
        <v>-1.6562294999999999E-3</v>
      </c>
      <c r="FB110">
        <f t="shared" si="116"/>
        <v>14.001249036899999</v>
      </c>
      <c r="FC110">
        <f t="shared" si="117"/>
        <v>13.9983437705</v>
      </c>
      <c r="FF110">
        <v>6531.5016999999998</v>
      </c>
      <c r="FG110" s="6">
        <v>5.1790886000000001E-4</v>
      </c>
      <c r="FH110" s="6">
        <v>-2.4902989E-3</v>
      </c>
      <c r="FI110" s="6">
        <f t="shared" si="118"/>
        <v>15.000517908859999</v>
      </c>
      <c r="FJ110" s="6">
        <f t="shared" si="119"/>
        <v>14.9975097011</v>
      </c>
      <c r="FM110">
        <v>6531.5016999999998</v>
      </c>
      <c r="FN110" s="6">
        <v>7.3146088000000003E-4</v>
      </c>
      <c r="FO110" s="6">
        <v>-2.466308E-3</v>
      </c>
      <c r="FP110" s="6">
        <f t="shared" si="120"/>
        <v>16.000731460880001</v>
      </c>
      <c r="FQ110" s="6">
        <f t="shared" si="121"/>
        <v>15.997533691999999</v>
      </c>
      <c r="FT110">
        <v>6531.5016999999998</v>
      </c>
      <c r="FU110" s="6">
        <v>1.7136447999999999E-3</v>
      </c>
      <c r="FV110" s="6">
        <v>-2.4018978999999999E-3</v>
      </c>
      <c r="FW110">
        <f t="shared" si="122"/>
        <v>17.001713644799999</v>
      </c>
      <c r="FX110">
        <f t="shared" si="123"/>
        <v>16.9975981021</v>
      </c>
      <c r="GA110">
        <v>6531.5016999999998</v>
      </c>
      <c r="GB110" s="6">
        <v>3.4669604999999998E-4</v>
      </c>
      <c r="GC110" s="6">
        <v>-2.4953646000000001E-3</v>
      </c>
      <c r="GD110">
        <f t="shared" si="124"/>
        <v>18.000346696049998</v>
      </c>
      <c r="GE110">
        <f t="shared" si="125"/>
        <v>17.997504635399999</v>
      </c>
      <c r="GH110">
        <v>6531.5016999999998</v>
      </c>
      <c r="GI110" s="6">
        <v>2.5554642E-3</v>
      </c>
      <c r="GJ110" s="6">
        <v>-2.0587436999999998E-3</v>
      </c>
      <c r="GK110">
        <f t="shared" si="126"/>
        <v>19.0025554642</v>
      </c>
      <c r="GL110">
        <f t="shared" si="127"/>
        <v>18.997941256299999</v>
      </c>
      <c r="GO110">
        <v>6531.5016999999998</v>
      </c>
      <c r="GP110" s="6">
        <v>6.9762692000000003E-4</v>
      </c>
      <c r="GQ110" s="6">
        <v>-2.6408297000000002E-3</v>
      </c>
      <c r="GR110">
        <f t="shared" si="128"/>
        <v>20.000697626920001</v>
      </c>
      <c r="GS110">
        <f t="shared" si="129"/>
        <v>19.997359170300001</v>
      </c>
      <c r="GV110">
        <v>6531.5016999999998</v>
      </c>
      <c r="GW110" s="6">
        <v>9.8886153999999996E-4</v>
      </c>
      <c r="GX110" s="6">
        <v>-2.6153358000000002E-3</v>
      </c>
      <c r="GY110">
        <f t="shared" si="130"/>
        <v>21.000988861540002</v>
      </c>
      <c r="GZ110">
        <f t="shared" si="131"/>
        <v>20.997384664199998</v>
      </c>
      <c r="HC110">
        <v>6531.5016999999998</v>
      </c>
      <c r="HD110" s="6">
        <v>6.3966706999999995E-4</v>
      </c>
      <c r="HE110" s="6">
        <v>-2.6533447E-3</v>
      </c>
      <c r="HF110">
        <f t="shared" si="132"/>
        <v>22.000639667070001</v>
      </c>
      <c r="HG110">
        <f t="shared" si="133"/>
        <v>21.997346655299999</v>
      </c>
      <c r="HJ110">
        <v>6531.5016999999998</v>
      </c>
      <c r="HK110" s="6">
        <v>1.5486526E-3</v>
      </c>
      <c r="HL110" s="6">
        <v>-2.6524777000000001E-3</v>
      </c>
      <c r="HM110">
        <f t="shared" si="134"/>
        <v>23.0015486526</v>
      </c>
      <c r="HN110">
        <f t="shared" si="135"/>
        <v>22.9973475223</v>
      </c>
      <c r="HQ110">
        <v>6531.5016999999998</v>
      </c>
      <c r="HR110" s="6">
        <v>1.2035718999999999E-3</v>
      </c>
      <c r="HS110" s="6">
        <v>-1.6698781000000001E-3</v>
      </c>
      <c r="HT110">
        <f t="shared" si="136"/>
        <v>24.0012035719</v>
      </c>
      <c r="HU110">
        <f t="shared" si="137"/>
        <v>23.9983301219</v>
      </c>
      <c r="HX110">
        <v>6531.5016999999998</v>
      </c>
      <c r="HY110" s="6">
        <v>1.3852961999999999E-3</v>
      </c>
      <c r="HZ110" s="6">
        <v>-1.7594342999999999E-3</v>
      </c>
      <c r="IA110">
        <f t="shared" si="138"/>
        <v>25.001385296199999</v>
      </c>
      <c r="IB110">
        <f t="shared" si="139"/>
        <v>24.998240565700002</v>
      </c>
      <c r="IE110">
        <v>6531.5016999999998</v>
      </c>
      <c r="IF110" s="6">
        <v>1.1913951000000001E-3</v>
      </c>
      <c r="IG110" s="6">
        <v>-2.8270423000000002E-3</v>
      </c>
      <c r="IH110">
        <f t="shared" si="140"/>
        <v>26.001191395100001</v>
      </c>
      <c r="II110" s="17">
        <f t="shared" si="141"/>
        <v>25.997172957699998</v>
      </c>
    </row>
    <row r="111" spans="1:243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Y111" t="s">
        <v>150</v>
      </c>
      <c r="Z111">
        <v>6.7000000000000004E-2</v>
      </c>
      <c r="AA111">
        <v>2</v>
      </c>
      <c r="AB111">
        <v>6.7000000000000004E-2</v>
      </c>
      <c r="BG111" s="16">
        <v>6531.7984999999999</v>
      </c>
      <c r="BH111" s="6">
        <v>1.3398354000000001E-3</v>
      </c>
      <c r="BI111" s="6">
        <v>-8.9659576000000003E-4</v>
      </c>
      <c r="BL111">
        <v>6531.7984999999999</v>
      </c>
      <c r="BM111" s="6">
        <v>8.5204374999999996E-4</v>
      </c>
      <c r="BN111" s="6">
        <v>-1.5577849999999999E-3</v>
      </c>
      <c r="BO111">
        <f t="shared" si="90"/>
        <v>1.0008520437499999</v>
      </c>
      <c r="BP111">
        <f t="shared" si="91"/>
        <v>0.99844221499999997</v>
      </c>
      <c r="BS111">
        <v>6531.7984999999999</v>
      </c>
      <c r="BT111" s="6">
        <v>2.2596170999999998E-3</v>
      </c>
      <c r="BU111" s="6">
        <v>-1.1696268000000001E-3</v>
      </c>
      <c r="BV111">
        <f t="shared" si="92"/>
        <v>2.0022596171</v>
      </c>
      <c r="BW111">
        <f t="shared" si="93"/>
        <v>1.9988303731999999</v>
      </c>
      <c r="BZ111">
        <v>6531.7984999999999</v>
      </c>
      <c r="CA111" s="6">
        <v>2.6126863E-3</v>
      </c>
      <c r="CB111" s="6">
        <v>-1.2724228999999999E-3</v>
      </c>
      <c r="CC111">
        <f t="shared" si="94"/>
        <v>3.0026126863</v>
      </c>
      <c r="CD111">
        <f t="shared" si="95"/>
        <v>2.9987275770999999</v>
      </c>
      <c r="CG111">
        <v>6531.7984999999999</v>
      </c>
      <c r="CH111" s="6">
        <v>2.4678309000000002E-3</v>
      </c>
      <c r="CI111" s="6">
        <v>-2.1115952E-3</v>
      </c>
      <c r="CJ111">
        <f t="shared" si="96"/>
        <v>4.0024678308999997</v>
      </c>
      <c r="CK111">
        <f t="shared" si="97"/>
        <v>3.9978884047999999</v>
      </c>
      <c r="CN111">
        <v>6531.7984999999999</v>
      </c>
      <c r="CO111" s="6">
        <v>3.9377676000000002E-3</v>
      </c>
      <c r="CP111" s="6">
        <v>-2.3023669E-3</v>
      </c>
      <c r="CQ111">
        <f t="shared" si="98"/>
        <v>5.0039377676000001</v>
      </c>
      <c r="CR111">
        <f t="shared" si="99"/>
        <v>4.9976976330999996</v>
      </c>
      <c r="CU111">
        <v>6531.7984999999999</v>
      </c>
      <c r="CV111" s="6">
        <v>2.2697228999999999E-3</v>
      </c>
      <c r="CW111" s="6">
        <v>-2.6425751999999999E-3</v>
      </c>
      <c r="CX111">
        <f t="shared" si="100"/>
        <v>6.0022697229000004</v>
      </c>
      <c r="CY111">
        <f t="shared" si="101"/>
        <v>5.9973574247999997</v>
      </c>
      <c r="DB111">
        <v>6531.7984999999999</v>
      </c>
      <c r="DC111" s="6">
        <v>2.5171292E-3</v>
      </c>
      <c r="DD111" s="6">
        <v>-1.7855593E-3</v>
      </c>
      <c r="DE111">
        <f t="shared" si="102"/>
        <v>7.0025171292000001</v>
      </c>
      <c r="DF111">
        <f t="shared" si="103"/>
        <v>6.9982144407</v>
      </c>
      <c r="DI111">
        <v>6531.7984999999999</v>
      </c>
      <c r="DJ111" s="6">
        <v>1.1986089E-3</v>
      </c>
      <c r="DK111" s="6">
        <v>-2.2625087000000001E-3</v>
      </c>
      <c r="DL111">
        <f t="shared" si="104"/>
        <v>8.0011986088999993</v>
      </c>
      <c r="DM111">
        <f t="shared" si="105"/>
        <v>7.9977374912999997</v>
      </c>
      <c r="DP111">
        <v>6531.7984999999999</v>
      </c>
      <c r="DQ111" s="6">
        <v>9.0035888000000004E-4</v>
      </c>
      <c r="DR111" s="6">
        <v>-2.2413843E-3</v>
      </c>
      <c r="DS111">
        <f t="shared" si="106"/>
        <v>9.0009003588799992</v>
      </c>
      <c r="DT111">
        <f t="shared" si="107"/>
        <v>8.9977586157000005</v>
      </c>
      <c r="DW111">
        <v>6531.7984999999999</v>
      </c>
      <c r="DX111" s="6">
        <v>1.1691780000000001E-3</v>
      </c>
      <c r="DY111" s="6">
        <v>-2.1418556E-3</v>
      </c>
      <c r="DZ111" s="6">
        <f t="shared" si="108"/>
        <v>10.001169178</v>
      </c>
      <c r="EA111" s="6">
        <f t="shared" si="109"/>
        <v>9.9978581444000003</v>
      </c>
      <c r="ED111">
        <v>6531.7984999999999</v>
      </c>
      <c r="EE111" s="6">
        <v>1.8287677E-3</v>
      </c>
      <c r="EF111" s="6">
        <v>-2.2942627999999999E-3</v>
      </c>
      <c r="EG111">
        <f t="shared" si="110"/>
        <v>11.001828767699999</v>
      </c>
      <c r="EH111">
        <f t="shared" si="111"/>
        <v>10.9977057372</v>
      </c>
      <c r="EK111">
        <v>6531.7984999999999</v>
      </c>
      <c r="EL111" s="6">
        <v>1.7575999E-3</v>
      </c>
      <c r="EM111" s="6">
        <v>-2.2281205999999999E-3</v>
      </c>
      <c r="EN111">
        <f t="shared" si="112"/>
        <v>12.001757599899999</v>
      </c>
      <c r="EO111">
        <f t="shared" si="113"/>
        <v>11.9977718794</v>
      </c>
      <c r="ER111">
        <v>6531.7984999999999</v>
      </c>
      <c r="ES111" s="6">
        <v>1.1117894999999999E-3</v>
      </c>
      <c r="ET111" s="6">
        <v>-2.4384430000000002E-3</v>
      </c>
      <c r="EU111" s="6">
        <f t="shared" si="114"/>
        <v>13.001111789499999</v>
      </c>
      <c r="EV111" s="6">
        <f t="shared" si="115"/>
        <v>12.997561556999999</v>
      </c>
      <c r="EY111">
        <v>6531.7984999999999</v>
      </c>
      <c r="EZ111" s="6">
        <v>7.5275801000000003E-4</v>
      </c>
      <c r="FA111" s="6">
        <v>-1.4282346E-3</v>
      </c>
      <c r="FB111">
        <f t="shared" si="116"/>
        <v>14.00075275801</v>
      </c>
      <c r="FC111">
        <f t="shared" si="117"/>
        <v>13.998571765399999</v>
      </c>
      <c r="FF111">
        <v>6531.7984999999999</v>
      </c>
      <c r="FG111" s="6">
        <v>8.0680716E-4</v>
      </c>
      <c r="FH111" s="6">
        <v>-2.3473847999999999E-3</v>
      </c>
      <c r="FI111" s="6">
        <f t="shared" si="118"/>
        <v>15.00080680716</v>
      </c>
      <c r="FJ111" s="6">
        <f t="shared" si="119"/>
        <v>14.9976526152</v>
      </c>
      <c r="FM111">
        <v>6531.7984999999999</v>
      </c>
      <c r="FN111" s="6">
        <v>8.0330638000000005E-4</v>
      </c>
      <c r="FO111" s="6">
        <v>-2.3097691000000002E-3</v>
      </c>
      <c r="FP111" s="6">
        <f t="shared" si="120"/>
        <v>16.00080330638</v>
      </c>
      <c r="FQ111" s="6">
        <f t="shared" si="121"/>
        <v>15.9976902309</v>
      </c>
      <c r="FT111">
        <v>6531.7984999999999</v>
      </c>
      <c r="FU111" s="6">
        <v>8.2620603E-4</v>
      </c>
      <c r="FV111" s="6">
        <v>-2.2371906999999998E-3</v>
      </c>
      <c r="FW111">
        <f t="shared" si="122"/>
        <v>17.000826206029998</v>
      </c>
      <c r="FX111">
        <f t="shared" si="123"/>
        <v>16.997762809299999</v>
      </c>
      <c r="GA111">
        <v>6531.7984999999999</v>
      </c>
      <c r="GB111" s="6">
        <v>4.6372401000000001E-4</v>
      </c>
      <c r="GC111" s="6">
        <v>-2.3201831E-3</v>
      </c>
      <c r="GD111">
        <f t="shared" si="124"/>
        <v>18.00046372401</v>
      </c>
      <c r="GE111">
        <f t="shared" si="125"/>
        <v>17.9976798169</v>
      </c>
      <c r="GH111">
        <v>6531.7984999999999</v>
      </c>
      <c r="GI111" s="6">
        <v>2.2737049E-3</v>
      </c>
      <c r="GJ111" s="6">
        <v>-1.8398244E-3</v>
      </c>
      <c r="GK111">
        <f t="shared" si="126"/>
        <v>19.002273704899999</v>
      </c>
      <c r="GL111">
        <f t="shared" si="127"/>
        <v>18.998160175599999</v>
      </c>
      <c r="GO111">
        <v>6531.7984999999999</v>
      </c>
      <c r="GP111" s="6">
        <v>1.5876134E-3</v>
      </c>
      <c r="GQ111" s="6">
        <v>-2.4616872999999998E-3</v>
      </c>
      <c r="GR111">
        <f t="shared" si="128"/>
        <v>20.001587613400002</v>
      </c>
      <c r="GS111">
        <f t="shared" si="129"/>
        <v>19.997538312700001</v>
      </c>
      <c r="GV111">
        <v>6531.7984999999999</v>
      </c>
      <c r="GW111" s="6">
        <v>7.9750665999999998E-4</v>
      </c>
      <c r="GX111" s="6">
        <v>-2.4306517000000001E-3</v>
      </c>
      <c r="GY111">
        <f t="shared" si="130"/>
        <v>21.00079750666</v>
      </c>
      <c r="GZ111">
        <f t="shared" si="131"/>
        <v>20.997569348300001</v>
      </c>
      <c r="HC111">
        <v>6531.7984999999999</v>
      </c>
      <c r="HD111" s="6">
        <v>1.2206771999999999E-3</v>
      </c>
      <c r="HE111" s="6">
        <v>-2.4668088999999999E-3</v>
      </c>
      <c r="HF111">
        <f t="shared" si="132"/>
        <v>22.001220677199999</v>
      </c>
      <c r="HG111">
        <f t="shared" si="133"/>
        <v>21.9975331911</v>
      </c>
      <c r="HJ111">
        <v>6531.7984999999999</v>
      </c>
      <c r="HK111" s="6">
        <v>9.1084084E-4</v>
      </c>
      <c r="HL111" s="6">
        <v>-2.4720199000000001E-3</v>
      </c>
      <c r="HM111">
        <f t="shared" si="134"/>
        <v>23.00091084084</v>
      </c>
      <c r="HN111">
        <f t="shared" si="135"/>
        <v>22.997527980099999</v>
      </c>
      <c r="HQ111">
        <v>6531.7984999999999</v>
      </c>
      <c r="HR111" s="6">
        <v>1.1968981999999999E-3</v>
      </c>
      <c r="HS111" s="6">
        <v>-1.4507335E-3</v>
      </c>
      <c r="HT111">
        <f t="shared" si="136"/>
        <v>24.0011968982</v>
      </c>
      <c r="HU111">
        <f t="shared" si="137"/>
        <v>23.9985492665</v>
      </c>
      <c r="HX111">
        <v>6531.7984999999999</v>
      </c>
      <c r="HY111" s="6">
        <v>1.6926357000000001E-3</v>
      </c>
      <c r="HZ111" s="6">
        <v>-1.5419701E-3</v>
      </c>
      <c r="IA111">
        <f t="shared" si="138"/>
        <v>25.0016926357</v>
      </c>
      <c r="IB111">
        <f t="shared" si="139"/>
        <v>24.9984580299</v>
      </c>
      <c r="IE111">
        <v>6531.7984999999999</v>
      </c>
      <c r="IF111" s="6">
        <v>1.5682046999999999E-3</v>
      </c>
      <c r="IG111" s="6">
        <v>-2.6585718E-3</v>
      </c>
      <c r="IH111">
        <f t="shared" si="140"/>
        <v>26.0015682047</v>
      </c>
      <c r="II111" s="17">
        <f t="shared" si="141"/>
        <v>25.997341428199999</v>
      </c>
    </row>
    <row r="112" spans="1:243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Y112" t="s">
        <v>83</v>
      </c>
      <c r="Z112">
        <f>SUM(Z108:Z111)</f>
        <v>1</v>
      </c>
      <c r="AB112">
        <f>SUM(AB108:AB111)</f>
        <v>6.7000000000000004E-2</v>
      </c>
      <c r="AC112">
        <f t="shared" ref="AC112" si="166">SUM(AC108:AC111)</f>
        <v>0</v>
      </c>
      <c r="AD112">
        <f t="shared" ref="AD112" si="167">SUM(AD108:AD111)</f>
        <v>0.93300000000000005</v>
      </c>
      <c r="BG112" s="16">
        <v>6532.0992999999999</v>
      </c>
      <c r="BH112" s="6">
        <v>3.4252171E-3</v>
      </c>
      <c r="BI112" s="6">
        <v>-7.0531388000000001E-4</v>
      </c>
      <c r="BL112">
        <v>6532.0992999999999</v>
      </c>
      <c r="BM112" s="6">
        <v>2.1177561999999998E-3</v>
      </c>
      <c r="BN112" s="6">
        <v>-1.3877201999999999E-3</v>
      </c>
      <c r="BO112">
        <f t="shared" si="90"/>
        <v>1.0021177562000001</v>
      </c>
      <c r="BP112">
        <f t="shared" si="91"/>
        <v>0.9986122798</v>
      </c>
      <c r="BS112">
        <v>6532.0992999999999</v>
      </c>
      <c r="BT112" s="6">
        <v>2.1155974E-3</v>
      </c>
      <c r="BU112" s="6">
        <v>-9.7597294000000001E-4</v>
      </c>
      <c r="BV112">
        <f t="shared" si="92"/>
        <v>2.0021155974</v>
      </c>
      <c r="BW112">
        <f t="shared" si="93"/>
        <v>1.9990240270599999</v>
      </c>
      <c r="BZ112">
        <v>6532.0992999999999</v>
      </c>
      <c r="CA112" s="6">
        <v>2.5823775E-3</v>
      </c>
      <c r="CB112" s="6">
        <v>-1.0832636000000001E-3</v>
      </c>
      <c r="CC112">
        <f t="shared" si="94"/>
        <v>3.0025823775</v>
      </c>
      <c r="CD112">
        <f t="shared" si="95"/>
        <v>2.9989167364</v>
      </c>
      <c r="CG112">
        <v>6532.0992999999999</v>
      </c>
      <c r="CH112" s="6">
        <v>2.5888402999999999E-3</v>
      </c>
      <c r="CI112" s="6">
        <v>-1.9435934999999999E-3</v>
      </c>
      <c r="CJ112">
        <f t="shared" si="96"/>
        <v>4.0025888402999996</v>
      </c>
      <c r="CK112">
        <f t="shared" si="97"/>
        <v>3.9980564064999999</v>
      </c>
      <c r="CN112">
        <v>6532.0992999999999</v>
      </c>
      <c r="CO112" s="6">
        <v>3.1851454E-3</v>
      </c>
      <c r="CP112" s="6">
        <v>-2.1445269000000002E-3</v>
      </c>
      <c r="CQ112">
        <f t="shared" si="98"/>
        <v>5.0031851453999998</v>
      </c>
      <c r="CR112">
        <f t="shared" si="99"/>
        <v>4.9978554730999996</v>
      </c>
      <c r="CU112">
        <v>6532.0992999999999</v>
      </c>
      <c r="CV112" s="6">
        <v>2.2809369000000002E-3</v>
      </c>
      <c r="CW112" s="6">
        <v>-2.5918820999999998E-3</v>
      </c>
      <c r="CX112">
        <f t="shared" si="100"/>
        <v>6.0022809369000001</v>
      </c>
      <c r="CY112">
        <f t="shared" si="101"/>
        <v>5.9974081179000001</v>
      </c>
      <c r="DB112">
        <v>6532.0992999999999</v>
      </c>
      <c r="DC112" s="6">
        <v>3.2135987E-3</v>
      </c>
      <c r="DD112" s="6">
        <v>-1.7365718E-3</v>
      </c>
      <c r="DE112">
        <f t="shared" si="102"/>
        <v>7.0032135987000004</v>
      </c>
      <c r="DF112">
        <f t="shared" si="103"/>
        <v>6.9982634281999996</v>
      </c>
      <c r="DI112">
        <v>6532.0992999999999</v>
      </c>
      <c r="DJ112" s="6">
        <v>1.6009224E-3</v>
      </c>
      <c r="DK112" s="6">
        <v>-2.2326566000000002E-3</v>
      </c>
      <c r="DL112">
        <f t="shared" si="104"/>
        <v>8.0016009223999998</v>
      </c>
      <c r="DM112">
        <f t="shared" si="105"/>
        <v>7.9977673433999996</v>
      </c>
      <c r="DP112">
        <v>6532.0992999999999</v>
      </c>
      <c r="DQ112" s="6">
        <v>1.5477284999999999E-3</v>
      </c>
      <c r="DR112" s="6">
        <v>-2.3130942E-3</v>
      </c>
      <c r="DS112">
        <f t="shared" si="106"/>
        <v>9.0015477285000003</v>
      </c>
      <c r="DT112">
        <f t="shared" si="107"/>
        <v>8.9976869058000002</v>
      </c>
      <c r="DW112">
        <v>6532.0992999999999</v>
      </c>
      <c r="DX112" s="6">
        <v>1.1492060000000001E-3</v>
      </c>
      <c r="DY112" s="6">
        <v>-2.1908295000000002E-3</v>
      </c>
      <c r="DZ112" s="6">
        <f t="shared" si="108"/>
        <v>10.001149205999999</v>
      </c>
      <c r="EA112" s="6">
        <f t="shared" si="109"/>
        <v>9.9978091705000001</v>
      </c>
      <c r="ED112">
        <v>6532.0992999999999</v>
      </c>
      <c r="EE112" s="6">
        <v>1.1218491999999999E-3</v>
      </c>
      <c r="EF112" s="6">
        <v>-2.2925405999999998E-3</v>
      </c>
      <c r="EG112">
        <f t="shared" si="110"/>
        <v>11.0011218492</v>
      </c>
      <c r="EH112">
        <f t="shared" si="111"/>
        <v>10.997707459400001</v>
      </c>
      <c r="EK112">
        <v>6532.0992999999999</v>
      </c>
      <c r="EL112" s="6">
        <v>1.8794911000000001E-3</v>
      </c>
      <c r="EM112" s="6">
        <v>-2.2087309999999998E-3</v>
      </c>
      <c r="EN112">
        <f t="shared" si="112"/>
        <v>12.0018794911</v>
      </c>
      <c r="EO112">
        <f t="shared" si="113"/>
        <v>11.997791269</v>
      </c>
      <c r="ER112">
        <v>6532.0992999999999</v>
      </c>
      <c r="ES112" s="6">
        <v>9.8170963999999993E-4</v>
      </c>
      <c r="ET112" s="6">
        <v>-2.4424329999999999E-3</v>
      </c>
      <c r="EU112" s="6">
        <f t="shared" si="114"/>
        <v>13.00098170964</v>
      </c>
      <c r="EV112" s="6">
        <f t="shared" si="115"/>
        <v>12.997557566999999</v>
      </c>
      <c r="EY112">
        <v>6532.0992999999999</v>
      </c>
      <c r="EZ112" s="6">
        <v>1.7724571999999999E-3</v>
      </c>
      <c r="FA112" s="6">
        <v>-1.3480527E-3</v>
      </c>
      <c r="FB112">
        <f t="shared" si="116"/>
        <v>14.0017724572</v>
      </c>
      <c r="FC112">
        <f t="shared" si="117"/>
        <v>13.998651947300001</v>
      </c>
      <c r="FF112">
        <v>6532.0992999999999</v>
      </c>
      <c r="FG112" s="6">
        <v>1.4869758E-3</v>
      </c>
      <c r="FH112" s="6">
        <v>-2.3894103999999999E-3</v>
      </c>
      <c r="FI112" s="6">
        <f t="shared" si="118"/>
        <v>15.001486975800001</v>
      </c>
      <c r="FJ112" s="6">
        <f t="shared" si="119"/>
        <v>14.997610589600001</v>
      </c>
      <c r="FM112">
        <v>6532.0992999999999</v>
      </c>
      <c r="FN112" s="6">
        <v>1.3453612000000001E-3</v>
      </c>
      <c r="FO112" s="6">
        <v>-2.3169116999999999E-3</v>
      </c>
      <c r="FP112" s="6">
        <f t="shared" si="120"/>
        <v>16.001345361199999</v>
      </c>
      <c r="FQ112" s="6">
        <f t="shared" si="121"/>
        <v>15.997683088300001</v>
      </c>
      <c r="FT112">
        <v>6532.0992999999999</v>
      </c>
      <c r="FU112" s="6">
        <v>1.4117626E-3</v>
      </c>
      <c r="FV112" s="6">
        <v>-2.2360069999999999E-3</v>
      </c>
      <c r="FW112">
        <f t="shared" si="122"/>
        <v>17.0014117626</v>
      </c>
      <c r="FX112">
        <f t="shared" si="123"/>
        <v>16.997763993</v>
      </c>
      <c r="GA112">
        <v>6532.0992999999999</v>
      </c>
      <c r="GB112" s="6">
        <v>1.9458619E-3</v>
      </c>
      <c r="GC112" s="6">
        <v>-2.2699160999999999E-3</v>
      </c>
      <c r="GD112">
        <f t="shared" si="124"/>
        <v>18.001945861900001</v>
      </c>
      <c r="GE112">
        <f t="shared" si="125"/>
        <v>17.997730083899999</v>
      </c>
      <c r="GH112">
        <v>6532.0992999999999</v>
      </c>
      <c r="GI112" s="6">
        <v>1.1621756999999999E-3</v>
      </c>
      <c r="GJ112" s="6">
        <v>-1.7072622E-3</v>
      </c>
      <c r="GK112">
        <f t="shared" si="126"/>
        <v>19.001162175699999</v>
      </c>
      <c r="GL112">
        <f t="shared" si="127"/>
        <v>18.9982927378</v>
      </c>
      <c r="GO112">
        <v>6532.0992999999999</v>
      </c>
      <c r="GP112" s="6">
        <v>7.2254720999999995E-4</v>
      </c>
      <c r="GQ112" s="6">
        <v>-2.3800838000000001E-3</v>
      </c>
      <c r="GR112">
        <f t="shared" si="128"/>
        <v>20.00072254721</v>
      </c>
      <c r="GS112">
        <f t="shared" si="129"/>
        <v>19.997619916200001</v>
      </c>
      <c r="GV112">
        <v>6532.0992999999999</v>
      </c>
      <c r="GW112" s="6">
        <v>2.1879030000000002E-3</v>
      </c>
      <c r="GX112" s="6">
        <v>-2.3292300999999999E-3</v>
      </c>
      <c r="GY112">
        <f t="shared" si="130"/>
        <v>21.002187902999999</v>
      </c>
      <c r="GZ112">
        <f t="shared" si="131"/>
        <v>20.997670769900001</v>
      </c>
      <c r="HC112">
        <v>6532.0992999999999</v>
      </c>
      <c r="HD112" s="6">
        <v>5.1986176000000004E-4</v>
      </c>
      <c r="HE112" s="6">
        <v>-2.3465167000000001E-3</v>
      </c>
      <c r="HF112">
        <f t="shared" si="132"/>
        <v>22.000519861760001</v>
      </c>
      <c r="HG112">
        <f t="shared" si="133"/>
        <v>21.997653483299999</v>
      </c>
      <c r="HJ112">
        <v>6532.0992999999999</v>
      </c>
      <c r="HK112" s="6">
        <v>1.2033801E-3</v>
      </c>
      <c r="HL112" s="6">
        <v>-2.3779732999999999E-3</v>
      </c>
      <c r="HM112">
        <f t="shared" si="134"/>
        <v>23.001203380100002</v>
      </c>
      <c r="HN112">
        <f t="shared" si="135"/>
        <v>22.9976220267</v>
      </c>
      <c r="HQ112">
        <v>6532.0992999999999</v>
      </c>
      <c r="HR112" s="6">
        <v>7.9722880999999999E-4</v>
      </c>
      <c r="HS112" s="6">
        <v>-1.4037473E-3</v>
      </c>
      <c r="HT112">
        <f t="shared" si="136"/>
        <v>24.000797228810001</v>
      </c>
      <c r="HU112">
        <f t="shared" si="137"/>
        <v>23.998596252700001</v>
      </c>
      <c r="HX112">
        <v>6532.0992999999999</v>
      </c>
      <c r="HY112" s="6">
        <v>1.0518974999999999E-3</v>
      </c>
      <c r="HZ112" s="6">
        <v>-1.4875346E-3</v>
      </c>
      <c r="IA112">
        <f t="shared" si="138"/>
        <v>25.001051897499998</v>
      </c>
      <c r="IB112">
        <f t="shared" si="139"/>
        <v>24.998512465400001</v>
      </c>
      <c r="IE112">
        <v>6532.0992999999999</v>
      </c>
      <c r="IF112" s="6">
        <v>2.5490648E-3</v>
      </c>
      <c r="IG112" s="6">
        <v>-2.5940924999999998E-3</v>
      </c>
      <c r="IH112">
        <f t="shared" si="140"/>
        <v>26.0025490648</v>
      </c>
      <c r="II112" s="17">
        <f t="shared" si="141"/>
        <v>25.997405907499999</v>
      </c>
    </row>
    <row r="113" spans="1:243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Y113" t="s">
        <v>13</v>
      </c>
      <c r="AB113">
        <f>AB112/$Z$112*100</f>
        <v>6.7</v>
      </c>
      <c r="AC113">
        <f t="shared" ref="AC113:AD113" si="168">AC112/$Z$112*100</f>
        <v>0</v>
      </c>
      <c r="AD113">
        <f t="shared" si="168"/>
        <v>93.300000000000011</v>
      </c>
      <c r="BG113" s="16">
        <v>6532.4000999999998</v>
      </c>
      <c r="BH113" s="6">
        <v>6.7906184000000001E-3</v>
      </c>
      <c r="BI113" s="6">
        <v>-4.4924754000000001E-4</v>
      </c>
      <c r="BL113">
        <v>6532.4000999999998</v>
      </c>
      <c r="BM113" s="6">
        <v>2.2106873999999999E-3</v>
      </c>
      <c r="BN113" s="6">
        <v>-1.1335314E-3</v>
      </c>
      <c r="BO113">
        <f t="shared" si="90"/>
        <v>1.0022106874000001</v>
      </c>
      <c r="BP113">
        <f t="shared" si="91"/>
        <v>0.99886646859999995</v>
      </c>
      <c r="BS113">
        <v>6532.4000999999998</v>
      </c>
      <c r="BT113" s="6">
        <v>3.8638144999999999E-3</v>
      </c>
      <c r="BU113" s="6">
        <v>-8.0688671000000002E-4</v>
      </c>
      <c r="BV113">
        <f t="shared" si="92"/>
        <v>2.0038638144999998</v>
      </c>
      <c r="BW113">
        <f t="shared" si="93"/>
        <v>1.99919311329</v>
      </c>
      <c r="BZ113">
        <v>6532.4000999999998</v>
      </c>
      <c r="CA113" s="6">
        <v>3.7067845E-3</v>
      </c>
      <c r="CB113" s="6">
        <v>-9.1597499000000001E-4</v>
      </c>
      <c r="CC113">
        <f t="shared" si="94"/>
        <v>3.0037067844999998</v>
      </c>
      <c r="CD113">
        <f t="shared" si="95"/>
        <v>2.9990840250100002</v>
      </c>
      <c r="CG113">
        <v>6532.4000999999998</v>
      </c>
      <c r="CH113" s="6">
        <v>4.6524655000000003E-3</v>
      </c>
      <c r="CI113" s="6">
        <v>-1.8042448E-3</v>
      </c>
      <c r="CJ113">
        <f t="shared" si="96"/>
        <v>4.0046524655000004</v>
      </c>
      <c r="CK113">
        <f t="shared" si="97"/>
        <v>3.9981957551999998</v>
      </c>
      <c r="CN113">
        <v>6532.4000999999998</v>
      </c>
      <c r="CO113" s="6">
        <v>5.2590205999999999E-3</v>
      </c>
      <c r="CP113" s="6">
        <v>-2.0184835999999999E-3</v>
      </c>
      <c r="CQ113">
        <f t="shared" si="98"/>
        <v>5.0052590205999996</v>
      </c>
      <c r="CR113">
        <f t="shared" si="99"/>
        <v>4.9979815164000003</v>
      </c>
      <c r="CU113">
        <v>6532.4000999999998</v>
      </c>
      <c r="CV113" s="6">
        <v>1.631373E-3</v>
      </c>
      <c r="CW113" s="6">
        <v>-2.5894116E-3</v>
      </c>
      <c r="CX113">
        <f t="shared" si="100"/>
        <v>6.0016313730000004</v>
      </c>
      <c r="CY113">
        <f t="shared" si="101"/>
        <v>5.9974105884000002</v>
      </c>
      <c r="DB113">
        <v>6532.4000999999998</v>
      </c>
      <c r="DC113" s="6">
        <v>3.45437E-3</v>
      </c>
      <c r="DD113" s="6">
        <v>-1.7096663E-3</v>
      </c>
      <c r="DE113">
        <f t="shared" si="102"/>
        <v>7.00345437</v>
      </c>
      <c r="DF113">
        <f t="shared" si="103"/>
        <v>6.9982903337</v>
      </c>
      <c r="DI113">
        <v>6532.4000999999998</v>
      </c>
      <c r="DJ113" s="6">
        <v>2.0337392999999998E-3</v>
      </c>
      <c r="DK113" s="6">
        <v>-2.2697624E-3</v>
      </c>
      <c r="DL113">
        <f t="shared" si="104"/>
        <v>8.0020337392999998</v>
      </c>
      <c r="DM113">
        <f t="shared" si="105"/>
        <v>7.9977302375999999</v>
      </c>
      <c r="DP113">
        <v>6532.4000999999998</v>
      </c>
      <c r="DQ113" s="6">
        <v>1.0651018E-3</v>
      </c>
      <c r="DR113" s="6">
        <v>-2.4757825999999999E-3</v>
      </c>
      <c r="DS113">
        <f t="shared" si="106"/>
        <v>9.0010651018000001</v>
      </c>
      <c r="DT113">
        <f t="shared" si="107"/>
        <v>8.9975242174000005</v>
      </c>
      <c r="DW113">
        <v>6532.4000999999998</v>
      </c>
      <c r="DX113" s="6">
        <v>1.1353521999999999E-3</v>
      </c>
      <c r="DY113" s="6">
        <v>-2.3275196999999999E-3</v>
      </c>
      <c r="DZ113" s="6">
        <f t="shared" si="108"/>
        <v>10.0011353522</v>
      </c>
      <c r="EA113" s="6">
        <f t="shared" si="109"/>
        <v>9.9976724803000003</v>
      </c>
      <c r="ED113">
        <v>6532.4000999999998</v>
      </c>
      <c r="EE113" s="6">
        <v>1.7052927E-3</v>
      </c>
      <c r="EF113" s="6">
        <v>-2.3628884000000002E-3</v>
      </c>
      <c r="EG113">
        <f t="shared" si="110"/>
        <v>11.001705292700001</v>
      </c>
      <c r="EH113">
        <f t="shared" si="111"/>
        <v>10.9976371116</v>
      </c>
      <c r="EK113">
        <v>6532.4000999999998</v>
      </c>
      <c r="EL113" s="6">
        <v>1.5511631E-3</v>
      </c>
      <c r="EM113" s="6">
        <v>-2.2595301000000001E-3</v>
      </c>
      <c r="EN113">
        <f t="shared" si="112"/>
        <v>12.0015511631</v>
      </c>
      <c r="EO113">
        <f t="shared" si="113"/>
        <v>11.9977404699</v>
      </c>
      <c r="ER113">
        <v>6532.4000999999998</v>
      </c>
      <c r="ES113" s="6">
        <v>1.7056034999999999E-3</v>
      </c>
      <c r="ET113" s="6">
        <v>-2.5145057E-3</v>
      </c>
      <c r="EU113" s="6">
        <f t="shared" si="114"/>
        <v>13.0017056035</v>
      </c>
      <c r="EV113" s="6">
        <f t="shared" si="115"/>
        <v>12.997485494299999</v>
      </c>
      <c r="EY113">
        <v>6532.4000999999998</v>
      </c>
      <c r="EZ113" s="6">
        <v>2.3306855E-3</v>
      </c>
      <c r="FA113" s="6">
        <v>-1.2343225000000001E-3</v>
      </c>
      <c r="FB113">
        <f t="shared" si="116"/>
        <v>14.0023306855</v>
      </c>
      <c r="FC113">
        <f t="shared" si="117"/>
        <v>13.9987656775</v>
      </c>
      <c r="FF113">
        <v>6532.4000999999998</v>
      </c>
      <c r="FG113" s="6">
        <v>2.1138324000000001E-3</v>
      </c>
      <c r="FH113" s="6">
        <v>-2.4883493E-3</v>
      </c>
      <c r="FI113" s="6">
        <f t="shared" si="118"/>
        <v>15.002113832399999</v>
      </c>
      <c r="FJ113" s="6">
        <f t="shared" si="119"/>
        <v>14.9975116507</v>
      </c>
      <c r="FM113">
        <v>6532.4000999999998</v>
      </c>
      <c r="FN113" s="6">
        <v>1.8831952999999999E-3</v>
      </c>
      <c r="FO113" s="6">
        <v>-2.3973283999999999E-3</v>
      </c>
      <c r="FP113" s="6">
        <f t="shared" si="120"/>
        <v>16.0018831953</v>
      </c>
      <c r="FQ113" s="6">
        <f t="shared" si="121"/>
        <v>15.997602671599999</v>
      </c>
      <c r="FT113">
        <v>6532.4000999999998</v>
      </c>
      <c r="FU113" s="6">
        <v>1.7242958000000001E-3</v>
      </c>
      <c r="FV113" s="6">
        <v>-2.3091774000000001E-3</v>
      </c>
      <c r="FW113">
        <f t="shared" si="122"/>
        <v>17.001724295799999</v>
      </c>
      <c r="FX113">
        <f t="shared" si="123"/>
        <v>16.997690822599999</v>
      </c>
      <c r="GA113">
        <v>6532.4000999999998</v>
      </c>
      <c r="GB113" s="6">
        <v>1.5566880999999999E-3</v>
      </c>
      <c r="GC113" s="6">
        <v>-2.2798206999999999E-3</v>
      </c>
      <c r="GD113">
        <f t="shared" si="124"/>
        <v>18.001556688099999</v>
      </c>
      <c r="GE113">
        <f t="shared" si="125"/>
        <v>17.9977201793</v>
      </c>
      <c r="GH113">
        <v>6532.4000999999998</v>
      </c>
      <c r="GI113" s="6">
        <v>2.2021279000000002E-3</v>
      </c>
      <c r="GJ113" s="6">
        <v>-1.5332170999999999E-3</v>
      </c>
      <c r="GK113">
        <f t="shared" si="126"/>
        <v>19.002202127899999</v>
      </c>
      <c r="GL113">
        <f t="shared" si="127"/>
        <v>18.9984667829</v>
      </c>
      <c r="GO113">
        <v>6532.4000999999998</v>
      </c>
      <c r="GP113" s="6">
        <v>1.1092957E-3</v>
      </c>
      <c r="GQ113" s="6">
        <v>-2.3463372000000001E-3</v>
      </c>
      <c r="GR113">
        <f t="shared" si="128"/>
        <v>20.001109295700001</v>
      </c>
      <c r="GS113">
        <f t="shared" si="129"/>
        <v>19.997653662800001</v>
      </c>
      <c r="GV113">
        <v>6532.4000999999998</v>
      </c>
      <c r="GW113" s="6">
        <v>9.9432508999999997E-4</v>
      </c>
      <c r="GX113" s="6">
        <v>-2.2722632000000001E-3</v>
      </c>
      <c r="GY113">
        <f t="shared" si="130"/>
        <v>21.000994325090002</v>
      </c>
      <c r="GZ113">
        <f t="shared" si="131"/>
        <v>20.997727736800002</v>
      </c>
      <c r="HC113">
        <v>6532.4000999999998</v>
      </c>
      <c r="HD113" s="6">
        <v>9.2558818000000001E-4</v>
      </c>
      <c r="HE113" s="6">
        <v>-2.2649086000000001E-3</v>
      </c>
      <c r="HF113">
        <f t="shared" si="132"/>
        <v>22.000925588179999</v>
      </c>
      <c r="HG113">
        <f t="shared" si="133"/>
        <v>21.997735091399999</v>
      </c>
      <c r="HJ113">
        <v>6532.4000999999998</v>
      </c>
      <c r="HK113" s="6">
        <v>2.1646475000000002E-3</v>
      </c>
      <c r="HL113" s="6">
        <v>-2.3284505999999999E-3</v>
      </c>
      <c r="HM113">
        <f t="shared" si="134"/>
        <v>23.002164647499999</v>
      </c>
      <c r="HN113">
        <f t="shared" si="135"/>
        <v>22.9976715494</v>
      </c>
      <c r="HQ113">
        <v>6532.4000999999998</v>
      </c>
      <c r="HR113" s="6">
        <v>2.6354209000000002E-3</v>
      </c>
      <c r="HS113" s="6">
        <v>-1.3150915E-3</v>
      </c>
      <c r="HT113">
        <f t="shared" si="136"/>
        <v>24.002635420899999</v>
      </c>
      <c r="HU113">
        <f t="shared" si="137"/>
        <v>23.9986849085</v>
      </c>
      <c r="HX113">
        <v>6532.4000999999998</v>
      </c>
      <c r="HY113" s="6">
        <v>2.3449649E-3</v>
      </c>
      <c r="HZ113" s="6">
        <v>-1.3921113E-3</v>
      </c>
      <c r="IA113">
        <f t="shared" si="138"/>
        <v>25.002344964900001</v>
      </c>
      <c r="IB113">
        <f t="shared" si="139"/>
        <v>24.998607888700001</v>
      </c>
      <c r="IE113">
        <v>6532.4000999999998</v>
      </c>
      <c r="IF113" s="6">
        <v>2.7061477000000001E-3</v>
      </c>
      <c r="IG113" s="6">
        <v>-2.5740949000000002E-3</v>
      </c>
      <c r="IH113">
        <f t="shared" si="140"/>
        <v>26.0027061477</v>
      </c>
      <c r="II113" s="17">
        <f t="shared" si="141"/>
        <v>25.997425905099998</v>
      </c>
    </row>
    <row r="114" spans="1:243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BG114" s="16">
        <v>6532.7013999999999</v>
      </c>
      <c r="BH114" s="6">
        <v>4.8067127999999997E-3</v>
      </c>
      <c r="BI114" s="6">
        <v>-2.7838051000000002E-4</v>
      </c>
      <c r="BL114">
        <v>6532.7013999999999</v>
      </c>
      <c r="BM114" s="6">
        <v>3.7729946999999998E-3</v>
      </c>
      <c r="BN114" s="6">
        <v>-9.8242389999999994E-4</v>
      </c>
      <c r="BO114">
        <f t="shared" si="90"/>
        <v>1.0037729947</v>
      </c>
      <c r="BP114">
        <f t="shared" si="91"/>
        <v>0.99901757609999997</v>
      </c>
      <c r="BS114">
        <v>6532.7013999999999</v>
      </c>
      <c r="BT114" s="6">
        <v>4.1476691999999997E-3</v>
      </c>
      <c r="BU114" s="6">
        <v>-6.0224498000000003E-4</v>
      </c>
      <c r="BV114">
        <f t="shared" si="92"/>
        <v>2.0041476692</v>
      </c>
      <c r="BW114">
        <f t="shared" si="93"/>
        <v>1.9993977550199999</v>
      </c>
      <c r="BZ114">
        <v>6532.7013999999999</v>
      </c>
      <c r="CA114" s="6">
        <v>3.5737274000000002E-3</v>
      </c>
      <c r="CB114" s="6">
        <v>-7.1245274999999996E-4</v>
      </c>
      <c r="CC114">
        <f t="shared" si="94"/>
        <v>3.0035737274000001</v>
      </c>
      <c r="CD114">
        <f t="shared" si="95"/>
        <v>2.9992875472499998</v>
      </c>
      <c r="CG114">
        <v>6532.7013999999999</v>
      </c>
      <c r="CH114" s="6">
        <v>3.1053384000000002E-3</v>
      </c>
      <c r="CI114" s="6">
        <v>-1.6391137E-3</v>
      </c>
      <c r="CJ114">
        <f t="shared" si="96"/>
        <v>4.0031053384000002</v>
      </c>
      <c r="CK114">
        <f t="shared" si="97"/>
        <v>3.9983608863</v>
      </c>
      <c r="CN114">
        <v>6532.7013999999999</v>
      </c>
      <c r="CO114" s="6">
        <v>4.3523260000000001E-3</v>
      </c>
      <c r="CP114" s="6">
        <v>-1.8712485E-3</v>
      </c>
      <c r="CQ114">
        <f t="shared" si="98"/>
        <v>5.0043523260000002</v>
      </c>
      <c r="CR114">
        <f t="shared" si="99"/>
        <v>4.9981287515000004</v>
      </c>
      <c r="CU114">
        <v>6532.7013999999999</v>
      </c>
      <c r="CV114" s="6">
        <v>2.8254013000000001E-3</v>
      </c>
      <c r="CW114" s="6">
        <v>-2.5398077000000001E-3</v>
      </c>
      <c r="CX114">
        <f t="shared" si="100"/>
        <v>6.0028254013</v>
      </c>
      <c r="CY114">
        <f t="shared" si="101"/>
        <v>5.9974601923000002</v>
      </c>
      <c r="DB114">
        <v>6532.7013999999999</v>
      </c>
      <c r="DC114" s="6">
        <v>2.4834954999999998E-3</v>
      </c>
      <c r="DD114" s="6">
        <v>-1.6615025E-3</v>
      </c>
      <c r="DE114">
        <f t="shared" si="102"/>
        <v>7.0024834954999999</v>
      </c>
      <c r="DF114">
        <f t="shared" si="103"/>
        <v>6.9983384974999998</v>
      </c>
      <c r="DI114">
        <v>6532.7013999999999</v>
      </c>
      <c r="DJ114" s="6">
        <v>1.3833808000000001E-3</v>
      </c>
      <c r="DK114" s="6">
        <v>-2.2556901999999999E-3</v>
      </c>
      <c r="DL114">
        <f t="shared" si="104"/>
        <v>8.0013833808000001</v>
      </c>
      <c r="DM114">
        <f t="shared" si="105"/>
        <v>7.9977443097999998</v>
      </c>
      <c r="DP114">
        <v>6532.7013999999999</v>
      </c>
      <c r="DQ114" s="6">
        <v>1.7827674999999999E-3</v>
      </c>
      <c r="DR114" s="6">
        <v>-2.5629524E-3</v>
      </c>
      <c r="DS114">
        <f t="shared" si="106"/>
        <v>9.0017827674999999</v>
      </c>
      <c r="DT114">
        <f t="shared" si="107"/>
        <v>8.9974370476000001</v>
      </c>
      <c r="DW114">
        <v>6532.7013999999999</v>
      </c>
      <c r="DX114" s="6">
        <v>1.1794403E-3</v>
      </c>
      <c r="DY114" s="6">
        <v>-2.3840167999999999E-3</v>
      </c>
      <c r="DZ114" s="6">
        <f t="shared" si="108"/>
        <v>10.0011794403</v>
      </c>
      <c r="EA114" s="6">
        <f t="shared" si="109"/>
        <v>9.9976159831999993</v>
      </c>
      <c r="ED114">
        <v>6532.7013999999999</v>
      </c>
      <c r="EE114" s="6">
        <v>2.3245951000000001E-3</v>
      </c>
      <c r="EF114" s="6">
        <v>-2.3766907000000001E-3</v>
      </c>
      <c r="EG114">
        <f t="shared" si="110"/>
        <v>11.002324595099999</v>
      </c>
      <c r="EH114">
        <f t="shared" si="111"/>
        <v>10.9976233093</v>
      </c>
      <c r="EK114">
        <v>6532.7013999999999</v>
      </c>
      <c r="EL114" s="6">
        <v>2.1628824999999998E-3</v>
      </c>
      <c r="EM114" s="6">
        <v>-2.2606663999999999E-3</v>
      </c>
      <c r="EN114">
        <f t="shared" si="112"/>
        <v>12.0021628825</v>
      </c>
      <c r="EO114">
        <f t="shared" si="113"/>
        <v>11.9977393336</v>
      </c>
      <c r="ER114">
        <v>6532.7013999999999</v>
      </c>
      <c r="ES114" s="6">
        <v>1.9611704000000001E-3</v>
      </c>
      <c r="ET114" s="6">
        <v>-2.5282652000000001E-3</v>
      </c>
      <c r="EU114" s="6">
        <f t="shared" si="114"/>
        <v>13.0019611704</v>
      </c>
      <c r="EV114" s="6">
        <f t="shared" si="115"/>
        <v>12.9974717348</v>
      </c>
      <c r="EY114">
        <v>6532.7013999999999</v>
      </c>
      <c r="EZ114" s="6">
        <v>1.7267113E-3</v>
      </c>
      <c r="FA114" s="6">
        <v>-1.141329E-3</v>
      </c>
      <c r="FB114">
        <f t="shared" si="116"/>
        <v>14.0017267113</v>
      </c>
      <c r="FC114">
        <f t="shared" si="117"/>
        <v>13.998858671000001</v>
      </c>
      <c r="FF114">
        <v>6532.7013999999999</v>
      </c>
      <c r="FG114" s="6">
        <v>1.5695272999999999E-3</v>
      </c>
      <c r="FH114" s="6">
        <v>-2.5405402000000001E-3</v>
      </c>
      <c r="FI114" s="6">
        <f t="shared" si="118"/>
        <v>15.001569527299999</v>
      </c>
      <c r="FJ114" s="6">
        <f t="shared" si="119"/>
        <v>14.9974594598</v>
      </c>
      <c r="FM114">
        <v>6532.7013999999999</v>
      </c>
      <c r="FN114" s="6">
        <v>1.4442162E-3</v>
      </c>
      <c r="FO114" s="6">
        <v>-2.4213821000000002E-3</v>
      </c>
      <c r="FP114" s="6">
        <f t="shared" si="120"/>
        <v>16.001444216199999</v>
      </c>
      <c r="FQ114" s="6">
        <f t="shared" si="121"/>
        <v>15.9975786179</v>
      </c>
      <c r="FT114">
        <v>6532.7013999999999</v>
      </c>
      <c r="FU114" s="6">
        <v>1.7402959000000001E-3</v>
      </c>
      <c r="FV114" s="6">
        <v>-2.3252290999999999E-3</v>
      </c>
      <c r="FW114">
        <f t="shared" si="122"/>
        <v>17.001740295899999</v>
      </c>
      <c r="FX114">
        <f t="shared" si="123"/>
        <v>16.997674770900002</v>
      </c>
      <c r="GA114">
        <v>6532.7013999999999</v>
      </c>
      <c r="GB114" s="6">
        <v>2.1972353000000002E-3</v>
      </c>
      <c r="GC114" s="6">
        <v>-2.2432564E-3</v>
      </c>
      <c r="GD114">
        <f t="shared" si="124"/>
        <v>18.002197235299999</v>
      </c>
      <c r="GE114">
        <f t="shared" si="125"/>
        <v>17.9977567436</v>
      </c>
      <c r="GH114">
        <v>6532.7013999999999</v>
      </c>
      <c r="GI114" s="6">
        <v>1.8804405999999999E-3</v>
      </c>
      <c r="GJ114" s="6">
        <v>-1.3864295E-3</v>
      </c>
      <c r="GK114">
        <f t="shared" si="126"/>
        <v>19.001880440600001</v>
      </c>
      <c r="GL114">
        <f t="shared" si="127"/>
        <v>18.998613570500002</v>
      </c>
      <c r="GO114">
        <v>6532.7013999999999</v>
      </c>
      <c r="GP114" s="6">
        <v>2.9814285000000001E-3</v>
      </c>
      <c r="GQ114" s="6">
        <v>-2.2727680000000001E-3</v>
      </c>
      <c r="GR114">
        <f t="shared" si="128"/>
        <v>20.0029814285</v>
      </c>
      <c r="GS114">
        <f t="shared" si="129"/>
        <v>19.997727231999999</v>
      </c>
      <c r="GV114">
        <v>6532.7013999999999</v>
      </c>
      <c r="GW114" s="6">
        <v>2.0297233999999999E-3</v>
      </c>
      <c r="GX114" s="6">
        <v>-2.1803768000000002E-3</v>
      </c>
      <c r="GY114">
        <f t="shared" si="130"/>
        <v>21.0020297234</v>
      </c>
      <c r="GZ114">
        <f t="shared" si="131"/>
        <v>20.997819623200002</v>
      </c>
      <c r="HC114">
        <v>6532.7013999999999</v>
      </c>
      <c r="HD114" s="6">
        <v>1.7759519999999999E-3</v>
      </c>
      <c r="HE114" s="6">
        <v>-2.1539571999999998E-3</v>
      </c>
      <c r="HF114">
        <f t="shared" si="132"/>
        <v>22.001775951999999</v>
      </c>
      <c r="HG114">
        <f t="shared" si="133"/>
        <v>21.997846042799999</v>
      </c>
      <c r="HJ114">
        <v>6532.7013999999999</v>
      </c>
      <c r="HK114" s="6">
        <v>1.9877918999999999E-3</v>
      </c>
      <c r="HL114" s="6">
        <v>-2.2430398999999999E-3</v>
      </c>
      <c r="HM114">
        <f t="shared" si="134"/>
        <v>23.0019877919</v>
      </c>
      <c r="HN114">
        <f t="shared" si="135"/>
        <v>22.997756960099998</v>
      </c>
      <c r="HQ114">
        <v>6532.7013999999999</v>
      </c>
      <c r="HR114" s="6">
        <v>2.4965686E-3</v>
      </c>
      <c r="HS114" s="6">
        <v>-1.2481637000000001E-3</v>
      </c>
      <c r="HT114">
        <f t="shared" si="136"/>
        <v>24.002496568600002</v>
      </c>
      <c r="HU114">
        <f t="shared" si="137"/>
        <v>23.998751836299999</v>
      </c>
      <c r="HX114">
        <v>6532.7013999999999</v>
      </c>
      <c r="HY114" s="6">
        <v>1.3432523E-3</v>
      </c>
      <c r="HZ114" s="6">
        <v>-1.3170803999999999E-3</v>
      </c>
      <c r="IA114">
        <f t="shared" si="138"/>
        <v>25.0013432523</v>
      </c>
      <c r="IB114">
        <f t="shared" si="139"/>
        <v>24.9986829196</v>
      </c>
      <c r="IE114">
        <v>6532.7013999999999</v>
      </c>
      <c r="IF114" s="6">
        <v>2.5035919000000002E-3</v>
      </c>
      <c r="IG114" s="6">
        <v>-2.5102151000000001E-3</v>
      </c>
      <c r="IH114">
        <f t="shared" si="140"/>
        <v>26.002503591899998</v>
      </c>
      <c r="II114" s="17">
        <f t="shared" si="141"/>
        <v>25.997489784900001</v>
      </c>
    </row>
    <row r="115" spans="1:243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V115" t="s">
        <v>171</v>
      </c>
      <c r="W115">
        <v>1.0009999999999999E-3</v>
      </c>
      <c r="X115">
        <v>3.034E-4</v>
      </c>
      <c r="Y115" t="s">
        <v>158</v>
      </c>
      <c r="Z115">
        <v>0.35199999999999998</v>
      </c>
      <c r="AA115">
        <v>4</v>
      </c>
      <c r="AD115">
        <v>0.35199999999999998</v>
      </c>
      <c r="BG115" s="16">
        <v>6532.9982</v>
      </c>
      <c r="BH115" s="6">
        <v>7.1527281999999998E-3</v>
      </c>
      <c r="BI115" s="6">
        <v>2.7671433000000001E-5</v>
      </c>
      <c r="BL115">
        <v>6532.9982</v>
      </c>
      <c r="BM115" s="6">
        <v>2.4528290000000001E-3</v>
      </c>
      <c r="BN115" s="6">
        <v>-6.9512942000000001E-4</v>
      </c>
      <c r="BO115">
        <f t="shared" si="90"/>
        <v>1.0024528290000001</v>
      </c>
      <c r="BP115">
        <f t="shared" si="91"/>
        <v>0.99930487057999995</v>
      </c>
      <c r="BS115">
        <v>6532.9982</v>
      </c>
      <c r="BT115" s="6">
        <v>3.6197434000000001E-3</v>
      </c>
      <c r="BU115" s="6">
        <v>-3.1712999999999999E-4</v>
      </c>
      <c r="BV115">
        <f t="shared" si="92"/>
        <v>2.0036197433999998</v>
      </c>
      <c r="BW115">
        <f t="shared" si="93"/>
        <v>1.99968287</v>
      </c>
      <c r="BZ115">
        <v>6532.9982</v>
      </c>
      <c r="CA115" s="6">
        <v>3.2403636000000002E-3</v>
      </c>
      <c r="CB115" s="6">
        <v>-4.3047715000000002E-4</v>
      </c>
      <c r="CC115">
        <f t="shared" si="94"/>
        <v>3.0032403635999998</v>
      </c>
      <c r="CD115">
        <f t="shared" si="95"/>
        <v>2.9995695228499999</v>
      </c>
      <c r="CG115">
        <v>6532.9982</v>
      </c>
      <c r="CH115" s="6">
        <v>5.6322784999999998E-3</v>
      </c>
      <c r="CI115" s="6">
        <v>-1.3985E-3</v>
      </c>
      <c r="CJ115">
        <f t="shared" si="96"/>
        <v>4.0056322785000003</v>
      </c>
      <c r="CK115">
        <f t="shared" si="97"/>
        <v>3.9986014999999999</v>
      </c>
      <c r="CN115">
        <v>6532.9982</v>
      </c>
      <c r="CO115" s="6">
        <v>5.8703380999999997E-3</v>
      </c>
      <c r="CP115" s="6">
        <v>-1.6514966999999999E-3</v>
      </c>
      <c r="CQ115">
        <f t="shared" si="98"/>
        <v>5.0058703381000003</v>
      </c>
      <c r="CR115">
        <f t="shared" si="99"/>
        <v>4.9983485032999999</v>
      </c>
      <c r="CU115">
        <v>6532.9982</v>
      </c>
      <c r="CV115" s="6">
        <v>2.0218995999999999E-3</v>
      </c>
      <c r="CW115" s="6">
        <v>-2.3632763999999998E-3</v>
      </c>
      <c r="CX115">
        <f t="shared" si="100"/>
        <v>6.0020218995999999</v>
      </c>
      <c r="CY115">
        <f t="shared" si="101"/>
        <v>5.9976367236000003</v>
      </c>
      <c r="DB115">
        <v>6532.9982</v>
      </c>
      <c r="DC115" s="6">
        <v>3.0861461000000001E-3</v>
      </c>
      <c r="DD115" s="6">
        <v>-1.4532677000000001E-3</v>
      </c>
      <c r="DE115">
        <f t="shared" si="102"/>
        <v>7.0030861461000002</v>
      </c>
      <c r="DF115">
        <f t="shared" si="103"/>
        <v>6.9985467323000004</v>
      </c>
      <c r="DI115">
        <v>6532.9982</v>
      </c>
      <c r="DJ115" s="6">
        <v>1.8261252999999999E-3</v>
      </c>
      <c r="DK115" s="6">
        <v>-2.0895827999999998E-3</v>
      </c>
      <c r="DL115">
        <f t="shared" si="104"/>
        <v>8.0018261252999991</v>
      </c>
      <c r="DM115">
        <f t="shared" si="105"/>
        <v>7.9979104172</v>
      </c>
      <c r="DP115">
        <v>6532.9982</v>
      </c>
      <c r="DQ115" s="6">
        <v>1.9353361E-3</v>
      </c>
      <c r="DR115" s="6">
        <v>-2.4391210999999999E-3</v>
      </c>
      <c r="DS115">
        <f t="shared" si="106"/>
        <v>9.0019353361000007</v>
      </c>
      <c r="DT115">
        <f t="shared" si="107"/>
        <v>8.9975608788999999</v>
      </c>
      <c r="DW115">
        <v>6532.9982</v>
      </c>
      <c r="DX115" s="6">
        <v>1.5197906E-3</v>
      </c>
      <c r="DY115" s="6">
        <v>-2.2642382000000001E-3</v>
      </c>
      <c r="DZ115" s="6">
        <f t="shared" si="108"/>
        <v>10.0015197906</v>
      </c>
      <c r="EA115" s="6">
        <f t="shared" si="109"/>
        <v>9.9977357617999996</v>
      </c>
      <c r="ED115">
        <v>6532.9982</v>
      </c>
      <c r="EE115" s="6">
        <v>2.4310095000000002E-3</v>
      </c>
      <c r="EF115" s="6">
        <v>-2.226099E-3</v>
      </c>
      <c r="EG115">
        <f t="shared" si="110"/>
        <v>11.0024310095</v>
      </c>
      <c r="EH115">
        <f t="shared" si="111"/>
        <v>10.997773901</v>
      </c>
      <c r="EK115">
        <v>6532.9982</v>
      </c>
      <c r="EL115" s="6">
        <v>2.3569952999999999E-3</v>
      </c>
      <c r="EM115" s="6">
        <v>-2.1097429999999999E-3</v>
      </c>
      <c r="EN115">
        <f t="shared" si="112"/>
        <v>12.0023569953</v>
      </c>
      <c r="EO115">
        <f t="shared" si="113"/>
        <v>11.997890257</v>
      </c>
      <c r="ER115">
        <v>6532.9982</v>
      </c>
      <c r="ES115" s="6">
        <v>1.4816219999999999E-3</v>
      </c>
      <c r="ET115" s="6">
        <v>-2.3792904000000002E-3</v>
      </c>
      <c r="EU115" s="6">
        <f t="shared" si="114"/>
        <v>13.001481622</v>
      </c>
      <c r="EV115" s="6">
        <f t="shared" si="115"/>
        <v>12.9976207096</v>
      </c>
      <c r="EY115">
        <v>6532.9982</v>
      </c>
      <c r="EZ115" s="6">
        <v>2.3103072999999998E-3</v>
      </c>
      <c r="FA115" s="6">
        <v>-9.0637010999999998E-4</v>
      </c>
      <c r="FB115">
        <f t="shared" si="116"/>
        <v>14.0023103073</v>
      </c>
      <c r="FC115">
        <f t="shared" si="117"/>
        <v>13.99909362989</v>
      </c>
      <c r="FF115">
        <v>6532.9982</v>
      </c>
      <c r="FG115" s="6">
        <v>1.9687789999999999E-3</v>
      </c>
      <c r="FH115" s="6">
        <v>-2.4015022999999999E-3</v>
      </c>
      <c r="FI115" s="6">
        <f t="shared" si="118"/>
        <v>15.001968779</v>
      </c>
      <c r="FJ115" s="6">
        <f t="shared" si="119"/>
        <v>14.9975984977</v>
      </c>
      <c r="FM115">
        <v>6532.9982</v>
      </c>
      <c r="FN115" s="6">
        <v>1.9555384999999999E-3</v>
      </c>
      <c r="FO115" s="6">
        <v>-2.2807692999999999E-3</v>
      </c>
      <c r="FP115" s="6">
        <f t="shared" si="120"/>
        <v>16.001955538499999</v>
      </c>
      <c r="FQ115" s="6">
        <f t="shared" si="121"/>
        <v>15.9977192307</v>
      </c>
      <c r="FT115">
        <v>6532.9982</v>
      </c>
      <c r="FU115" s="6">
        <v>1.7248907E-3</v>
      </c>
      <c r="FV115" s="6">
        <v>-2.1735330000000001E-3</v>
      </c>
      <c r="FW115">
        <f t="shared" si="122"/>
        <v>17.0017248907</v>
      </c>
      <c r="FX115">
        <f t="shared" si="123"/>
        <v>16.997826466999999</v>
      </c>
      <c r="GA115">
        <v>6532.9982</v>
      </c>
      <c r="GB115" s="6">
        <v>1.9274748E-3</v>
      </c>
      <c r="GC115" s="6">
        <v>-2.0682713000000001E-3</v>
      </c>
      <c r="GD115">
        <f t="shared" si="124"/>
        <v>18.001927474799999</v>
      </c>
      <c r="GE115">
        <f t="shared" si="125"/>
        <v>17.997931728699999</v>
      </c>
      <c r="GH115">
        <v>6532.9982</v>
      </c>
      <c r="GI115" s="6">
        <v>2.2741553E-3</v>
      </c>
      <c r="GJ115" s="6">
        <v>-1.1484183999999999E-3</v>
      </c>
      <c r="GK115">
        <f t="shared" si="126"/>
        <v>19.0022741553</v>
      </c>
      <c r="GL115">
        <f t="shared" si="127"/>
        <v>18.9988515816</v>
      </c>
      <c r="GO115">
        <v>6532.9982</v>
      </c>
      <c r="GP115" s="6">
        <v>2.7903466000000002E-3</v>
      </c>
      <c r="GQ115" s="6">
        <v>-2.0826950999999999E-3</v>
      </c>
      <c r="GR115">
        <f t="shared" si="128"/>
        <v>20.002790346600001</v>
      </c>
      <c r="GS115">
        <f t="shared" si="129"/>
        <v>19.9979173049</v>
      </c>
      <c r="GV115">
        <v>6532.9982</v>
      </c>
      <c r="GW115" s="6">
        <v>1.7732779000000001E-3</v>
      </c>
      <c r="GX115" s="6">
        <v>-1.9823934E-3</v>
      </c>
      <c r="GY115">
        <f t="shared" si="130"/>
        <v>21.0017732779</v>
      </c>
      <c r="GZ115">
        <f t="shared" si="131"/>
        <v>20.998017606600001</v>
      </c>
      <c r="HC115">
        <v>6532.9982</v>
      </c>
      <c r="HD115" s="6">
        <v>2.4868769000000002E-3</v>
      </c>
      <c r="HE115" s="6">
        <v>-1.9510443E-3</v>
      </c>
      <c r="HF115">
        <f t="shared" si="132"/>
        <v>22.002486876900001</v>
      </c>
      <c r="HG115">
        <f t="shared" si="133"/>
        <v>21.9980489557</v>
      </c>
      <c r="HJ115">
        <v>6532.9982</v>
      </c>
      <c r="HK115" s="6">
        <v>1.9462988E-3</v>
      </c>
      <c r="HL115" s="6">
        <v>-2.0503851000000001E-3</v>
      </c>
      <c r="HM115">
        <f t="shared" si="134"/>
        <v>23.0019462988</v>
      </c>
      <c r="HN115">
        <f t="shared" si="135"/>
        <v>22.997949614900001</v>
      </c>
      <c r="HQ115">
        <v>6532.9982</v>
      </c>
      <c r="HR115" s="6">
        <v>3.12349E-3</v>
      </c>
      <c r="HS115" s="6">
        <v>-1.0257777999999999E-3</v>
      </c>
      <c r="HT115">
        <f t="shared" si="136"/>
        <v>24.00312349</v>
      </c>
      <c r="HU115">
        <f t="shared" si="137"/>
        <v>23.998974222200001</v>
      </c>
      <c r="HX115">
        <v>6532.9982</v>
      </c>
      <c r="HY115" s="6">
        <v>2.9538455999999999E-3</v>
      </c>
      <c r="HZ115" s="6">
        <v>-1.0932978999999999E-3</v>
      </c>
      <c r="IA115">
        <f t="shared" si="138"/>
        <v>25.0029538456</v>
      </c>
      <c r="IB115">
        <f t="shared" si="139"/>
        <v>24.998906702100001</v>
      </c>
      <c r="IE115">
        <v>6532.9982</v>
      </c>
      <c r="IF115" s="6">
        <v>8.3263618000000003E-4</v>
      </c>
      <c r="IG115" s="6">
        <v>-2.3278308999999998E-3</v>
      </c>
      <c r="IH115">
        <f t="shared" si="140"/>
        <v>26.00083263618</v>
      </c>
      <c r="II115" s="17">
        <f t="shared" si="141"/>
        <v>25.997672169099999</v>
      </c>
    </row>
    <row r="116" spans="1:243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Y116" t="s">
        <v>152</v>
      </c>
      <c r="Z116">
        <v>9.2999999999999999E-2</v>
      </c>
      <c r="AA116">
        <v>3</v>
      </c>
      <c r="AC116">
        <v>9.2999999999999999E-2</v>
      </c>
      <c r="BG116" s="16">
        <v>6533.299</v>
      </c>
      <c r="BH116" s="6">
        <v>5.2844201999999998E-3</v>
      </c>
      <c r="BI116" s="6">
        <v>3.4930048999999997E-4</v>
      </c>
      <c r="BL116">
        <v>6533.299</v>
      </c>
      <c r="BM116" s="6">
        <v>3.9977004E-3</v>
      </c>
      <c r="BN116" s="6">
        <v>-3.7429223999999999E-4</v>
      </c>
      <c r="BO116">
        <f t="shared" si="90"/>
        <v>1.0039977004</v>
      </c>
      <c r="BP116">
        <f t="shared" si="91"/>
        <v>0.99962570776000004</v>
      </c>
      <c r="BS116">
        <v>6533.299</v>
      </c>
      <c r="BT116" s="6">
        <v>5.3749910999999996E-3</v>
      </c>
      <c r="BU116" s="6">
        <v>-1.0535637000000001E-5</v>
      </c>
      <c r="BV116">
        <f t="shared" si="92"/>
        <v>2.0053749911000001</v>
      </c>
      <c r="BW116">
        <f t="shared" si="93"/>
        <v>1.9999894643630001</v>
      </c>
      <c r="BZ116">
        <v>6533.299</v>
      </c>
      <c r="CA116" s="6">
        <v>5.2662433999999996E-3</v>
      </c>
      <c r="CB116" s="6">
        <v>-1.2500035000000001E-4</v>
      </c>
      <c r="CC116">
        <f t="shared" si="94"/>
        <v>3.0052662433999999</v>
      </c>
      <c r="CD116">
        <f t="shared" si="95"/>
        <v>2.9998749996499998</v>
      </c>
      <c r="CG116">
        <v>6533.299</v>
      </c>
      <c r="CH116" s="6">
        <v>5.0841890999999998E-3</v>
      </c>
      <c r="CI116" s="6">
        <v>-1.1104776999999999E-3</v>
      </c>
      <c r="CJ116">
        <f t="shared" si="96"/>
        <v>4.0050841890999997</v>
      </c>
      <c r="CK116">
        <f t="shared" si="97"/>
        <v>3.9988895222999998</v>
      </c>
      <c r="CN116">
        <v>6533.299</v>
      </c>
      <c r="CO116" s="6">
        <v>3.8165966E-3</v>
      </c>
      <c r="CP116" s="6">
        <v>-1.3821942000000001E-3</v>
      </c>
      <c r="CQ116">
        <f t="shared" si="98"/>
        <v>5.0038165966000001</v>
      </c>
      <c r="CR116">
        <f t="shared" si="99"/>
        <v>4.9986178058000004</v>
      </c>
      <c r="CU116">
        <v>6533.299</v>
      </c>
      <c r="CV116" s="6">
        <v>2.6824385999999999E-3</v>
      </c>
      <c r="CW116" s="6">
        <v>-2.0829210000000002E-3</v>
      </c>
      <c r="CX116">
        <f t="shared" si="100"/>
        <v>6.0026824385999999</v>
      </c>
      <c r="CY116">
        <f t="shared" si="101"/>
        <v>5.9979170789999996</v>
      </c>
      <c r="DB116">
        <v>6533.299</v>
      </c>
      <c r="DC116" s="6">
        <v>2.9625304999999998E-3</v>
      </c>
      <c r="DD116" s="6">
        <v>-1.1565138999999999E-3</v>
      </c>
      <c r="DE116">
        <f t="shared" si="102"/>
        <v>7.0029625304999996</v>
      </c>
      <c r="DF116">
        <f t="shared" si="103"/>
        <v>6.9988434861000002</v>
      </c>
      <c r="DI116">
        <v>6533.299</v>
      </c>
      <c r="DJ116" s="6">
        <v>2.7615450999999998E-3</v>
      </c>
      <c r="DK116" s="6">
        <v>-1.8147746000000001E-3</v>
      </c>
      <c r="DL116">
        <f t="shared" si="104"/>
        <v>8.0027615451000003</v>
      </c>
      <c r="DM116">
        <f t="shared" si="105"/>
        <v>7.9981852254000003</v>
      </c>
      <c r="DP116">
        <v>6533.299</v>
      </c>
      <c r="DQ116" s="6">
        <v>1.8347492E-3</v>
      </c>
      <c r="DR116" s="6">
        <v>-2.1624577999999998E-3</v>
      </c>
      <c r="DS116">
        <f t="shared" si="106"/>
        <v>9.0018347492000004</v>
      </c>
      <c r="DT116">
        <f t="shared" si="107"/>
        <v>8.9978375421999992</v>
      </c>
      <c r="DW116">
        <v>6533.299</v>
      </c>
      <c r="DX116" s="6">
        <v>2.2113275000000001E-3</v>
      </c>
      <c r="DY116" s="6">
        <v>-1.9985058000000001E-3</v>
      </c>
      <c r="DZ116" s="6">
        <f t="shared" si="108"/>
        <v>10.0022113275</v>
      </c>
      <c r="EA116" s="6">
        <f t="shared" si="109"/>
        <v>9.9980014942000004</v>
      </c>
      <c r="ED116">
        <v>6533.299</v>
      </c>
      <c r="EE116" s="6">
        <v>2.0657453E-3</v>
      </c>
      <c r="EF116" s="6">
        <v>-1.9568760999999998E-3</v>
      </c>
      <c r="EG116">
        <f t="shared" si="110"/>
        <v>11.002065745299999</v>
      </c>
      <c r="EH116">
        <f t="shared" si="111"/>
        <v>10.9980431239</v>
      </c>
      <c r="EK116">
        <v>6533.299</v>
      </c>
      <c r="EL116" s="6">
        <v>2.6111319999999999E-3</v>
      </c>
      <c r="EM116" s="6">
        <v>-1.853202E-3</v>
      </c>
      <c r="EN116">
        <f t="shared" si="112"/>
        <v>12.002611132</v>
      </c>
      <c r="EO116">
        <f t="shared" si="113"/>
        <v>11.998146798000001</v>
      </c>
      <c r="ER116">
        <v>6533.299</v>
      </c>
      <c r="ES116" s="6">
        <v>2.8200984000000002E-3</v>
      </c>
      <c r="ET116" s="6">
        <v>-2.1075275999999999E-3</v>
      </c>
      <c r="EU116" s="6">
        <f t="shared" si="114"/>
        <v>13.002820098400001</v>
      </c>
      <c r="EV116" s="6">
        <f t="shared" si="115"/>
        <v>12.9978924724</v>
      </c>
      <c r="EY116">
        <v>6533.299</v>
      </c>
      <c r="EZ116" s="6">
        <v>2.3293272E-3</v>
      </c>
      <c r="FA116" s="6">
        <v>-6.2274031000000005E-4</v>
      </c>
      <c r="FB116">
        <f t="shared" si="116"/>
        <v>14.0023293272</v>
      </c>
      <c r="FC116">
        <f t="shared" si="117"/>
        <v>13.99937725969</v>
      </c>
      <c r="FF116">
        <v>6533.299</v>
      </c>
      <c r="FG116" s="6">
        <v>2.4041320999999998E-3</v>
      </c>
      <c r="FH116" s="6">
        <v>-2.1279367000000002E-3</v>
      </c>
      <c r="FI116" s="6">
        <f t="shared" si="118"/>
        <v>15.002404132100001</v>
      </c>
      <c r="FJ116" s="6">
        <f t="shared" si="119"/>
        <v>14.997872063299999</v>
      </c>
      <c r="FM116">
        <v>6533.299</v>
      </c>
      <c r="FN116" s="6">
        <v>2.3283764999999998E-3</v>
      </c>
      <c r="FO116" s="6">
        <v>-2.021817E-3</v>
      </c>
      <c r="FP116" s="6">
        <f t="shared" si="120"/>
        <v>16.0023283765</v>
      </c>
      <c r="FQ116" s="6">
        <f t="shared" si="121"/>
        <v>15.997978183000001</v>
      </c>
      <c r="FT116">
        <v>6533.299</v>
      </c>
      <c r="FU116" s="6">
        <v>3.2069197000000002E-3</v>
      </c>
      <c r="FV116" s="6">
        <v>-1.9025201E-3</v>
      </c>
      <c r="FW116">
        <f t="shared" si="122"/>
        <v>17.003206919699998</v>
      </c>
      <c r="FX116">
        <f t="shared" si="123"/>
        <v>16.9980974799</v>
      </c>
      <c r="GA116">
        <v>6533.299</v>
      </c>
      <c r="GB116" s="6">
        <v>2.9526913E-3</v>
      </c>
      <c r="GC116" s="6">
        <v>-1.7927727E-3</v>
      </c>
      <c r="GD116">
        <f t="shared" si="124"/>
        <v>18.002952691299999</v>
      </c>
      <c r="GE116">
        <f t="shared" si="125"/>
        <v>17.9982072273</v>
      </c>
      <c r="GH116">
        <v>6533.299</v>
      </c>
      <c r="GI116" s="6">
        <v>2.5453816E-3</v>
      </c>
      <c r="GJ116" s="6">
        <v>-8.8355045000000003E-4</v>
      </c>
      <c r="GK116">
        <f t="shared" si="126"/>
        <v>19.002545381600001</v>
      </c>
      <c r="GL116">
        <f t="shared" si="127"/>
        <v>18.999116449550002</v>
      </c>
      <c r="GO116">
        <v>6533.299</v>
      </c>
      <c r="GP116" s="6">
        <v>3.4539749000000002E-3</v>
      </c>
      <c r="GQ116" s="6">
        <v>-1.8032597E-3</v>
      </c>
      <c r="GR116">
        <f t="shared" si="128"/>
        <v>20.003453974900001</v>
      </c>
      <c r="GS116">
        <f t="shared" si="129"/>
        <v>19.998196740299999</v>
      </c>
      <c r="GV116">
        <v>6533.299</v>
      </c>
      <c r="GW116" s="6">
        <v>2.1451595E-3</v>
      </c>
      <c r="GX116" s="6">
        <v>-1.7041694999999999E-3</v>
      </c>
      <c r="GY116">
        <f t="shared" si="130"/>
        <v>21.002145159499999</v>
      </c>
      <c r="GZ116">
        <f t="shared" si="131"/>
        <v>20.998295830499998</v>
      </c>
      <c r="HC116">
        <v>6533.299</v>
      </c>
      <c r="HD116" s="6">
        <v>3.6250188000000001E-3</v>
      </c>
      <c r="HE116" s="6">
        <v>-1.6778260999999999E-3</v>
      </c>
      <c r="HF116">
        <f t="shared" si="132"/>
        <v>22.003625018800001</v>
      </c>
      <c r="HG116">
        <f t="shared" si="133"/>
        <v>21.9983221739</v>
      </c>
      <c r="HJ116">
        <v>6533.299</v>
      </c>
      <c r="HK116" s="6">
        <v>3.2689495999999999E-3</v>
      </c>
      <c r="HL116" s="6">
        <v>-1.7754819000000001E-3</v>
      </c>
      <c r="HM116">
        <f t="shared" si="134"/>
        <v>23.003268949599999</v>
      </c>
      <c r="HN116">
        <f t="shared" si="135"/>
        <v>22.998224518099999</v>
      </c>
      <c r="HQ116">
        <v>6533.299</v>
      </c>
      <c r="HR116" s="6">
        <v>3.6330715E-3</v>
      </c>
      <c r="HS116" s="6">
        <v>-7.4707547999999996E-4</v>
      </c>
      <c r="HT116">
        <f t="shared" si="136"/>
        <v>24.003633071500001</v>
      </c>
      <c r="HU116">
        <f t="shared" si="137"/>
        <v>23.99925292452</v>
      </c>
      <c r="HX116">
        <v>6533.299</v>
      </c>
      <c r="HY116" s="6">
        <v>4.5642959000000002E-3</v>
      </c>
      <c r="HZ116" s="6">
        <v>-8.1381781000000001E-4</v>
      </c>
      <c r="IA116">
        <f t="shared" si="138"/>
        <v>25.0045642959</v>
      </c>
      <c r="IB116">
        <f t="shared" si="139"/>
        <v>24.999186182190002</v>
      </c>
      <c r="IE116">
        <v>6533.299</v>
      </c>
      <c r="IF116" s="6">
        <v>3.1531160000000001E-3</v>
      </c>
      <c r="IG116" s="6">
        <v>-2.0474307000000001E-3</v>
      </c>
      <c r="IH116">
        <f t="shared" si="140"/>
        <v>26.003153116</v>
      </c>
      <c r="II116" s="17">
        <f t="shared" si="141"/>
        <v>25.997952569300001</v>
      </c>
    </row>
    <row r="117" spans="1:243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Y117" t="s">
        <v>159</v>
      </c>
      <c r="Z117">
        <v>0.47299999999999998</v>
      </c>
      <c r="AA117">
        <v>4</v>
      </c>
      <c r="AD117">
        <v>0.47299999999999998</v>
      </c>
      <c r="BG117" s="16">
        <v>6533.6003000000001</v>
      </c>
      <c r="BH117" s="6">
        <v>6.2796097999999996E-3</v>
      </c>
      <c r="BI117" s="6">
        <v>7.8507138999999999E-4</v>
      </c>
      <c r="BL117">
        <v>6533.6003000000001</v>
      </c>
      <c r="BM117" s="6">
        <v>4.1493850999999998E-3</v>
      </c>
      <c r="BN117" s="6">
        <v>6.2098403000000003E-5</v>
      </c>
      <c r="BO117">
        <f t="shared" si="90"/>
        <v>1.0041493851000001</v>
      </c>
      <c r="BP117">
        <f t="shared" si="91"/>
        <v>1.000062098403</v>
      </c>
      <c r="BS117">
        <v>6533.6003000000001</v>
      </c>
      <c r="BT117" s="6">
        <v>4.2977722999999997E-3</v>
      </c>
      <c r="BU117" s="6">
        <v>3.8601260999999998E-4</v>
      </c>
      <c r="BV117">
        <f t="shared" si="92"/>
        <v>2.0042977723000002</v>
      </c>
      <c r="BW117">
        <f t="shared" si="93"/>
        <v>2.0003860126099999</v>
      </c>
      <c r="BZ117">
        <v>6533.6003000000001</v>
      </c>
      <c r="CA117" s="6">
        <v>5.2820120999999996E-3</v>
      </c>
      <c r="CB117" s="6">
        <v>2.7090251999999998E-4</v>
      </c>
      <c r="CC117">
        <f t="shared" si="94"/>
        <v>3.0052820120999999</v>
      </c>
      <c r="CD117">
        <f t="shared" si="95"/>
        <v>3.0002709025200001</v>
      </c>
      <c r="CG117">
        <v>6533.6003000000001</v>
      </c>
      <c r="CH117" s="6">
        <v>5.8288942999999999E-3</v>
      </c>
      <c r="CI117" s="6">
        <v>-7.4630876999999996E-4</v>
      </c>
      <c r="CJ117">
        <f t="shared" si="96"/>
        <v>4.0058288943000004</v>
      </c>
      <c r="CK117">
        <f t="shared" si="97"/>
        <v>3.9992536912299999</v>
      </c>
      <c r="CN117">
        <v>6533.6003000000001</v>
      </c>
      <c r="CO117" s="6">
        <v>5.9690450000000001E-3</v>
      </c>
      <c r="CP117" s="6">
        <v>-1.0446531E-3</v>
      </c>
      <c r="CQ117">
        <f t="shared" si="98"/>
        <v>5.0059690449999996</v>
      </c>
      <c r="CR117">
        <f t="shared" si="99"/>
        <v>4.9989553468999999</v>
      </c>
      <c r="CU117">
        <v>6533.6003000000001</v>
      </c>
      <c r="CV117" s="6">
        <v>2.9732411999999998E-3</v>
      </c>
      <c r="CW117" s="6">
        <v>-1.7508544E-3</v>
      </c>
      <c r="CX117">
        <f t="shared" si="100"/>
        <v>6.0029732412000003</v>
      </c>
      <c r="CY117">
        <f t="shared" si="101"/>
        <v>5.9982491456</v>
      </c>
      <c r="DB117">
        <v>6533.6003000000001</v>
      </c>
      <c r="DC117" s="6">
        <v>3.9275194999999997E-3</v>
      </c>
      <c r="DD117" s="6">
        <v>-8.1335613999999998E-4</v>
      </c>
      <c r="DE117">
        <f t="shared" si="102"/>
        <v>7.0039275195000004</v>
      </c>
      <c r="DF117">
        <f t="shared" si="103"/>
        <v>6.9991866438599999</v>
      </c>
      <c r="DI117">
        <v>6533.6003000000001</v>
      </c>
      <c r="DJ117" s="6">
        <v>2.9079177000000001E-3</v>
      </c>
      <c r="DK117" s="6">
        <v>-1.4999751E-3</v>
      </c>
      <c r="DL117">
        <f t="shared" si="104"/>
        <v>8.0029079177</v>
      </c>
      <c r="DM117">
        <f t="shared" si="105"/>
        <v>7.9985000249000002</v>
      </c>
      <c r="DP117">
        <v>6533.6003000000001</v>
      </c>
      <c r="DQ117" s="6">
        <v>3.0525662000000001E-3</v>
      </c>
      <c r="DR117" s="6">
        <v>-1.8665172999999999E-3</v>
      </c>
      <c r="DS117">
        <f t="shared" si="106"/>
        <v>9.0030525661999992</v>
      </c>
      <c r="DT117">
        <f t="shared" si="107"/>
        <v>8.9981334827000001</v>
      </c>
      <c r="DW117">
        <v>6533.6003000000001</v>
      </c>
      <c r="DX117" s="6">
        <v>1.5388303E-3</v>
      </c>
      <c r="DY117" s="6">
        <v>-1.7103961999999999E-3</v>
      </c>
      <c r="DZ117" s="6">
        <f t="shared" si="108"/>
        <v>10.001538830299999</v>
      </c>
      <c r="EA117" s="6">
        <f t="shared" si="109"/>
        <v>9.9982896038</v>
      </c>
      <c r="ED117">
        <v>6533.6003000000001</v>
      </c>
      <c r="EE117" s="6">
        <v>3.5708515000000001E-3</v>
      </c>
      <c r="EF117" s="6">
        <v>-1.6540709E-3</v>
      </c>
      <c r="EG117">
        <f t="shared" si="110"/>
        <v>11.003570851499999</v>
      </c>
      <c r="EH117">
        <f t="shared" si="111"/>
        <v>10.998345929099999</v>
      </c>
      <c r="EK117">
        <v>6533.6003000000001</v>
      </c>
      <c r="EL117" s="6">
        <v>2.0889480000000002E-3</v>
      </c>
      <c r="EM117" s="6">
        <v>-1.5632510999999999E-3</v>
      </c>
      <c r="EN117">
        <f t="shared" si="112"/>
        <v>12.002088948000001</v>
      </c>
      <c r="EO117">
        <f t="shared" si="113"/>
        <v>11.9984367489</v>
      </c>
      <c r="ER117">
        <v>6533.6003000000001</v>
      </c>
      <c r="ES117" s="6">
        <v>2.6615547999999998E-3</v>
      </c>
      <c r="ET117" s="6">
        <v>-1.8004277000000001E-3</v>
      </c>
      <c r="EU117" s="6">
        <f t="shared" si="114"/>
        <v>13.0026615548</v>
      </c>
      <c r="EV117" s="6">
        <f t="shared" si="115"/>
        <v>12.998199572300001</v>
      </c>
      <c r="EY117">
        <v>6533.6003000000001</v>
      </c>
      <c r="EZ117" s="6">
        <v>2.3421014999999998E-3</v>
      </c>
      <c r="FA117" s="6">
        <v>-2.8902380999999998E-4</v>
      </c>
      <c r="FB117">
        <f t="shared" si="116"/>
        <v>14.0023421015</v>
      </c>
      <c r="FC117">
        <f t="shared" si="117"/>
        <v>13.99971097619</v>
      </c>
      <c r="FF117">
        <v>6533.6003000000001</v>
      </c>
      <c r="FG117" s="6">
        <v>2.8798237999999999E-3</v>
      </c>
      <c r="FH117" s="6">
        <v>-1.8201687000000001E-3</v>
      </c>
      <c r="FI117" s="6">
        <f t="shared" si="118"/>
        <v>15.002879823800001</v>
      </c>
      <c r="FJ117" s="6">
        <f t="shared" si="119"/>
        <v>14.9981798313</v>
      </c>
      <c r="FM117">
        <v>6533.6003000000001</v>
      </c>
      <c r="FN117" s="6">
        <v>2.6651333999999998E-3</v>
      </c>
      <c r="FO117" s="6">
        <v>-1.7330164999999999E-3</v>
      </c>
      <c r="FP117" s="6">
        <f t="shared" si="120"/>
        <v>16.002665133400001</v>
      </c>
      <c r="FQ117" s="6">
        <f t="shared" si="121"/>
        <v>15.998266983500001</v>
      </c>
      <c r="FT117">
        <v>6533.6003000000001</v>
      </c>
      <c r="FU117" s="6">
        <v>1.8814868E-3</v>
      </c>
      <c r="FV117" s="6">
        <v>-1.5985988E-3</v>
      </c>
      <c r="FW117">
        <f t="shared" si="122"/>
        <v>17.001881486799999</v>
      </c>
      <c r="FX117">
        <f t="shared" si="123"/>
        <v>16.998401401199999</v>
      </c>
      <c r="GA117">
        <v>6533.6003000000001</v>
      </c>
      <c r="GB117" s="6">
        <v>1.6395272000000001E-3</v>
      </c>
      <c r="GC117" s="6">
        <v>-1.4720102E-3</v>
      </c>
      <c r="GD117">
        <f t="shared" si="124"/>
        <v>18.001639527199998</v>
      </c>
      <c r="GE117">
        <f t="shared" si="125"/>
        <v>17.998527989799999</v>
      </c>
      <c r="GH117">
        <v>6533.6003000000001</v>
      </c>
      <c r="GI117" s="6">
        <v>4.2456745000000002E-3</v>
      </c>
      <c r="GJ117" s="6">
        <v>-5.5699223000000003E-4</v>
      </c>
      <c r="GK117">
        <f t="shared" si="126"/>
        <v>19.004245674500002</v>
      </c>
      <c r="GL117">
        <f t="shared" si="127"/>
        <v>18.999443007770001</v>
      </c>
      <c r="GO117">
        <v>6533.6003000000001</v>
      </c>
      <c r="GP117" s="6">
        <v>4.1717109999999998E-3</v>
      </c>
      <c r="GQ117" s="6">
        <v>-1.4689811999999999E-3</v>
      </c>
      <c r="GR117">
        <f t="shared" si="128"/>
        <v>20.004171711000001</v>
      </c>
      <c r="GS117">
        <f t="shared" si="129"/>
        <v>19.998531018800001</v>
      </c>
      <c r="GV117">
        <v>6533.6003000000001</v>
      </c>
      <c r="GW117" s="6">
        <v>3.7352005999999999E-3</v>
      </c>
      <c r="GX117" s="6">
        <v>-1.3678217E-3</v>
      </c>
      <c r="GY117">
        <f t="shared" si="130"/>
        <v>21.003735200600001</v>
      </c>
      <c r="GZ117">
        <f t="shared" si="131"/>
        <v>20.998632178299999</v>
      </c>
      <c r="HC117">
        <v>6533.6003000000001</v>
      </c>
      <c r="HD117" s="6">
        <v>3.5302682000000001E-3</v>
      </c>
      <c r="HE117" s="6">
        <v>-1.3430911000000001E-3</v>
      </c>
      <c r="HF117">
        <f t="shared" si="132"/>
        <v>22.003530268199999</v>
      </c>
      <c r="HG117">
        <f t="shared" si="133"/>
        <v>21.998656908899999</v>
      </c>
      <c r="HJ117">
        <v>6533.6003000000001</v>
      </c>
      <c r="HK117" s="6">
        <v>3.0838608000000002E-3</v>
      </c>
      <c r="HL117" s="6">
        <v>-1.4439825000000001E-3</v>
      </c>
      <c r="HM117">
        <f t="shared" si="134"/>
        <v>23.0030838608</v>
      </c>
      <c r="HN117">
        <f t="shared" si="135"/>
        <v>22.9985560175</v>
      </c>
      <c r="HQ117">
        <v>6533.6003000000001</v>
      </c>
      <c r="HR117" s="6">
        <v>4.0872125000000004E-3</v>
      </c>
      <c r="HS117" s="6">
        <v>-4.2430510999999998E-4</v>
      </c>
      <c r="HT117">
        <f t="shared" si="136"/>
        <v>24.0040872125</v>
      </c>
      <c r="HU117">
        <f t="shared" si="137"/>
        <v>23.999575694890002</v>
      </c>
      <c r="HX117">
        <v>6533.6003000000001</v>
      </c>
      <c r="HY117" s="6">
        <v>2.9498978000000002E-3</v>
      </c>
      <c r="HZ117" s="6">
        <v>-4.8763502000000002E-4</v>
      </c>
      <c r="IA117">
        <f t="shared" si="138"/>
        <v>25.002949897800001</v>
      </c>
      <c r="IB117">
        <f t="shared" si="139"/>
        <v>24.999512364979999</v>
      </c>
      <c r="IE117">
        <v>6533.6003000000001</v>
      </c>
      <c r="IF117" s="6">
        <v>3.3844368000000001E-3</v>
      </c>
      <c r="IG117" s="6">
        <v>-1.7122274999999999E-3</v>
      </c>
      <c r="IH117">
        <f t="shared" si="140"/>
        <v>26.003384436800001</v>
      </c>
      <c r="II117" s="17">
        <f t="shared" si="141"/>
        <v>25.998287772499999</v>
      </c>
    </row>
    <row r="118" spans="1:243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Y118" t="s">
        <v>150</v>
      </c>
      <c r="Z118">
        <v>8.3000000000000004E-2</v>
      </c>
      <c r="AA118">
        <v>2</v>
      </c>
      <c r="AB118">
        <v>8.3000000000000004E-2</v>
      </c>
      <c r="BG118" s="16">
        <v>6533.9011</v>
      </c>
      <c r="BH118" s="6">
        <v>9.7354738E-3</v>
      </c>
      <c r="BI118" s="6">
        <v>1.2666772E-3</v>
      </c>
      <c r="BL118">
        <v>6533.9011</v>
      </c>
      <c r="BM118" s="6">
        <v>4.2607566999999999E-3</v>
      </c>
      <c r="BN118" s="6">
        <v>5.4353061999999998E-4</v>
      </c>
      <c r="BO118">
        <f t="shared" si="90"/>
        <v>1.0042607566999999</v>
      </c>
      <c r="BP118">
        <f t="shared" si="91"/>
        <v>1.0005435306199999</v>
      </c>
      <c r="BS118">
        <v>6533.9011</v>
      </c>
      <c r="BT118" s="6">
        <v>6.9416683999999999E-3</v>
      </c>
      <c r="BU118" s="6">
        <v>8.5671548000000001E-4</v>
      </c>
      <c r="BV118">
        <f t="shared" si="92"/>
        <v>2.0069416684000001</v>
      </c>
      <c r="BW118">
        <f t="shared" si="93"/>
        <v>2.0008567154799999</v>
      </c>
      <c r="BZ118">
        <v>6533.9011</v>
      </c>
      <c r="CA118" s="6">
        <v>7.6892261999999996E-3</v>
      </c>
      <c r="CB118" s="6">
        <v>7.4318791000000002E-4</v>
      </c>
      <c r="CC118">
        <f t="shared" si="94"/>
        <v>3.0076892262000001</v>
      </c>
      <c r="CD118">
        <f t="shared" si="95"/>
        <v>3.0007431879099999</v>
      </c>
      <c r="CG118">
        <v>6533.9011</v>
      </c>
      <c r="CH118" s="6">
        <v>4.8401599E-3</v>
      </c>
      <c r="CI118" s="6">
        <v>-3.2272410000000002E-4</v>
      </c>
      <c r="CJ118">
        <f t="shared" si="96"/>
        <v>4.0048401598999996</v>
      </c>
      <c r="CK118">
        <f t="shared" si="97"/>
        <v>3.9996772758999999</v>
      </c>
      <c r="CN118">
        <v>6533.9011</v>
      </c>
      <c r="CO118" s="6">
        <v>5.1716306999999998E-3</v>
      </c>
      <c r="CP118" s="6">
        <v>-6.5711272E-4</v>
      </c>
      <c r="CQ118">
        <f t="shared" si="98"/>
        <v>5.0051716306999996</v>
      </c>
      <c r="CR118">
        <f t="shared" si="99"/>
        <v>4.9993428872800001</v>
      </c>
      <c r="CU118">
        <v>6533.9011</v>
      </c>
      <c r="CV118" s="6">
        <v>3.8599724999999999E-3</v>
      </c>
      <c r="CW118" s="6">
        <v>-1.4443902000000001E-3</v>
      </c>
      <c r="CX118">
        <f t="shared" si="100"/>
        <v>6.0038599724999999</v>
      </c>
      <c r="CY118">
        <f t="shared" si="101"/>
        <v>5.9985556098000004</v>
      </c>
      <c r="DB118">
        <v>6533.9011</v>
      </c>
      <c r="DC118" s="6">
        <v>4.4252377000000001E-3</v>
      </c>
      <c r="DD118" s="6">
        <v>-4.9791161000000003E-4</v>
      </c>
      <c r="DE118">
        <f t="shared" si="102"/>
        <v>7.0044252376999996</v>
      </c>
      <c r="DF118">
        <f t="shared" si="103"/>
        <v>6.9995020883899999</v>
      </c>
      <c r="DI118">
        <v>6533.9011</v>
      </c>
      <c r="DJ118" s="6">
        <v>3.6426077999999998E-3</v>
      </c>
      <c r="DK118" s="6">
        <v>-1.2509947999999999E-3</v>
      </c>
      <c r="DL118">
        <f t="shared" si="104"/>
        <v>8.0036426077999998</v>
      </c>
      <c r="DM118">
        <f t="shared" si="105"/>
        <v>7.9987490051999997</v>
      </c>
      <c r="DP118">
        <v>6533.9011</v>
      </c>
      <c r="DQ118" s="6">
        <v>2.5581968999999999E-3</v>
      </c>
      <c r="DR118" s="6">
        <v>-1.7225958E-3</v>
      </c>
      <c r="DS118">
        <f t="shared" si="106"/>
        <v>9.0025581969000008</v>
      </c>
      <c r="DT118">
        <f t="shared" si="107"/>
        <v>8.9982774041999996</v>
      </c>
      <c r="DW118">
        <v>6533.9011</v>
      </c>
      <c r="DX118" s="6">
        <v>2.3096426E-3</v>
      </c>
      <c r="DY118" s="6">
        <v>-1.5687539999999999E-3</v>
      </c>
      <c r="DZ118" s="6">
        <f t="shared" si="108"/>
        <v>10.0023096426</v>
      </c>
      <c r="EA118" s="6">
        <f t="shared" si="109"/>
        <v>9.9984312460000009</v>
      </c>
      <c r="ED118">
        <v>6533.9011</v>
      </c>
      <c r="EE118" s="6">
        <v>2.7839660000000001E-3</v>
      </c>
      <c r="EF118" s="6">
        <v>-1.4387064E-3</v>
      </c>
      <c r="EG118">
        <f t="shared" si="110"/>
        <v>11.002783966000001</v>
      </c>
      <c r="EH118">
        <f t="shared" si="111"/>
        <v>10.9985612936</v>
      </c>
      <c r="EK118">
        <v>6533.9011</v>
      </c>
      <c r="EL118" s="6">
        <v>2.8480570999999998E-3</v>
      </c>
      <c r="EM118" s="6">
        <v>-1.3499339000000001E-3</v>
      </c>
      <c r="EN118">
        <f t="shared" si="112"/>
        <v>12.0028480571</v>
      </c>
      <c r="EO118">
        <f t="shared" si="113"/>
        <v>11.9986500661</v>
      </c>
      <c r="ER118">
        <v>6533.9011</v>
      </c>
      <c r="ES118" s="6">
        <v>2.2169599E-3</v>
      </c>
      <c r="ET118" s="6">
        <v>-1.5769006E-3</v>
      </c>
      <c r="EU118" s="6">
        <f t="shared" si="114"/>
        <v>13.0022169599</v>
      </c>
      <c r="EV118" s="6">
        <f t="shared" si="115"/>
        <v>12.9984230994</v>
      </c>
      <c r="EY118">
        <v>6533.9011</v>
      </c>
      <c r="EZ118" s="6">
        <v>3.3935102999999999E-3</v>
      </c>
      <c r="FA118" s="6">
        <v>7.4688109999999995E-5</v>
      </c>
      <c r="FB118">
        <f t="shared" si="116"/>
        <v>14.0033935103</v>
      </c>
      <c r="FC118">
        <f t="shared" si="117"/>
        <v>14.000074688110001</v>
      </c>
      <c r="FF118">
        <v>6533.9011</v>
      </c>
      <c r="FG118" s="6">
        <v>2.5850498000000001E-3</v>
      </c>
      <c r="FH118" s="6">
        <v>-1.6275377000000001E-3</v>
      </c>
      <c r="FI118" s="6">
        <f t="shared" si="118"/>
        <v>15.0025850498</v>
      </c>
      <c r="FJ118" s="6">
        <f t="shared" si="119"/>
        <v>14.998372462300001</v>
      </c>
      <c r="FM118">
        <v>6533.9011</v>
      </c>
      <c r="FN118" s="6">
        <v>2.7061389000000002E-3</v>
      </c>
      <c r="FO118" s="6">
        <v>-1.5381422E-3</v>
      </c>
      <c r="FP118" s="6">
        <f t="shared" si="120"/>
        <v>16.002706138899999</v>
      </c>
      <c r="FQ118" s="6">
        <f t="shared" si="121"/>
        <v>15.998461857800001</v>
      </c>
      <c r="FT118">
        <v>6533.9011</v>
      </c>
      <c r="FU118" s="6">
        <v>3.5043397000000002E-3</v>
      </c>
      <c r="FV118" s="6">
        <v>-1.3859901E-3</v>
      </c>
      <c r="FW118">
        <f t="shared" si="122"/>
        <v>17.003504339700001</v>
      </c>
      <c r="FX118">
        <f t="shared" si="123"/>
        <v>16.998614009899999</v>
      </c>
      <c r="GA118">
        <v>6533.9011</v>
      </c>
      <c r="GB118" s="6">
        <v>3.0219414999999999E-3</v>
      </c>
      <c r="GC118" s="6">
        <v>-1.1965363999999999E-3</v>
      </c>
      <c r="GD118">
        <f t="shared" si="124"/>
        <v>18.003021941499998</v>
      </c>
      <c r="GE118">
        <f t="shared" si="125"/>
        <v>17.998803463600002</v>
      </c>
      <c r="GH118">
        <v>6533.9011</v>
      </c>
      <c r="GI118" s="6">
        <v>4.5919198000000001E-3</v>
      </c>
      <c r="GJ118" s="6">
        <v>-1.4900935000000001E-4</v>
      </c>
      <c r="GK118">
        <f t="shared" si="126"/>
        <v>19.004591919799999</v>
      </c>
      <c r="GL118">
        <f t="shared" si="127"/>
        <v>18.99985099065</v>
      </c>
      <c r="GO118">
        <v>6533.9011</v>
      </c>
      <c r="GP118" s="6">
        <v>4.0533471999999997E-3</v>
      </c>
      <c r="GQ118" s="6">
        <v>-1.1453008E-3</v>
      </c>
      <c r="GR118">
        <f t="shared" si="128"/>
        <v>20.004053347199999</v>
      </c>
      <c r="GS118">
        <f t="shared" si="129"/>
        <v>19.998854699199999</v>
      </c>
      <c r="GV118">
        <v>6533.9011</v>
      </c>
      <c r="GW118" s="6">
        <v>1.909628E-3</v>
      </c>
      <c r="GX118" s="6">
        <v>-1.0273598999999999E-3</v>
      </c>
      <c r="GY118">
        <f t="shared" si="130"/>
        <v>21.001909628</v>
      </c>
      <c r="GZ118">
        <f t="shared" si="131"/>
        <v>20.9989726401</v>
      </c>
      <c r="HC118">
        <v>6533.9011</v>
      </c>
      <c r="HD118" s="6">
        <v>3.1867469000000002E-3</v>
      </c>
      <c r="HE118" s="6">
        <v>-9.8629408000000009E-4</v>
      </c>
      <c r="HF118">
        <f t="shared" si="132"/>
        <v>22.003186746899999</v>
      </c>
      <c r="HG118">
        <f t="shared" si="133"/>
        <v>21.999013705919999</v>
      </c>
      <c r="HJ118">
        <v>6533.9011</v>
      </c>
      <c r="HK118" s="6">
        <v>3.7866044E-3</v>
      </c>
      <c r="HL118" s="6">
        <v>-1.1120569E-3</v>
      </c>
      <c r="HM118">
        <f t="shared" si="134"/>
        <v>23.003786604399998</v>
      </c>
      <c r="HN118">
        <f t="shared" si="135"/>
        <v>22.998887943100002</v>
      </c>
      <c r="HQ118">
        <v>6533.9011</v>
      </c>
      <c r="HR118" s="6">
        <v>4.9359948999999998E-3</v>
      </c>
      <c r="HS118" s="6">
        <v>-8.5221376000000005E-5</v>
      </c>
      <c r="HT118">
        <f t="shared" si="136"/>
        <v>24.004935994899999</v>
      </c>
      <c r="HU118">
        <f t="shared" si="137"/>
        <v>23.999914778623999</v>
      </c>
      <c r="HX118">
        <v>6533.9011</v>
      </c>
      <c r="HY118" s="6">
        <v>4.3221031000000004E-3</v>
      </c>
      <c r="HZ118" s="6">
        <v>-1.3840304E-4</v>
      </c>
      <c r="IA118">
        <f t="shared" si="138"/>
        <v>25.004322103100002</v>
      </c>
      <c r="IB118">
        <f t="shared" si="139"/>
        <v>24.999861596959999</v>
      </c>
      <c r="IE118">
        <v>6533.9011</v>
      </c>
      <c r="IF118" s="6">
        <v>2.5964998000000002E-3</v>
      </c>
      <c r="IG118" s="6">
        <v>-1.3901386E-3</v>
      </c>
      <c r="IH118">
        <f t="shared" si="140"/>
        <v>26.002596499799999</v>
      </c>
      <c r="II118" s="17">
        <f t="shared" si="141"/>
        <v>25.998609861399999</v>
      </c>
    </row>
    <row r="119" spans="1:243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Y119" t="s">
        <v>83</v>
      </c>
      <c r="Z119">
        <f>SUM(Z115:Z118)</f>
        <v>1.0009999999999999</v>
      </c>
      <c r="AB119">
        <f t="shared" ref="AB119" si="169">SUM(AB115:AB118)</f>
        <v>8.3000000000000004E-2</v>
      </c>
      <c r="AC119">
        <f t="shared" ref="AC119" si="170">SUM(AC115:AC118)</f>
        <v>9.2999999999999999E-2</v>
      </c>
      <c r="AD119">
        <f t="shared" ref="AD119" si="171">SUM(AD115:AD118)</f>
        <v>0.82499999999999996</v>
      </c>
      <c r="BG119" s="16">
        <v>6534.1979000000001</v>
      </c>
      <c r="BH119" s="6">
        <v>7.7129195000000001E-3</v>
      </c>
      <c r="BI119" s="6">
        <v>1.7084998999999999E-3</v>
      </c>
      <c r="BL119">
        <v>6534.1979000000001</v>
      </c>
      <c r="BM119" s="6">
        <v>5.4633961000000002E-3</v>
      </c>
      <c r="BN119" s="6">
        <v>9.7731956000000008E-4</v>
      </c>
      <c r="BO119">
        <f t="shared" si="90"/>
        <v>1.0054633960999999</v>
      </c>
      <c r="BP119">
        <f t="shared" si="91"/>
        <v>1.00097731956</v>
      </c>
      <c r="BS119">
        <v>6534.1979000000001</v>
      </c>
      <c r="BT119" s="6">
        <v>6.9552872999999998E-3</v>
      </c>
      <c r="BU119" s="6">
        <v>1.3192792000000001E-3</v>
      </c>
      <c r="BV119">
        <f t="shared" si="92"/>
        <v>2.0069552872999998</v>
      </c>
      <c r="BW119">
        <f t="shared" si="93"/>
        <v>2.0013192792000001</v>
      </c>
      <c r="BZ119">
        <v>6534.1979000000001</v>
      </c>
      <c r="CA119" s="6">
        <v>6.4009128999999998E-3</v>
      </c>
      <c r="CB119" s="6">
        <v>1.2043679999999999E-3</v>
      </c>
      <c r="CC119">
        <f t="shared" si="94"/>
        <v>3.0064009129000002</v>
      </c>
      <c r="CD119">
        <f t="shared" si="95"/>
        <v>3.0012043679999998</v>
      </c>
      <c r="CG119">
        <v>6534.1979000000001</v>
      </c>
      <c r="CH119" s="6">
        <v>5.6456114999999998E-3</v>
      </c>
      <c r="CI119" s="6">
        <v>9.9141195999999994E-5</v>
      </c>
      <c r="CJ119">
        <f t="shared" si="96"/>
        <v>4.0056456115000003</v>
      </c>
      <c r="CK119">
        <f t="shared" si="97"/>
        <v>4.0000991411960003</v>
      </c>
      <c r="CN119">
        <v>6534.1979000000001</v>
      </c>
      <c r="CO119" s="6">
        <v>8.2704952999999998E-3</v>
      </c>
      <c r="CP119" s="6">
        <v>-2.7322327000000002E-4</v>
      </c>
      <c r="CQ119">
        <f t="shared" si="98"/>
        <v>5.0082704952999997</v>
      </c>
      <c r="CR119">
        <f t="shared" si="99"/>
        <v>4.9997267767300002</v>
      </c>
      <c r="CU119">
        <v>6534.1979000000001</v>
      </c>
      <c r="CV119" s="6">
        <v>4.1526636000000002E-3</v>
      </c>
      <c r="CW119" s="6">
        <v>-1.2609233000000001E-3</v>
      </c>
      <c r="CX119">
        <f t="shared" si="100"/>
        <v>6.0041526636000002</v>
      </c>
      <c r="CY119">
        <f t="shared" si="101"/>
        <v>5.9987390766999997</v>
      </c>
      <c r="DB119">
        <v>6534.1979000000001</v>
      </c>
      <c r="DC119" s="6">
        <v>4.1803285999999999E-3</v>
      </c>
      <c r="DD119" s="6">
        <v>-3.2953801E-4</v>
      </c>
      <c r="DE119">
        <f t="shared" si="102"/>
        <v>7.0041803286000004</v>
      </c>
      <c r="DF119">
        <f t="shared" si="103"/>
        <v>6.9996704619900001</v>
      </c>
      <c r="DI119">
        <v>6534.1979000000001</v>
      </c>
      <c r="DJ119" s="6">
        <v>3.3430049E-3</v>
      </c>
      <c r="DK119" s="6">
        <v>-1.1569321000000001E-3</v>
      </c>
      <c r="DL119">
        <f t="shared" si="104"/>
        <v>8.0033430048999996</v>
      </c>
      <c r="DM119">
        <f t="shared" si="105"/>
        <v>7.9988430679000002</v>
      </c>
      <c r="DP119">
        <v>6534.1979000000001</v>
      </c>
      <c r="DQ119" s="6">
        <v>4.5632362000000001E-3</v>
      </c>
      <c r="DR119" s="6">
        <v>-1.8545592000000001E-3</v>
      </c>
      <c r="DS119">
        <f t="shared" si="106"/>
        <v>9.0045632361999992</v>
      </c>
      <c r="DT119">
        <f t="shared" si="107"/>
        <v>8.9981454408000001</v>
      </c>
      <c r="DW119">
        <v>6534.1979000000001</v>
      </c>
      <c r="DX119" s="6">
        <v>2.4470387000000001E-3</v>
      </c>
      <c r="DY119" s="6">
        <v>-1.6746625999999999E-3</v>
      </c>
      <c r="DZ119" s="6">
        <f t="shared" si="108"/>
        <v>10.0024470387</v>
      </c>
      <c r="EA119" s="6">
        <f t="shared" si="109"/>
        <v>9.9983253374000007</v>
      </c>
      <c r="ED119">
        <v>6534.1979000000001</v>
      </c>
      <c r="EE119" s="6">
        <v>2.8092146000000002E-3</v>
      </c>
      <c r="EF119" s="6">
        <v>-1.4101665E-3</v>
      </c>
      <c r="EG119">
        <f t="shared" si="110"/>
        <v>11.002809214599999</v>
      </c>
      <c r="EH119">
        <f t="shared" si="111"/>
        <v>10.998589833500001</v>
      </c>
      <c r="EK119">
        <v>6534.1979000000001</v>
      </c>
      <c r="EL119" s="6">
        <v>4.0373869999999999E-3</v>
      </c>
      <c r="EM119" s="6">
        <v>-1.3022239E-3</v>
      </c>
      <c r="EN119">
        <f t="shared" si="112"/>
        <v>12.004037387</v>
      </c>
      <c r="EO119">
        <f t="shared" si="113"/>
        <v>11.9986977761</v>
      </c>
      <c r="ER119">
        <v>6534.1979000000001</v>
      </c>
      <c r="ES119" s="6">
        <v>3.5830794E-3</v>
      </c>
      <c r="ET119" s="6">
        <v>-1.5442744999999999E-3</v>
      </c>
      <c r="EU119" s="6">
        <f t="shared" si="114"/>
        <v>13.0035830794</v>
      </c>
      <c r="EV119" s="6">
        <f t="shared" si="115"/>
        <v>12.9984557255</v>
      </c>
      <c r="EY119">
        <v>6534.1979000000001</v>
      </c>
      <c r="EZ119" s="6">
        <v>3.7779172000000001E-3</v>
      </c>
      <c r="FA119" s="6">
        <v>3.2052958000000002E-4</v>
      </c>
      <c r="FB119">
        <f t="shared" si="116"/>
        <v>14.003777917200001</v>
      </c>
      <c r="FC119">
        <f t="shared" si="117"/>
        <v>14.00032052958</v>
      </c>
      <c r="FF119">
        <v>6534.1979000000001</v>
      </c>
      <c r="FG119" s="6">
        <v>2.9675512000000002E-3</v>
      </c>
      <c r="FH119" s="6">
        <v>-1.6790297000000001E-3</v>
      </c>
      <c r="FI119" s="6">
        <f t="shared" si="118"/>
        <v>15.002967551199999</v>
      </c>
      <c r="FJ119" s="6">
        <f t="shared" si="119"/>
        <v>14.9983209703</v>
      </c>
      <c r="FM119">
        <v>6534.1979000000001</v>
      </c>
      <c r="FN119" s="6">
        <v>2.9139728000000002E-3</v>
      </c>
      <c r="FO119" s="6">
        <v>-1.5389035000000001E-3</v>
      </c>
      <c r="FP119" s="6">
        <f t="shared" si="120"/>
        <v>16.002913972799998</v>
      </c>
      <c r="FQ119" s="6">
        <f t="shared" si="121"/>
        <v>15.9984610965</v>
      </c>
      <c r="FT119">
        <v>6534.1979000000001</v>
      </c>
      <c r="FU119" s="6">
        <v>3.0934908999999998E-3</v>
      </c>
      <c r="FV119" s="6">
        <v>-1.3622784000000001E-3</v>
      </c>
      <c r="FW119">
        <f t="shared" si="122"/>
        <v>17.0030934909</v>
      </c>
      <c r="FX119">
        <f t="shared" si="123"/>
        <v>16.998637721600002</v>
      </c>
      <c r="GA119">
        <v>6534.1979000000001</v>
      </c>
      <c r="GB119" s="6">
        <v>3.4066501999999999E-3</v>
      </c>
      <c r="GC119" s="6">
        <v>-1.0506846000000001E-3</v>
      </c>
      <c r="GD119">
        <f t="shared" si="124"/>
        <v>18.003406650199999</v>
      </c>
      <c r="GE119">
        <f t="shared" si="125"/>
        <v>17.998949315400001</v>
      </c>
      <c r="GH119">
        <v>6534.1979000000001</v>
      </c>
      <c r="GI119" s="6">
        <v>7.1288794000000004E-3</v>
      </c>
      <c r="GJ119" s="6">
        <v>2.1489813000000001E-4</v>
      </c>
      <c r="GK119">
        <f t="shared" si="126"/>
        <v>19.0071288794</v>
      </c>
      <c r="GL119">
        <f t="shared" si="127"/>
        <v>19.00021489813</v>
      </c>
      <c r="GO119">
        <v>6534.1979000000001</v>
      </c>
      <c r="GP119" s="6">
        <v>4.7633939999999998E-3</v>
      </c>
      <c r="GQ119" s="6">
        <v>-9.1168456999999995E-4</v>
      </c>
      <c r="GR119">
        <f t="shared" si="128"/>
        <v>20.004763394000001</v>
      </c>
      <c r="GS119">
        <f t="shared" si="129"/>
        <v>19.999088315430001</v>
      </c>
      <c r="GV119">
        <v>6534.1979000000001</v>
      </c>
      <c r="GW119" s="6">
        <v>4.1398570000000003E-3</v>
      </c>
      <c r="GX119" s="6">
        <v>-7.5398241999999999E-4</v>
      </c>
      <c r="GY119">
        <f t="shared" si="130"/>
        <v>21.004139856999998</v>
      </c>
      <c r="GZ119">
        <f t="shared" si="131"/>
        <v>20.999246017579999</v>
      </c>
      <c r="HC119">
        <v>6534.1979000000001</v>
      </c>
      <c r="HD119" s="6">
        <v>3.9501240000000002E-3</v>
      </c>
      <c r="HE119" s="6">
        <v>-6.7281085E-4</v>
      </c>
      <c r="HF119">
        <f t="shared" si="132"/>
        <v>22.003950123999999</v>
      </c>
      <c r="HG119">
        <f t="shared" si="133"/>
        <v>21.999327189150002</v>
      </c>
      <c r="HJ119">
        <v>6534.1979000000001</v>
      </c>
      <c r="HK119" s="6">
        <v>3.61298E-3</v>
      </c>
      <c r="HL119" s="6">
        <v>-8.5464122000000005E-4</v>
      </c>
      <c r="HM119">
        <f t="shared" si="134"/>
        <v>23.00361298</v>
      </c>
      <c r="HN119">
        <f t="shared" si="135"/>
        <v>22.999145358780002</v>
      </c>
      <c r="HQ119">
        <v>6534.1979000000001</v>
      </c>
      <c r="HR119" s="6">
        <v>3.8098507999999999E-3</v>
      </c>
      <c r="HS119" s="6">
        <v>9.7327762999999999E-5</v>
      </c>
      <c r="HT119">
        <f t="shared" si="136"/>
        <v>24.0038098508</v>
      </c>
      <c r="HU119">
        <f t="shared" si="137"/>
        <v>24.000097327763001</v>
      </c>
      <c r="HX119">
        <v>6534.1979000000001</v>
      </c>
      <c r="HY119" s="6">
        <v>4.1142232000000003E-3</v>
      </c>
      <c r="HZ119" s="6">
        <v>6.5113545999999998E-5</v>
      </c>
      <c r="IA119">
        <f t="shared" si="138"/>
        <v>25.004114223199998</v>
      </c>
      <c r="IB119">
        <f t="shared" si="139"/>
        <v>25.000065113546</v>
      </c>
      <c r="IE119">
        <v>6534.1979000000001</v>
      </c>
      <c r="IF119" s="6">
        <v>5.3528446999999996E-3</v>
      </c>
      <c r="IG119" s="6">
        <v>-1.1743907E-3</v>
      </c>
      <c r="IH119">
        <f t="shared" si="140"/>
        <v>26.005352844699999</v>
      </c>
      <c r="II119" s="17">
        <f t="shared" si="141"/>
        <v>25.998825609299999</v>
      </c>
    </row>
    <row r="120" spans="1:243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Y120" t="s">
        <v>13</v>
      </c>
      <c r="AB120">
        <f>AB119/$Z$119*100</f>
        <v>8.2917082917082929</v>
      </c>
      <c r="AC120">
        <f t="shared" ref="AC120:AD120" si="172">AC119/$Z$119*100</f>
        <v>9.290709290709291</v>
      </c>
      <c r="AD120">
        <f t="shared" si="172"/>
        <v>82.417582417582423</v>
      </c>
      <c r="BG120" s="16">
        <v>6534.4992000000002</v>
      </c>
      <c r="BH120" s="6">
        <v>1.0888982E-2</v>
      </c>
      <c r="BI120" s="6">
        <v>2.0906207999999999E-3</v>
      </c>
      <c r="BL120">
        <v>6534.4992000000002</v>
      </c>
      <c r="BM120" s="6">
        <v>6.0666060000000004E-3</v>
      </c>
      <c r="BN120" s="6">
        <v>1.3596591999999999E-3</v>
      </c>
      <c r="BO120">
        <f t="shared" si="90"/>
        <v>1.0060666060000001</v>
      </c>
      <c r="BP120">
        <f t="shared" si="91"/>
        <v>1.0013596592</v>
      </c>
      <c r="BS120">
        <v>6534.4992000000002</v>
      </c>
      <c r="BT120" s="6">
        <v>8.4461015000000007E-3</v>
      </c>
      <c r="BU120" s="6">
        <v>1.6529049000000001E-3</v>
      </c>
      <c r="BV120">
        <f t="shared" si="92"/>
        <v>2.0084461015000001</v>
      </c>
      <c r="BW120">
        <f t="shared" si="93"/>
        <v>2.0016529048999998</v>
      </c>
      <c r="BZ120">
        <v>6534.4992000000002</v>
      </c>
      <c r="CA120" s="6">
        <v>5.7163982000000002E-3</v>
      </c>
      <c r="CB120" s="6">
        <v>1.5340162000000001E-3</v>
      </c>
      <c r="CC120">
        <f t="shared" si="94"/>
        <v>3.0057163982000001</v>
      </c>
      <c r="CD120">
        <f t="shared" si="95"/>
        <v>3.0015340161999999</v>
      </c>
      <c r="CG120">
        <v>6534.4992000000002</v>
      </c>
      <c r="CH120" s="6">
        <v>6.1338056000000002E-3</v>
      </c>
      <c r="CI120" s="6">
        <v>4.6776114000000001E-4</v>
      </c>
      <c r="CJ120">
        <f t="shared" si="96"/>
        <v>4.0061338056000002</v>
      </c>
      <c r="CK120">
        <f t="shared" si="97"/>
        <v>4.0004677611400004</v>
      </c>
      <c r="CN120">
        <v>6534.4992000000002</v>
      </c>
      <c r="CO120" s="6">
        <v>7.8177714999999991E-3</v>
      </c>
      <c r="CP120" s="6">
        <v>1.2243928E-4</v>
      </c>
      <c r="CQ120">
        <f t="shared" si="98"/>
        <v>5.0078177715000001</v>
      </c>
      <c r="CR120">
        <f t="shared" si="99"/>
        <v>5.0001224392800001</v>
      </c>
      <c r="CU120">
        <v>6534.4992000000002</v>
      </c>
      <c r="CV120" s="6">
        <v>5.2280401000000002E-3</v>
      </c>
      <c r="CW120" s="6">
        <v>-7.6559472999999999E-4</v>
      </c>
      <c r="CX120">
        <f t="shared" si="100"/>
        <v>6.0052280401000004</v>
      </c>
      <c r="CY120">
        <f t="shared" si="101"/>
        <v>5.9992344052700002</v>
      </c>
      <c r="DB120">
        <v>6534.4992000000002</v>
      </c>
      <c r="DC120" s="6">
        <v>5.4156268E-3</v>
      </c>
      <c r="DD120" s="6">
        <v>1.8967526000000001E-4</v>
      </c>
      <c r="DE120">
        <f t="shared" si="102"/>
        <v>7.0054156267999996</v>
      </c>
      <c r="DF120">
        <f t="shared" si="103"/>
        <v>7.0001896752599997</v>
      </c>
      <c r="DI120">
        <v>6534.4992000000002</v>
      </c>
      <c r="DJ120" s="6">
        <v>3.3481398999999998E-3</v>
      </c>
      <c r="DK120" s="6">
        <v>-5.9373501000000003E-4</v>
      </c>
      <c r="DL120">
        <f t="shared" si="104"/>
        <v>8.0033481398999999</v>
      </c>
      <c r="DM120">
        <f t="shared" si="105"/>
        <v>7.9994062649900002</v>
      </c>
      <c r="DP120">
        <v>6534.4992000000002</v>
      </c>
      <c r="DQ120" s="6">
        <v>3.2640848999999999E-3</v>
      </c>
      <c r="DR120" s="6">
        <v>-1.1667737999999999E-3</v>
      </c>
      <c r="DS120">
        <f t="shared" si="106"/>
        <v>9.0032640848999996</v>
      </c>
      <c r="DT120">
        <f t="shared" si="107"/>
        <v>8.9988332262000004</v>
      </c>
      <c r="DW120">
        <v>6534.4992000000002</v>
      </c>
      <c r="DX120" s="6">
        <v>3.8123365000000001E-3</v>
      </c>
      <c r="DY120" s="6">
        <v>-1.0171030000000001E-3</v>
      </c>
      <c r="DZ120" s="6">
        <f t="shared" si="108"/>
        <v>10.003812336499999</v>
      </c>
      <c r="EA120" s="6">
        <f t="shared" si="109"/>
        <v>9.9989828969999994</v>
      </c>
      <c r="ED120">
        <v>6534.4992000000002</v>
      </c>
      <c r="EE120" s="6">
        <v>3.0548956E-3</v>
      </c>
      <c r="EF120" s="6">
        <v>-8.1226724999999996E-4</v>
      </c>
      <c r="EG120">
        <f t="shared" si="110"/>
        <v>11.0030548956</v>
      </c>
      <c r="EH120">
        <f t="shared" si="111"/>
        <v>10.99918773275</v>
      </c>
      <c r="EK120">
        <v>6534.4992000000002</v>
      </c>
      <c r="EL120" s="6">
        <v>3.6034424999999998E-3</v>
      </c>
      <c r="EM120" s="6">
        <v>-7.1068791000000004E-4</v>
      </c>
      <c r="EN120">
        <f t="shared" si="112"/>
        <v>12.003603442499999</v>
      </c>
      <c r="EO120">
        <f t="shared" si="113"/>
        <v>11.999289312089999</v>
      </c>
      <c r="ER120">
        <v>6534.4992000000002</v>
      </c>
      <c r="ES120" s="6">
        <v>3.9459424999999998E-3</v>
      </c>
      <c r="ET120" s="6">
        <v>-9.5582855000000001E-4</v>
      </c>
      <c r="EU120" s="6">
        <f t="shared" si="114"/>
        <v>13.0039459425</v>
      </c>
      <c r="EV120" s="6">
        <f t="shared" si="115"/>
        <v>12.99904417145</v>
      </c>
      <c r="EY120">
        <v>6534.4992000000002</v>
      </c>
      <c r="EZ120" s="6">
        <v>4.4545071000000004E-3</v>
      </c>
      <c r="FA120" s="6">
        <v>7.8951664000000003E-4</v>
      </c>
      <c r="FB120">
        <f t="shared" si="116"/>
        <v>14.0044545071</v>
      </c>
      <c r="FC120">
        <f t="shared" si="117"/>
        <v>14.000789516639999</v>
      </c>
      <c r="FF120">
        <v>6534.4992000000002</v>
      </c>
      <c r="FG120" s="6">
        <v>3.8169015999999999E-3</v>
      </c>
      <c r="FH120" s="6">
        <v>-1.0443843999999999E-3</v>
      </c>
      <c r="FI120" s="6">
        <f t="shared" si="118"/>
        <v>15.0038169016</v>
      </c>
      <c r="FJ120" s="6">
        <f t="shared" si="119"/>
        <v>14.9989556156</v>
      </c>
      <c r="FM120">
        <v>6534.4992000000002</v>
      </c>
      <c r="FN120" s="6">
        <v>3.7828494000000002E-3</v>
      </c>
      <c r="FO120" s="6">
        <v>-9.2499849E-4</v>
      </c>
      <c r="FP120" s="6">
        <f t="shared" si="120"/>
        <v>16.0037828494</v>
      </c>
      <c r="FQ120" s="6">
        <f t="shared" si="121"/>
        <v>15.999075001510001</v>
      </c>
      <c r="FT120">
        <v>6534.4992000000002</v>
      </c>
      <c r="FU120" s="6">
        <v>3.3956534999999999E-3</v>
      </c>
      <c r="FV120" s="6">
        <v>-7.5907825000000003E-4</v>
      </c>
      <c r="FW120">
        <f t="shared" si="122"/>
        <v>17.0033956535</v>
      </c>
      <c r="FX120">
        <f t="shared" si="123"/>
        <v>16.999240921750001</v>
      </c>
      <c r="GA120">
        <v>6534.4992000000002</v>
      </c>
      <c r="GB120" s="6">
        <v>4.2455514999999999E-3</v>
      </c>
      <c r="GC120" s="6">
        <v>-5.1869210999999995E-4</v>
      </c>
      <c r="GD120">
        <f t="shared" si="124"/>
        <v>18.004245551499999</v>
      </c>
      <c r="GE120">
        <f t="shared" si="125"/>
        <v>17.999481307890001</v>
      </c>
      <c r="GH120">
        <v>6534.4992000000002</v>
      </c>
      <c r="GI120" s="6">
        <v>6.0428323000000003E-3</v>
      </c>
      <c r="GJ120" s="6">
        <v>6.0893809000000002E-4</v>
      </c>
      <c r="GK120">
        <f t="shared" si="126"/>
        <v>19.0060428323</v>
      </c>
      <c r="GL120">
        <f t="shared" si="127"/>
        <v>19.00060893809</v>
      </c>
      <c r="GO120">
        <v>6534.4992000000002</v>
      </c>
      <c r="GP120" s="6">
        <v>5.0026487999999996E-3</v>
      </c>
      <c r="GQ120" s="6">
        <v>-4.3490526999999998E-4</v>
      </c>
      <c r="GR120">
        <f t="shared" si="128"/>
        <v>20.005002648800001</v>
      </c>
      <c r="GS120">
        <f t="shared" si="129"/>
        <v>19.999565094729999</v>
      </c>
      <c r="GV120">
        <v>6534.4992000000002</v>
      </c>
      <c r="GW120" s="6">
        <v>5.8805213000000002E-3</v>
      </c>
      <c r="GX120" s="6">
        <v>-2.9736105999999998E-4</v>
      </c>
      <c r="GY120">
        <f t="shared" si="130"/>
        <v>21.0058805213</v>
      </c>
      <c r="GZ120">
        <f t="shared" si="131"/>
        <v>20.999702638940001</v>
      </c>
      <c r="HC120">
        <v>6534.4992000000002</v>
      </c>
      <c r="HD120" s="6">
        <v>4.1755906000000001E-3</v>
      </c>
      <c r="HE120" s="6">
        <v>-2.3954662999999999E-4</v>
      </c>
      <c r="HF120">
        <f t="shared" si="132"/>
        <v>22.004175590599999</v>
      </c>
      <c r="HG120">
        <f t="shared" si="133"/>
        <v>21.999760453370001</v>
      </c>
      <c r="HJ120">
        <v>6534.4992000000002</v>
      </c>
      <c r="HK120" s="6">
        <v>4.4831962999999997E-3</v>
      </c>
      <c r="HL120" s="6">
        <v>-3.9106880000000001E-4</v>
      </c>
      <c r="HM120">
        <f t="shared" si="134"/>
        <v>23.004483196300001</v>
      </c>
      <c r="HN120">
        <f t="shared" si="135"/>
        <v>22.999608931200001</v>
      </c>
      <c r="HQ120">
        <v>6534.4992000000002</v>
      </c>
      <c r="HR120" s="6">
        <v>5.3237470999999998E-3</v>
      </c>
      <c r="HS120" s="6">
        <v>5.9391296999999996E-4</v>
      </c>
      <c r="HT120">
        <f t="shared" si="136"/>
        <v>24.0053237471</v>
      </c>
      <c r="HU120">
        <f t="shared" si="137"/>
        <v>24.00059391297</v>
      </c>
      <c r="HX120">
        <v>6534.4992000000002</v>
      </c>
      <c r="HY120" s="6">
        <v>5.3356743E-3</v>
      </c>
      <c r="HZ120" s="6">
        <v>5.4816863999999996E-4</v>
      </c>
      <c r="IA120">
        <f t="shared" si="138"/>
        <v>25.005335674299999</v>
      </c>
      <c r="IB120">
        <f t="shared" si="139"/>
        <v>25.000548168640002</v>
      </c>
      <c r="IE120">
        <v>6534.4992000000002</v>
      </c>
      <c r="IF120" s="6">
        <v>5.7702481999999996E-3</v>
      </c>
      <c r="IG120" s="6">
        <v>-6.9751126999999995E-4</v>
      </c>
      <c r="IH120">
        <f t="shared" si="140"/>
        <v>26.005770248200001</v>
      </c>
      <c r="II120" s="17">
        <f t="shared" si="141"/>
        <v>25.999302488729999</v>
      </c>
    </row>
    <row r="121" spans="1:243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BG121" s="16">
        <v>6534.8005000000003</v>
      </c>
      <c r="BH121" s="6">
        <v>8.0748558000000008E-3</v>
      </c>
      <c r="BI121" s="6">
        <v>2.5133566999999998E-3</v>
      </c>
      <c r="BL121">
        <v>6534.8005000000003</v>
      </c>
      <c r="BM121" s="6">
        <v>6.5574335000000003E-3</v>
      </c>
      <c r="BN121" s="6">
        <v>1.7301606999999999E-3</v>
      </c>
      <c r="BO121">
        <f t="shared" si="90"/>
        <v>1.0065574335</v>
      </c>
      <c r="BP121">
        <f t="shared" si="91"/>
        <v>1.0017301607</v>
      </c>
      <c r="BS121">
        <v>6534.8005000000003</v>
      </c>
      <c r="BT121" s="6">
        <v>8.3736351000000004E-3</v>
      </c>
      <c r="BU121" s="6">
        <v>2.0012186000000001E-3</v>
      </c>
      <c r="BV121">
        <f t="shared" si="92"/>
        <v>2.0083736350999999</v>
      </c>
      <c r="BW121">
        <f t="shared" si="93"/>
        <v>2.0020012185999998</v>
      </c>
      <c r="BZ121">
        <v>6534.8005000000003</v>
      </c>
      <c r="CA121" s="6">
        <v>8.4902545000000006E-3</v>
      </c>
      <c r="CB121" s="6">
        <v>1.8738418000000001E-3</v>
      </c>
      <c r="CC121">
        <f t="shared" si="94"/>
        <v>3.0084902544999998</v>
      </c>
      <c r="CD121">
        <f t="shared" si="95"/>
        <v>3.0018738418000002</v>
      </c>
      <c r="CG121">
        <v>6534.8005000000003</v>
      </c>
      <c r="CH121" s="6">
        <v>6.9233039999999999E-3</v>
      </c>
      <c r="CI121" s="6">
        <v>7.7411364000000004E-4</v>
      </c>
      <c r="CJ121">
        <f t="shared" si="96"/>
        <v>4.0069233039999999</v>
      </c>
      <c r="CK121">
        <f t="shared" si="97"/>
        <v>4.0007741136400004</v>
      </c>
      <c r="CN121">
        <v>6534.8005000000003</v>
      </c>
      <c r="CO121" s="6">
        <v>8.1225184000000006E-3</v>
      </c>
      <c r="CP121" s="6">
        <v>4.5726795999999998E-4</v>
      </c>
      <c r="CQ121">
        <f t="shared" si="98"/>
        <v>5.0081225184000004</v>
      </c>
      <c r="CR121">
        <f t="shared" si="99"/>
        <v>5.0004572679599999</v>
      </c>
      <c r="CU121">
        <v>6534.8005000000003</v>
      </c>
      <c r="CV121" s="6">
        <v>4.2181600000000003E-3</v>
      </c>
      <c r="CW121" s="6">
        <v>-5.0004846999999997E-4</v>
      </c>
      <c r="CX121">
        <f t="shared" si="100"/>
        <v>6.0042181599999997</v>
      </c>
      <c r="CY121">
        <f t="shared" si="101"/>
        <v>5.9994999515299998</v>
      </c>
      <c r="DB121">
        <v>6534.8005000000003</v>
      </c>
      <c r="DC121" s="6">
        <v>5.5847151000000001E-3</v>
      </c>
      <c r="DD121" s="6">
        <v>4.326582E-4</v>
      </c>
      <c r="DE121">
        <f t="shared" si="102"/>
        <v>7.0055847151000004</v>
      </c>
      <c r="DF121">
        <f t="shared" si="103"/>
        <v>7.0004326582000003</v>
      </c>
      <c r="DI121">
        <v>6534.8005000000003</v>
      </c>
      <c r="DJ121" s="6">
        <v>4.0347956000000001E-3</v>
      </c>
      <c r="DK121" s="6">
        <v>-2.7563107000000002E-4</v>
      </c>
      <c r="DL121">
        <f t="shared" si="104"/>
        <v>8.0040347956000009</v>
      </c>
      <c r="DM121">
        <f t="shared" si="105"/>
        <v>7.9997243689299999</v>
      </c>
      <c r="DP121">
        <v>6534.8005000000003</v>
      </c>
      <c r="DQ121" s="6">
        <v>2.6083810999999999E-3</v>
      </c>
      <c r="DR121" s="6">
        <v>-8.5840283999999998E-4</v>
      </c>
      <c r="DS121">
        <f t="shared" si="106"/>
        <v>9.0026083810999999</v>
      </c>
      <c r="DT121">
        <f t="shared" si="107"/>
        <v>8.9991415971599995</v>
      </c>
      <c r="DW121">
        <v>6534.8005000000003</v>
      </c>
      <c r="DX121" s="6">
        <v>3.6334890000000002E-3</v>
      </c>
      <c r="DY121" s="6">
        <v>-7.0853671000000004E-4</v>
      </c>
      <c r="DZ121" s="6">
        <f t="shared" si="108"/>
        <v>10.003633489</v>
      </c>
      <c r="EA121" s="6">
        <f t="shared" si="109"/>
        <v>9.9992914632899996</v>
      </c>
      <c r="ED121">
        <v>6534.8005000000003</v>
      </c>
      <c r="EE121" s="6">
        <v>4.3378482000000001E-3</v>
      </c>
      <c r="EF121" s="6">
        <v>-4.8591619999999999E-4</v>
      </c>
      <c r="EG121">
        <f t="shared" si="110"/>
        <v>11.0043378482</v>
      </c>
      <c r="EH121">
        <f t="shared" si="111"/>
        <v>10.999514083799999</v>
      </c>
      <c r="EK121">
        <v>6534.8005000000003</v>
      </c>
      <c r="EL121" s="6">
        <v>3.7158924999999999E-3</v>
      </c>
      <c r="EM121" s="6">
        <v>-3.4491361000000002E-4</v>
      </c>
      <c r="EN121">
        <f t="shared" si="112"/>
        <v>12.003715892500001</v>
      </c>
      <c r="EO121">
        <f t="shared" si="113"/>
        <v>11.99965508639</v>
      </c>
      <c r="ER121">
        <v>6534.8005000000003</v>
      </c>
      <c r="ES121" s="6">
        <v>3.5496536E-3</v>
      </c>
      <c r="ET121" s="6">
        <v>-6.5147996000000001E-4</v>
      </c>
      <c r="EU121" s="6">
        <f t="shared" si="114"/>
        <v>13.0035496536</v>
      </c>
      <c r="EV121" s="6">
        <f t="shared" si="115"/>
        <v>12.99934852004</v>
      </c>
      <c r="EY121">
        <v>6534.8005000000003</v>
      </c>
      <c r="EZ121" s="6">
        <v>5.3691073999999998E-3</v>
      </c>
      <c r="FA121" s="6">
        <v>1.0280627E-3</v>
      </c>
      <c r="FB121">
        <f t="shared" si="116"/>
        <v>14.0053691074</v>
      </c>
      <c r="FC121">
        <f t="shared" si="117"/>
        <v>14.0010280627</v>
      </c>
      <c r="FF121">
        <v>6534.8005000000003</v>
      </c>
      <c r="FG121" s="6">
        <v>3.816032E-3</v>
      </c>
      <c r="FH121" s="6">
        <v>-7.2483179999999995E-4</v>
      </c>
      <c r="FI121" s="6">
        <f t="shared" si="118"/>
        <v>15.003816032</v>
      </c>
      <c r="FJ121" s="6">
        <f t="shared" si="119"/>
        <v>14.999275168200001</v>
      </c>
      <c r="FM121">
        <v>6534.8005000000003</v>
      </c>
      <c r="FN121" s="6">
        <v>3.8375957999999999E-3</v>
      </c>
      <c r="FO121" s="6">
        <v>-5.7577468000000003E-4</v>
      </c>
      <c r="FP121" s="6">
        <f t="shared" si="120"/>
        <v>16.0038375958</v>
      </c>
      <c r="FQ121" s="6">
        <f t="shared" si="121"/>
        <v>15.99942422532</v>
      </c>
      <c r="FT121">
        <v>6534.8005000000003</v>
      </c>
      <c r="FU121" s="6">
        <v>2.5929360000000001E-3</v>
      </c>
      <c r="FV121" s="6">
        <v>-4.3107435E-4</v>
      </c>
      <c r="FW121">
        <f t="shared" si="122"/>
        <v>17.002592935999999</v>
      </c>
      <c r="FX121">
        <f t="shared" si="123"/>
        <v>16.999568925649999</v>
      </c>
      <c r="GA121">
        <v>6534.8005000000003</v>
      </c>
      <c r="GB121" s="6">
        <v>5.5785121000000003E-3</v>
      </c>
      <c r="GC121" s="6">
        <v>-2.0692957000000001E-4</v>
      </c>
      <c r="GD121">
        <f t="shared" si="124"/>
        <v>18.005578512100001</v>
      </c>
      <c r="GE121">
        <f t="shared" si="125"/>
        <v>17.999793070430002</v>
      </c>
      <c r="GH121">
        <v>6534.8005000000003</v>
      </c>
      <c r="GI121" s="6">
        <v>6.5216574999999999E-3</v>
      </c>
      <c r="GJ121" s="6">
        <v>8.7819163000000004E-4</v>
      </c>
      <c r="GK121">
        <f t="shared" si="126"/>
        <v>19.006521657499999</v>
      </c>
      <c r="GL121">
        <f t="shared" si="127"/>
        <v>19.000878191630001</v>
      </c>
      <c r="GO121">
        <v>6534.8005000000003</v>
      </c>
      <c r="GP121" s="6">
        <v>4.9952175000000003E-3</v>
      </c>
      <c r="GQ121" s="6">
        <v>-1.4557126000000001E-4</v>
      </c>
      <c r="GR121">
        <f t="shared" si="128"/>
        <v>20.004995217499999</v>
      </c>
      <c r="GS121">
        <f t="shared" si="129"/>
        <v>19.999854428740001</v>
      </c>
      <c r="GV121">
        <v>6534.8005000000003</v>
      </c>
      <c r="GW121" s="6">
        <v>4.2406587999999999E-3</v>
      </c>
      <c r="GX121" s="6">
        <v>-3.0071362999999998E-7</v>
      </c>
      <c r="GY121">
        <f t="shared" si="130"/>
        <v>21.004240658800001</v>
      </c>
      <c r="GZ121">
        <f t="shared" si="131"/>
        <v>20.99999969928637</v>
      </c>
      <c r="HC121">
        <v>6534.8005000000003</v>
      </c>
      <c r="HD121" s="6">
        <v>4.4915561000000003E-3</v>
      </c>
      <c r="HE121" s="6">
        <v>6.7312991000000006E-5</v>
      </c>
      <c r="HF121">
        <f t="shared" si="132"/>
        <v>22.0044915561</v>
      </c>
      <c r="HG121">
        <f t="shared" si="133"/>
        <v>22.000067312991</v>
      </c>
      <c r="HJ121">
        <v>6534.8005000000003</v>
      </c>
      <c r="HK121" s="6">
        <v>3.6691145E-3</v>
      </c>
      <c r="HL121" s="6">
        <v>-9.0816194000000003E-5</v>
      </c>
      <c r="HM121">
        <f t="shared" si="134"/>
        <v>23.003669114499999</v>
      </c>
      <c r="HN121">
        <f t="shared" si="135"/>
        <v>22.999909183806</v>
      </c>
      <c r="HQ121">
        <v>6534.8005000000003</v>
      </c>
      <c r="HR121" s="6">
        <v>5.5027336999999999E-3</v>
      </c>
      <c r="HS121" s="6">
        <v>8.2124168999999996E-4</v>
      </c>
      <c r="HT121">
        <f t="shared" si="136"/>
        <v>24.005502733699998</v>
      </c>
      <c r="HU121">
        <f t="shared" si="137"/>
        <v>24.000821241690002</v>
      </c>
      <c r="HX121">
        <v>6534.8005000000003</v>
      </c>
      <c r="HY121" s="6">
        <v>4.4982143999999996E-3</v>
      </c>
      <c r="HZ121" s="6">
        <v>7.7161864E-4</v>
      </c>
      <c r="IA121">
        <f t="shared" si="138"/>
        <v>25.004498214400002</v>
      </c>
      <c r="IB121">
        <f t="shared" si="139"/>
        <v>25.000771618640002</v>
      </c>
      <c r="IE121">
        <v>6534.8005000000003</v>
      </c>
      <c r="IF121" s="6">
        <v>4.6697405000000001E-3</v>
      </c>
      <c r="IG121" s="6">
        <v>-4.3276947999999998E-4</v>
      </c>
      <c r="IH121">
        <f t="shared" si="140"/>
        <v>26.004669740499999</v>
      </c>
      <c r="II121" s="17">
        <f t="shared" si="141"/>
        <v>25.99956723052</v>
      </c>
    </row>
    <row r="122" spans="1:243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V122" t="s">
        <v>39</v>
      </c>
      <c r="W122">
        <v>1.4662E-3</v>
      </c>
      <c r="X122">
        <v>4.328E-4</v>
      </c>
      <c r="Y122" t="s">
        <v>142</v>
      </c>
      <c r="Z122">
        <v>0.308</v>
      </c>
      <c r="AA122">
        <v>4</v>
      </c>
      <c r="AD122">
        <v>0.308</v>
      </c>
      <c r="BG122" s="16">
        <v>6535.1018000000004</v>
      </c>
      <c r="BH122" s="6">
        <v>1.2688471E-2</v>
      </c>
      <c r="BI122" s="6">
        <v>2.8978395999999999E-3</v>
      </c>
      <c r="BL122">
        <v>6535.1018000000004</v>
      </c>
      <c r="BM122" s="6">
        <v>5.8022127999999996E-3</v>
      </c>
      <c r="BN122" s="6">
        <v>2.1104559000000001E-3</v>
      </c>
      <c r="BO122">
        <f t="shared" si="90"/>
        <v>1.0058022127999999</v>
      </c>
      <c r="BP122">
        <f t="shared" si="91"/>
        <v>1.0021104559</v>
      </c>
      <c r="BS122">
        <v>6535.1018000000004</v>
      </c>
      <c r="BT122" s="6">
        <v>1.2248737000000001E-2</v>
      </c>
      <c r="BU122" s="6">
        <v>2.3538653999999998E-3</v>
      </c>
      <c r="BV122">
        <f t="shared" si="92"/>
        <v>2.0122487370000002</v>
      </c>
      <c r="BW122">
        <f t="shared" si="93"/>
        <v>2.0023538653999999</v>
      </c>
      <c r="BZ122">
        <v>6535.1018000000004</v>
      </c>
      <c r="CA122" s="6">
        <v>9.0782495999999994E-3</v>
      </c>
      <c r="CB122" s="6">
        <v>2.2282117000000001E-3</v>
      </c>
      <c r="CC122">
        <f t="shared" si="94"/>
        <v>3.0090782495999999</v>
      </c>
      <c r="CD122">
        <f t="shared" si="95"/>
        <v>3.0022282116999999</v>
      </c>
      <c r="CG122">
        <v>6535.1018000000004</v>
      </c>
      <c r="CH122" s="6">
        <v>8.4926985999999993E-3</v>
      </c>
      <c r="CI122" s="6">
        <v>1.0875094999999999E-3</v>
      </c>
      <c r="CJ122">
        <f t="shared" si="96"/>
        <v>4.0084926985999996</v>
      </c>
      <c r="CK122">
        <f t="shared" si="97"/>
        <v>4.0010875094999996</v>
      </c>
      <c r="CN122">
        <v>6535.1018000000004</v>
      </c>
      <c r="CO122" s="6">
        <v>7.3383208999999996E-3</v>
      </c>
      <c r="CP122" s="6">
        <v>7.5544795999999998E-4</v>
      </c>
      <c r="CQ122">
        <f t="shared" si="98"/>
        <v>5.0073383208999998</v>
      </c>
      <c r="CR122">
        <f t="shared" si="99"/>
        <v>5.0007554479599996</v>
      </c>
      <c r="CU122">
        <v>6535.1018000000004</v>
      </c>
      <c r="CV122" s="6">
        <v>4.8503408000000001E-3</v>
      </c>
      <c r="CW122" s="6">
        <v>-6.5713165000000004E-5</v>
      </c>
      <c r="CX122">
        <f t="shared" si="100"/>
        <v>6.0048503408</v>
      </c>
      <c r="CY122">
        <f t="shared" si="101"/>
        <v>5.9999342868349999</v>
      </c>
      <c r="DB122">
        <v>6535.1018000000004</v>
      </c>
      <c r="DC122" s="6">
        <v>7.6813831000000004E-3</v>
      </c>
      <c r="DD122" s="6">
        <v>9.0575693000000004E-4</v>
      </c>
      <c r="DE122">
        <f t="shared" si="102"/>
        <v>7.0076813831000004</v>
      </c>
      <c r="DF122">
        <f t="shared" si="103"/>
        <v>7.0009057569299999</v>
      </c>
      <c r="DI122">
        <v>6535.1018000000004</v>
      </c>
      <c r="DJ122" s="6">
        <v>4.2968859000000002E-3</v>
      </c>
      <c r="DK122" s="6">
        <v>1.9318125000000001E-4</v>
      </c>
      <c r="DL122">
        <f t="shared" si="104"/>
        <v>8.0042968859000005</v>
      </c>
      <c r="DM122">
        <f t="shared" si="105"/>
        <v>8.0001931812499993</v>
      </c>
      <c r="DP122">
        <v>6535.1018000000004</v>
      </c>
      <c r="DQ122" s="6">
        <v>3.6549849999999999E-3</v>
      </c>
      <c r="DR122" s="6">
        <v>-2.5369855999999999E-4</v>
      </c>
      <c r="DS122">
        <f t="shared" si="106"/>
        <v>9.0036549850000007</v>
      </c>
      <c r="DT122">
        <f t="shared" si="107"/>
        <v>8.9997463014400001</v>
      </c>
      <c r="DW122">
        <v>6535.1018000000004</v>
      </c>
      <c r="DX122" s="6">
        <v>2.9687435E-3</v>
      </c>
      <c r="DY122" s="6">
        <v>-1.2294283000000001E-4</v>
      </c>
      <c r="DZ122" s="6">
        <f t="shared" si="108"/>
        <v>10.0029687435</v>
      </c>
      <c r="EA122" s="6">
        <f t="shared" si="109"/>
        <v>9.99987705717</v>
      </c>
      <c r="ED122">
        <v>6535.1018000000004</v>
      </c>
      <c r="EE122" s="6">
        <v>4.8350639000000004E-3</v>
      </c>
      <c r="EF122" s="6">
        <v>1.4283213E-5</v>
      </c>
      <c r="EG122">
        <f t="shared" si="110"/>
        <v>11.0048350639</v>
      </c>
      <c r="EH122">
        <f t="shared" si="111"/>
        <v>11.000014283213</v>
      </c>
      <c r="EK122">
        <v>6535.1018000000004</v>
      </c>
      <c r="EL122" s="6">
        <v>4.2067271E-3</v>
      </c>
      <c r="EM122" s="6">
        <v>1.2346494999999999E-4</v>
      </c>
      <c r="EN122">
        <f t="shared" si="112"/>
        <v>12.0042067271</v>
      </c>
      <c r="EO122">
        <f t="shared" si="113"/>
        <v>12.000123464950001</v>
      </c>
      <c r="ER122">
        <v>6535.1018000000004</v>
      </c>
      <c r="ES122" s="6">
        <v>4.3489052999999998E-3</v>
      </c>
      <c r="ET122" s="6">
        <v>-1.4606906999999999E-4</v>
      </c>
      <c r="EU122" s="6">
        <f t="shared" si="114"/>
        <v>13.004348905300001</v>
      </c>
      <c r="EV122" s="6">
        <f t="shared" si="115"/>
        <v>12.99985393093</v>
      </c>
      <c r="EY122">
        <v>6535.1018000000004</v>
      </c>
      <c r="EZ122" s="6">
        <v>4.6567236E-3</v>
      </c>
      <c r="FA122" s="6">
        <v>1.4564332999999999E-3</v>
      </c>
      <c r="FB122">
        <f t="shared" si="116"/>
        <v>14.0046567236</v>
      </c>
      <c r="FC122">
        <f t="shared" si="117"/>
        <v>14.0014564333</v>
      </c>
      <c r="FF122">
        <v>6535.1018000000004</v>
      </c>
      <c r="FG122" s="6">
        <v>4.1879680000000002E-3</v>
      </c>
      <c r="FH122" s="6">
        <v>-1.5932985000000001E-4</v>
      </c>
      <c r="FI122" s="6">
        <f t="shared" si="118"/>
        <v>15.004187968</v>
      </c>
      <c r="FJ122" s="6">
        <f t="shared" si="119"/>
        <v>14.99984067015</v>
      </c>
      <c r="FM122">
        <v>6535.1018000000004</v>
      </c>
      <c r="FN122" s="6">
        <v>4.3090458000000003E-3</v>
      </c>
      <c r="FO122" s="6">
        <v>-7.2963872999999994E-5</v>
      </c>
      <c r="FP122" s="6">
        <f t="shared" si="120"/>
        <v>16.004309045799999</v>
      </c>
      <c r="FQ122" s="6">
        <f t="shared" si="121"/>
        <v>15.999927036127</v>
      </c>
      <c r="FT122">
        <v>6535.1018000000004</v>
      </c>
      <c r="FU122" s="6">
        <v>4.7701198E-3</v>
      </c>
      <c r="FV122" s="6">
        <v>7.3083119000000004E-5</v>
      </c>
      <c r="FW122">
        <f t="shared" si="122"/>
        <v>17.0047701198</v>
      </c>
      <c r="FX122">
        <f t="shared" si="123"/>
        <v>17.000073083118998</v>
      </c>
      <c r="GA122">
        <v>6535.1018000000004</v>
      </c>
      <c r="GB122" s="6">
        <v>5.4426646E-3</v>
      </c>
      <c r="GC122" s="6">
        <v>2.338141E-4</v>
      </c>
      <c r="GD122">
        <f t="shared" si="124"/>
        <v>18.0054426646</v>
      </c>
      <c r="GE122">
        <f t="shared" si="125"/>
        <v>18.0002338141</v>
      </c>
      <c r="GH122">
        <v>6535.1018000000004</v>
      </c>
      <c r="GI122" s="6">
        <v>6.2369605999999999E-3</v>
      </c>
      <c r="GJ122" s="6">
        <v>1.2104703000000001E-3</v>
      </c>
      <c r="GK122">
        <f t="shared" si="126"/>
        <v>19.006236960599999</v>
      </c>
      <c r="GL122">
        <f t="shared" si="127"/>
        <v>19.001210470299998</v>
      </c>
      <c r="GO122">
        <v>6535.1018000000004</v>
      </c>
      <c r="GP122" s="6">
        <v>6.0065724000000001E-3</v>
      </c>
      <c r="GQ122" s="6">
        <v>2.5286374000000001E-4</v>
      </c>
      <c r="GR122">
        <f t="shared" si="128"/>
        <v>20.0060065724</v>
      </c>
      <c r="GS122">
        <f t="shared" si="129"/>
        <v>20.000252863739998</v>
      </c>
      <c r="GV122">
        <v>6535.1018000000004</v>
      </c>
      <c r="GW122" s="6">
        <v>5.0011860000000003E-3</v>
      </c>
      <c r="GX122" s="6">
        <v>3.7198788000000001E-4</v>
      </c>
      <c r="GY122">
        <f t="shared" si="130"/>
        <v>21.005001186000001</v>
      </c>
      <c r="GZ122">
        <f t="shared" si="131"/>
        <v>21.000371987880001</v>
      </c>
      <c r="HC122">
        <v>6535.1018000000004</v>
      </c>
      <c r="HD122" s="6">
        <v>4.6602533000000002E-3</v>
      </c>
      <c r="HE122" s="6">
        <v>4.0946747999999998E-4</v>
      </c>
      <c r="HF122">
        <f t="shared" si="132"/>
        <v>22.004660253299999</v>
      </c>
      <c r="HG122">
        <f t="shared" si="133"/>
        <v>22.000409467480001</v>
      </c>
      <c r="HJ122">
        <v>6535.1018000000004</v>
      </c>
      <c r="HK122" s="6">
        <v>4.5278630999999996E-3</v>
      </c>
      <c r="HL122" s="6">
        <v>2.8713486000000001E-4</v>
      </c>
      <c r="HM122">
        <f t="shared" si="134"/>
        <v>23.004527863100002</v>
      </c>
      <c r="HN122">
        <f t="shared" si="135"/>
        <v>23.000287134859999</v>
      </c>
      <c r="HQ122">
        <v>6535.1018000000004</v>
      </c>
      <c r="HR122" s="6">
        <v>5.0077895000000001E-3</v>
      </c>
      <c r="HS122" s="6">
        <v>1.287619E-3</v>
      </c>
      <c r="HT122">
        <f t="shared" si="136"/>
        <v>24.005007789499999</v>
      </c>
      <c r="HU122">
        <f t="shared" si="137"/>
        <v>24.001287618999999</v>
      </c>
      <c r="HX122">
        <v>6535.1018000000004</v>
      </c>
      <c r="HY122" s="6">
        <v>6.0541537999999999E-3</v>
      </c>
      <c r="HZ122" s="6">
        <v>1.2263805E-3</v>
      </c>
      <c r="IA122">
        <f t="shared" si="138"/>
        <v>25.006054153800001</v>
      </c>
      <c r="IB122">
        <f t="shared" si="139"/>
        <v>25.0012263805</v>
      </c>
      <c r="IE122">
        <v>6535.1018000000004</v>
      </c>
      <c r="IF122" s="6">
        <v>5.5313912999999998E-3</v>
      </c>
      <c r="IG122" s="6">
        <v>-1.7035921000000001E-5</v>
      </c>
      <c r="IH122">
        <f t="shared" si="140"/>
        <v>26.0055313913</v>
      </c>
      <c r="II122" s="17">
        <f t="shared" si="141"/>
        <v>25.999982964078999</v>
      </c>
    </row>
    <row r="123" spans="1:243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Y123" t="s">
        <v>152</v>
      </c>
      <c r="Z123">
        <v>0.26</v>
      </c>
      <c r="AA123">
        <v>3</v>
      </c>
      <c r="AC123">
        <v>0.26</v>
      </c>
      <c r="BG123" s="16">
        <v>6535.3986000000004</v>
      </c>
      <c r="BH123" s="6">
        <v>1.1159641E-2</v>
      </c>
      <c r="BI123" s="6">
        <v>3.2278315000000002E-3</v>
      </c>
      <c r="BL123">
        <v>6535.3986000000004</v>
      </c>
      <c r="BM123" s="6">
        <v>6.9001013999999998E-3</v>
      </c>
      <c r="BN123" s="6">
        <v>2.3603309999999998E-3</v>
      </c>
      <c r="BO123">
        <f t="shared" si="90"/>
        <v>1.0069001014000001</v>
      </c>
      <c r="BP123">
        <f t="shared" si="91"/>
        <v>1.002360331</v>
      </c>
      <c r="BS123">
        <v>6535.3986000000004</v>
      </c>
      <c r="BT123" s="6">
        <v>9.3519851999999994E-3</v>
      </c>
      <c r="BU123" s="6">
        <v>2.7483267E-3</v>
      </c>
      <c r="BV123">
        <f t="shared" si="92"/>
        <v>2.0093519851999999</v>
      </c>
      <c r="BW123">
        <f t="shared" si="93"/>
        <v>2.0027483266999999</v>
      </c>
      <c r="BZ123">
        <v>6535.3986000000004</v>
      </c>
      <c r="CA123" s="6">
        <v>1.0860699999999999E-2</v>
      </c>
      <c r="CB123" s="6">
        <v>2.6127543999999998E-3</v>
      </c>
      <c r="CC123">
        <f t="shared" si="94"/>
        <v>3.0108606999999998</v>
      </c>
      <c r="CD123">
        <f t="shared" si="95"/>
        <v>3.0026127543999999</v>
      </c>
      <c r="CG123">
        <v>6535.3986000000004</v>
      </c>
      <c r="CH123" s="6">
        <v>9.1710725000000003E-3</v>
      </c>
      <c r="CI123" s="6">
        <v>1.4254826E-3</v>
      </c>
      <c r="CJ123">
        <f t="shared" si="96"/>
        <v>4.0091710725</v>
      </c>
      <c r="CK123">
        <f t="shared" si="97"/>
        <v>4.0014254826000002</v>
      </c>
      <c r="CN123">
        <v>6535.3986000000004</v>
      </c>
      <c r="CO123" s="6">
        <v>7.6321252999999997E-3</v>
      </c>
      <c r="CP123" s="6">
        <v>1.1156186000000001E-3</v>
      </c>
      <c r="CQ123">
        <f t="shared" si="98"/>
        <v>5.0076321252999998</v>
      </c>
      <c r="CR123">
        <f t="shared" si="99"/>
        <v>5.0011156186000001</v>
      </c>
      <c r="CU123">
        <v>6535.3986000000004</v>
      </c>
      <c r="CV123" s="6">
        <v>6.0781016E-3</v>
      </c>
      <c r="CW123" s="6">
        <v>2.4460205999999999E-4</v>
      </c>
      <c r="CX123">
        <f t="shared" si="100"/>
        <v>6.0060781016</v>
      </c>
      <c r="CY123">
        <f t="shared" si="101"/>
        <v>6.0002446020600004</v>
      </c>
      <c r="DB123">
        <v>6535.3986000000004</v>
      </c>
      <c r="DC123" s="6">
        <v>6.1629270999999999E-3</v>
      </c>
      <c r="DD123" s="6">
        <v>1.2402932E-3</v>
      </c>
      <c r="DE123">
        <f t="shared" si="102"/>
        <v>7.0061629271000001</v>
      </c>
      <c r="DF123">
        <f t="shared" si="103"/>
        <v>7.0012402932000004</v>
      </c>
      <c r="DI123">
        <v>6535.3986000000004</v>
      </c>
      <c r="DJ123" s="6">
        <v>4.3585406000000004E-3</v>
      </c>
      <c r="DK123" s="6">
        <v>5.6620840000000004E-4</v>
      </c>
      <c r="DL123">
        <f t="shared" si="104"/>
        <v>8.0043585406000002</v>
      </c>
      <c r="DM123">
        <f t="shared" si="105"/>
        <v>8.0005662084000004</v>
      </c>
      <c r="DP123">
        <v>6535.3986000000004</v>
      </c>
      <c r="DQ123" s="6">
        <v>4.9000974999999997E-3</v>
      </c>
      <c r="DR123" s="6">
        <v>1.3163458999999999E-4</v>
      </c>
      <c r="DS123">
        <f t="shared" si="106"/>
        <v>9.0049000975000002</v>
      </c>
      <c r="DT123">
        <f t="shared" si="107"/>
        <v>9.0001316345899998</v>
      </c>
      <c r="DW123">
        <v>6535.3986000000004</v>
      </c>
      <c r="DX123" s="6">
        <v>3.9357367999999998E-3</v>
      </c>
      <c r="DY123" s="6">
        <v>2.6496742999999998E-4</v>
      </c>
      <c r="DZ123" s="6">
        <f t="shared" si="108"/>
        <v>10.003935736800001</v>
      </c>
      <c r="EA123" s="6">
        <f t="shared" si="109"/>
        <v>10.000264967430001</v>
      </c>
      <c r="ED123">
        <v>6535.3986000000004</v>
      </c>
      <c r="EE123" s="6">
        <v>5.2068651999999998E-3</v>
      </c>
      <c r="EF123" s="6">
        <v>3.9905277000000001E-4</v>
      </c>
      <c r="EG123">
        <f t="shared" si="110"/>
        <v>11.0052068652</v>
      </c>
      <c r="EH123">
        <f t="shared" si="111"/>
        <v>11.00039905277</v>
      </c>
      <c r="EK123">
        <v>6535.3986000000004</v>
      </c>
      <c r="EL123" s="6">
        <v>5.9874191000000004E-3</v>
      </c>
      <c r="EM123" s="6">
        <v>5.4142988999999998E-4</v>
      </c>
      <c r="EN123">
        <f t="shared" si="112"/>
        <v>12.0059874191</v>
      </c>
      <c r="EO123">
        <f t="shared" si="113"/>
        <v>12.000541429889999</v>
      </c>
      <c r="ER123">
        <v>6535.3986000000004</v>
      </c>
      <c r="ES123" s="6">
        <v>4.4909253999999999E-3</v>
      </c>
      <c r="ET123" s="6">
        <v>2.1580208E-4</v>
      </c>
      <c r="EU123" s="6">
        <f t="shared" si="114"/>
        <v>13.004490925400001</v>
      </c>
      <c r="EV123" s="6">
        <f t="shared" si="115"/>
        <v>13.00021580208</v>
      </c>
      <c r="EY123">
        <v>6535.3986000000004</v>
      </c>
      <c r="EZ123" s="6">
        <v>5.9845337999999996E-3</v>
      </c>
      <c r="FA123" s="6">
        <v>1.8087095999999999E-3</v>
      </c>
      <c r="FB123">
        <f t="shared" si="116"/>
        <v>14.0059845338</v>
      </c>
      <c r="FC123">
        <f t="shared" si="117"/>
        <v>14.001808709600001</v>
      </c>
      <c r="FF123">
        <v>6535.3986000000004</v>
      </c>
      <c r="FG123" s="6">
        <v>4.6834040000000004E-3</v>
      </c>
      <c r="FH123" s="6">
        <v>2.0022179000000001E-4</v>
      </c>
      <c r="FI123" s="6">
        <f t="shared" si="118"/>
        <v>15.004683404</v>
      </c>
      <c r="FJ123" s="6">
        <f t="shared" si="119"/>
        <v>15.000200221789999</v>
      </c>
      <c r="FM123">
        <v>6535.3986000000004</v>
      </c>
      <c r="FN123" s="6">
        <v>4.6502261E-3</v>
      </c>
      <c r="FO123" s="6">
        <v>3.3307006000000001E-4</v>
      </c>
      <c r="FP123" s="6">
        <f t="shared" si="120"/>
        <v>16.004650226100001</v>
      </c>
      <c r="FQ123" s="6">
        <f t="shared" si="121"/>
        <v>16.000333070060002</v>
      </c>
      <c r="FT123">
        <v>6535.3986000000004</v>
      </c>
      <c r="FU123" s="6">
        <v>4.4950058999999997E-3</v>
      </c>
      <c r="FV123" s="6">
        <v>4.6129484000000001E-4</v>
      </c>
      <c r="FW123">
        <f t="shared" si="122"/>
        <v>17.004495005900001</v>
      </c>
      <c r="FX123">
        <f t="shared" si="123"/>
        <v>17.000461294840001</v>
      </c>
      <c r="GA123">
        <v>6535.3986000000004</v>
      </c>
      <c r="GB123" s="6">
        <v>4.6739193999999996E-3</v>
      </c>
      <c r="GC123" s="6">
        <v>5.9533633999999996E-4</v>
      </c>
      <c r="GD123">
        <f t="shared" si="124"/>
        <v>18.004673919399998</v>
      </c>
      <c r="GE123">
        <f t="shared" si="125"/>
        <v>18.000595336340002</v>
      </c>
      <c r="GH123">
        <v>6535.3986000000004</v>
      </c>
      <c r="GI123" s="6">
        <v>6.0085414000000002E-3</v>
      </c>
      <c r="GJ123" s="6">
        <v>1.5604884E-3</v>
      </c>
      <c r="GK123">
        <f t="shared" si="126"/>
        <v>19.0060085414</v>
      </c>
      <c r="GL123">
        <f t="shared" si="127"/>
        <v>19.001560488399999</v>
      </c>
      <c r="GO123">
        <v>6535.3986000000004</v>
      </c>
      <c r="GP123" s="6">
        <v>5.6946074000000001E-3</v>
      </c>
      <c r="GQ123" s="6">
        <v>5.8386136000000005E-4</v>
      </c>
      <c r="GR123">
        <f t="shared" si="128"/>
        <v>20.005694607399999</v>
      </c>
      <c r="GS123">
        <f t="shared" si="129"/>
        <v>20.000583861359999</v>
      </c>
      <c r="GV123">
        <v>6535.3986000000004</v>
      </c>
      <c r="GW123" s="6">
        <v>8.0663203000000006E-3</v>
      </c>
      <c r="GX123" s="6">
        <v>7.0684820999999997E-4</v>
      </c>
      <c r="GY123">
        <f t="shared" si="130"/>
        <v>21.008066320299999</v>
      </c>
      <c r="GZ123">
        <f t="shared" si="131"/>
        <v>21.000706848210001</v>
      </c>
      <c r="HC123">
        <v>6535.3986000000004</v>
      </c>
      <c r="HD123" s="6">
        <v>5.8784731E-3</v>
      </c>
      <c r="HE123" s="6">
        <v>7.4796914E-4</v>
      </c>
      <c r="HF123">
        <f t="shared" si="132"/>
        <v>22.005878473100001</v>
      </c>
      <c r="HG123">
        <f t="shared" si="133"/>
        <v>22.000747969140001</v>
      </c>
      <c r="HJ123">
        <v>6535.3986000000004</v>
      </c>
      <c r="HK123" s="6">
        <v>4.8409871000000002E-3</v>
      </c>
      <c r="HL123" s="6">
        <v>6.2488188000000004E-4</v>
      </c>
      <c r="HM123">
        <f t="shared" si="134"/>
        <v>23.0048409871</v>
      </c>
      <c r="HN123">
        <f t="shared" si="135"/>
        <v>23.00062488188</v>
      </c>
      <c r="HQ123">
        <v>6535.3986000000004</v>
      </c>
      <c r="HR123" s="6">
        <v>5.8308765999999998E-3</v>
      </c>
      <c r="HS123" s="6">
        <v>1.6397453000000001E-3</v>
      </c>
      <c r="HT123">
        <f t="shared" si="136"/>
        <v>24.005830876600001</v>
      </c>
      <c r="HU123">
        <f t="shared" si="137"/>
        <v>24.0016397453</v>
      </c>
      <c r="HX123">
        <v>6535.3986000000004</v>
      </c>
      <c r="HY123" s="6">
        <v>6.2786372000000002E-3</v>
      </c>
      <c r="HZ123" s="6">
        <v>1.5691208000000001E-3</v>
      </c>
      <c r="IA123">
        <f t="shared" si="138"/>
        <v>25.006278637200001</v>
      </c>
      <c r="IB123">
        <f t="shared" si="139"/>
        <v>25.001569120799999</v>
      </c>
      <c r="IE123">
        <v>6535.3986000000004</v>
      </c>
      <c r="IF123" s="6">
        <v>6.6935188000000001E-3</v>
      </c>
      <c r="IG123" s="6">
        <v>2.8931379000000001E-4</v>
      </c>
      <c r="IH123">
        <f t="shared" si="140"/>
        <v>26.006693518799999</v>
      </c>
      <c r="II123" s="17">
        <f t="shared" si="141"/>
        <v>26.000289313789999</v>
      </c>
    </row>
    <row r="124" spans="1:243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Y124" t="s">
        <v>166</v>
      </c>
      <c r="Z124">
        <v>0.32500000000000001</v>
      </c>
      <c r="AA124">
        <v>4</v>
      </c>
      <c r="AD124">
        <v>0.32500000000000001</v>
      </c>
      <c r="BG124" s="16">
        <v>6535.6998999999996</v>
      </c>
      <c r="BH124" s="6">
        <v>1.1521119999999999E-2</v>
      </c>
      <c r="BI124" s="6">
        <v>3.5706658E-3</v>
      </c>
      <c r="BL124">
        <v>6535.6998999999996</v>
      </c>
      <c r="BM124" s="6">
        <v>8.7056739000000005E-3</v>
      </c>
      <c r="BN124" s="6">
        <v>2.6156640000000002E-3</v>
      </c>
      <c r="BO124">
        <f t="shared" si="90"/>
        <v>1.0087056739</v>
      </c>
      <c r="BP124">
        <f t="shared" si="91"/>
        <v>1.0026156639999999</v>
      </c>
      <c r="BS124">
        <v>6535.6998999999996</v>
      </c>
      <c r="BT124" s="6">
        <v>1.1407307E-2</v>
      </c>
      <c r="BU124" s="6">
        <v>3.0030888E-3</v>
      </c>
      <c r="BV124">
        <f t="shared" si="92"/>
        <v>2.0114073069999998</v>
      </c>
      <c r="BW124">
        <f t="shared" si="93"/>
        <v>2.0030030887999999</v>
      </c>
      <c r="BZ124">
        <v>6535.6998999999996</v>
      </c>
      <c r="CA124" s="6">
        <v>9.4982599000000001E-3</v>
      </c>
      <c r="CB124" s="6">
        <v>2.8561552E-3</v>
      </c>
      <c r="CC124">
        <f t="shared" si="94"/>
        <v>3.0094982599</v>
      </c>
      <c r="CD124">
        <f t="shared" si="95"/>
        <v>3.0028561551999999</v>
      </c>
      <c r="CG124">
        <v>6535.6998999999996</v>
      </c>
      <c r="CH124" s="6">
        <v>8.3047274999999993E-3</v>
      </c>
      <c r="CI124" s="6">
        <v>1.6394481E-3</v>
      </c>
      <c r="CJ124">
        <f t="shared" si="96"/>
        <v>4.0083047274999997</v>
      </c>
      <c r="CK124">
        <f t="shared" si="97"/>
        <v>4.0016394480999997</v>
      </c>
      <c r="CN124">
        <v>6535.6998999999996</v>
      </c>
      <c r="CO124" s="6">
        <v>9.5767105000000002E-3</v>
      </c>
      <c r="CP124" s="6">
        <v>1.4113590000000001E-3</v>
      </c>
      <c r="CQ124">
        <f t="shared" si="98"/>
        <v>5.0095767105000002</v>
      </c>
      <c r="CR124">
        <f t="shared" si="99"/>
        <v>5.0014113589999996</v>
      </c>
      <c r="CU124">
        <v>6535.6998999999996</v>
      </c>
      <c r="CV124" s="6">
        <v>6.9959640999999999E-3</v>
      </c>
      <c r="CW124" s="6">
        <v>4.8384452999999998E-4</v>
      </c>
      <c r="CX124">
        <f t="shared" si="100"/>
        <v>6.0069959640999997</v>
      </c>
      <c r="CY124">
        <f t="shared" si="101"/>
        <v>6.0004838445299997</v>
      </c>
      <c r="DB124">
        <v>6535.6998999999996</v>
      </c>
      <c r="DC124" s="6">
        <v>7.3159414000000004E-3</v>
      </c>
      <c r="DD124" s="6">
        <v>1.4657708E-3</v>
      </c>
      <c r="DE124">
        <f t="shared" si="102"/>
        <v>7.0073159413999999</v>
      </c>
      <c r="DF124">
        <f t="shared" si="103"/>
        <v>7.0014657708000003</v>
      </c>
      <c r="DI124">
        <v>6535.6998999999996</v>
      </c>
      <c r="DJ124" s="6">
        <v>5.6442421999999999E-3</v>
      </c>
      <c r="DK124" s="6">
        <v>9.2835854999999998E-4</v>
      </c>
      <c r="DL124">
        <f t="shared" si="104"/>
        <v>8.0056442422000007</v>
      </c>
      <c r="DM124">
        <f t="shared" si="105"/>
        <v>8.0009283585500004</v>
      </c>
      <c r="DP124">
        <v>6535.6998999999996</v>
      </c>
      <c r="DQ124" s="6">
        <v>5.0156884000000001E-3</v>
      </c>
      <c r="DR124" s="6">
        <v>5.5594818000000005E-4</v>
      </c>
      <c r="DS124">
        <f t="shared" si="106"/>
        <v>9.0050156884000003</v>
      </c>
      <c r="DT124">
        <f t="shared" si="107"/>
        <v>9.0005559481800006</v>
      </c>
      <c r="DW124">
        <v>6535.6998999999996</v>
      </c>
      <c r="DX124" s="6">
        <v>5.0545049999999999E-3</v>
      </c>
      <c r="DY124" s="6">
        <v>6.9138572999999999E-4</v>
      </c>
      <c r="DZ124" s="6">
        <f t="shared" si="108"/>
        <v>10.005054505</v>
      </c>
      <c r="EA124" s="6">
        <f t="shared" si="109"/>
        <v>10.000691385730001</v>
      </c>
      <c r="ED124">
        <v>6535.6998999999996</v>
      </c>
      <c r="EE124" s="6">
        <v>5.1960877000000001E-3</v>
      </c>
      <c r="EF124" s="6">
        <v>8.0562571000000001E-4</v>
      </c>
      <c r="EG124">
        <f t="shared" si="110"/>
        <v>11.0051960877</v>
      </c>
      <c r="EH124">
        <f t="shared" si="111"/>
        <v>11.000805625710001</v>
      </c>
      <c r="EK124">
        <v>6535.6998999999996</v>
      </c>
      <c r="EL124" s="6">
        <v>5.3965704E-3</v>
      </c>
      <c r="EM124" s="6">
        <v>1.0219665E-3</v>
      </c>
      <c r="EN124">
        <f t="shared" si="112"/>
        <v>12.0053965704</v>
      </c>
      <c r="EO124">
        <f t="shared" si="113"/>
        <v>12.0010219665</v>
      </c>
      <c r="ER124">
        <v>6535.6998999999996</v>
      </c>
      <c r="ES124" s="6">
        <v>4.7319175999999998E-3</v>
      </c>
      <c r="ET124" s="6">
        <v>5.8244310999999997E-4</v>
      </c>
      <c r="EU124" s="6">
        <f t="shared" si="114"/>
        <v>13.004731917599999</v>
      </c>
      <c r="EV124" s="6">
        <f t="shared" si="115"/>
        <v>13.00058244311</v>
      </c>
      <c r="EY124">
        <v>6535.6998999999996</v>
      </c>
      <c r="EZ124" s="6">
        <v>6.1536656000000002E-3</v>
      </c>
      <c r="FA124" s="6">
        <v>2.0610111999999998E-3</v>
      </c>
      <c r="FB124">
        <f t="shared" si="116"/>
        <v>14.006153665599999</v>
      </c>
      <c r="FC124">
        <f t="shared" si="117"/>
        <v>14.0020610112</v>
      </c>
      <c r="FF124">
        <v>6535.6998999999996</v>
      </c>
      <c r="FG124" s="6">
        <v>5.3036560999999999E-3</v>
      </c>
      <c r="FH124" s="6">
        <v>6.1780804000000002E-4</v>
      </c>
      <c r="FI124" s="6">
        <f t="shared" si="118"/>
        <v>15.005303656100001</v>
      </c>
      <c r="FJ124" s="6">
        <f t="shared" si="119"/>
        <v>15.000617808039999</v>
      </c>
      <c r="FM124">
        <v>6535.6998999999996</v>
      </c>
      <c r="FN124" s="6">
        <v>5.3280374999999996E-3</v>
      </c>
      <c r="FO124" s="6">
        <v>8.0114216999999999E-4</v>
      </c>
      <c r="FP124" s="6">
        <f t="shared" si="120"/>
        <v>16.0053280375</v>
      </c>
      <c r="FQ124" s="6">
        <f t="shared" si="121"/>
        <v>16.000801142170001</v>
      </c>
      <c r="FT124">
        <v>6535.6998999999996</v>
      </c>
      <c r="FU124" s="6">
        <v>4.5715657000000003E-3</v>
      </c>
      <c r="FV124" s="6">
        <v>8.6959318000000003E-4</v>
      </c>
      <c r="FW124">
        <f t="shared" si="122"/>
        <v>17.004571565700001</v>
      </c>
      <c r="FX124">
        <f t="shared" si="123"/>
        <v>17.000869593179999</v>
      </c>
      <c r="GA124">
        <v>6535.6998999999996</v>
      </c>
      <c r="GB124" s="6">
        <v>4.9417163000000002E-3</v>
      </c>
      <c r="GC124" s="6">
        <v>9.2806867999999999E-4</v>
      </c>
      <c r="GD124">
        <f t="shared" si="124"/>
        <v>18.004941716299999</v>
      </c>
      <c r="GE124">
        <f t="shared" si="125"/>
        <v>18.00092806868</v>
      </c>
      <c r="GH124">
        <v>6535.6998999999996</v>
      </c>
      <c r="GI124" s="6">
        <v>5.8353752000000004E-3</v>
      </c>
      <c r="GJ124" s="6">
        <v>1.8331154999999999E-3</v>
      </c>
      <c r="GK124">
        <f t="shared" si="126"/>
        <v>19.0058353752</v>
      </c>
      <c r="GL124">
        <f t="shared" si="127"/>
        <v>19.001833115499998</v>
      </c>
      <c r="GO124">
        <v>6535.6998999999996</v>
      </c>
      <c r="GP124" s="6">
        <v>5.5821611E-3</v>
      </c>
      <c r="GQ124" s="6">
        <v>8.4424779E-4</v>
      </c>
      <c r="GR124">
        <f t="shared" si="128"/>
        <v>20.005582161100001</v>
      </c>
      <c r="GS124">
        <f t="shared" si="129"/>
        <v>20.000844247789999</v>
      </c>
      <c r="GV124">
        <v>6535.6998999999996</v>
      </c>
      <c r="GW124" s="6">
        <v>5.9313161999999999E-3</v>
      </c>
      <c r="GX124" s="6">
        <v>9.6709504000000001E-4</v>
      </c>
      <c r="GY124">
        <f t="shared" si="130"/>
        <v>21.005931316200002</v>
      </c>
      <c r="GZ124">
        <f t="shared" si="131"/>
        <v>21.00096709504</v>
      </c>
      <c r="HC124">
        <v>6535.6998999999996</v>
      </c>
      <c r="HD124" s="6">
        <v>6.0569550999999998E-3</v>
      </c>
      <c r="HE124" s="6">
        <v>1.0167476999999999E-3</v>
      </c>
      <c r="HF124">
        <f t="shared" si="132"/>
        <v>22.0060569551</v>
      </c>
      <c r="HG124">
        <f t="shared" si="133"/>
        <v>22.0010167477</v>
      </c>
      <c r="HJ124">
        <v>6535.6998999999996</v>
      </c>
      <c r="HK124" s="6">
        <v>5.9992255000000001E-3</v>
      </c>
      <c r="HL124" s="6">
        <v>9.0067070000000003E-4</v>
      </c>
      <c r="HM124">
        <f t="shared" si="134"/>
        <v>23.005999225499998</v>
      </c>
      <c r="HN124">
        <f t="shared" si="135"/>
        <v>23.000900670699998</v>
      </c>
      <c r="HQ124">
        <v>6535.6998999999996</v>
      </c>
      <c r="HR124" s="6">
        <v>7.2104509999999997E-3</v>
      </c>
      <c r="HS124" s="6">
        <v>1.9140887E-3</v>
      </c>
      <c r="HT124">
        <f t="shared" si="136"/>
        <v>24.007210450999999</v>
      </c>
      <c r="HU124">
        <f t="shared" si="137"/>
        <v>24.001914088700001</v>
      </c>
      <c r="HX124">
        <v>6535.6998999999996</v>
      </c>
      <c r="HY124" s="6">
        <v>5.4814190000000004E-3</v>
      </c>
      <c r="HZ124" s="6">
        <v>1.8248012000000001E-3</v>
      </c>
      <c r="IA124">
        <f t="shared" si="138"/>
        <v>25.005481418999999</v>
      </c>
      <c r="IB124">
        <f t="shared" si="139"/>
        <v>25.001824801200002</v>
      </c>
      <c r="IE124">
        <v>6535.6998999999996</v>
      </c>
      <c r="IF124" s="6">
        <v>4.6151467000000003E-3</v>
      </c>
      <c r="IG124" s="6">
        <v>5.1575790000000002E-4</v>
      </c>
      <c r="IH124">
        <f t="shared" si="140"/>
        <v>26.004615146700001</v>
      </c>
      <c r="II124" s="17">
        <f t="shared" si="141"/>
        <v>26.000515757900001</v>
      </c>
    </row>
    <row r="125" spans="1:243" x14ac:dyDescent="0.2">
      <c r="A125" s="9"/>
      <c r="B125" s="10"/>
      <c r="C125" s="10"/>
      <c r="D125" s="10"/>
      <c r="E125" s="10"/>
      <c r="F125" s="10"/>
      <c r="G125" s="10"/>
      <c r="H125" s="10"/>
      <c r="I125" s="10"/>
      <c r="Y125" t="s">
        <v>146</v>
      </c>
      <c r="Z125">
        <v>0.107</v>
      </c>
      <c r="AA125">
        <v>2</v>
      </c>
      <c r="AB125">
        <v>0.107</v>
      </c>
      <c r="BG125" s="16">
        <v>6536.0011999999997</v>
      </c>
      <c r="BH125" s="6">
        <v>1.567079E-2</v>
      </c>
      <c r="BI125" s="6">
        <v>4.1684870999999998E-3</v>
      </c>
      <c r="BL125">
        <v>6536.0011999999997</v>
      </c>
      <c r="BM125" s="6">
        <v>9.1485770999999994E-3</v>
      </c>
      <c r="BN125" s="6">
        <v>3.158522E-3</v>
      </c>
      <c r="BO125">
        <f t="shared" si="90"/>
        <v>1.0091485770999999</v>
      </c>
      <c r="BP125">
        <f t="shared" si="91"/>
        <v>1.0031585220000001</v>
      </c>
      <c r="BS125">
        <v>6536.0011999999997</v>
      </c>
      <c r="BT125" s="6">
        <v>1.1643161000000001E-2</v>
      </c>
      <c r="BU125" s="6">
        <v>3.4827069000000002E-3</v>
      </c>
      <c r="BV125">
        <f t="shared" si="92"/>
        <v>2.0116431609999998</v>
      </c>
      <c r="BW125">
        <f t="shared" si="93"/>
        <v>2.0034827068999999</v>
      </c>
      <c r="BZ125">
        <v>6536.0011999999997</v>
      </c>
      <c r="CA125" s="6">
        <v>1.3066210999999999E-2</v>
      </c>
      <c r="CB125" s="6">
        <v>3.3261119E-3</v>
      </c>
      <c r="CC125">
        <f t="shared" si="94"/>
        <v>3.0130662109999999</v>
      </c>
      <c r="CD125">
        <f t="shared" si="95"/>
        <v>3.0033261118999999</v>
      </c>
      <c r="CG125">
        <v>6536.0011999999997</v>
      </c>
      <c r="CH125" s="6">
        <v>1.1025923E-2</v>
      </c>
      <c r="CI125" s="6">
        <v>2.0729284000000001E-3</v>
      </c>
      <c r="CJ125">
        <f t="shared" si="96"/>
        <v>4.011025923</v>
      </c>
      <c r="CK125">
        <f t="shared" si="97"/>
        <v>4.0020729283999996</v>
      </c>
      <c r="CN125">
        <v>6536.0011999999997</v>
      </c>
      <c r="CO125" s="6">
        <v>1.0083867E-2</v>
      </c>
      <c r="CP125" s="6">
        <v>1.8791944E-3</v>
      </c>
      <c r="CQ125">
        <f t="shared" si="98"/>
        <v>5.0100838669999996</v>
      </c>
      <c r="CR125">
        <f t="shared" si="99"/>
        <v>5.0018791943999998</v>
      </c>
      <c r="CU125">
        <v>6536.0011999999997</v>
      </c>
      <c r="CV125" s="6">
        <v>7.3359497999999999E-3</v>
      </c>
      <c r="CW125" s="6">
        <v>1.3655156999999999E-3</v>
      </c>
      <c r="CX125">
        <f t="shared" si="100"/>
        <v>6.0073359497999999</v>
      </c>
      <c r="CY125">
        <f t="shared" si="101"/>
        <v>6.0013655156999999</v>
      </c>
      <c r="DB125">
        <v>6536.0011999999997</v>
      </c>
      <c r="DC125" s="6">
        <v>9.7349168999999996E-3</v>
      </c>
      <c r="DD125" s="6">
        <v>2.4417688999999998E-3</v>
      </c>
      <c r="DE125">
        <f t="shared" si="102"/>
        <v>7.0097349169000003</v>
      </c>
      <c r="DF125">
        <f t="shared" si="103"/>
        <v>7.0024417688999998</v>
      </c>
      <c r="DI125">
        <v>6536.0011999999997</v>
      </c>
      <c r="DJ125" s="6">
        <v>6.5980730999999999E-3</v>
      </c>
      <c r="DK125" s="6">
        <v>2.0380006000000001E-3</v>
      </c>
      <c r="DL125">
        <f t="shared" si="104"/>
        <v>8.0065980730999993</v>
      </c>
      <c r="DM125">
        <f t="shared" si="105"/>
        <v>8.0020380006000007</v>
      </c>
      <c r="DP125">
        <v>6536.0011999999997</v>
      </c>
      <c r="DQ125" s="6">
        <v>5.3986855999999996E-3</v>
      </c>
      <c r="DR125" s="6">
        <v>2.1623991999999998E-3</v>
      </c>
      <c r="DS125">
        <f t="shared" si="106"/>
        <v>9.0053986855999995</v>
      </c>
      <c r="DT125">
        <f t="shared" si="107"/>
        <v>9.0021623991999995</v>
      </c>
      <c r="DW125">
        <v>6536.0011999999997</v>
      </c>
      <c r="DX125" s="6">
        <v>5.1201993000000003E-3</v>
      </c>
      <c r="DY125" s="6">
        <v>2.2096260000000001E-3</v>
      </c>
      <c r="DZ125" s="6">
        <f t="shared" si="108"/>
        <v>10.0051201993</v>
      </c>
      <c r="EA125" s="6">
        <f t="shared" si="109"/>
        <v>10.002209626000001</v>
      </c>
      <c r="ED125">
        <v>6536.0011999999997</v>
      </c>
      <c r="EE125" s="6">
        <v>5.7223967999999997E-3</v>
      </c>
      <c r="EF125" s="6">
        <v>2.0467306999999999E-3</v>
      </c>
      <c r="EG125">
        <f t="shared" si="110"/>
        <v>11.0057223968</v>
      </c>
      <c r="EH125">
        <f t="shared" si="111"/>
        <v>11.0020467307</v>
      </c>
      <c r="EK125">
        <v>6536.0011999999997</v>
      </c>
      <c r="EL125" s="6">
        <v>6.1123855000000003E-3</v>
      </c>
      <c r="EM125" s="6">
        <v>2.2109541999999999E-3</v>
      </c>
      <c r="EN125">
        <f t="shared" si="112"/>
        <v>12.0061123855</v>
      </c>
      <c r="EO125">
        <f t="shared" si="113"/>
        <v>12.002210954200001</v>
      </c>
      <c r="ER125">
        <v>6536.0011999999997</v>
      </c>
      <c r="ES125" s="6">
        <v>5.6264022E-3</v>
      </c>
      <c r="ET125" s="6">
        <v>1.8025951E-3</v>
      </c>
      <c r="EU125" s="6">
        <f t="shared" si="114"/>
        <v>13.005626402200001</v>
      </c>
      <c r="EV125" s="6">
        <f t="shared" si="115"/>
        <v>13.001802595099999</v>
      </c>
      <c r="EY125">
        <v>6536.0011999999997</v>
      </c>
      <c r="EZ125" s="6">
        <v>6.9318429000000004E-3</v>
      </c>
      <c r="FA125" s="6">
        <v>2.8325895000000001E-3</v>
      </c>
      <c r="FB125">
        <f t="shared" si="116"/>
        <v>14.0069318429</v>
      </c>
      <c r="FC125">
        <f t="shared" si="117"/>
        <v>14.002832589500001</v>
      </c>
      <c r="FF125">
        <v>6536.0011999999997</v>
      </c>
      <c r="FG125" s="6">
        <v>5.5038509000000001E-3</v>
      </c>
      <c r="FH125" s="6">
        <v>2.0386102999999998E-3</v>
      </c>
      <c r="FI125" s="6">
        <f t="shared" si="118"/>
        <v>15.0055038509</v>
      </c>
      <c r="FJ125" s="6">
        <f t="shared" si="119"/>
        <v>15.0020386103</v>
      </c>
      <c r="FM125">
        <v>6536.0011999999997</v>
      </c>
      <c r="FN125" s="6">
        <v>5.5173929999999998E-3</v>
      </c>
      <c r="FO125" s="6">
        <v>2.0901473999999998E-3</v>
      </c>
      <c r="FP125" s="6">
        <f t="shared" si="120"/>
        <v>16.005517393000002</v>
      </c>
      <c r="FQ125" s="6">
        <f t="shared" si="121"/>
        <v>16.002090147400001</v>
      </c>
      <c r="FT125">
        <v>6536.0011999999997</v>
      </c>
      <c r="FU125" s="6">
        <v>5.4874067E-3</v>
      </c>
      <c r="FV125" s="6">
        <v>2.1298462E-3</v>
      </c>
      <c r="FW125">
        <f t="shared" si="122"/>
        <v>17.005487406699999</v>
      </c>
      <c r="FX125">
        <f t="shared" si="123"/>
        <v>17.002129846199999</v>
      </c>
      <c r="GA125">
        <v>6536.0011999999997</v>
      </c>
      <c r="GB125" s="6">
        <v>6.5433844000000003E-3</v>
      </c>
      <c r="GC125" s="6">
        <v>1.9197140999999999E-3</v>
      </c>
      <c r="GD125">
        <f t="shared" si="124"/>
        <v>18.0065433844</v>
      </c>
      <c r="GE125">
        <f t="shared" si="125"/>
        <v>18.001919714100001</v>
      </c>
      <c r="GH125">
        <v>6536.0011999999997</v>
      </c>
      <c r="GI125" s="6">
        <v>6.2362679999999997E-3</v>
      </c>
      <c r="GJ125" s="6">
        <v>2.2953990000000001E-3</v>
      </c>
      <c r="GK125">
        <f t="shared" si="126"/>
        <v>19.006236267999999</v>
      </c>
      <c r="GL125">
        <f t="shared" si="127"/>
        <v>19.002295399000001</v>
      </c>
      <c r="GO125">
        <v>6536.0011999999997</v>
      </c>
      <c r="GP125" s="6">
        <v>5.7943687999999997E-3</v>
      </c>
      <c r="GQ125" s="6">
        <v>1.6350284999999999E-3</v>
      </c>
      <c r="GR125">
        <f t="shared" si="128"/>
        <v>20.0057943688</v>
      </c>
      <c r="GS125">
        <f t="shared" si="129"/>
        <v>20.001635028500001</v>
      </c>
      <c r="GV125">
        <v>6536.0011999999997</v>
      </c>
      <c r="GW125" s="6">
        <v>7.5319749000000002E-3</v>
      </c>
      <c r="GX125" s="6">
        <v>1.6730094E-3</v>
      </c>
      <c r="GY125">
        <f t="shared" si="130"/>
        <v>21.007531974900001</v>
      </c>
      <c r="GZ125">
        <f t="shared" si="131"/>
        <v>21.001673009400001</v>
      </c>
      <c r="HC125">
        <v>6536.0011999999997</v>
      </c>
      <c r="HD125" s="6">
        <v>7.2126637E-3</v>
      </c>
      <c r="HE125" s="6">
        <v>1.6245425E-3</v>
      </c>
      <c r="HF125">
        <f t="shared" si="132"/>
        <v>22.007212663699999</v>
      </c>
      <c r="HG125">
        <f t="shared" si="133"/>
        <v>22.0016245425</v>
      </c>
      <c r="HJ125">
        <v>6536.0011999999997</v>
      </c>
      <c r="HK125" s="6">
        <v>6.2270527000000001E-3</v>
      </c>
      <c r="HL125" s="6">
        <v>1.6322679000000001E-3</v>
      </c>
      <c r="HM125">
        <f t="shared" si="134"/>
        <v>23.006227052700002</v>
      </c>
      <c r="HN125">
        <f t="shared" si="135"/>
        <v>23.0016322679</v>
      </c>
      <c r="HQ125">
        <v>6536.0011999999997</v>
      </c>
      <c r="HR125" s="6">
        <v>7.0479968000000002E-3</v>
      </c>
      <c r="HS125" s="6">
        <v>2.8006853999999999E-3</v>
      </c>
      <c r="HT125">
        <f t="shared" si="136"/>
        <v>24.007047996800001</v>
      </c>
      <c r="HU125">
        <f t="shared" si="137"/>
        <v>24.0028006854</v>
      </c>
      <c r="HX125">
        <v>6536.0011999999997</v>
      </c>
      <c r="HY125" s="6">
        <v>7.3443103000000003E-3</v>
      </c>
      <c r="HZ125" s="6">
        <v>2.6622464999999998E-3</v>
      </c>
      <c r="IA125">
        <f t="shared" si="138"/>
        <v>25.007344310299999</v>
      </c>
      <c r="IB125">
        <f t="shared" si="139"/>
        <v>25.002662246500002</v>
      </c>
      <c r="IE125">
        <v>6536.0011999999997</v>
      </c>
      <c r="IF125" s="6">
        <v>7.0224112999999998E-3</v>
      </c>
      <c r="IG125" s="6">
        <v>1.3255013000000001E-3</v>
      </c>
      <c r="IH125">
        <f t="shared" si="140"/>
        <v>26.007022411299999</v>
      </c>
      <c r="II125" s="17">
        <f t="shared" si="141"/>
        <v>26.001325501299998</v>
      </c>
    </row>
    <row r="126" spans="1:243" x14ac:dyDescent="0.2">
      <c r="A126" s="22" t="s">
        <v>114</v>
      </c>
      <c r="B126" s="22"/>
      <c r="C126" s="22"/>
      <c r="D126" s="22"/>
      <c r="E126" s="22"/>
      <c r="F126" s="22"/>
      <c r="G126" s="22"/>
      <c r="H126" s="22"/>
      <c r="I126" s="22"/>
      <c r="Y126" t="s">
        <v>83</v>
      </c>
      <c r="Z126">
        <f>SUM(Z122:Z125)</f>
        <v>1</v>
      </c>
      <c r="AB126">
        <f t="shared" ref="AB126" si="173">SUM(AB122:AB125)</f>
        <v>0.107</v>
      </c>
      <c r="AC126">
        <f t="shared" ref="AC126" si="174">SUM(AC122:AC125)</f>
        <v>0.26</v>
      </c>
      <c r="AD126">
        <f t="shared" ref="AD126" si="175">SUM(AD122:AD125)</f>
        <v>0.63300000000000001</v>
      </c>
      <c r="BG126" s="16">
        <v>6536.2984999999999</v>
      </c>
      <c r="BH126" s="6">
        <v>1.6152280000000001E-2</v>
      </c>
      <c r="BI126" s="6">
        <v>4.9129489000000002E-3</v>
      </c>
      <c r="BL126">
        <v>6536.2984999999999</v>
      </c>
      <c r="BM126" s="6">
        <v>1.0289362E-2</v>
      </c>
      <c r="BN126" s="6">
        <v>3.8841686000000001E-3</v>
      </c>
      <c r="BO126">
        <f t="shared" si="90"/>
        <v>1.010289362</v>
      </c>
      <c r="BP126">
        <f t="shared" si="91"/>
        <v>1.0038841686</v>
      </c>
      <c r="BS126">
        <v>6536.2984999999999</v>
      </c>
      <c r="BT126" s="6">
        <v>1.4059245999999999E-2</v>
      </c>
      <c r="BU126" s="6">
        <v>4.1977079999999996E-3</v>
      </c>
      <c r="BV126">
        <f t="shared" si="92"/>
        <v>2.014059246</v>
      </c>
      <c r="BW126">
        <f t="shared" si="93"/>
        <v>2.004197708</v>
      </c>
      <c r="BZ126">
        <v>6536.2984999999999</v>
      </c>
      <c r="CA126" s="6">
        <v>1.1025112E-2</v>
      </c>
      <c r="CB126" s="6">
        <v>4.0355284999999998E-3</v>
      </c>
      <c r="CC126">
        <f t="shared" si="94"/>
        <v>3.011025112</v>
      </c>
      <c r="CD126">
        <f t="shared" si="95"/>
        <v>3.0040355285000002</v>
      </c>
      <c r="CG126">
        <v>6536.2984999999999</v>
      </c>
      <c r="CH126" s="6">
        <v>1.1848974999999999E-2</v>
      </c>
      <c r="CI126" s="6">
        <v>2.7821636E-3</v>
      </c>
      <c r="CJ126">
        <f t="shared" si="96"/>
        <v>4.0118489750000004</v>
      </c>
      <c r="CK126">
        <f t="shared" si="97"/>
        <v>4.0027821636000001</v>
      </c>
      <c r="CN126">
        <v>6536.2984999999999</v>
      </c>
      <c r="CO126" s="6">
        <v>1.3174767E-2</v>
      </c>
      <c r="CP126" s="6">
        <v>2.5963369000000002E-3</v>
      </c>
      <c r="CQ126">
        <f t="shared" si="98"/>
        <v>5.0131747669999998</v>
      </c>
      <c r="CR126">
        <f t="shared" si="99"/>
        <v>5.0025963368999999</v>
      </c>
      <c r="CU126">
        <v>6536.2984999999999</v>
      </c>
      <c r="CV126" s="6">
        <v>7.4560357000000004E-3</v>
      </c>
      <c r="CW126" s="6">
        <v>1.812206E-3</v>
      </c>
      <c r="CX126">
        <f t="shared" si="100"/>
        <v>6.0074560356999998</v>
      </c>
      <c r="CY126">
        <f t="shared" si="101"/>
        <v>6.0018122060000003</v>
      </c>
      <c r="DB126">
        <v>6536.2984999999999</v>
      </c>
      <c r="DC126" s="6">
        <v>1.2190377000000001E-2</v>
      </c>
      <c r="DD126" s="6">
        <v>2.8604657999999998E-3</v>
      </c>
      <c r="DE126">
        <f t="shared" si="102"/>
        <v>7.0121903769999996</v>
      </c>
      <c r="DF126">
        <f t="shared" si="103"/>
        <v>7.0028604658000004</v>
      </c>
      <c r="DI126">
        <v>6536.2984999999999</v>
      </c>
      <c r="DJ126" s="6">
        <v>6.2325614999999999E-3</v>
      </c>
      <c r="DK126" s="6">
        <v>2.4259734999999998E-3</v>
      </c>
      <c r="DL126">
        <f t="shared" si="104"/>
        <v>8.0062325614999992</v>
      </c>
      <c r="DM126">
        <f t="shared" si="105"/>
        <v>8.0024259734999994</v>
      </c>
      <c r="DP126">
        <v>6536.2984999999999</v>
      </c>
      <c r="DQ126" s="6">
        <v>6.5375664999999996E-3</v>
      </c>
      <c r="DR126" s="6">
        <v>2.2937919000000002E-3</v>
      </c>
      <c r="DS126">
        <f t="shared" si="106"/>
        <v>9.0065375665000005</v>
      </c>
      <c r="DT126">
        <f t="shared" si="107"/>
        <v>9.0022937918999997</v>
      </c>
      <c r="DW126">
        <v>6536.2984999999999</v>
      </c>
      <c r="DX126" s="6">
        <v>5.7753984999999999E-3</v>
      </c>
      <c r="DY126" s="6">
        <v>2.3727354000000001E-3</v>
      </c>
      <c r="DZ126" s="6">
        <f t="shared" si="108"/>
        <v>10.005775398500001</v>
      </c>
      <c r="EA126" s="6">
        <f t="shared" si="109"/>
        <v>10.0023727354</v>
      </c>
      <c r="ED126">
        <v>6536.2984999999999</v>
      </c>
      <c r="EE126" s="6">
        <v>6.4792314000000004E-3</v>
      </c>
      <c r="EF126" s="6">
        <v>2.3739554000000002E-3</v>
      </c>
      <c r="EG126">
        <f t="shared" si="110"/>
        <v>11.0064792314</v>
      </c>
      <c r="EH126">
        <f t="shared" si="111"/>
        <v>11.0023739554</v>
      </c>
      <c r="EK126">
        <v>6536.2984999999999</v>
      </c>
      <c r="EL126" s="6">
        <v>6.0088816E-3</v>
      </c>
      <c r="EM126" s="6">
        <v>2.5980207000000002E-3</v>
      </c>
      <c r="EN126">
        <f t="shared" si="112"/>
        <v>12.0060088816</v>
      </c>
      <c r="EO126">
        <f t="shared" si="113"/>
        <v>12.002598020700001</v>
      </c>
      <c r="ER126">
        <v>6536.2984999999999</v>
      </c>
      <c r="ES126" s="6">
        <v>6.4578958000000002E-3</v>
      </c>
      <c r="ET126" s="6">
        <v>2.1175298000000002E-3</v>
      </c>
      <c r="EU126" s="6">
        <f t="shared" si="114"/>
        <v>13.006457895800001</v>
      </c>
      <c r="EV126" s="6">
        <f t="shared" si="115"/>
        <v>13.0021175298</v>
      </c>
      <c r="EY126">
        <v>6536.2984999999999</v>
      </c>
      <c r="EZ126" s="6">
        <v>9.4074155000000003E-3</v>
      </c>
      <c r="FA126" s="6">
        <v>3.3691684999999998E-3</v>
      </c>
      <c r="FB126">
        <f t="shared" si="116"/>
        <v>14.0094074155</v>
      </c>
      <c r="FC126">
        <f t="shared" si="117"/>
        <v>14.003369168500001</v>
      </c>
      <c r="FF126">
        <v>6536.2984999999999</v>
      </c>
      <c r="FG126" s="6">
        <v>6.4650745000000001E-3</v>
      </c>
      <c r="FH126" s="6">
        <v>2.2657416000000001E-3</v>
      </c>
      <c r="FI126" s="6">
        <f t="shared" si="118"/>
        <v>15.006465074499999</v>
      </c>
      <c r="FJ126" s="6">
        <f t="shared" si="119"/>
        <v>15.0022657416</v>
      </c>
      <c r="FM126">
        <v>6536.2984999999999</v>
      </c>
      <c r="FN126" s="6">
        <v>6.6263733000000002E-3</v>
      </c>
      <c r="FO126" s="6">
        <v>2.4107915E-3</v>
      </c>
      <c r="FP126" s="6">
        <f t="shared" si="120"/>
        <v>16.006626373300001</v>
      </c>
      <c r="FQ126" s="6">
        <f t="shared" si="121"/>
        <v>16.002410791500001</v>
      </c>
      <c r="FT126">
        <v>6536.2984999999999</v>
      </c>
      <c r="FU126" s="6">
        <v>6.9291463000000003E-3</v>
      </c>
      <c r="FV126" s="6">
        <v>2.4509037000000002E-3</v>
      </c>
      <c r="FW126">
        <f t="shared" si="122"/>
        <v>17.006929146299999</v>
      </c>
      <c r="FX126">
        <f t="shared" si="123"/>
        <v>17.002450903700002</v>
      </c>
      <c r="GA126">
        <v>6536.2984999999999</v>
      </c>
      <c r="GB126" s="6">
        <v>6.7761260000000004E-3</v>
      </c>
      <c r="GC126" s="6">
        <v>2.3598046999999999E-3</v>
      </c>
      <c r="GD126">
        <f t="shared" si="124"/>
        <v>18.006776125999998</v>
      </c>
      <c r="GE126">
        <f t="shared" si="125"/>
        <v>18.002359804699999</v>
      </c>
      <c r="GH126">
        <v>6536.2984999999999</v>
      </c>
      <c r="GI126" s="6">
        <v>8.2079740999999994E-3</v>
      </c>
      <c r="GJ126" s="6">
        <v>2.9945175000000001E-3</v>
      </c>
      <c r="GK126">
        <f t="shared" si="126"/>
        <v>19.008207974099999</v>
      </c>
      <c r="GL126">
        <f t="shared" si="127"/>
        <v>19.002994517499999</v>
      </c>
      <c r="GO126">
        <v>6536.2984999999999</v>
      </c>
      <c r="GP126" s="6">
        <v>8.3488130000000001E-3</v>
      </c>
      <c r="GQ126" s="6">
        <v>2.1530121999999998E-3</v>
      </c>
      <c r="GR126">
        <f t="shared" si="128"/>
        <v>20.008348813000001</v>
      </c>
      <c r="GS126">
        <f t="shared" si="129"/>
        <v>20.002153012200001</v>
      </c>
      <c r="GV126">
        <v>6536.2984999999999</v>
      </c>
      <c r="GW126" s="6">
        <v>8.9693088000000008E-3</v>
      </c>
      <c r="GX126" s="6">
        <v>2.2409203000000001E-3</v>
      </c>
      <c r="GY126">
        <f t="shared" si="130"/>
        <v>21.008969308800001</v>
      </c>
      <c r="GZ126">
        <f t="shared" si="131"/>
        <v>21.0022409203</v>
      </c>
      <c r="HC126">
        <v>6536.2984999999999</v>
      </c>
      <c r="HD126" s="6">
        <v>7.7678833000000003E-3</v>
      </c>
      <c r="HE126" s="6">
        <v>2.2481483999999999E-3</v>
      </c>
      <c r="HF126">
        <f t="shared" si="132"/>
        <v>22.007767883300001</v>
      </c>
      <c r="HG126">
        <f t="shared" si="133"/>
        <v>22.0022481484</v>
      </c>
      <c r="HJ126">
        <v>6536.2984999999999</v>
      </c>
      <c r="HK126" s="6">
        <v>7.1803937E-3</v>
      </c>
      <c r="HL126" s="6">
        <v>2.1882358E-3</v>
      </c>
      <c r="HM126">
        <f t="shared" si="134"/>
        <v>23.007180393700001</v>
      </c>
      <c r="HN126">
        <f t="shared" si="135"/>
        <v>23.002188235799998</v>
      </c>
      <c r="HQ126">
        <v>6536.2984999999999</v>
      </c>
      <c r="HR126" s="6">
        <v>7.5953276E-3</v>
      </c>
      <c r="HS126" s="6">
        <v>3.2709920999999999E-3</v>
      </c>
      <c r="HT126">
        <f t="shared" si="136"/>
        <v>24.007595327600001</v>
      </c>
      <c r="HU126">
        <f t="shared" si="137"/>
        <v>24.003270992099999</v>
      </c>
      <c r="HX126">
        <v>6536.2984999999999</v>
      </c>
      <c r="HY126" s="6">
        <v>7.3722930999999998E-3</v>
      </c>
      <c r="HZ126" s="6">
        <v>3.1502672000000001E-3</v>
      </c>
      <c r="IA126">
        <f t="shared" si="138"/>
        <v>25.007372293100001</v>
      </c>
      <c r="IB126">
        <f t="shared" si="139"/>
        <v>25.003150267199999</v>
      </c>
      <c r="IE126">
        <v>6536.2984999999999</v>
      </c>
      <c r="IF126" s="6">
        <v>6.7990521000000003E-3</v>
      </c>
      <c r="IG126" s="6">
        <v>1.8071022E-3</v>
      </c>
      <c r="IH126">
        <f t="shared" si="140"/>
        <v>26.0067990521</v>
      </c>
      <c r="II126" s="17">
        <f t="shared" si="141"/>
        <v>26.001807102200001</v>
      </c>
    </row>
    <row r="127" spans="1:243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Y127" t="s">
        <v>13</v>
      </c>
      <c r="AB127">
        <f>AB126/$Z$126*100</f>
        <v>10.7</v>
      </c>
      <c r="AC127">
        <f t="shared" ref="AC127:AD127" si="176">AC126/$Z$126*100</f>
        <v>26</v>
      </c>
      <c r="AD127">
        <f t="shared" si="176"/>
        <v>63.3</v>
      </c>
      <c r="BG127" s="16">
        <v>6536.5998</v>
      </c>
      <c r="BH127" s="6">
        <v>1.407007E-2</v>
      </c>
      <c r="BI127" s="6">
        <v>5.8358841999999996E-3</v>
      </c>
      <c r="BL127">
        <v>6536.5998</v>
      </c>
      <c r="BM127" s="6">
        <v>1.1897471E-2</v>
      </c>
      <c r="BN127" s="6">
        <v>4.8792056000000004E-3</v>
      </c>
      <c r="BO127">
        <f t="shared" si="90"/>
        <v>1.0118974709999999</v>
      </c>
      <c r="BP127">
        <f t="shared" si="91"/>
        <v>1.0048792056</v>
      </c>
      <c r="BS127">
        <v>6536.5998</v>
      </c>
      <c r="BT127" s="6">
        <v>1.4097640999999999E-2</v>
      </c>
      <c r="BU127" s="6">
        <v>5.1999712999999999E-3</v>
      </c>
      <c r="BV127">
        <f t="shared" si="92"/>
        <v>2.0140976410000002</v>
      </c>
      <c r="BW127">
        <f t="shared" si="93"/>
        <v>2.0051999713000002</v>
      </c>
      <c r="BZ127">
        <v>6536.5998</v>
      </c>
      <c r="CA127" s="6">
        <v>1.2127203E-2</v>
      </c>
      <c r="CB127" s="6">
        <v>5.0515739999999996E-3</v>
      </c>
      <c r="CC127">
        <f t="shared" si="94"/>
        <v>3.0121272029999999</v>
      </c>
      <c r="CD127">
        <f t="shared" si="95"/>
        <v>3.0050515739999999</v>
      </c>
      <c r="CG127">
        <v>6536.5998</v>
      </c>
      <c r="CH127" s="6">
        <v>1.1274225000000001E-2</v>
      </c>
      <c r="CI127" s="6">
        <v>3.8168679000000001E-3</v>
      </c>
      <c r="CJ127">
        <f t="shared" si="96"/>
        <v>4.0112742250000002</v>
      </c>
      <c r="CK127">
        <f t="shared" si="97"/>
        <v>4.0038168679000004</v>
      </c>
      <c r="CN127">
        <v>6536.5998</v>
      </c>
      <c r="CO127" s="6">
        <v>1.1924726E-2</v>
      </c>
      <c r="CP127" s="6">
        <v>3.5823045999999999E-3</v>
      </c>
      <c r="CQ127">
        <f t="shared" si="98"/>
        <v>5.0119247260000002</v>
      </c>
      <c r="CR127">
        <f t="shared" si="99"/>
        <v>5.0035823046000001</v>
      </c>
      <c r="CU127">
        <v>6536.5998</v>
      </c>
      <c r="CV127" s="6">
        <v>8.1234978000000006E-3</v>
      </c>
      <c r="CW127" s="6">
        <v>2.4781537000000001E-3</v>
      </c>
      <c r="CX127">
        <f t="shared" si="100"/>
        <v>6.0081234977999998</v>
      </c>
      <c r="CY127">
        <f t="shared" si="101"/>
        <v>6.0024781537000003</v>
      </c>
      <c r="DB127">
        <v>6536.5998</v>
      </c>
      <c r="DC127" s="6">
        <v>9.0640089999999996E-3</v>
      </c>
      <c r="DD127" s="6">
        <v>3.4261004999999998E-3</v>
      </c>
      <c r="DE127">
        <f t="shared" si="102"/>
        <v>7.0090640090000003</v>
      </c>
      <c r="DF127">
        <f t="shared" si="103"/>
        <v>7.0034261004999996</v>
      </c>
      <c r="DI127">
        <v>6536.5998</v>
      </c>
      <c r="DJ127" s="6">
        <v>8.2382885999999992E-3</v>
      </c>
      <c r="DK127" s="6">
        <v>2.8678504E-3</v>
      </c>
      <c r="DL127">
        <f t="shared" si="104"/>
        <v>8.0082382885999994</v>
      </c>
      <c r="DM127">
        <f t="shared" si="105"/>
        <v>8.0028678503999995</v>
      </c>
      <c r="DP127">
        <v>6536.5998</v>
      </c>
      <c r="DQ127" s="6">
        <v>6.7402633000000003E-3</v>
      </c>
      <c r="DR127" s="6">
        <v>2.3176172999999998E-3</v>
      </c>
      <c r="DS127">
        <f t="shared" si="106"/>
        <v>9.0067402632999993</v>
      </c>
      <c r="DT127">
        <f t="shared" si="107"/>
        <v>9.0023176172999992</v>
      </c>
      <c r="DW127">
        <v>6536.5998</v>
      </c>
      <c r="DX127" s="6">
        <v>6.16272E-3</v>
      </c>
      <c r="DY127" s="6">
        <v>2.4449099000000002E-3</v>
      </c>
      <c r="DZ127" s="6">
        <f t="shared" si="108"/>
        <v>10.006162720000001</v>
      </c>
      <c r="EA127" s="6">
        <f t="shared" si="109"/>
        <v>10.002444909899999</v>
      </c>
      <c r="ED127">
        <v>6536.5998</v>
      </c>
      <c r="EE127" s="6">
        <v>6.4665944999999997E-3</v>
      </c>
      <c r="EF127" s="6">
        <v>2.7011977E-3</v>
      </c>
      <c r="EG127">
        <f t="shared" si="110"/>
        <v>11.006466594500001</v>
      </c>
      <c r="EH127">
        <f t="shared" si="111"/>
        <v>11.0027011977</v>
      </c>
      <c r="EK127">
        <v>6536.5998</v>
      </c>
      <c r="EL127" s="6">
        <v>8.4128698999999998E-3</v>
      </c>
      <c r="EM127" s="6">
        <v>2.9509508000000002E-3</v>
      </c>
      <c r="EN127">
        <f t="shared" si="112"/>
        <v>12.008412869900001</v>
      </c>
      <c r="EO127">
        <f t="shared" si="113"/>
        <v>12.002950950800001</v>
      </c>
      <c r="ER127">
        <v>6536.5998</v>
      </c>
      <c r="ES127" s="6">
        <v>6.2539112000000001E-3</v>
      </c>
      <c r="ET127" s="6">
        <v>2.4750303000000001E-3</v>
      </c>
      <c r="EU127" s="6">
        <f t="shared" si="114"/>
        <v>13.0062539112</v>
      </c>
      <c r="EV127" s="6">
        <f t="shared" si="115"/>
        <v>13.002475030299999</v>
      </c>
      <c r="EY127">
        <v>6536.5998</v>
      </c>
      <c r="EZ127" s="6">
        <v>8.9104735999999997E-3</v>
      </c>
      <c r="FA127" s="6">
        <v>4.0894115999999996E-3</v>
      </c>
      <c r="FB127">
        <f t="shared" si="116"/>
        <v>14.0089104736</v>
      </c>
      <c r="FC127">
        <f t="shared" si="117"/>
        <v>14.004089411600001</v>
      </c>
      <c r="FF127">
        <v>6536.5998</v>
      </c>
      <c r="FG127" s="6">
        <v>6.5870761000000003E-3</v>
      </c>
      <c r="FH127" s="6">
        <v>2.4616743000000002E-3</v>
      </c>
      <c r="FI127" s="6">
        <f t="shared" si="118"/>
        <v>15.006587076100001</v>
      </c>
      <c r="FJ127" s="6">
        <f t="shared" si="119"/>
        <v>15.002461674299999</v>
      </c>
      <c r="FM127">
        <v>6536.5998</v>
      </c>
      <c r="FN127" s="6">
        <v>6.7922891000000004E-3</v>
      </c>
      <c r="FO127" s="6">
        <v>2.6876353E-3</v>
      </c>
      <c r="FP127" s="6">
        <f t="shared" si="120"/>
        <v>16.006792289100002</v>
      </c>
      <c r="FQ127" s="6">
        <f t="shared" si="121"/>
        <v>16.002687635299999</v>
      </c>
      <c r="FT127">
        <v>6536.5998</v>
      </c>
      <c r="FU127" s="6">
        <v>6.8928054000000002E-3</v>
      </c>
      <c r="FV127" s="6">
        <v>2.7600437E-3</v>
      </c>
      <c r="FW127">
        <f t="shared" si="122"/>
        <v>17.0068928054</v>
      </c>
      <c r="FX127">
        <f t="shared" si="123"/>
        <v>17.0027600437</v>
      </c>
      <c r="GA127">
        <v>6536.5998</v>
      </c>
      <c r="GB127" s="6">
        <v>7.6289786999999996E-3</v>
      </c>
      <c r="GC127" s="6">
        <v>2.9057954999999998E-3</v>
      </c>
      <c r="GD127">
        <f t="shared" si="124"/>
        <v>18.007628978700001</v>
      </c>
      <c r="GE127">
        <f t="shared" si="125"/>
        <v>18.002905795499998</v>
      </c>
      <c r="GH127">
        <v>6536.5998</v>
      </c>
      <c r="GI127" s="6">
        <v>9.9561667999999992E-3</v>
      </c>
      <c r="GJ127" s="6">
        <v>3.9765008000000003E-3</v>
      </c>
      <c r="GK127">
        <f t="shared" si="126"/>
        <v>19.009956166799999</v>
      </c>
      <c r="GL127">
        <f t="shared" si="127"/>
        <v>19.0039765008</v>
      </c>
      <c r="GO127">
        <v>6536.5998</v>
      </c>
      <c r="GP127" s="6">
        <v>6.4645932000000003E-3</v>
      </c>
      <c r="GQ127" s="6">
        <v>2.8821814999999999E-3</v>
      </c>
      <c r="GR127">
        <f t="shared" si="128"/>
        <v>20.0064645932</v>
      </c>
      <c r="GS127">
        <f t="shared" si="129"/>
        <v>20.002882181499999</v>
      </c>
      <c r="GV127">
        <v>6536.5998</v>
      </c>
      <c r="GW127" s="6">
        <v>8.7890204999999996E-3</v>
      </c>
      <c r="GX127" s="6">
        <v>3.0381668E-3</v>
      </c>
      <c r="GY127">
        <f t="shared" si="130"/>
        <v>21.0087890205</v>
      </c>
      <c r="GZ127">
        <f t="shared" si="131"/>
        <v>21.0030381668</v>
      </c>
      <c r="HC127">
        <v>6536.5998</v>
      </c>
      <c r="HD127" s="6">
        <v>8.7569403999999997E-3</v>
      </c>
      <c r="HE127" s="6">
        <v>3.1251339999999999E-3</v>
      </c>
      <c r="HF127">
        <f t="shared" si="132"/>
        <v>22.008756940400001</v>
      </c>
      <c r="HG127">
        <f t="shared" si="133"/>
        <v>22.003125134000001</v>
      </c>
      <c r="HJ127">
        <v>6536.5998</v>
      </c>
      <c r="HK127" s="6">
        <v>7.4264887E-3</v>
      </c>
      <c r="HL127" s="6">
        <v>2.9630824999999999E-3</v>
      </c>
      <c r="HM127">
        <f t="shared" si="134"/>
        <v>23.007426488699998</v>
      </c>
      <c r="HN127">
        <f t="shared" si="135"/>
        <v>23.002963082499999</v>
      </c>
      <c r="HQ127">
        <v>6536.5998</v>
      </c>
      <c r="HR127" s="6">
        <v>8.5086221E-3</v>
      </c>
      <c r="HS127" s="6">
        <v>3.8955691999999998E-3</v>
      </c>
      <c r="HT127">
        <f t="shared" si="136"/>
        <v>24.008508622099999</v>
      </c>
      <c r="HU127">
        <f t="shared" si="137"/>
        <v>24.003895569200001</v>
      </c>
      <c r="HX127">
        <v>6536.5998</v>
      </c>
      <c r="HY127" s="6">
        <v>9.2573195999999993E-3</v>
      </c>
      <c r="HZ127" s="6">
        <v>3.8213750000000001E-3</v>
      </c>
      <c r="IA127">
        <f t="shared" si="138"/>
        <v>25.0092573196</v>
      </c>
      <c r="IB127">
        <f t="shared" si="139"/>
        <v>25.003821375000001</v>
      </c>
      <c r="IE127">
        <v>6536.5998</v>
      </c>
      <c r="IF127" s="6">
        <v>8.5008023000000005E-3</v>
      </c>
      <c r="IG127" s="6">
        <v>2.5347986999999998E-3</v>
      </c>
      <c r="IH127">
        <f t="shared" si="140"/>
        <v>26.008500802299999</v>
      </c>
      <c r="II127" s="17">
        <f t="shared" si="141"/>
        <v>26.002534798700001</v>
      </c>
    </row>
    <row r="128" spans="1:243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BG128" s="16">
        <v>6536.9011</v>
      </c>
      <c r="BH128" s="6">
        <v>1.9869854999999999E-2</v>
      </c>
      <c r="BI128" s="6">
        <v>6.8414315999999996E-3</v>
      </c>
      <c r="BL128">
        <v>6536.9011</v>
      </c>
      <c r="BM128" s="6">
        <v>1.1196711E-2</v>
      </c>
      <c r="BN128" s="6">
        <v>5.9239443000000001E-3</v>
      </c>
      <c r="BO128">
        <f t="shared" si="90"/>
        <v>1.011196711</v>
      </c>
      <c r="BP128">
        <f t="shared" si="91"/>
        <v>1.0059239443000001</v>
      </c>
      <c r="BS128">
        <v>6536.9011</v>
      </c>
      <c r="BT128" s="6">
        <v>1.4423055000000001E-2</v>
      </c>
      <c r="BU128" s="6">
        <v>6.2348951999999999E-3</v>
      </c>
      <c r="BV128">
        <f t="shared" si="92"/>
        <v>2.014423055</v>
      </c>
      <c r="BW128">
        <f t="shared" si="93"/>
        <v>2.0062348952</v>
      </c>
      <c r="BZ128">
        <v>6536.9011</v>
      </c>
      <c r="CA128" s="6">
        <v>1.4456228E-2</v>
      </c>
      <c r="CB128" s="6">
        <v>6.0921433999999997E-3</v>
      </c>
      <c r="CC128">
        <f t="shared" si="94"/>
        <v>3.0144562279999998</v>
      </c>
      <c r="CD128">
        <f t="shared" si="95"/>
        <v>3.0060921434000001</v>
      </c>
      <c r="CG128">
        <v>6536.9011</v>
      </c>
      <c r="CH128" s="6">
        <v>1.3273190000000001E-2</v>
      </c>
      <c r="CI128" s="6">
        <v>4.9232025000000004E-3</v>
      </c>
      <c r="CJ128">
        <f t="shared" si="96"/>
        <v>4.0132731899999996</v>
      </c>
      <c r="CK128">
        <f t="shared" si="97"/>
        <v>4.0049232024999997</v>
      </c>
      <c r="CN128">
        <v>6536.9011</v>
      </c>
      <c r="CO128" s="6">
        <v>1.4000515999999999E-2</v>
      </c>
      <c r="CP128" s="6">
        <v>4.7099504999999998E-3</v>
      </c>
      <c r="CQ128">
        <f t="shared" si="98"/>
        <v>5.0140005160000003</v>
      </c>
      <c r="CR128">
        <f t="shared" si="99"/>
        <v>5.0047099504999997</v>
      </c>
      <c r="CU128">
        <v>6536.9011</v>
      </c>
      <c r="CV128" s="6">
        <v>9.6682023999999991E-3</v>
      </c>
      <c r="CW128" s="6">
        <v>3.8220552000000001E-3</v>
      </c>
      <c r="CX128">
        <f t="shared" si="100"/>
        <v>6.0096682024000003</v>
      </c>
      <c r="CY128">
        <f t="shared" si="101"/>
        <v>6.0038220551999997</v>
      </c>
      <c r="DB128">
        <v>6536.9011</v>
      </c>
      <c r="DC128" s="6">
        <v>1.5760903E-2</v>
      </c>
      <c r="DD128" s="6">
        <v>4.7331930000000001E-3</v>
      </c>
      <c r="DE128">
        <f t="shared" si="102"/>
        <v>7.0157609030000003</v>
      </c>
      <c r="DF128">
        <f t="shared" si="103"/>
        <v>7.0047331929999999</v>
      </c>
      <c r="DI128">
        <v>6536.9011</v>
      </c>
      <c r="DJ128" s="6">
        <v>7.8411629000000004E-3</v>
      </c>
      <c r="DK128" s="6">
        <v>4.2632099000000003E-3</v>
      </c>
      <c r="DL128">
        <f t="shared" si="104"/>
        <v>8.0078411629000001</v>
      </c>
      <c r="DM128">
        <f t="shared" si="105"/>
        <v>8.0042632098999995</v>
      </c>
      <c r="DP128">
        <v>6536.9011</v>
      </c>
      <c r="DQ128" s="6">
        <v>7.3376973999999999E-3</v>
      </c>
      <c r="DR128" s="6">
        <v>3.9184362E-3</v>
      </c>
      <c r="DS128">
        <f t="shared" si="106"/>
        <v>9.0073376974000006</v>
      </c>
      <c r="DT128">
        <f t="shared" si="107"/>
        <v>9.0039184361999993</v>
      </c>
      <c r="DW128">
        <v>6536.9011</v>
      </c>
      <c r="DX128" s="6">
        <v>6.6251551999999998E-3</v>
      </c>
      <c r="DY128" s="6">
        <v>3.9776426000000002E-3</v>
      </c>
      <c r="DZ128" s="6">
        <f t="shared" si="108"/>
        <v>10.0066251552</v>
      </c>
      <c r="EA128" s="6">
        <f t="shared" si="109"/>
        <v>10.003977642600001</v>
      </c>
      <c r="ED128">
        <v>6536.9011</v>
      </c>
      <c r="EE128" s="6">
        <v>8.2089680000000005E-3</v>
      </c>
      <c r="EF128" s="6">
        <v>4.1499889000000002E-3</v>
      </c>
      <c r="EG128">
        <f t="shared" si="110"/>
        <v>11.008208968</v>
      </c>
      <c r="EH128">
        <f t="shared" si="111"/>
        <v>11.0041499889</v>
      </c>
      <c r="EK128">
        <v>6536.9011</v>
      </c>
      <c r="EL128" s="6">
        <v>7.5887261999999997E-3</v>
      </c>
      <c r="EM128" s="6">
        <v>4.3614478000000003E-3</v>
      </c>
      <c r="EN128">
        <f t="shared" si="112"/>
        <v>12.0075887262</v>
      </c>
      <c r="EO128">
        <f t="shared" si="113"/>
        <v>12.004361447799999</v>
      </c>
      <c r="ER128">
        <v>6536.9011</v>
      </c>
      <c r="ES128" s="6">
        <v>7.4573644999999999E-3</v>
      </c>
      <c r="ET128" s="6">
        <v>3.9318343E-3</v>
      </c>
      <c r="EU128" s="6">
        <f t="shared" si="114"/>
        <v>13.0074573645</v>
      </c>
      <c r="EV128" s="6">
        <f t="shared" si="115"/>
        <v>13.003931834299999</v>
      </c>
      <c r="EY128">
        <v>6536.9011</v>
      </c>
      <c r="EZ128" s="6">
        <v>9.6787790000000002E-3</v>
      </c>
      <c r="FA128" s="6">
        <v>5.2636126000000002E-3</v>
      </c>
      <c r="FB128">
        <f t="shared" si="116"/>
        <v>14.009678779</v>
      </c>
      <c r="FC128">
        <f t="shared" si="117"/>
        <v>14.0052636126</v>
      </c>
      <c r="FF128">
        <v>6536.9011</v>
      </c>
      <c r="FG128" s="6">
        <v>7.4586988E-3</v>
      </c>
      <c r="FH128" s="6">
        <v>3.9812188000000002E-3</v>
      </c>
      <c r="FI128" s="6">
        <f t="shared" si="118"/>
        <v>15.007458698800001</v>
      </c>
      <c r="FJ128" s="6">
        <f t="shared" si="119"/>
        <v>15.0039812188</v>
      </c>
      <c r="FM128">
        <v>6536.9011</v>
      </c>
      <c r="FN128" s="6">
        <v>7.5332204999999999E-3</v>
      </c>
      <c r="FO128" s="6">
        <v>4.1498597999999999E-3</v>
      </c>
      <c r="FP128" s="6">
        <f t="shared" si="120"/>
        <v>16.007533220500001</v>
      </c>
      <c r="FQ128" s="6">
        <f t="shared" si="121"/>
        <v>16.004149859799998</v>
      </c>
      <c r="FT128">
        <v>6536.9011</v>
      </c>
      <c r="FU128" s="6">
        <v>8.1699311999999993E-3</v>
      </c>
      <c r="FV128" s="6">
        <v>4.2123522999999996E-3</v>
      </c>
      <c r="FW128">
        <f t="shared" si="122"/>
        <v>17.008169931200001</v>
      </c>
      <c r="FX128">
        <f t="shared" si="123"/>
        <v>17.004212352300001</v>
      </c>
      <c r="GA128">
        <v>6536.9011</v>
      </c>
      <c r="GB128" s="6">
        <v>6.6035156000000001E-3</v>
      </c>
      <c r="GC128" s="6">
        <v>4.2586174999999999E-3</v>
      </c>
      <c r="GD128">
        <f t="shared" si="124"/>
        <v>18.006603515599998</v>
      </c>
      <c r="GE128">
        <f t="shared" si="125"/>
        <v>18.0042586175</v>
      </c>
      <c r="GH128">
        <v>6536.9011</v>
      </c>
      <c r="GI128" s="6">
        <v>1.0280482000000001E-2</v>
      </c>
      <c r="GJ128" s="6">
        <v>5.0501371999999998E-3</v>
      </c>
      <c r="GK128">
        <f t="shared" si="126"/>
        <v>19.010280481999999</v>
      </c>
      <c r="GL128">
        <f t="shared" si="127"/>
        <v>19.005050137200001</v>
      </c>
      <c r="GO128">
        <v>6536.9011</v>
      </c>
      <c r="GP128" s="6">
        <v>8.9936120999999994E-3</v>
      </c>
      <c r="GQ128" s="6">
        <v>4.1691747999999997E-3</v>
      </c>
      <c r="GR128">
        <f t="shared" si="128"/>
        <v>20.008993612099999</v>
      </c>
      <c r="GS128">
        <f t="shared" si="129"/>
        <v>20.004169174800001</v>
      </c>
      <c r="GV128">
        <v>6536.9011</v>
      </c>
      <c r="GW128" s="6">
        <v>9.0434465999999995E-3</v>
      </c>
      <c r="GX128" s="6">
        <v>4.2858261999999996E-3</v>
      </c>
      <c r="GY128">
        <f t="shared" si="130"/>
        <v>21.0090434466</v>
      </c>
      <c r="GZ128">
        <f t="shared" si="131"/>
        <v>21.0042858262</v>
      </c>
      <c r="HC128">
        <v>6536.9011</v>
      </c>
      <c r="HD128" s="6">
        <v>8.6630708000000004E-3</v>
      </c>
      <c r="HE128" s="6">
        <v>4.3318551000000004E-3</v>
      </c>
      <c r="HF128">
        <f t="shared" si="132"/>
        <v>22.008663070800001</v>
      </c>
      <c r="HG128">
        <f t="shared" si="133"/>
        <v>22.004331855099998</v>
      </c>
      <c r="HJ128">
        <v>6536.9011</v>
      </c>
      <c r="HK128" s="6">
        <v>7.9979109999999999E-3</v>
      </c>
      <c r="HL128" s="6">
        <v>4.2230284999999999E-3</v>
      </c>
      <c r="HM128">
        <f t="shared" si="134"/>
        <v>23.007997911</v>
      </c>
      <c r="HN128">
        <f t="shared" si="135"/>
        <v>23.0042230285</v>
      </c>
      <c r="HQ128">
        <v>6536.9011</v>
      </c>
      <c r="HR128" s="6">
        <v>1.0445624000000001E-2</v>
      </c>
      <c r="HS128" s="6">
        <v>5.1156309000000002E-3</v>
      </c>
      <c r="HT128">
        <f t="shared" si="136"/>
        <v>24.010445623999999</v>
      </c>
      <c r="HU128">
        <f t="shared" si="137"/>
        <v>24.005115630900001</v>
      </c>
      <c r="HX128">
        <v>6536.9011</v>
      </c>
      <c r="HY128" s="6">
        <v>8.6970751999999995E-3</v>
      </c>
      <c r="HZ128" s="6">
        <v>5.0310874000000002E-3</v>
      </c>
      <c r="IA128">
        <f t="shared" si="138"/>
        <v>25.008697075200001</v>
      </c>
      <c r="IB128">
        <f t="shared" si="139"/>
        <v>25.005031087399999</v>
      </c>
      <c r="IE128">
        <v>6536.9011</v>
      </c>
      <c r="IF128" s="6">
        <v>8.6552021999999999E-3</v>
      </c>
      <c r="IG128" s="6">
        <v>3.8505199E-3</v>
      </c>
      <c r="IH128">
        <f t="shared" si="140"/>
        <v>26.0086552022</v>
      </c>
      <c r="II128" s="17">
        <f t="shared" si="141"/>
        <v>26.003850519899999</v>
      </c>
    </row>
    <row r="129" spans="1:243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V129" t="s">
        <v>172</v>
      </c>
      <c r="W129">
        <v>1.7649E-3</v>
      </c>
      <c r="X129">
        <v>5.1000000000000004E-4</v>
      </c>
      <c r="Y129" t="s">
        <v>142</v>
      </c>
      <c r="Z129">
        <v>0.19900000000000001</v>
      </c>
      <c r="AA129">
        <v>4</v>
      </c>
      <c r="AD129">
        <v>0.19900000000000001</v>
      </c>
      <c r="BG129" s="16">
        <v>6537.1984000000002</v>
      </c>
      <c r="BH129" s="6">
        <v>1.9120828999999999E-2</v>
      </c>
      <c r="BI129" s="6">
        <v>8.3830863000000002E-3</v>
      </c>
      <c r="BL129">
        <v>6537.1984000000002</v>
      </c>
      <c r="BM129" s="6">
        <v>1.3507134000000001E-2</v>
      </c>
      <c r="BN129" s="6">
        <v>7.5928777999999999E-3</v>
      </c>
      <c r="BO129">
        <f t="shared" si="90"/>
        <v>1.0135071339999999</v>
      </c>
      <c r="BP129">
        <f t="shared" si="91"/>
        <v>1.0075928778000001</v>
      </c>
      <c r="BS129">
        <v>6537.1984000000002</v>
      </c>
      <c r="BT129" s="6">
        <v>1.6186722000000001E-2</v>
      </c>
      <c r="BU129" s="6">
        <v>7.7491918999999998E-3</v>
      </c>
      <c r="BV129">
        <f t="shared" si="92"/>
        <v>2.016186722</v>
      </c>
      <c r="BW129">
        <f t="shared" si="93"/>
        <v>2.0077491918999999</v>
      </c>
      <c r="BZ129">
        <v>6537.1984000000002</v>
      </c>
      <c r="CA129" s="6">
        <v>1.8912221999999999E-2</v>
      </c>
      <c r="CB129" s="6">
        <v>7.6227083999999999E-3</v>
      </c>
      <c r="CC129">
        <f t="shared" si="94"/>
        <v>3.018912222</v>
      </c>
      <c r="CD129">
        <f t="shared" si="95"/>
        <v>3.0076227084</v>
      </c>
      <c r="CG129">
        <v>6537.1984000000002</v>
      </c>
      <c r="CH129" s="6">
        <v>1.4118608E-2</v>
      </c>
      <c r="CI129" s="6">
        <v>6.5450787E-3</v>
      </c>
      <c r="CJ129">
        <f t="shared" si="96"/>
        <v>4.0141186080000004</v>
      </c>
      <c r="CK129">
        <f t="shared" si="97"/>
        <v>4.0065450787000003</v>
      </c>
      <c r="CN129">
        <v>6537.1984000000002</v>
      </c>
      <c r="CO129" s="6">
        <v>1.5323076999999999E-2</v>
      </c>
      <c r="CP129" s="6">
        <v>6.2981052000000001E-3</v>
      </c>
      <c r="CQ129">
        <f t="shared" si="98"/>
        <v>5.0153230769999997</v>
      </c>
      <c r="CR129">
        <f t="shared" si="99"/>
        <v>5.0062981052</v>
      </c>
      <c r="CU129">
        <v>6537.1984000000002</v>
      </c>
      <c r="CV129" s="6">
        <v>9.9614200999999999E-3</v>
      </c>
      <c r="CW129" s="6">
        <v>5.3073829999999997E-3</v>
      </c>
      <c r="CX129">
        <f t="shared" si="100"/>
        <v>6.0099614200999998</v>
      </c>
      <c r="CY129">
        <f t="shared" si="101"/>
        <v>6.0053073829999999</v>
      </c>
      <c r="DB129">
        <v>6537.1984000000002</v>
      </c>
      <c r="DC129" s="6">
        <v>1.3669017E-2</v>
      </c>
      <c r="DD129" s="6">
        <v>6.1431706000000001E-3</v>
      </c>
      <c r="DE129">
        <f t="shared" si="102"/>
        <v>7.0136690169999998</v>
      </c>
      <c r="DF129">
        <f t="shared" si="103"/>
        <v>7.0061431705999997</v>
      </c>
      <c r="DI129">
        <v>6537.1984000000002</v>
      </c>
      <c r="DJ129" s="6">
        <v>8.3782674999999997E-3</v>
      </c>
      <c r="DK129" s="6">
        <v>5.5817764000000002E-3</v>
      </c>
      <c r="DL129">
        <f t="shared" si="104"/>
        <v>8.0083782674999995</v>
      </c>
      <c r="DM129">
        <f t="shared" si="105"/>
        <v>8.0055817763999997</v>
      </c>
      <c r="DP129">
        <v>6537.1984000000002</v>
      </c>
      <c r="DQ129" s="6">
        <v>8.0978743000000002E-3</v>
      </c>
      <c r="DR129" s="6">
        <v>5.0241434999999997E-3</v>
      </c>
      <c r="DS129">
        <f t="shared" si="106"/>
        <v>9.0080978743000006</v>
      </c>
      <c r="DT129">
        <f t="shared" si="107"/>
        <v>9.0050241435</v>
      </c>
      <c r="DW129">
        <v>6537.1984000000002</v>
      </c>
      <c r="DX129" s="6">
        <v>7.7449833000000001E-3</v>
      </c>
      <c r="DY129" s="6">
        <v>5.0806649999999998E-3</v>
      </c>
      <c r="DZ129" s="6">
        <f t="shared" si="108"/>
        <v>10.0077449833</v>
      </c>
      <c r="EA129" s="6">
        <f t="shared" si="109"/>
        <v>10.005080664999999</v>
      </c>
      <c r="ED129">
        <v>6537.1984000000002</v>
      </c>
      <c r="EE129" s="6">
        <v>9.3849949000000005E-3</v>
      </c>
      <c r="EF129" s="6">
        <v>5.4027861000000002E-3</v>
      </c>
      <c r="EG129">
        <f t="shared" si="110"/>
        <v>11.0093849949</v>
      </c>
      <c r="EH129">
        <f t="shared" si="111"/>
        <v>11.005402786099999</v>
      </c>
      <c r="EK129">
        <v>6537.1984000000002</v>
      </c>
      <c r="EL129" s="6">
        <v>8.5852509000000007E-3</v>
      </c>
      <c r="EM129" s="6">
        <v>5.5962199999999998E-3</v>
      </c>
      <c r="EN129">
        <f t="shared" si="112"/>
        <v>12.0085852509</v>
      </c>
      <c r="EO129">
        <f t="shared" si="113"/>
        <v>12.005596219999999</v>
      </c>
      <c r="ER129">
        <v>6537.1984000000002</v>
      </c>
      <c r="ES129" s="6">
        <v>8.7029807999999993E-3</v>
      </c>
      <c r="ET129" s="6">
        <v>5.2206852000000002E-3</v>
      </c>
      <c r="EU129" s="6">
        <f t="shared" si="114"/>
        <v>13.008702980800001</v>
      </c>
      <c r="EV129" s="6">
        <f t="shared" si="115"/>
        <v>13.005220685199999</v>
      </c>
      <c r="EY129">
        <v>6537.1984000000002</v>
      </c>
      <c r="EZ129" s="6">
        <v>1.0269637999999999E-2</v>
      </c>
      <c r="FA129" s="6">
        <v>6.7294590000000001E-3</v>
      </c>
      <c r="FB129">
        <f t="shared" si="116"/>
        <v>14.010269638</v>
      </c>
      <c r="FC129">
        <f t="shared" si="117"/>
        <v>14.006729459000001</v>
      </c>
      <c r="FF129">
        <v>6537.1984000000002</v>
      </c>
      <c r="FG129" s="6">
        <v>8.4903388000000003E-3</v>
      </c>
      <c r="FH129" s="6">
        <v>5.1899038000000003E-3</v>
      </c>
      <c r="FI129" s="6">
        <f t="shared" si="118"/>
        <v>15.0084903388</v>
      </c>
      <c r="FJ129" s="6">
        <f t="shared" si="119"/>
        <v>15.0051899038</v>
      </c>
      <c r="FM129">
        <v>6537.1984000000002</v>
      </c>
      <c r="FN129" s="6">
        <v>8.5802497000000005E-3</v>
      </c>
      <c r="FO129" s="6">
        <v>5.3591545999999999E-3</v>
      </c>
      <c r="FP129" s="6">
        <f t="shared" si="120"/>
        <v>16.0085802497</v>
      </c>
      <c r="FQ129" s="6">
        <f t="shared" si="121"/>
        <v>16.005359154600001</v>
      </c>
      <c r="FT129">
        <v>6537.1984000000002</v>
      </c>
      <c r="FU129" s="6">
        <v>9.6618081000000005E-3</v>
      </c>
      <c r="FV129" s="6">
        <v>5.4530200999999999E-3</v>
      </c>
      <c r="FW129">
        <f t="shared" si="122"/>
        <v>17.009661808099999</v>
      </c>
      <c r="FX129">
        <f t="shared" si="123"/>
        <v>17.005453020099999</v>
      </c>
      <c r="GA129">
        <v>6537.1984000000002</v>
      </c>
      <c r="GB129" s="6">
        <v>9.6690075999999996E-3</v>
      </c>
      <c r="GC129" s="6">
        <v>5.6381026999999997E-3</v>
      </c>
      <c r="GD129">
        <f t="shared" si="124"/>
        <v>18.009669007599999</v>
      </c>
      <c r="GE129">
        <f t="shared" si="125"/>
        <v>18.005638102700001</v>
      </c>
      <c r="GH129">
        <v>6537.1984000000002</v>
      </c>
      <c r="GI129" s="6">
        <v>1.0134868999999999E-2</v>
      </c>
      <c r="GJ129" s="6">
        <v>6.6465454000000004E-3</v>
      </c>
      <c r="GK129">
        <f t="shared" si="126"/>
        <v>19.010134869000002</v>
      </c>
      <c r="GL129">
        <f t="shared" si="127"/>
        <v>19.006646545399999</v>
      </c>
      <c r="GO129">
        <v>6537.1984000000002</v>
      </c>
      <c r="GP129" s="6">
        <v>9.7660486000000005E-3</v>
      </c>
      <c r="GQ129" s="6">
        <v>5.6653572999999999E-3</v>
      </c>
      <c r="GR129">
        <f t="shared" si="128"/>
        <v>20.0097660486</v>
      </c>
      <c r="GS129">
        <f t="shared" si="129"/>
        <v>20.0056653573</v>
      </c>
      <c r="GV129">
        <v>6537.1984000000002</v>
      </c>
      <c r="GW129" s="6">
        <v>1.0360184999999999E-2</v>
      </c>
      <c r="GX129" s="6">
        <v>5.8111851000000004E-3</v>
      </c>
      <c r="GY129">
        <f t="shared" si="130"/>
        <v>21.010360185</v>
      </c>
      <c r="GZ129">
        <f t="shared" si="131"/>
        <v>21.005811185100001</v>
      </c>
      <c r="HC129">
        <v>6537.1984000000002</v>
      </c>
      <c r="HD129" s="6">
        <v>1.0625456E-2</v>
      </c>
      <c r="HE129" s="6">
        <v>5.8925440000000004E-3</v>
      </c>
      <c r="HF129">
        <f t="shared" si="132"/>
        <v>22.010625456</v>
      </c>
      <c r="HG129">
        <f t="shared" si="133"/>
        <v>22.005892544000002</v>
      </c>
      <c r="HJ129">
        <v>6537.1984000000002</v>
      </c>
      <c r="HK129" s="6">
        <v>9.7665596000000004E-3</v>
      </c>
      <c r="HL129" s="6">
        <v>5.7351714999999996E-3</v>
      </c>
      <c r="HM129">
        <f t="shared" si="134"/>
        <v>23.009766559599999</v>
      </c>
      <c r="HN129">
        <f t="shared" si="135"/>
        <v>23.0057351715</v>
      </c>
      <c r="HQ129">
        <v>6537.1984000000002</v>
      </c>
      <c r="HR129" s="6">
        <v>1.0971323999999999E-2</v>
      </c>
      <c r="HS129" s="6">
        <v>6.5353833000000002E-3</v>
      </c>
      <c r="HT129">
        <f t="shared" si="136"/>
        <v>24.010971324</v>
      </c>
      <c r="HU129">
        <f t="shared" si="137"/>
        <v>24.006535383300001</v>
      </c>
      <c r="HX129">
        <v>6537.1984000000002</v>
      </c>
      <c r="HY129" s="6">
        <v>1.0669517999999999E-2</v>
      </c>
      <c r="HZ129" s="6">
        <v>6.4823140000000003E-3</v>
      </c>
      <c r="IA129">
        <f t="shared" si="138"/>
        <v>25.010669518</v>
      </c>
      <c r="IB129">
        <f t="shared" si="139"/>
        <v>25.006482313999999</v>
      </c>
      <c r="IE129">
        <v>6537.1984000000002</v>
      </c>
      <c r="IF129" s="6">
        <v>1.1075339E-2</v>
      </c>
      <c r="IG129" s="6">
        <v>5.3692981999999998E-3</v>
      </c>
      <c r="IH129">
        <f t="shared" si="140"/>
        <v>26.011075339000001</v>
      </c>
      <c r="II129" s="17">
        <f t="shared" si="141"/>
        <v>26.005369298200002</v>
      </c>
    </row>
    <row r="130" spans="1:243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Y130" t="s">
        <v>152</v>
      </c>
      <c r="Z130">
        <v>0.47099999999999997</v>
      </c>
      <c r="AA130">
        <v>3</v>
      </c>
      <c r="AC130">
        <v>0.47099999999999997</v>
      </c>
      <c r="BG130" s="16">
        <v>6537.5002000000004</v>
      </c>
      <c r="BH130" s="6">
        <v>1.910044E-2</v>
      </c>
      <c r="BI130" s="6">
        <v>1.0002758E-2</v>
      </c>
      <c r="BL130">
        <v>6537.5002000000004</v>
      </c>
      <c r="BM130" s="6">
        <v>1.5277803E-2</v>
      </c>
      <c r="BN130" s="6">
        <v>9.3656725E-3</v>
      </c>
      <c r="BO130">
        <f t="shared" si="90"/>
        <v>1.015277803</v>
      </c>
      <c r="BP130">
        <f t="shared" si="91"/>
        <v>1.0093656725</v>
      </c>
      <c r="BS130">
        <v>6537.5002000000004</v>
      </c>
      <c r="BT130" s="6">
        <v>1.7433923E-2</v>
      </c>
      <c r="BU130" s="6">
        <v>9.5728523000000003E-3</v>
      </c>
      <c r="BV130">
        <f t="shared" si="92"/>
        <v>2.017433923</v>
      </c>
      <c r="BW130">
        <f t="shared" si="93"/>
        <v>2.0095728522999998</v>
      </c>
      <c r="BZ130">
        <v>6537.5002000000004</v>
      </c>
      <c r="CA130" s="6">
        <v>1.8852015E-2</v>
      </c>
      <c r="CB130" s="6">
        <v>9.4718204000000007E-3</v>
      </c>
      <c r="CC130">
        <f t="shared" si="94"/>
        <v>3.0188520150000002</v>
      </c>
      <c r="CD130">
        <f t="shared" si="95"/>
        <v>3.0094718203999999</v>
      </c>
      <c r="CG130">
        <v>6537.5002000000004</v>
      </c>
      <c r="CH130" s="6">
        <v>1.5312630000000001E-2</v>
      </c>
      <c r="CI130" s="6">
        <v>8.6346332000000001E-3</v>
      </c>
      <c r="CJ130">
        <f t="shared" si="96"/>
        <v>4.0153126300000004</v>
      </c>
      <c r="CK130">
        <f t="shared" si="97"/>
        <v>4.0086346331999998</v>
      </c>
      <c r="CN130">
        <v>6537.5002000000004</v>
      </c>
      <c r="CO130" s="6">
        <v>1.8467697000000002E-2</v>
      </c>
      <c r="CP130" s="6">
        <v>8.4522564000000001E-3</v>
      </c>
      <c r="CQ130">
        <f t="shared" si="98"/>
        <v>5.0184676970000002</v>
      </c>
      <c r="CR130">
        <f t="shared" si="99"/>
        <v>5.0084522564</v>
      </c>
      <c r="CU130">
        <v>6537.5002000000004</v>
      </c>
      <c r="CV130" s="6">
        <v>1.1408586E-2</v>
      </c>
      <c r="CW130" s="6">
        <v>7.2760651000000004E-3</v>
      </c>
      <c r="CX130">
        <f t="shared" si="100"/>
        <v>6.0114085859999999</v>
      </c>
      <c r="CY130">
        <f t="shared" si="101"/>
        <v>6.0072760651000001</v>
      </c>
      <c r="DB130">
        <v>6537.5002000000004</v>
      </c>
      <c r="DC130" s="6">
        <v>1.3434069999999999E-2</v>
      </c>
      <c r="DD130" s="6">
        <v>7.8181112999999997E-3</v>
      </c>
      <c r="DE130">
        <f t="shared" si="102"/>
        <v>7.0134340699999997</v>
      </c>
      <c r="DF130">
        <f t="shared" si="103"/>
        <v>7.0078181112999998</v>
      </c>
      <c r="DI130">
        <v>6537.5002000000004</v>
      </c>
      <c r="DJ130" s="6">
        <v>1.1084004E-2</v>
      </c>
      <c r="DK130" s="6">
        <v>7.3736684999999996E-3</v>
      </c>
      <c r="DL130">
        <f t="shared" si="104"/>
        <v>8.0110840040000006</v>
      </c>
      <c r="DM130">
        <f t="shared" si="105"/>
        <v>8.0073736684999997</v>
      </c>
      <c r="DP130">
        <v>6537.5002000000004</v>
      </c>
      <c r="DQ130" s="6">
        <v>9.5578452999999994E-3</v>
      </c>
      <c r="DR130" s="6">
        <v>6.5386931000000004E-3</v>
      </c>
      <c r="DS130">
        <f t="shared" si="106"/>
        <v>9.0095578452999998</v>
      </c>
      <c r="DT130">
        <f t="shared" si="107"/>
        <v>9.0065386930999995</v>
      </c>
      <c r="DW130">
        <v>6537.5002000000004</v>
      </c>
      <c r="DX130" s="6">
        <v>8.8508887999999997E-3</v>
      </c>
      <c r="DY130" s="6">
        <v>6.5996376000000004E-3</v>
      </c>
      <c r="DZ130" s="6">
        <f t="shared" si="108"/>
        <v>10.0088508888</v>
      </c>
      <c r="EA130" s="6">
        <f t="shared" si="109"/>
        <v>10.006599637600001</v>
      </c>
      <c r="ED130">
        <v>6537.5002000000004</v>
      </c>
      <c r="EE130" s="6">
        <v>1.0392910999999999E-2</v>
      </c>
      <c r="EF130" s="6">
        <v>7.1409736000000003E-3</v>
      </c>
      <c r="EG130">
        <f t="shared" si="110"/>
        <v>11.010392911</v>
      </c>
      <c r="EH130">
        <f t="shared" si="111"/>
        <v>11.0071409736</v>
      </c>
      <c r="EK130">
        <v>6537.5002000000004</v>
      </c>
      <c r="EL130" s="6">
        <v>1.0447720000000001E-2</v>
      </c>
      <c r="EM130" s="6">
        <v>7.3790736999999997E-3</v>
      </c>
      <c r="EN130">
        <f t="shared" si="112"/>
        <v>12.01044772</v>
      </c>
      <c r="EO130">
        <f t="shared" si="113"/>
        <v>12.007379073699999</v>
      </c>
      <c r="ER130">
        <v>6537.5002000000004</v>
      </c>
      <c r="ES130" s="6">
        <v>1.0050257999999999E-2</v>
      </c>
      <c r="ET130" s="6">
        <v>6.9894184E-3</v>
      </c>
      <c r="EU130" s="6">
        <f t="shared" si="114"/>
        <v>13.010050258</v>
      </c>
      <c r="EV130" s="6">
        <f t="shared" si="115"/>
        <v>13.0069894184</v>
      </c>
      <c r="EY130">
        <v>6537.5002000000004</v>
      </c>
      <c r="EZ130" s="6">
        <v>1.0994616E-2</v>
      </c>
      <c r="FA130" s="6">
        <v>8.4202588000000002E-3</v>
      </c>
      <c r="FB130">
        <f t="shared" si="116"/>
        <v>14.010994616</v>
      </c>
      <c r="FC130">
        <f t="shared" si="117"/>
        <v>14.008420258799999</v>
      </c>
      <c r="FF130">
        <v>6537.5002000000004</v>
      </c>
      <c r="FG130" s="6">
        <v>9.1621315000000002E-3</v>
      </c>
      <c r="FH130" s="6">
        <v>6.8134188000000002E-3</v>
      </c>
      <c r="FI130" s="6">
        <f t="shared" si="118"/>
        <v>15.0091621315</v>
      </c>
      <c r="FJ130" s="6">
        <f t="shared" si="119"/>
        <v>15.0068134188</v>
      </c>
      <c r="FM130">
        <v>6537.5002000000004</v>
      </c>
      <c r="FN130" s="6">
        <v>9.3320811000000004E-3</v>
      </c>
      <c r="FO130" s="6">
        <v>7.0964499999999998E-3</v>
      </c>
      <c r="FP130" s="6">
        <f t="shared" si="120"/>
        <v>16.009332081099998</v>
      </c>
      <c r="FQ130" s="6">
        <f t="shared" si="121"/>
        <v>16.007096449999999</v>
      </c>
      <c r="FT130">
        <v>6537.5002000000004</v>
      </c>
      <c r="FU130" s="6">
        <v>1.0851524E-2</v>
      </c>
      <c r="FV130" s="6">
        <v>7.1671149999999999E-3</v>
      </c>
      <c r="FW130">
        <f t="shared" si="122"/>
        <v>17.010851524</v>
      </c>
      <c r="FX130">
        <f t="shared" si="123"/>
        <v>17.007167115000001</v>
      </c>
      <c r="GA130">
        <v>6537.5002000000004</v>
      </c>
      <c r="GB130" s="6">
        <v>1.2209853E-2</v>
      </c>
      <c r="GC130" s="6">
        <v>7.5024235E-3</v>
      </c>
      <c r="GD130">
        <f t="shared" si="124"/>
        <v>18.012209853000002</v>
      </c>
      <c r="GE130">
        <f t="shared" si="125"/>
        <v>18.0075024235</v>
      </c>
      <c r="GH130">
        <v>6537.5002000000004</v>
      </c>
      <c r="GI130" s="6">
        <v>1.186567E-2</v>
      </c>
      <c r="GJ130" s="6">
        <v>8.6369060999999994E-3</v>
      </c>
      <c r="GK130">
        <f t="shared" si="126"/>
        <v>19.011865669999999</v>
      </c>
      <c r="GL130">
        <f t="shared" si="127"/>
        <v>19.008636906100001</v>
      </c>
      <c r="GO130">
        <v>6537.5002000000004</v>
      </c>
      <c r="GP130" s="6">
        <v>1.0976559E-2</v>
      </c>
      <c r="GQ130" s="6">
        <v>7.6543669E-3</v>
      </c>
      <c r="GR130">
        <f t="shared" si="128"/>
        <v>20.010976558999999</v>
      </c>
      <c r="GS130">
        <f t="shared" si="129"/>
        <v>20.007654366899999</v>
      </c>
      <c r="GV130">
        <v>6537.5002000000004</v>
      </c>
      <c r="GW130" s="6">
        <v>1.2607858E-2</v>
      </c>
      <c r="GX130" s="6">
        <v>7.8435854999999999E-3</v>
      </c>
      <c r="GY130">
        <f t="shared" si="130"/>
        <v>21.012607857999999</v>
      </c>
      <c r="GZ130">
        <f t="shared" si="131"/>
        <v>21.007843585500002</v>
      </c>
      <c r="HC130">
        <v>6537.5002000000004</v>
      </c>
      <c r="HD130" s="6">
        <v>1.1491194E-2</v>
      </c>
      <c r="HE130" s="6">
        <v>7.9953447000000004E-3</v>
      </c>
      <c r="HF130">
        <f t="shared" si="132"/>
        <v>22.011491194000001</v>
      </c>
      <c r="HG130">
        <f t="shared" si="133"/>
        <v>22.007995344699999</v>
      </c>
      <c r="HJ130">
        <v>6537.5002000000004</v>
      </c>
      <c r="HK130" s="6">
        <v>1.1968338E-2</v>
      </c>
      <c r="HL130" s="6">
        <v>7.7679832999999997E-3</v>
      </c>
      <c r="HM130">
        <f t="shared" si="134"/>
        <v>23.011968337999999</v>
      </c>
      <c r="HN130">
        <f t="shared" si="135"/>
        <v>23.007767983299999</v>
      </c>
      <c r="HQ130">
        <v>6537.5002000000004</v>
      </c>
      <c r="HR130" s="6">
        <v>1.2400609E-2</v>
      </c>
      <c r="HS130" s="6">
        <v>8.1633785000000004E-3</v>
      </c>
      <c r="HT130">
        <f t="shared" si="136"/>
        <v>24.012400609</v>
      </c>
      <c r="HU130">
        <f t="shared" si="137"/>
        <v>24.008163378500001</v>
      </c>
      <c r="HX130">
        <v>6537.5002000000004</v>
      </c>
      <c r="HY130" s="6">
        <v>1.2692960999999999E-2</v>
      </c>
      <c r="HZ130" s="6">
        <v>8.1567831000000004E-3</v>
      </c>
      <c r="IA130">
        <f t="shared" si="138"/>
        <v>25.012692960999999</v>
      </c>
      <c r="IB130">
        <f t="shared" si="139"/>
        <v>25.008156783099999</v>
      </c>
      <c r="IE130">
        <v>6537.5002000000004</v>
      </c>
      <c r="IF130" s="6">
        <v>1.1957476E-2</v>
      </c>
      <c r="IG130" s="6">
        <v>7.3796675000000001E-3</v>
      </c>
      <c r="IH130">
        <f t="shared" si="140"/>
        <v>26.011957475999999</v>
      </c>
      <c r="II130" s="17">
        <f t="shared" si="141"/>
        <v>26.0073796675</v>
      </c>
    </row>
    <row r="131" spans="1:243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Y131" t="s">
        <v>3</v>
      </c>
      <c r="Z131">
        <v>0.191</v>
      </c>
      <c r="AA131">
        <v>3</v>
      </c>
      <c r="AC131">
        <v>0.191</v>
      </c>
      <c r="BG131" s="16">
        <v>6537.8014999999996</v>
      </c>
      <c r="BH131" s="6">
        <v>2.4084403000000001E-2</v>
      </c>
      <c r="BI131" s="6">
        <v>1.2924499000000001E-2</v>
      </c>
      <c r="BL131">
        <v>6537.8014999999996</v>
      </c>
      <c r="BM131" s="6">
        <v>1.6926606E-2</v>
      </c>
      <c r="BN131" s="6">
        <v>1.2740138999999999E-2</v>
      </c>
      <c r="BO131">
        <f t="shared" ref="BO131:BO194" si="177">BM131+1</f>
        <v>1.016926606</v>
      </c>
      <c r="BP131">
        <f t="shared" ref="BP131:BP194" si="178">BN131+1</f>
        <v>1.0127401389999999</v>
      </c>
      <c r="BS131">
        <v>6537.8014999999996</v>
      </c>
      <c r="BT131" s="6">
        <v>1.8874187000000001E-2</v>
      </c>
      <c r="BU131" s="6">
        <v>1.3059026E-2</v>
      </c>
      <c r="BV131">
        <f t="shared" ref="BV131:BV194" si="179">BT131+2</f>
        <v>2.0188741870000002</v>
      </c>
      <c r="BW131">
        <f t="shared" ref="BW131:BW194" si="180">BU131+2</f>
        <v>2.0130590260000001</v>
      </c>
      <c r="BZ131">
        <v>6537.8014999999996</v>
      </c>
      <c r="CA131" s="6">
        <v>2.2628654000000002E-2</v>
      </c>
      <c r="CB131" s="6">
        <v>1.3031673000000001E-2</v>
      </c>
      <c r="CC131">
        <f t="shared" ref="CC131:CC194" si="181">CA131+3</f>
        <v>3.022628654</v>
      </c>
      <c r="CD131">
        <f t="shared" ref="CD131:CD194" si="182">CB131+3</f>
        <v>3.013031673</v>
      </c>
      <c r="CG131">
        <v>6537.8014999999996</v>
      </c>
      <c r="CH131" s="6">
        <v>1.659886E-2</v>
      </c>
      <c r="CI131" s="6">
        <v>1.2476955E-2</v>
      </c>
      <c r="CJ131">
        <f t="shared" ref="CJ131:CJ194" si="183">CH131+4</f>
        <v>4.0165988600000002</v>
      </c>
      <c r="CK131">
        <f t="shared" ref="CK131:CK194" si="184">CI131+4</f>
        <v>4.0124769550000003</v>
      </c>
      <c r="CN131">
        <v>6537.8014999999996</v>
      </c>
      <c r="CO131" s="6">
        <v>1.8304956000000001E-2</v>
      </c>
      <c r="CP131" s="6">
        <v>1.2060845000000001E-2</v>
      </c>
      <c r="CQ131">
        <f t="shared" ref="CQ131:CQ194" si="185">CO131+5</f>
        <v>5.0183049559999997</v>
      </c>
      <c r="CR131">
        <f t="shared" ref="CR131:CR194" si="186">CP131+5</f>
        <v>5.0120608449999997</v>
      </c>
      <c r="CU131">
        <v>6537.8014999999996</v>
      </c>
      <c r="CV131" s="6">
        <v>1.2468618000000001E-2</v>
      </c>
      <c r="CW131" s="6">
        <v>1.1056002000000001E-2</v>
      </c>
      <c r="CX131">
        <f t="shared" ref="CX131:CX194" si="187">CV131+6</f>
        <v>6.0124686179999998</v>
      </c>
      <c r="CY131">
        <f t="shared" ref="CY131:CY194" si="188">CW131+6</f>
        <v>6.0110560020000001</v>
      </c>
      <c r="DB131">
        <v>6537.8014999999996</v>
      </c>
      <c r="DC131" s="6">
        <v>1.6303331000000001E-2</v>
      </c>
      <c r="DD131" s="6">
        <v>1.1406575E-2</v>
      </c>
      <c r="DE131">
        <f t="shared" ref="DE131:DE194" si="189">DC131+7</f>
        <v>7.0163033309999996</v>
      </c>
      <c r="DF131">
        <f t="shared" ref="DF131:DF194" si="190">DD131+7</f>
        <v>7.0114065749999996</v>
      </c>
      <c r="DI131">
        <v>6537.8014999999996</v>
      </c>
      <c r="DJ131" s="6">
        <v>1.2488355E-2</v>
      </c>
      <c r="DK131" s="6">
        <v>1.0567999999999999E-2</v>
      </c>
      <c r="DL131">
        <f t="shared" ref="DL131:DL194" si="191">DJ131+8</f>
        <v>8.0124883550000003</v>
      </c>
      <c r="DM131">
        <f t="shared" ref="DM131:DM194" si="192">DK131+8</f>
        <v>8.0105679999999992</v>
      </c>
      <c r="DP131">
        <v>6537.8014999999996</v>
      </c>
      <c r="DQ131" s="6">
        <v>1.1061293E-2</v>
      </c>
      <c r="DR131" s="6">
        <v>9.3918451000000007E-3</v>
      </c>
      <c r="DS131">
        <f t="shared" ref="DS131:DS194" si="193">DQ131+9</f>
        <v>9.0110612929999991</v>
      </c>
      <c r="DT131">
        <f t="shared" ref="DT131:DT194" si="194">DR131+9</f>
        <v>9.0093918450999997</v>
      </c>
      <c r="DW131">
        <v>6537.8014999999996</v>
      </c>
      <c r="DX131" s="6">
        <v>1.0168211E-2</v>
      </c>
      <c r="DY131" s="6">
        <v>9.3765293999999999E-3</v>
      </c>
      <c r="DZ131" s="6">
        <f t="shared" ref="DZ131:DZ194" si="195">DX131+10</f>
        <v>10.010168211</v>
      </c>
      <c r="EA131" s="6">
        <f t="shared" ref="EA131:EA194" si="196">DY131+10</f>
        <v>10.009376529400001</v>
      </c>
      <c r="ED131">
        <v>6537.8014999999996</v>
      </c>
      <c r="EE131" s="6">
        <v>1.2193551E-2</v>
      </c>
      <c r="EF131" s="6">
        <v>1.0167901999999999E-2</v>
      </c>
      <c r="EG131">
        <f t="shared" ref="EG131:EG194" si="197">EE131+11</f>
        <v>11.012193550999999</v>
      </c>
      <c r="EH131">
        <f t="shared" ref="EH131:EH194" si="198">EF131+11</f>
        <v>11.010167901999999</v>
      </c>
      <c r="EK131">
        <v>6537.8014999999996</v>
      </c>
      <c r="EL131" s="6">
        <v>1.2084202E-2</v>
      </c>
      <c r="EM131" s="6">
        <v>1.0160099000000001E-2</v>
      </c>
      <c r="EN131">
        <f t="shared" ref="EN131:EN194" si="199">EL131+12</f>
        <v>12.012084202</v>
      </c>
      <c r="EO131">
        <f t="shared" ref="EO131:EO194" si="200">EM131+12</f>
        <v>12.010160099</v>
      </c>
      <c r="ER131">
        <v>6537.8014999999996</v>
      </c>
      <c r="ES131" s="6">
        <v>1.0925278E-2</v>
      </c>
      <c r="ET131" s="6">
        <v>1.019928E-2</v>
      </c>
      <c r="EU131" s="6">
        <f t="shared" ref="EU131:EU194" si="201">ES131+13</f>
        <v>13.010925278</v>
      </c>
      <c r="EV131" s="6">
        <f t="shared" ref="EV131:EV194" si="202">ET131+13</f>
        <v>13.01019928</v>
      </c>
      <c r="EY131">
        <v>6537.8014999999996</v>
      </c>
      <c r="EZ131" s="6">
        <v>1.4077797E-2</v>
      </c>
      <c r="FA131" s="6">
        <v>1.1941462999999999E-2</v>
      </c>
      <c r="FB131">
        <f t="shared" ref="FB131:FB194" si="203">EZ131+14</f>
        <v>14.014077797000001</v>
      </c>
      <c r="FC131">
        <f t="shared" ref="FC131:FC194" si="204">FA131+14</f>
        <v>14.011941462999999</v>
      </c>
      <c r="FF131">
        <v>6537.8014999999996</v>
      </c>
      <c r="FG131" s="6">
        <v>1.0296632E-2</v>
      </c>
      <c r="FH131" s="6">
        <v>9.7622792999999992E-3</v>
      </c>
      <c r="FI131" s="6">
        <f t="shared" ref="FI131:FI194" si="205">FG131+15</f>
        <v>15.010296631999999</v>
      </c>
      <c r="FJ131" s="6">
        <f t="shared" ref="FJ131:FJ194" si="206">FH131+15</f>
        <v>15.0097622793</v>
      </c>
      <c r="FM131">
        <v>6537.8014999999996</v>
      </c>
      <c r="FN131" s="6">
        <v>1.0654240000000001E-2</v>
      </c>
      <c r="FO131" s="6">
        <v>9.9182175999999993E-3</v>
      </c>
      <c r="FP131" s="6">
        <f t="shared" ref="FP131:FP194" si="207">FN131+16</f>
        <v>16.010654240000001</v>
      </c>
      <c r="FQ131" s="6">
        <f t="shared" ref="FQ131:FQ194" si="208">FO131+16</f>
        <v>16.009918217599999</v>
      </c>
      <c r="FT131">
        <v>6537.8014999999996</v>
      </c>
      <c r="FU131" s="6">
        <v>1.0742856E-2</v>
      </c>
      <c r="FV131" s="6">
        <v>1.0163910999999999E-2</v>
      </c>
      <c r="FW131">
        <f t="shared" ref="FW131:FW194" si="209">FU131+17</f>
        <v>17.010742856</v>
      </c>
      <c r="FX131">
        <f t="shared" ref="FX131:FX194" si="210">FV131+17</f>
        <v>17.010163910999999</v>
      </c>
      <c r="GA131">
        <v>6537.8014999999996</v>
      </c>
      <c r="GB131" s="6">
        <v>1.2312076E-2</v>
      </c>
      <c r="GC131" s="6">
        <v>1.0842752000000001E-2</v>
      </c>
      <c r="GD131">
        <f t="shared" ref="GD131:GD194" si="211">GB131+18</f>
        <v>18.012312076000001</v>
      </c>
      <c r="GE131">
        <f t="shared" ref="GE131:GE194" si="212">GC131+18</f>
        <v>18.010842751999999</v>
      </c>
      <c r="GH131">
        <v>6537.8014999999996</v>
      </c>
      <c r="GI131" s="6">
        <v>1.7682891999999999E-2</v>
      </c>
      <c r="GJ131" s="6">
        <v>1.2289148E-2</v>
      </c>
      <c r="GK131">
        <f t="shared" ref="GK131:GK194" si="213">GI131+19</f>
        <v>19.017682892</v>
      </c>
      <c r="GL131">
        <f t="shared" ref="GL131:GL194" si="214">GJ131+19</f>
        <v>19.012289148000001</v>
      </c>
      <c r="GO131">
        <v>6537.8014999999996</v>
      </c>
      <c r="GP131" s="6">
        <v>1.3314322999999999E-2</v>
      </c>
      <c r="GQ131" s="6">
        <v>1.1329466999999999E-2</v>
      </c>
      <c r="GR131">
        <f t="shared" ref="GR131:GR194" si="215">GP131+20</f>
        <v>20.013314322999999</v>
      </c>
      <c r="GS131">
        <f t="shared" ref="GS131:GS194" si="216">GQ131+20</f>
        <v>20.011329466999999</v>
      </c>
      <c r="GV131">
        <v>6537.8014999999996</v>
      </c>
      <c r="GW131" s="6">
        <v>1.5948306999999998E-2</v>
      </c>
      <c r="GX131" s="6">
        <v>1.1531533E-2</v>
      </c>
      <c r="GY131">
        <f t="shared" ref="GY131:GY194" si="217">GW131+21</f>
        <v>21.015948306999999</v>
      </c>
      <c r="GZ131">
        <f t="shared" ref="GZ131:GZ194" si="218">GX131+21</f>
        <v>21.011531532999999</v>
      </c>
      <c r="HC131">
        <v>6537.8014999999996</v>
      </c>
      <c r="HD131" s="6">
        <v>1.3911817999999999E-2</v>
      </c>
      <c r="HE131" s="6">
        <v>1.1694735E-2</v>
      </c>
      <c r="HF131">
        <f t="shared" ref="HF131:HF194" si="219">HD131+22</f>
        <v>22.013911818</v>
      </c>
      <c r="HG131">
        <f t="shared" ref="HG131:HG194" si="220">HE131+22</f>
        <v>22.011694734999999</v>
      </c>
      <c r="HJ131">
        <v>6537.8014999999996</v>
      </c>
      <c r="HK131" s="6">
        <v>1.3105018E-2</v>
      </c>
      <c r="HL131" s="6">
        <v>1.1413148E-2</v>
      </c>
      <c r="HM131">
        <f t="shared" ref="HM131:HM194" si="221">HK131+23</f>
        <v>23.013105018000001</v>
      </c>
      <c r="HN131">
        <f t="shared" ref="HN131:HN194" si="222">HL131+23</f>
        <v>23.011413147999999</v>
      </c>
      <c r="HQ131">
        <v>6537.8014999999996</v>
      </c>
      <c r="HR131" s="6">
        <v>1.5217588000000001E-2</v>
      </c>
      <c r="HS131" s="6">
        <v>1.1610774000000001E-2</v>
      </c>
      <c r="HT131">
        <f t="shared" ref="HT131:HT194" si="223">HR131+24</f>
        <v>24.015217587999999</v>
      </c>
      <c r="HU131">
        <f t="shared" ref="HU131:HU194" si="224">HS131+24</f>
        <v>24.011610774000001</v>
      </c>
      <c r="HX131">
        <v>6537.8014999999996</v>
      </c>
      <c r="HY131" s="6">
        <v>1.4893493000000001E-2</v>
      </c>
      <c r="HZ131" s="6">
        <v>1.1700469999999999E-2</v>
      </c>
      <c r="IA131">
        <f t="shared" ref="IA131:IA194" si="225">HY131+25</f>
        <v>25.014893492999999</v>
      </c>
      <c r="IB131">
        <f t="shared" ref="IB131:IB194" si="226">HZ131+25</f>
        <v>25.011700470000001</v>
      </c>
      <c r="IE131">
        <v>6537.8014999999996</v>
      </c>
      <c r="IF131" s="6">
        <v>1.2876398000000001E-2</v>
      </c>
      <c r="IG131" s="6">
        <v>1.1225598E-2</v>
      </c>
      <c r="IH131">
        <f t="shared" ref="IH131:IH194" si="227">IF131+26</f>
        <v>26.012876398</v>
      </c>
      <c r="II131" s="17">
        <f t="shared" ref="II131:II194" si="228">IG131+26</f>
        <v>26.011225597999999</v>
      </c>
    </row>
    <row r="132" spans="1:243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Y132" t="s">
        <v>146</v>
      </c>
      <c r="Z132">
        <v>0.13900000000000001</v>
      </c>
      <c r="AA132">
        <v>2</v>
      </c>
      <c r="AB132">
        <v>0.13900000000000001</v>
      </c>
      <c r="BG132" s="16">
        <v>6538.0987999999998</v>
      </c>
      <c r="BH132" s="6">
        <v>2.7016782999999999E-2</v>
      </c>
      <c r="BI132" s="6">
        <v>1.6648409999999999E-2</v>
      </c>
      <c r="BL132">
        <v>6538.0987999999998</v>
      </c>
      <c r="BM132" s="6">
        <v>2.1628654000000001E-2</v>
      </c>
      <c r="BN132" s="6">
        <v>1.7007433999999998E-2</v>
      </c>
      <c r="BO132">
        <f t="shared" si="177"/>
        <v>1.0216286539999999</v>
      </c>
      <c r="BP132">
        <f t="shared" si="178"/>
        <v>1.0170074339999999</v>
      </c>
      <c r="BS132">
        <v>6538.0987999999998</v>
      </c>
      <c r="BT132" s="6">
        <v>2.5600636999999999E-2</v>
      </c>
      <c r="BU132" s="6">
        <v>1.7310635000000001E-2</v>
      </c>
      <c r="BV132">
        <f t="shared" si="179"/>
        <v>2.0256006370000001</v>
      </c>
      <c r="BW132">
        <f t="shared" si="180"/>
        <v>2.0173106349999999</v>
      </c>
      <c r="BZ132">
        <v>6538.0987999999998</v>
      </c>
      <c r="CA132" s="6">
        <v>2.4161862999999999E-2</v>
      </c>
      <c r="CB132" s="6">
        <v>1.7369903999999999E-2</v>
      </c>
      <c r="CC132">
        <f t="shared" si="181"/>
        <v>3.0241618629999998</v>
      </c>
      <c r="CD132">
        <f t="shared" si="182"/>
        <v>3.0173699040000002</v>
      </c>
      <c r="CG132">
        <v>6538.0987999999998</v>
      </c>
      <c r="CH132" s="6">
        <v>2.0914413E-2</v>
      </c>
      <c r="CI132" s="6">
        <v>1.7321710000000001E-2</v>
      </c>
      <c r="CJ132">
        <f t="shared" si="183"/>
        <v>4.0209144129999999</v>
      </c>
      <c r="CK132">
        <f t="shared" si="184"/>
        <v>4.01732171</v>
      </c>
      <c r="CN132">
        <v>6538.0987999999998</v>
      </c>
      <c r="CO132" s="6">
        <v>2.2399965000000001E-2</v>
      </c>
      <c r="CP132" s="6">
        <v>1.6817858000000002E-2</v>
      </c>
      <c r="CQ132">
        <f t="shared" si="185"/>
        <v>5.022399965</v>
      </c>
      <c r="CR132">
        <f t="shared" si="186"/>
        <v>5.0168178579999996</v>
      </c>
      <c r="CU132">
        <v>6538.0987999999998</v>
      </c>
      <c r="CV132" s="6">
        <v>1.5541793999999999E-2</v>
      </c>
      <c r="CW132" s="6">
        <v>1.5709366999999998E-2</v>
      </c>
      <c r="CX132">
        <f t="shared" si="187"/>
        <v>6.0155417939999998</v>
      </c>
      <c r="CY132">
        <f t="shared" si="188"/>
        <v>6.0157093670000004</v>
      </c>
      <c r="DB132">
        <v>6538.0987999999998</v>
      </c>
      <c r="DC132" s="6">
        <v>1.8800076999999998E-2</v>
      </c>
      <c r="DD132" s="6">
        <v>1.5584094E-2</v>
      </c>
      <c r="DE132">
        <f t="shared" si="189"/>
        <v>7.0188000769999999</v>
      </c>
      <c r="DF132">
        <f t="shared" si="190"/>
        <v>7.0155840940000003</v>
      </c>
      <c r="DI132">
        <v>6538.0987999999998</v>
      </c>
      <c r="DJ132" s="6">
        <v>1.4658753E-2</v>
      </c>
      <c r="DK132" s="6">
        <v>1.4571682000000001E-2</v>
      </c>
      <c r="DL132">
        <f t="shared" si="191"/>
        <v>8.0146587530000009</v>
      </c>
      <c r="DM132">
        <f t="shared" si="192"/>
        <v>8.0145716819999997</v>
      </c>
      <c r="DP132">
        <v>6538.0987999999998</v>
      </c>
      <c r="DQ132" s="6">
        <v>1.2308549E-2</v>
      </c>
      <c r="DR132" s="6">
        <v>1.2802733E-2</v>
      </c>
      <c r="DS132">
        <f t="shared" si="193"/>
        <v>9.0123085490000001</v>
      </c>
      <c r="DT132">
        <f t="shared" si="194"/>
        <v>9.0128027329999991</v>
      </c>
      <c r="DW132">
        <v>6538.0987999999998</v>
      </c>
      <c r="DX132" s="6">
        <v>1.132152E-2</v>
      </c>
      <c r="DY132" s="6">
        <v>1.2735600999999999E-2</v>
      </c>
      <c r="DZ132" s="6">
        <f t="shared" si="195"/>
        <v>10.011321519999999</v>
      </c>
      <c r="EA132" s="6">
        <f t="shared" si="196"/>
        <v>10.012735600999999</v>
      </c>
      <c r="ED132">
        <v>6538.0987999999998</v>
      </c>
      <c r="EE132" s="6">
        <v>1.3768865E-2</v>
      </c>
      <c r="EF132" s="6">
        <v>1.3984253E-2</v>
      </c>
      <c r="EG132">
        <f t="shared" si="197"/>
        <v>11.013768864999999</v>
      </c>
      <c r="EH132">
        <f t="shared" si="198"/>
        <v>11.013984253</v>
      </c>
      <c r="EK132">
        <v>6538.0987999999998</v>
      </c>
      <c r="EL132" s="6">
        <v>1.3215403000000001E-2</v>
      </c>
      <c r="EM132" s="6">
        <v>1.3853623000000001E-2</v>
      </c>
      <c r="EN132">
        <f t="shared" si="199"/>
        <v>12.013215403</v>
      </c>
      <c r="EO132">
        <f t="shared" si="200"/>
        <v>12.013853622999999</v>
      </c>
      <c r="ER132">
        <v>6538.0987999999998</v>
      </c>
      <c r="ES132" s="6">
        <v>1.3399802000000001E-2</v>
      </c>
      <c r="ET132" s="6">
        <v>1.4188198000000001E-2</v>
      </c>
      <c r="EU132" s="6">
        <f t="shared" si="201"/>
        <v>13.013399802</v>
      </c>
      <c r="EV132" s="6">
        <f t="shared" si="202"/>
        <v>13.014188197999999</v>
      </c>
      <c r="EY132">
        <v>6538.0987999999998</v>
      </c>
      <c r="EZ132" s="6">
        <v>1.671607E-2</v>
      </c>
      <c r="FA132" s="6">
        <v>1.6129602E-2</v>
      </c>
      <c r="FB132">
        <f t="shared" si="203"/>
        <v>14.016716069999999</v>
      </c>
      <c r="FC132">
        <f t="shared" si="204"/>
        <v>14.016129601999999</v>
      </c>
      <c r="FF132">
        <v>6538.0987999999998</v>
      </c>
      <c r="FG132" s="6">
        <v>1.2436723E-2</v>
      </c>
      <c r="FH132" s="6">
        <v>1.3406950000000001E-2</v>
      </c>
      <c r="FI132" s="6">
        <f t="shared" si="205"/>
        <v>15.012436723</v>
      </c>
      <c r="FJ132" s="6">
        <f t="shared" si="206"/>
        <v>15.01340695</v>
      </c>
      <c r="FM132">
        <v>6538.0987999999998</v>
      </c>
      <c r="FN132" s="6">
        <v>1.2484538999999999E-2</v>
      </c>
      <c r="FO132" s="6">
        <v>1.3585641000000001E-2</v>
      </c>
      <c r="FP132" s="6">
        <f t="shared" si="207"/>
        <v>16.012484538999999</v>
      </c>
      <c r="FQ132" s="6">
        <f t="shared" si="208"/>
        <v>16.013585640999999</v>
      </c>
      <c r="FT132">
        <v>6538.0987999999998</v>
      </c>
      <c r="FU132" s="6">
        <v>1.2774071E-2</v>
      </c>
      <c r="FV132" s="6">
        <v>1.3927488E-2</v>
      </c>
      <c r="FW132">
        <f t="shared" si="209"/>
        <v>17.012774070999999</v>
      </c>
      <c r="FX132">
        <f t="shared" si="210"/>
        <v>17.013927488</v>
      </c>
      <c r="GA132">
        <v>6538.0987999999998</v>
      </c>
      <c r="GB132" s="6">
        <v>1.529144E-2</v>
      </c>
      <c r="GC132" s="6">
        <v>1.504318E-2</v>
      </c>
      <c r="GD132">
        <f t="shared" si="211"/>
        <v>18.015291439999999</v>
      </c>
      <c r="GE132">
        <f t="shared" si="212"/>
        <v>18.015043179999999</v>
      </c>
      <c r="GH132">
        <v>6538.0987999999998</v>
      </c>
      <c r="GI132" s="6">
        <v>1.6853538000000001E-2</v>
      </c>
      <c r="GJ132" s="6">
        <v>1.6938094000000001E-2</v>
      </c>
      <c r="GK132">
        <f t="shared" si="213"/>
        <v>19.016853537999999</v>
      </c>
      <c r="GL132">
        <f t="shared" si="214"/>
        <v>19.016938094</v>
      </c>
      <c r="GO132">
        <v>6538.0987999999998</v>
      </c>
      <c r="GP132" s="6">
        <v>1.4710167999999999E-2</v>
      </c>
      <c r="GQ132" s="6">
        <v>1.5929520999999999E-2</v>
      </c>
      <c r="GR132">
        <f t="shared" si="215"/>
        <v>20.014710168000001</v>
      </c>
      <c r="GS132">
        <f t="shared" si="216"/>
        <v>20.015929521</v>
      </c>
      <c r="GV132">
        <v>6538.0987999999998</v>
      </c>
      <c r="GW132" s="6">
        <v>1.7080305E-2</v>
      </c>
      <c r="GX132" s="6">
        <v>1.6194505000000001E-2</v>
      </c>
      <c r="GY132">
        <f t="shared" si="217"/>
        <v>21.017080305</v>
      </c>
      <c r="GZ132">
        <f t="shared" si="218"/>
        <v>21.016194505000001</v>
      </c>
      <c r="HC132">
        <v>6538.0987999999998</v>
      </c>
      <c r="HD132" s="6">
        <v>1.7909637999999999E-2</v>
      </c>
      <c r="HE132" s="6">
        <v>1.6454448E-2</v>
      </c>
      <c r="HF132">
        <f t="shared" si="219"/>
        <v>22.017909637999999</v>
      </c>
      <c r="HG132">
        <f t="shared" si="220"/>
        <v>22.016454448000001</v>
      </c>
      <c r="HJ132">
        <v>6538.0987999999998</v>
      </c>
      <c r="HK132" s="6">
        <v>1.5313828999999999E-2</v>
      </c>
      <c r="HL132" s="6">
        <v>1.6046445999999999E-2</v>
      </c>
      <c r="HM132">
        <f t="shared" si="221"/>
        <v>23.015313829</v>
      </c>
      <c r="HN132">
        <f t="shared" si="222"/>
        <v>23.016046446000001</v>
      </c>
      <c r="HQ132">
        <v>6538.0987999999998</v>
      </c>
      <c r="HR132" s="6">
        <v>1.7034681999999999E-2</v>
      </c>
      <c r="HS132" s="6">
        <v>1.5678500000000001E-2</v>
      </c>
      <c r="HT132">
        <f t="shared" si="223"/>
        <v>24.017034681999998</v>
      </c>
      <c r="HU132">
        <f t="shared" si="224"/>
        <v>24.0156785</v>
      </c>
      <c r="HX132">
        <v>6538.0987999999998</v>
      </c>
      <c r="HY132" s="6">
        <v>1.8069571E-2</v>
      </c>
      <c r="HZ132" s="6">
        <v>1.5892986000000001E-2</v>
      </c>
      <c r="IA132">
        <f t="shared" si="225"/>
        <v>25.018069571000002</v>
      </c>
      <c r="IB132">
        <f t="shared" si="226"/>
        <v>25.015892986000001</v>
      </c>
      <c r="IE132">
        <v>6538.0987999999998</v>
      </c>
      <c r="IF132" s="6">
        <v>1.7512801000000001E-2</v>
      </c>
      <c r="IG132" s="6">
        <v>1.5978896999999999E-2</v>
      </c>
      <c r="IH132">
        <f t="shared" si="227"/>
        <v>26.017512800999999</v>
      </c>
      <c r="II132" s="17">
        <f t="shared" si="228"/>
        <v>26.015978897</v>
      </c>
    </row>
    <row r="133" spans="1:243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Y133" t="s">
        <v>83</v>
      </c>
      <c r="Z133">
        <f>SUM(Z129:Z132)</f>
        <v>1</v>
      </c>
      <c r="AB133">
        <f t="shared" ref="AB133" si="229">SUM(AB129:AB132)</f>
        <v>0.13900000000000001</v>
      </c>
      <c r="AC133">
        <f t="shared" ref="AC133" si="230">SUM(AC129:AC132)</f>
        <v>0.66199999999999992</v>
      </c>
      <c r="AD133">
        <f t="shared" ref="AD133" si="231">SUM(AD129:AD132)</f>
        <v>0.19900000000000001</v>
      </c>
      <c r="BG133" s="16">
        <v>6538.4005999999999</v>
      </c>
      <c r="BH133" s="6">
        <v>3.4213917000000003E-2</v>
      </c>
      <c r="BI133" s="6">
        <v>2.1796510000000002E-2</v>
      </c>
      <c r="BL133">
        <v>6538.4005999999999</v>
      </c>
      <c r="BM133" s="6">
        <v>2.5870545000000002E-2</v>
      </c>
      <c r="BN133" s="6">
        <v>2.2854596000000001E-2</v>
      </c>
      <c r="BO133">
        <f t="shared" si="177"/>
        <v>1.0258705450000001</v>
      </c>
      <c r="BP133">
        <f t="shared" si="178"/>
        <v>1.0228545959999999</v>
      </c>
      <c r="BS133">
        <v>6538.4005999999999</v>
      </c>
      <c r="BT133" s="6">
        <v>3.1805594999999999E-2</v>
      </c>
      <c r="BU133" s="6">
        <v>2.3239350999999998E-2</v>
      </c>
      <c r="BV133">
        <f t="shared" si="179"/>
        <v>2.0318055949999998</v>
      </c>
      <c r="BW133">
        <f t="shared" si="180"/>
        <v>2.023239351</v>
      </c>
      <c r="BZ133">
        <v>6538.4005999999999</v>
      </c>
      <c r="CA133" s="6">
        <v>3.1462861000000002E-2</v>
      </c>
      <c r="CB133" s="6">
        <v>2.3409004000000001E-2</v>
      </c>
      <c r="CC133">
        <f t="shared" si="181"/>
        <v>3.0314628610000001</v>
      </c>
      <c r="CD133">
        <f t="shared" si="182"/>
        <v>3.0234090039999999</v>
      </c>
      <c r="CG133">
        <v>6538.4005999999999</v>
      </c>
      <c r="CH133" s="6">
        <v>2.7860523000000002E-2</v>
      </c>
      <c r="CI133" s="6">
        <v>2.4059398999999999E-2</v>
      </c>
      <c r="CJ133">
        <f t="shared" si="183"/>
        <v>4.0278605230000002</v>
      </c>
      <c r="CK133">
        <f t="shared" si="184"/>
        <v>4.0240593990000004</v>
      </c>
      <c r="CN133">
        <v>6538.4005999999999</v>
      </c>
      <c r="CO133" s="6">
        <v>3.0805162000000001E-2</v>
      </c>
      <c r="CP133" s="6">
        <v>2.3457810999999999E-2</v>
      </c>
      <c r="CQ133">
        <f t="shared" si="185"/>
        <v>5.0308051620000001</v>
      </c>
      <c r="CR133">
        <f t="shared" si="186"/>
        <v>5.0234578110000001</v>
      </c>
      <c r="CU133">
        <v>6538.4005999999999</v>
      </c>
      <c r="CV133" s="6">
        <v>1.8198520999999999E-2</v>
      </c>
      <c r="CW133" s="6">
        <v>2.2304363000000001E-2</v>
      </c>
      <c r="CX133">
        <f t="shared" si="187"/>
        <v>6.0181985210000004</v>
      </c>
      <c r="CY133">
        <f t="shared" si="188"/>
        <v>6.0223043629999999</v>
      </c>
      <c r="DB133">
        <v>6538.4005999999999</v>
      </c>
      <c r="DC133" s="6">
        <v>2.7391991000000001E-2</v>
      </c>
      <c r="DD133" s="6">
        <v>2.1646881E-2</v>
      </c>
      <c r="DE133">
        <f t="shared" si="189"/>
        <v>7.027391991</v>
      </c>
      <c r="DF133">
        <f t="shared" si="190"/>
        <v>7.0216468809999997</v>
      </c>
      <c r="DI133">
        <v>6538.4005999999999</v>
      </c>
      <c r="DJ133" s="6">
        <v>1.7539935E-2</v>
      </c>
      <c r="DK133" s="6">
        <v>2.0367613E-2</v>
      </c>
      <c r="DL133">
        <f t="shared" si="191"/>
        <v>8.0175399350000003</v>
      </c>
      <c r="DM133">
        <f t="shared" si="192"/>
        <v>8.0203676129999995</v>
      </c>
      <c r="DP133">
        <v>6538.4005999999999</v>
      </c>
      <c r="DQ133" s="6">
        <v>1.4075443E-2</v>
      </c>
      <c r="DR133" s="6">
        <v>1.7927081000000001E-2</v>
      </c>
      <c r="DS133">
        <f t="shared" si="193"/>
        <v>9.0140754429999994</v>
      </c>
      <c r="DT133">
        <f t="shared" si="194"/>
        <v>9.0179270809999998</v>
      </c>
      <c r="DW133">
        <v>6538.4005999999999</v>
      </c>
      <c r="DX133" s="6">
        <v>1.3400415000000001E-2</v>
      </c>
      <c r="DY133" s="6">
        <v>1.7759397E-2</v>
      </c>
      <c r="DZ133" s="6">
        <f t="shared" si="195"/>
        <v>10.013400415</v>
      </c>
      <c r="EA133" s="6">
        <f t="shared" si="196"/>
        <v>10.017759397000001</v>
      </c>
      <c r="ED133">
        <v>6538.4005999999999</v>
      </c>
      <c r="EE133" s="6">
        <v>1.6243252E-2</v>
      </c>
      <c r="EF133" s="6">
        <v>1.9561759000000001E-2</v>
      </c>
      <c r="EG133">
        <f t="shared" si="197"/>
        <v>11.016243252000001</v>
      </c>
      <c r="EH133">
        <f t="shared" si="198"/>
        <v>11.019561759</v>
      </c>
      <c r="EK133">
        <v>6538.4005999999999</v>
      </c>
      <c r="EL133" s="6">
        <v>1.7272734000000001E-2</v>
      </c>
      <c r="EM133" s="6">
        <v>1.9259225000000001E-2</v>
      </c>
      <c r="EN133">
        <f t="shared" si="199"/>
        <v>12.017272734000001</v>
      </c>
      <c r="EO133">
        <f t="shared" si="200"/>
        <v>12.019259225000001</v>
      </c>
      <c r="ER133">
        <v>6538.4005999999999</v>
      </c>
      <c r="ES133" s="6">
        <v>1.6826205E-2</v>
      </c>
      <c r="ET133" s="6">
        <v>1.9985859000000002E-2</v>
      </c>
      <c r="EU133" s="6">
        <f t="shared" si="201"/>
        <v>13.016826204999999</v>
      </c>
      <c r="EV133" s="6">
        <f t="shared" si="202"/>
        <v>13.019985859</v>
      </c>
      <c r="EY133">
        <v>6538.4005999999999</v>
      </c>
      <c r="EZ133" s="6">
        <v>2.0900095E-2</v>
      </c>
      <c r="FA133" s="6">
        <v>2.2229801E-2</v>
      </c>
      <c r="FB133">
        <f t="shared" si="203"/>
        <v>14.020900095</v>
      </c>
      <c r="FC133">
        <f t="shared" si="204"/>
        <v>14.022229801</v>
      </c>
      <c r="FF133">
        <v>6538.4005999999999</v>
      </c>
      <c r="FG133" s="6">
        <v>1.6242652E-2</v>
      </c>
      <c r="FH133" s="6">
        <v>1.8767518E-2</v>
      </c>
      <c r="FI133" s="6">
        <f t="shared" si="205"/>
        <v>15.016242652000001</v>
      </c>
      <c r="FJ133" s="6">
        <f t="shared" si="206"/>
        <v>15.018767518000001</v>
      </c>
      <c r="FM133">
        <v>6538.4005999999999</v>
      </c>
      <c r="FN133" s="6">
        <v>1.6082201000000001E-2</v>
      </c>
      <c r="FO133" s="6">
        <v>1.8977326999999999E-2</v>
      </c>
      <c r="FP133" s="6">
        <f t="shared" si="207"/>
        <v>16.016082201</v>
      </c>
      <c r="FQ133" s="6">
        <f t="shared" si="208"/>
        <v>16.018977327000002</v>
      </c>
      <c r="FT133">
        <v>6538.4005999999999</v>
      </c>
      <c r="FU133" s="6">
        <v>1.7498590000000001E-2</v>
      </c>
      <c r="FV133" s="6">
        <v>1.9440655000000001E-2</v>
      </c>
      <c r="FW133">
        <f t="shared" si="209"/>
        <v>17.017498589999999</v>
      </c>
      <c r="FX133">
        <f t="shared" si="210"/>
        <v>17.019440655</v>
      </c>
      <c r="GA133">
        <v>6538.4005999999999</v>
      </c>
      <c r="GB133" s="6">
        <v>1.8641344000000001E-2</v>
      </c>
      <c r="GC133" s="6">
        <v>2.1071381E-2</v>
      </c>
      <c r="GD133">
        <f t="shared" si="211"/>
        <v>18.018641343999999</v>
      </c>
      <c r="GE133">
        <f t="shared" si="212"/>
        <v>18.021071380999999</v>
      </c>
      <c r="GH133">
        <v>6538.4005999999999</v>
      </c>
      <c r="GI133" s="6">
        <v>2.1679958999999999E-2</v>
      </c>
      <c r="GJ133" s="6">
        <v>2.3550616E-2</v>
      </c>
      <c r="GK133">
        <f t="shared" si="213"/>
        <v>19.021679959</v>
      </c>
      <c r="GL133">
        <f t="shared" si="214"/>
        <v>19.023550616000001</v>
      </c>
      <c r="GO133">
        <v>6538.4005999999999</v>
      </c>
      <c r="GP133" s="6">
        <v>1.9259914E-2</v>
      </c>
      <c r="GQ133" s="6">
        <v>2.2437555000000001E-2</v>
      </c>
      <c r="GR133">
        <f t="shared" si="215"/>
        <v>20.019259913999999</v>
      </c>
      <c r="GS133">
        <f t="shared" si="216"/>
        <v>20.022437555</v>
      </c>
      <c r="GV133">
        <v>6538.4005999999999</v>
      </c>
      <c r="GW133" s="6">
        <v>2.2251329E-2</v>
      </c>
      <c r="GX133" s="6">
        <v>2.2767369999999999E-2</v>
      </c>
      <c r="GY133">
        <f t="shared" si="217"/>
        <v>21.022251328999999</v>
      </c>
      <c r="GZ133">
        <f t="shared" si="218"/>
        <v>21.02276737</v>
      </c>
      <c r="HC133">
        <v>6538.4005999999999</v>
      </c>
      <c r="HD133" s="6">
        <v>2.0753444999999999E-2</v>
      </c>
      <c r="HE133" s="6">
        <v>2.3132658E-2</v>
      </c>
      <c r="HF133">
        <f t="shared" si="219"/>
        <v>22.020753445</v>
      </c>
      <c r="HG133">
        <f t="shared" si="220"/>
        <v>22.023132658000002</v>
      </c>
      <c r="HJ133">
        <v>6538.4005999999999</v>
      </c>
      <c r="HK133" s="6">
        <v>2.063709E-2</v>
      </c>
      <c r="HL133" s="6">
        <v>2.2585168999999999E-2</v>
      </c>
      <c r="HM133">
        <f t="shared" si="221"/>
        <v>23.020637090000001</v>
      </c>
      <c r="HN133">
        <f t="shared" si="222"/>
        <v>23.022585168999999</v>
      </c>
      <c r="HQ133">
        <v>6538.4005999999999</v>
      </c>
      <c r="HR133" s="6">
        <v>2.0086738999999999E-2</v>
      </c>
      <c r="HS133" s="6">
        <v>2.1659799E-2</v>
      </c>
      <c r="HT133">
        <f t="shared" si="223"/>
        <v>24.020086739</v>
      </c>
      <c r="HU133">
        <f t="shared" si="224"/>
        <v>24.021659798999998</v>
      </c>
      <c r="HX133">
        <v>6538.4005999999999</v>
      </c>
      <c r="HY133" s="6">
        <v>2.3335992E-2</v>
      </c>
      <c r="HZ133" s="6">
        <v>2.2020491999999999E-2</v>
      </c>
      <c r="IA133">
        <f t="shared" si="225"/>
        <v>25.023335992</v>
      </c>
      <c r="IB133">
        <f t="shared" si="226"/>
        <v>25.022020491999999</v>
      </c>
      <c r="IE133">
        <v>6538.4005999999999</v>
      </c>
      <c r="IF133" s="6">
        <v>2.0574579999999999E-2</v>
      </c>
      <c r="IG133" s="6">
        <v>2.2689478999999999E-2</v>
      </c>
      <c r="IH133">
        <f t="shared" si="227"/>
        <v>26.020574580000002</v>
      </c>
      <c r="II133" s="17">
        <f t="shared" si="228"/>
        <v>26.022689479</v>
      </c>
    </row>
    <row r="134" spans="1:243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Y134" t="s">
        <v>13</v>
      </c>
      <c r="AB134">
        <f>AB133/$Z$133*100</f>
        <v>13.900000000000002</v>
      </c>
      <c r="AC134">
        <f t="shared" ref="AC134:AD134" si="232">AC133/$Z$133*100</f>
        <v>66.199999999999989</v>
      </c>
      <c r="AD134">
        <f t="shared" si="232"/>
        <v>19.900000000000002</v>
      </c>
      <c r="BG134" s="16">
        <v>6538.7019</v>
      </c>
      <c r="BH134" s="6">
        <v>4.2362357000000003E-2</v>
      </c>
      <c r="BI134" s="6">
        <v>2.7078458E-2</v>
      </c>
      <c r="BL134">
        <v>6538.7019</v>
      </c>
      <c r="BM134" s="6">
        <v>3.3458574999999997E-2</v>
      </c>
      <c r="BN134" s="6">
        <v>2.8493233E-2</v>
      </c>
      <c r="BO134">
        <f t="shared" si="177"/>
        <v>1.033458575</v>
      </c>
      <c r="BP134">
        <f t="shared" si="178"/>
        <v>1.0284932330000001</v>
      </c>
      <c r="BS134">
        <v>6538.7019</v>
      </c>
      <c r="BT134" s="6">
        <v>3.8863323999999998E-2</v>
      </c>
      <c r="BU134" s="6">
        <v>2.9159133E-2</v>
      </c>
      <c r="BV134">
        <f t="shared" si="179"/>
        <v>2.0388633239999998</v>
      </c>
      <c r="BW134">
        <f t="shared" si="180"/>
        <v>2.0291591329999998</v>
      </c>
      <c r="BZ134">
        <v>6538.7019</v>
      </c>
      <c r="CA134" s="6">
        <v>3.771762E-2</v>
      </c>
      <c r="CB134" s="6">
        <v>2.9395251000000001E-2</v>
      </c>
      <c r="CC134">
        <f t="shared" si="181"/>
        <v>3.03771762</v>
      </c>
      <c r="CD134">
        <f t="shared" si="182"/>
        <v>3.029395251</v>
      </c>
      <c r="CG134">
        <v>6538.7019</v>
      </c>
      <c r="CH134" s="6">
        <v>3.1986423E-2</v>
      </c>
      <c r="CI134" s="6">
        <v>3.1297846999999997E-2</v>
      </c>
      <c r="CJ134">
        <f t="shared" si="183"/>
        <v>4.0319864230000002</v>
      </c>
      <c r="CK134">
        <f t="shared" si="184"/>
        <v>4.0312978470000003</v>
      </c>
      <c r="CN134">
        <v>6538.7019</v>
      </c>
      <c r="CO134" s="6">
        <v>3.4860113999999998E-2</v>
      </c>
      <c r="CP134" s="6">
        <v>3.1535121999999999E-2</v>
      </c>
      <c r="CQ134">
        <f t="shared" si="185"/>
        <v>5.0348601139999998</v>
      </c>
      <c r="CR134">
        <f t="shared" si="186"/>
        <v>5.0315351220000002</v>
      </c>
      <c r="CU134">
        <v>6538.7019</v>
      </c>
      <c r="CV134" s="6">
        <v>2.4079058E-2</v>
      </c>
      <c r="CW134" s="6">
        <v>3.0004257999999999E-2</v>
      </c>
      <c r="CX134">
        <f t="shared" si="187"/>
        <v>6.0240790579999999</v>
      </c>
      <c r="CY134">
        <f t="shared" si="188"/>
        <v>6.030004258</v>
      </c>
      <c r="DB134">
        <v>6538.7019</v>
      </c>
      <c r="DC134" s="6">
        <v>2.9411816E-2</v>
      </c>
      <c r="DD134" s="6">
        <v>2.8164313999999999E-2</v>
      </c>
      <c r="DE134">
        <f t="shared" si="189"/>
        <v>7.0294118159999996</v>
      </c>
      <c r="DF134">
        <f t="shared" si="190"/>
        <v>7.0281643139999996</v>
      </c>
      <c r="DI134">
        <v>6538.7019</v>
      </c>
      <c r="DJ134" s="6">
        <v>2.2230791E-2</v>
      </c>
      <c r="DK134" s="6">
        <v>2.8150859E-2</v>
      </c>
      <c r="DL134">
        <f t="shared" si="191"/>
        <v>8.0222307910000001</v>
      </c>
      <c r="DM134">
        <f t="shared" si="192"/>
        <v>8.0281508590000001</v>
      </c>
      <c r="DP134">
        <v>6538.7019</v>
      </c>
      <c r="DQ134" s="6">
        <v>1.8533975000000001E-2</v>
      </c>
      <c r="DR134" s="6">
        <v>2.5533341000000001E-2</v>
      </c>
      <c r="DS134">
        <f t="shared" si="193"/>
        <v>9.0185339750000004</v>
      </c>
      <c r="DT134">
        <f t="shared" si="194"/>
        <v>9.0255333409999992</v>
      </c>
      <c r="DW134">
        <v>6538.7019</v>
      </c>
      <c r="DX134" s="6">
        <v>1.7426964999999999E-2</v>
      </c>
      <c r="DY134" s="6">
        <v>2.5246010999999999E-2</v>
      </c>
      <c r="DZ134" s="6">
        <f t="shared" si="195"/>
        <v>10.017426965</v>
      </c>
      <c r="EA134" s="6">
        <f t="shared" si="196"/>
        <v>10.025246011</v>
      </c>
      <c r="ED134">
        <v>6538.7019</v>
      </c>
      <c r="EE134" s="6">
        <v>2.1501583000000001E-2</v>
      </c>
      <c r="EF134" s="6">
        <v>2.7533959E-2</v>
      </c>
      <c r="EG134">
        <f t="shared" si="197"/>
        <v>11.021501582999999</v>
      </c>
      <c r="EH134">
        <f t="shared" si="198"/>
        <v>11.027533958999999</v>
      </c>
      <c r="EK134">
        <v>6538.7019</v>
      </c>
      <c r="EL134" s="6">
        <v>2.2695904999999999E-2</v>
      </c>
      <c r="EM134" s="6">
        <v>2.7704916E-2</v>
      </c>
      <c r="EN134">
        <f t="shared" si="199"/>
        <v>12.022695905000001</v>
      </c>
      <c r="EO134">
        <f t="shared" si="200"/>
        <v>12.027704915999999</v>
      </c>
      <c r="ER134">
        <v>6538.7019</v>
      </c>
      <c r="ES134" s="6">
        <v>1.9332684999999999E-2</v>
      </c>
      <c r="ET134" s="6">
        <v>2.7896502E-2</v>
      </c>
      <c r="EU134" s="6">
        <f t="shared" si="201"/>
        <v>13.019332685</v>
      </c>
      <c r="EV134" s="6">
        <f t="shared" si="202"/>
        <v>13.027896502000001</v>
      </c>
      <c r="EY134">
        <v>6538.7019</v>
      </c>
      <c r="EZ134" s="6">
        <v>2.6938397999999999E-2</v>
      </c>
      <c r="FA134" s="6">
        <v>2.8820140000000001E-2</v>
      </c>
      <c r="FB134">
        <f t="shared" si="203"/>
        <v>14.026938398</v>
      </c>
      <c r="FC134">
        <f t="shared" si="204"/>
        <v>14.028820140000001</v>
      </c>
      <c r="FF134">
        <v>6538.7019</v>
      </c>
      <c r="FG134" s="6">
        <v>1.9987274999999999E-2</v>
      </c>
      <c r="FH134" s="6">
        <v>2.6488250000000001E-2</v>
      </c>
      <c r="FI134" s="6">
        <f t="shared" si="205"/>
        <v>15.019987275</v>
      </c>
      <c r="FJ134" s="6">
        <f t="shared" si="206"/>
        <v>15.02648825</v>
      </c>
      <c r="FM134">
        <v>6538.7019</v>
      </c>
      <c r="FN134" s="6">
        <v>2.0080312999999999E-2</v>
      </c>
      <c r="FO134" s="6">
        <v>2.7328425999999999E-2</v>
      </c>
      <c r="FP134" s="6">
        <f t="shared" si="207"/>
        <v>16.020080313000001</v>
      </c>
      <c r="FQ134" s="6">
        <f t="shared" si="208"/>
        <v>16.027328426</v>
      </c>
      <c r="FT134">
        <v>6538.7019</v>
      </c>
      <c r="FU134" s="6">
        <v>2.1847188999999999E-2</v>
      </c>
      <c r="FV134" s="6">
        <v>2.7330005000000001E-2</v>
      </c>
      <c r="FW134">
        <f t="shared" si="209"/>
        <v>17.021847188999999</v>
      </c>
      <c r="FX134">
        <f t="shared" si="210"/>
        <v>17.027330005</v>
      </c>
      <c r="GA134">
        <v>6538.7019</v>
      </c>
      <c r="GB134" s="6">
        <v>2.3666277999999999E-2</v>
      </c>
      <c r="GC134" s="6">
        <v>2.8864954000000002E-2</v>
      </c>
      <c r="GD134">
        <f t="shared" si="211"/>
        <v>18.023666278</v>
      </c>
      <c r="GE134">
        <f t="shared" si="212"/>
        <v>18.028864953999999</v>
      </c>
      <c r="GH134">
        <v>6538.7019</v>
      </c>
      <c r="GI134" s="6">
        <v>2.8939044000000001E-2</v>
      </c>
      <c r="GJ134" s="6">
        <v>3.111881E-2</v>
      </c>
      <c r="GK134">
        <f t="shared" si="213"/>
        <v>19.028939044000001</v>
      </c>
      <c r="GL134">
        <f t="shared" si="214"/>
        <v>19.031118809999999</v>
      </c>
      <c r="GO134">
        <v>6538.7019</v>
      </c>
      <c r="GP134" s="6">
        <v>2.4781199E-2</v>
      </c>
      <c r="GQ134" s="6">
        <v>3.0153873000000001E-2</v>
      </c>
      <c r="GR134">
        <f t="shared" si="215"/>
        <v>20.024781199</v>
      </c>
      <c r="GS134">
        <f t="shared" si="216"/>
        <v>20.030153873</v>
      </c>
      <c r="GV134">
        <v>6538.7019</v>
      </c>
      <c r="GW134" s="6">
        <v>2.8761963000000002E-2</v>
      </c>
      <c r="GX134" s="6">
        <v>3.0540429000000001E-2</v>
      </c>
      <c r="GY134">
        <f t="shared" si="217"/>
        <v>21.028761963000001</v>
      </c>
      <c r="GZ134">
        <f t="shared" si="218"/>
        <v>21.030540428999998</v>
      </c>
      <c r="HC134">
        <v>6538.7019</v>
      </c>
      <c r="HD134" s="6">
        <v>2.6671569999999999E-2</v>
      </c>
      <c r="HE134" s="6">
        <v>3.1121416999999998E-2</v>
      </c>
      <c r="HF134">
        <f t="shared" si="219"/>
        <v>22.026671570000001</v>
      </c>
      <c r="HG134">
        <f t="shared" si="220"/>
        <v>22.031121417000001</v>
      </c>
      <c r="HJ134">
        <v>6538.7019</v>
      </c>
      <c r="HK134" s="6">
        <v>2.5696437999999999E-2</v>
      </c>
      <c r="HL134" s="6">
        <v>3.0486048000000002E-2</v>
      </c>
      <c r="HM134">
        <f t="shared" si="221"/>
        <v>23.025696438000001</v>
      </c>
      <c r="HN134">
        <f t="shared" si="222"/>
        <v>23.030486048</v>
      </c>
      <c r="HQ134">
        <v>6538.7019</v>
      </c>
      <c r="HR134" s="6">
        <v>2.6254276E-2</v>
      </c>
      <c r="HS134" s="6">
        <v>2.8322501999999999E-2</v>
      </c>
      <c r="HT134">
        <f t="shared" si="223"/>
        <v>24.026254276</v>
      </c>
      <c r="HU134">
        <f t="shared" si="224"/>
        <v>24.028322502000002</v>
      </c>
      <c r="HX134">
        <v>6538.7019</v>
      </c>
      <c r="HY134" s="6">
        <v>3.0106871E-2</v>
      </c>
      <c r="HZ134" s="6">
        <v>2.8719254E-2</v>
      </c>
      <c r="IA134">
        <f t="shared" si="225"/>
        <v>25.030106871000001</v>
      </c>
      <c r="IB134">
        <f t="shared" si="226"/>
        <v>25.028719253999999</v>
      </c>
      <c r="IE134">
        <v>6538.7019</v>
      </c>
      <c r="IF134" s="6">
        <v>2.4767191000000001E-2</v>
      </c>
      <c r="IG134" s="6">
        <v>3.0405873999999999E-2</v>
      </c>
      <c r="IH134">
        <f t="shared" si="227"/>
        <v>26.024767190999999</v>
      </c>
      <c r="II134" s="17">
        <f t="shared" si="228"/>
        <v>26.030405873999999</v>
      </c>
    </row>
    <row r="135" spans="1:243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BG135" s="16">
        <v>6538.9997000000003</v>
      </c>
      <c r="BH135" s="6">
        <v>5.1364590000000002E-2</v>
      </c>
      <c r="BI135" s="6">
        <v>3.2586233999999999E-2</v>
      </c>
      <c r="BL135">
        <v>6538.9997000000003</v>
      </c>
      <c r="BM135" s="6">
        <v>4.3282714999999999E-2</v>
      </c>
      <c r="BN135" s="6">
        <v>3.3674297999999998E-2</v>
      </c>
      <c r="BO135">
        <f t="shared" si="177"/>
        <v>1.0432827149999999</v>
      </c>
      <c r="BP135">
        <f t="shared" si="178"/>
        <v>1.033674298</v>
      </c>
      <c r="BS135">
        <v>6538.9997000000003</v>
      </c>
      <c r="BT135" s="6">
        <v>5.0953206000000001E-2</v>
      </c>
      <c r="BU135" s="6">
        <v>3.4823152000000003E-2</v>
      </c>
      <c r="BV135">
        <f t="shared" si="179"/>
        <v>2.050953206</v>
      </c>
      <c r="BW135">
        <f t="shared" si="180"/>
        <v>2.034823152</v>
      </c>
      <c r="BZ135">
        <v>6538.9997000000003</v>
      </c>
      <c r="CA135" s="6">
        <v>4.9771072999999999E-2</v>
      </c>
      <c r="CB135" s="6">
        <v>3.5021745E-2</v>
      </c>
      <c r="CC135">
        <f t="shared" si="181"/>
        <v>3.0497710730000001</v>
      </c>
      <c r="CD135">
        <f t="shared" si="182"/>
        <v>3.0350217449999999</v>
      </c>
      <c r="CG135">
        <v>6538.9997000000003</v>
      </c>
      <c r="CH135" s="6">
        <v>4.2391264999999997E-2</v>
      </c>
      <c r="CI135" s="6">
        <v>3.8344233999999998E-2</v>
      </c>
      <c r="CJ135">
        <f t="shared" si="183"/>
        <v>4.042391265</v>
      </c>
      <c r="CK135">
        <f t="shared" si="184"/>
        <v>4.0383442340000002</v>
      </c>
      <c r="CN135">
        <v>6538.9997000000003</v>
      </c>
      <c r="CO135" s="6">
        <v>4.8197200000000003E-2</v>
      </c>
      <c r="CP135" s="6">
        <v>4.0313029E-2</v>
      </c>
      <c r="CQ135">
        <f t="shared" si="185"/>
        <v>5.0481971999999997</v>
      </c>
      <c r="CR135">
        <f t="shared" si="186"/>
        <v>5.040313029</v>
      </c>
      <c r="CU135">
        <v>6538.9997000000003</v>
      </c>
      <c r="CV135" s="6">
        <v>3.0759327999999999E-2</v>
      </c>
      <c r="CW135" s="6">
        <v>3.8793223000000002E-2</v>
      </c>
      <c r="CX135">
        <f t="shared" si="187"/>
        <v>6.0307593280000003</v>
      </c>
      <c r="CY135">
        <f t="shared" si="188"/>
        <v>6.0387932229999999</v>
      </c>
      <c r="DB135">
        <v>6538.9997000000003</v>
      </c>
      <c r="DC135" s="6">
        <v>4.1598446999999997E-2</v>
      </c>
      <c r="DD135" s="6">
        <v>3.5644915999999999E-2</v>
      </c>
      <c r="DE135">
        <f t="shared" si="189"/>
        <v>7.0415984470000001</v>
      </c>
      <c r="DF135">
        <f t="shared" si="190"/>
        <v>7.0356449159999999</v>
      </c>
      <c r="DI135">
        <v>6538.9997000000003</v>
      </c>
      <c r="DJ135" s="6">
        <v>3.051243E-2</v>
      </c>
      <c r="DK135" s="6">
        <v>3.8478254000000003E-2</v>
      </c>
      <c r="DL135">
        <f t="shared" si="191"/>
        <v>8.0305124299999999</v>
      </c>
      <c r="DM135">
        <f t="shared" si="192"/>
        <v>8.0384782539999993</v>
      </c>
      <c r="DP135">
        <v>6538.9997000000003</v>
      </c>
      <c r="DQ135" s="6">
        <v>2.4054432000000001E-2</v>
      </c>
      <c r="DR135" s="6">
        <v>3.7164859000000001E-2</v>
      </c>
      <c r="DS135">
        <f t="shared" si="193"/>
        <v>9.0240544319999998</v>
      </c>
      <c r="DT135">
        <f t="shared" si="194"/>
        <v>9.0371648590000007</v>
      </c>
      <c r="DW135">
        <v>6538.9997000000003</v>
      </c>
      <c r="DX135" s="6">
        <v>2.221625E-2</v>
      </c>
      <c r="DY135" s="6">
        <v>3.6620022000000002E-2</v>
      </c>
      <c r="DZ135" s="6">
        <f t="shared" si="195"/>
        <v>10.02221625</v>
      </c>
      <c r="EA135" s="6">
        <f t="shared" si="196"/>
        <v>10.036620021999999</v>
      </c>
      <c r="ED135">
        <v>6538.9997000000003</v>
      </c>
      <c r="EE135" s="6">
        <v>2.7656765E-2</v>
      </c>
      <c r="EF135" s="6">
        <v>3.8688057999999997E-2</v>
      </c>
      <c r="EG135">
        <f t="shared" si="197"/>
        <v>11.027656765</v>
      </c>
      <c r="EH135">
        <f t="shared" si="198"/>
        <v>11.038688058</v>
      </c>
      <c r="EK135">
        <v>6538.9997000000003</v>
      </c>
      <c r="EL135" s="6">
        <v>2.7847065000000001E-2</v>
      </c>
      <c r="EM135" s="6">
        <v>3.9865303999999997E-2</v>
      </c>
      <c r="EN135">
        <f t="shared" si="199"/>
        <v>12.027847065</v>
      </c>
      <c r="EO135">
        <f t="shared" si="200"/>
        <v>12.039865303999999</v>
      </c>
      <c r="ER135">
        <v>6538.9997000000003</v>
      </c>
      <c r="ES135" s="6">
        <v>2.6442055999999999E-2</v>
      </c>
      <c r="ET135" s="6">
        <v>3.86197E-2</v>
      </c>
      <c r="EU135" s="6">
        <f t="shared" si="201"/>
        <v>13.026442056</v>
      </c>
      <c r="EV135" s="6">
        <f t="shared" si="202"/>
        <v>13.0386197</v>
      </c>
      <c r="EY135">
        <v>6538.9997000000003</v>
      </c>
      <c r="EZ135" s="6">
        <v>3.6697E-2</v>
      </c>
      <c r="FA135" s="6">
        <v>3.6079603000000002E-2</v>
      </c>
      <c r="FB135">
        <f t="shared" si="203"/>
        <v>14.036697</v>
      </c>
      <c r="FC135">
        <f t="shared" si="204"/>
        <v>14.036079602999999</v>
      </c>
      <c r="FF135">
        <v>6538.9997000000003</v>
      </c>
      <c r="FG135" s="6">
        <v>2.6140050000000001E-2</v>
      </c>
      <c r="FH135" s="6">
        <v>3.7687307000000003E-2</v>
      </c>
      <c r="FI135" s="6">
        <f t="shared" si="205"/>
        <v>15.02614005</v>
      </c>
      <c r="FJ135" s="6">
        <f t="shared" si="206"/>
        <v>15.037687307000001</v>
      </c>
      <c r="FM135">
        <v>6538.9997000000003</v>
      </c>
      <c r="FN135" s="6">
        <v>2.624189E-2</v>
      </c>
      <c r="FO135" s="6">
        <v>3.9485851000000002E-2</v>
      </c>
      <c r="FP135" s="6">
        <f t="shared" si="207"/>
        <v>16.026241890000001</v>
      </c>
      <c r="FQ135" s="6">
        <f t="shared" si="208"/>
        <v>16.039485850999998</v>
      </c>
      <c r="FT135">
        <v>6538.9997000000003</v>
      </c>
      <c r="FU135" s="6">
        <v>2.7089576000000001E-2</v>
      </c>
      <c r="FV135" s="6">
        <v>3.8446426999999998E-2</v>
      </c>
      <c r="FW135">
        <f t="shared" si="209"/>
        <v>17.027089576000002</v>
      </c>
      <c r="FX135">
        <f t="shared" si="210"/>
        <v>17.038446427</v>
      </c>
      <c r="GA135">
        <v>6538.9997000000003</v>
      </c>
      <c r="GB135" s="6">
        <v>3.1139114999999998E-2</v>
      </c>
      <c r="GC135" s="6">
        <v>3.8729980999999997E-2</v>
      </c>
      <c r="GD135">
        <f t="shared" si="211"/>
        <v>18.031139114999998</v>
      </c>
      <c r="GE135">
        <f t="shared" si="212"/>
        <v>18.038729980999999</v>
      </c>
      <c r="GH135">
        <v>6538.9997000000003</v>
      </c>
      <c r="GI135" s="6">
        <v>3.6099659999999999E-2</v>
      </c>
      <c r="GJ135" s="6">
        <v>3.9018920999999998E-2</v>
      </c>
      <c r="GK135">
        <f t="shared" si="213"/>
        <v>19.036099660000001</v>
      </c>
      <c r="GL135">
        <f t="shared" si="214"/>
        <v>19.039018921</v>
      </c>
      <c r="GO135">
        <v>6538.9997000000003</v>
      </c>
      <c r="GP135" s="6">
        <v>3.2929124999999997E-2</v>
      </c>
      <c r="GQ135" s="6">
        <v>3.8949234999999999E-2</v>
      </c>
      <c r="GR135">
        <f t="shared" si="215"/>
        <v>20.032929124999999</v>
      </c>
      <c r="GS135">
        <f t="shared" si="216"/>
        <v>20.038949235</v>
      </c>
      <c r="GV135">
        <v>6538.9997000000003</v>
      </c>
      <c r="GW135" s="6">
        <v>3.4573766999999998E-2</v>
      </c>
      <c r="GX135" s="6">
        <v>3.9226325999999999E-2</v>
      </c>
      <c r="GY135">
        <f t="shared" si="217"/>
        <v>21.034573767000001</v>
      </c>
      <c r="GZ135">
        <f t="shared" si="218"/>
        <v>21.039226326000001</v>
      </c>
      <c r="HC135">
        <v>6538.9997000000003</v>
      </c>
      <c r="HD135" s="6">
        <v>3.4864429000000002E-2</v>
      </c>
      <c r="HE135" s="6">
        <v>3.9913820000000003E-2</v>
      </c>
      <c r="HF135">
        <f t="shared" si="219"/>
        <v>22.034864428999999</v>
      </c>
      <c r="HG135">
        <f t="shared" si="220"/>
        <v>22.039913819999999</v>
      </c>
      <c r="HJ135">
        <v>6538.9997000000003</v>
      </c>
      <c r="HK135" s="6">
        <v>3.3973964000000002E-2</v>
      </c>
      <c r="HL135" s="6">
        <v>3.9487501000000001E-2</v>
      </c>
      <c r="HM135">
        <f t="shared" si="221"/>
        <v>23.033973964000001</v>
      </c>
      <c r="HN135">
        <f t="shared" si="222"/>
        <v>23.039487501</v>
      </c>
      <c r="HQ135">
        <v>6538.9997000000003</v>
      </c>
      <c r="HR135" s="6">
        <v>3.490621E-2</v>
      </c>
      <c r="HS135" s="6">
        <v>3.6042871999999997E-2</v>
      </c>
      <c r="HT135">
        <f t="shared" si="223"/>
        <v>24.034906209999999</v>
      </c>
      <c r="HU135">
        <f t="shared" si="224"/>
        <v>24.036042871999999</v>
      </c>
      <c r="HX135">
        <v>6538.9997000000003</v>
      </c>
      <c r="HY135" s="6">
        <v>3.5685660000000001E-2</v>
      </c>
      <c r="HZ135" s="6">
        <v>3.6239844E-2</v>
      </c>
      <c r="IA135">
        <f t="shared" si="225"/>
        <v>25.035685659999999</v>
      </c>
      <c r="IB135">
        <f t="shared" si="226"/>
        <v>25.036239844000001</v>
      </c>
      <c r="IE135">
        <v>6538.9997000000003</v>
      </c>
      <c r="IF135" s="6">
        <v>3.4093889000000002E-2</v>
      </c>
      <c r="IG135" s="6">
        <v>3.8965484000000002E-2</v>
      </c>
      <c r="IH135">
        <f t="shared" si="227"/>
        <v>26.034093889000001</v>
      </c>
      <c r="II135" s="17">
        <f t="shared" si="228"/>
        <v>26.038965483999998</v>
      </c>
    </row>
    <row r="136" spans="1:243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V136" t="s">
        <v>173</v>
      </c>
      <c r="W136">
        <v>1.6881999999999999E-3</v>
      </c>
      <c r="X136">
        <v>4.9310000000000001E-4</v>
      </c>
      <c r="Y136" t="s">
        <v>158</v>
      </c>
      <c r="Z136">
        <v>0.26100000000000001</v>
      </c>
      <c r="AA136">
        <v>4</v>
      </c>
      <c r="AD136">
        <v>0.26100000000000001</v>
      </c>
      <c r="BG136" s="16">
        <v>6539.3010000000004</v>
      </c>
      <c r="BH136" s="6">
        <v>5.9621088000000003E-2</v>
      </c>
      <c r="BI136" s="6">
        <v>3.717206E-2</v>
      </c>
      <c r="BL136">
        <v>6539.3010000000004</v>
      </c>
      <c r="BM136" s="6">
        <v>5.1032905000000003E-2</v>
      </c>
      <c r="BN136" s="6">
        <v>3.7783914000000002E-2</v>
      </c>
      <c r="BO136">
        <f t="shared" si="177"/>
        <v>1.051032905</v>
      </c>
      <c r="BP136">
        <f t="shared" si="178"/>
        <v>1.037783914</v>
      </c>
      <c r="BS136">
        <v>6539.3010000000004</v>
      </c>
      <c r="BT136" s="6">
        <v>6.2752645999999995E-2</v>
      </c>
      <c r="BU136" s="6">
        <v>3.8832496000000001E-2</v>
      </c>
      <c r="BV136">
        <f t="shared" si="179"/>
        <v>2.0627526459999999</v>
      </c>
      <c r="BW136">
        <f t="shared" si="180"/>
        <v>2.0388324959999999</v>
      </c>
      <c r="BZ136">
        <v>6539.3010000000004</v>
      </c>
      <c r="CA136" s="6">
        <v>6.188826E-2</v>
      </c>
      <c r="CB136" s="6">
        <v>3.8939577000000003E-2</v>
      </c>
      <c r="CC136">
        <f t="shared" si="181"/>
        <v>3.0618882599999999</v>
      </c>
      <c r="CD136">
        <f t="shared" si="182"/>
        <v>3.0389395769999998</v>
      </c>
      <c r="CG136">
        <v>6539.3010000000004</v>
      </c>
      <c r="CH136" s="6">
        <v>5.4400819000000003E-2</v>
      </c>
      <c r="CI136" s="6">
        <v>4.3671111999999998E-2</v>
      </c>
      <c r="CJ136">
        <f t="shared" si="183"/>
        <v>4.0544008189999996</v>
      </c>
      <c r="CK136">
        <f t="shared" si="184"/>
        <v>4.0436711120000002</v>
      </c>
      <c r="CN136">
        <v>6539.3010000000004</v>
      </c>
      <c r="CO136" s="6">
        <v>6.4176852000000006E-2</v>
      </c>
      <c r="CP136" s="6">
        <v>4.7492488999999999E-2</v>
      </c>
      <c r="CQ136">
        <f t="shared" si="185"/>
        <v>5.0641768520000001</v>
      </c>
      <c r="CR136">
        <f t="shared" si="186"/>
        <v>5.0474924889999997</v>
      </c>
      <c r="CU136">
        <v>6539.3010000000004</v>
      </c>
      <c r="CV136" s="6">
        <v>3.6949071999999999E-2</v>
      </c>
      <c r="CW136" s="6">
        <v>4.6209397999999999E-2</v>
      </c>
      <c r="CX136">
        <f t="shared" si="187"/>
        <v>6.0369490719999996</v>
      </c>
      <c r="CY136">
        <f t="shared" si="188"/>
        <v>6.0462093980000002</v>
      </c>
      <c r="DB136">
        <v>6539.3010000000004</v>
      </c>
      <c r="DC136" s="6">
        <v>4.7894111000000003E-2</v>
      </c>
      <c r="DD136" s="6">
        <v>4.1980403999999999E-2</v>
      </c>
      <c r="DE136">
        <f t="shared" si="189"/>
        <v>7.0478941109999997</v>
      </c>
      <c r="DF136">
        <f t="shared" si="190"/>
        <v>7.0419804040000002</v>
      </c>
      <c r="DI136">
        <v>6539.3010000000004</v>
      </c>
      <c r="DJ136" s="6">
        <v>3.8910937E-2</v>
      </c>
      <c r="DK136" s="6">
        <v>4.7873930000000002E-2</v>
      </c>
      <c r="DL136">
        <f t="shared" si="191"/>
        <v>8.0389109370000007</v>
      </c>
      <c r="DM136">
        <f t="shared" si="192"/>
        <v>8.0478739299999997</v>
      </c>
      <c r="DP136">
        <v>6539.3010000000004</v>
      </c>
      <c r="DQ136" s="6">
        <v>3.0152287999999999E-2</v>
      </c>
      <c r="DR136" s="6">
        <v>4.8352314E-2</v>
      </c>
      <c r="DS136">
        <f t="shared" si="193"/>
        <v>9.030152288</v>
      </c>
      <c r="DT136">
        <f t="shared" si="194"/>
        <v>9.0483523140000006</v>
      </c>
      <c r="DW136">
        <v>6539.3010000000004</v>
      </c>
      <c r="DX136" s="6">
        <v>2.8622524999999999E-2</v>
      </c>
      <c r="DY136" s="6">
        <v>4.7616395999999998E-2</v>
      </c>
      <c r="DZ136" s="6">
        <f t="shared" si="195"/>
        <v>10.028622524999999</v>
      </c>
      <c r="EA136" s="6">
        <f t="shared" si="196"/>
        <v>10.047616396</v>
      </c>
      <c r="ED136">
        <v>6539.3010000000004</v>
      </c>
      <c r="EE136" s="6">
        <v>3.5950359000000001E-2</v>
      </c>
      <c r="EF136" s="6">
        <v>4.9051281000000002E-2</v>
      </c>
      <c r="EG136">
        <f t="shared" si="197"/>
        <v>11.035950358999999</v>
      </c>
      <c r="EH136">
        <f t="shared" si="198"/>
        <v>11.049051281000001</v>
      </c>
      <c r="EK136">
        <v>6539.3010000000004</v>
      </c>
      <c r="EL136" s="6">
        <v>3.6254203999999998E-2</v>
      </c>
      <c r="EM136" s="6">
        <v>5.1280472000000001E-2</v>
      </c>
      <c r="EN136">
        <f t="shared" si="199"/>
        <v>12.036254204</v>
      </c>
      <c r="EO136">
        <f t="shared" si="200"/>
        <v>12.051280472</v>
      </c>
      <c r="ER136">
        <v>6539.3010000000004</v>
      </c>
      <c r="ES136" s="6">
        <v>3.3721943999999997E-2</v>
      </c>
      <c r="ET136" s="6">
        <v>4.8446669999999997E-2</v>
      </c>
      <c r="EU136" s="6">
        <f t="shared" si="201"/>
        <v>13.033721944</v>
      </c>
      <c r="EV136" s="6">
        <f t="shared" si="202"/>
        <v>13.048446670000001</v>
      </c>
      <c r="EY136">
        <v>6539.3010000000004</v>
      </c>
      <c r="EZ136" s="6">
        <v>4.6705071000000001E-2</v>
      </c>
      <c r="FA136" s="6">
        <v>4.2017555999999998E-2</v>
      </c>
      <c r="FB136">
        <f t="shared" si="203"/>
        <v>14.046705071</v>
      </c>
      <c r="FC136">
        <f t="shared" si="204"/>
        <v>14.042017555999999</v>
      </c>
      <c r="FF136">
        <v>6539.3010000000004</v>
      </c>
      <c r="FG136" s="6">
        <v>3.3140782000000001E-2</v>
      </c>
      <c r="FH136" s="6">
        <v>4.8269789E-2</v>
      </c>
      <c r="FI136" s="6">
        <f t="shared" si="205"/>
        <v>15.033140782</v>
      </c>
      <c r="FJ136" s="6">
        <f t="shared" si="206"/>
        <v>15.048269789000001</v>
      </c>
      <c r="FM136">
        <v>6539.3010000000004</v>
      </c>
      <c r="FN136" s="6">
        <v>3.3238607000000003E-2</v>
      </c>
      <c r="FO136" s="6">
        <v>5.0943056E-2</v>
      </c>
      <c r="FP136" s="6">
        <f t="shared" si="207"/>
        <v>16.033238607000001</v>
      </c>
      <c r="FQ136" s="6">
        <f t="shared" si="208"/>
        <v>16.050943056000001</v>
      </c>
      <c r="FT136">
        <v>6539.3010000000004</v>
      </c>
      <c r="FU136" s="6">
        <v>3.5222622000000002E-2</v>
      </c>
      <c r="FV136" s="6">
        <v>4.8810278999999998E-2</v>
      </c>
      <c r="FW136">
        <f t="shared" si="209"/>
        <v>17.035222621999999</v>
      </c>
      <c r="FX136">
        <f t="shared" si="210"/>
        <v>17.048810279000001</v>
      </c>
      <c r="GA136">
        <v>6539.3010000000004</v>
      </c>
      <c r="GB136" s="6">
        <v>4.2443410000000001E-2</v>
      </c>
      <c r="GC136" s="6">
        <v>4.7515461000000002E-2</v>
      </c>
      <c r="GD136">
        <f t="shared" si="211"/>
        <v>18.042443410000001</v>
      </c>
      <c r="GE136">
        <f t="shared" si="212"/>
        <v>18.047515461</v>
      </c>
      <c r="GH136">
        <v>6539.3010000000004</v>
      </c>
      <c r="GI136" s="6">
        <v>4.4914016000000001E-2</v>
      </c>
      <c r="GJ136" s="6">
        <v>4.5253946000000003E-2</v>
      </c>
      <c r="GK136">
        <f t="shared" si="213"/>
        <v>19.044914016</v>
      </c>
      <c r="GL136">
        <f t="shared" si="214"/>
        <v>19.045253945999999</v>
      </c>
      <c r="GO136">
        <v>6539.3010000000004</v>
      </c>
      <c r="GP136" s="6">
        <v>4.3310055E-2</v>
      </c>
      <c r="GQ136" s="6">
        <v>4.6377888999999999E-2</v>
      </c>
      <c r="GR136">
        <f t="shared" si="215"/>
        <v>20.043310054999999</v>
      </c>
      <c r="GS136">
        <f t="shared" si="216"/>
        <v>20.046377888999999</v>
      </c>
      <c r="GV136">
        <v>6539.3010000000004</v>
      </c>
      <c r="GW136" s="6">
        <v>4.6772116000000002E-2</v>
      </c>
      <c r="GX136" s="6">
        <v>4.6484023999999999E-2</v>
      </c>
      <c r="GY136">
        <f t="shared" si="217"/>
        <v>21.046772116</v>
      </c>
      <c r="GZ136">
        <f t="shared" si="218"/>
        <v>21.046484024000002</v>
      </c>
      <c r="HC136">
        <v>6539.3010000000004</v>
      </c>
      <c r="HD136" s="6">
        <v>4.5452687999999998E-2</v>
      </c>
      <c r="HE136" s="6">
        <v>4.7188985000000003E-2</v>
      </c>
      <c r="HF136">
        <f t="shared" si="219"/>
        <v>22.045452688000001</v>
      </c>
      <c r="HG136">
        <f t="shared" si="220"/>
        <v>22.047188984999998</v>
      </c>
      <c r="HJ136">
        <v>6539.3010000000004</v>
      </c>
      <c r="HK136" s="6">
        <v>4.3413820999999998E-2</v>
      </c>
      <c r="HL136" s="6">
        <v>4.7081866999999999E-2</v>
      </c>
      <c r="HM136">
        <f t="shared" si="221"/>
        <v>23.043413821000001</v>
      </c>
      <c r="HN136">
        <f t="shared" si="222"/>
        <v>23.047081866999999</v>
      </c>
      <c r="HQ136">
        <v>6539.3010000000004</v>
      </c>
      <c r="HR136" s="6">
        <v>4.2064898000000003E-2</v>
      </c>
      <c r="HS136" s="6">
        <v>4.2514822000000001E-2</v>
      </c>
      <c r="HT136">
        <f t="shared" si="223"/>
        <v>24.042064898</v>
      </c>
      <c r="HU136">
        <f t="shared" si="224"/>
        <v>24.042514822000001</v>
      </c>
      <c r="HX136">
        <v>6539.3010000000004</v>
      </c>
      <c r="HY136" s="6">
        <v>4.5180784000000002E-2</v>
      </c>
      <c r="HZ136" s="6">
        <v>4.2435029999999999E-2</v>
      </c>
      <c r="IA136">
        <f t="shared" si="225"/>
        <v>25.045180783999999</v>
      </c>
      <c r="IB136">
        <f t="shared" si="226"/>
        <v>25.04243503</v>
      </c>
      <c r="IE136">
        <v>6539.3010000000004</v>
      </c>
      <c r="IF136" s="6">
        <v>4.1601801000000001E-2</v>
      </c>
      <c r="IG136" s="6">
        <v>4.6073660000000002E-2</v>
      </c>
      <c r="IH136">
        <f t="shared" si="227"/>
        <v>26.041601800999999</v>
      </c>
      <c r="II136" s="17">
        <f t="shared" si="228"/>
        <v>26.046073660000001</v>
      </c>
    </row>
    <row r="137" spans="1:243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Y137" t="s">
        <v>155</v>
      </c>
      <c r="Z137">
        <v>0.41</v>
      </c>
      <c r="AA137">
        <v>3</v>
      </c>
      <c r="AC137">
        <v>0.41</v>
      </c>
      <c r="BG137" s="16">
        <v>6539.5987999999998</v>
      </c>
      <c r="BH137" s="6">
        <v>6.6990266000000007E-2</v>
      </c>
      <c r="BI137" s="6">
        <v>3.9175857000000001E-2</v>
      </c>
      <c r="BL137">
        <v>6539.5987999999998</v>
      </c>
      <c r="BM137" s="6">
        <v>6.1986621999999998E-2</v>
      </c>
      <c r="BN137" s="6">
        <v>3.9441108000000002E-2</v>
      </c>
      <c r="BO137">
        <f t="shared" si="177"/>
        <v>1.061986622</v>
      </c>
      <c r="BP137">
        <f t="shared" si="178"/>
        <v>1.0394411080000001</v>
      </c>
      <c r="BS137">
        <v>6539.5987999999998</v>
      </c>
      <c r="BT137" s="6">
        <v>7.5547255999999993E-2</v>
      </c>
      <c r="BU137" s="6">
        <v>3.9502131000000003E-2</v>
      </c>
      <c r="BV137">
        <f t="shared" si="179"/>
        <v>2.0755472560000001</v>
      </c>
      <c r="BW137">
        <f t="shared" si="180"/>
        <v>2.0395021309999999</v>
      </c>
      <c r="BZ137">
        <v>6539.5987999999998</v>
      </c>
      <c r="CA137" s="6">
        <v>7.3250968E-2</v>
      </c>
      <c r="CB137" s="6">
        <v>3.9521141000000003E-2</v>
      </c>
      <c r="CC137">
        <f t="shared" si="181"/>
        <v>3.073250968</v>
      </c>
      <c r="CD137">
        <f t="shared" si="182"/>
        <v>3.0395211409999998</v>
      </c>
      <c r="CG137">
        <v>6539.5987999999998</v>
      </c>
      <c r="CH137" s="6">
        <v>7.0139795000000005E-2</v>
      </c>
      <c r="CI137" s="6">
        <v>4.5071924999999999E-2</v>
      </c>
      <c r="CJ137">
        <f t="shared" si="183"/>
        <v>4.0701397950000002</v>
      </c>
      <c r="CK137">
        <f t="shared" si="184"/>
        <v>4.0450719250000002</v>
      </c>
      <c r="CN137">
        <v>6539.5987999999998</v>
      </c>
      <c r="CO137" s="6">
        <v>8.1148953999999995E-2</v>
      </c>
      <c r="CP137" s="6">
        <v>5.0138462000000002E-2</v>
      </c>
      <c r="CQ137">
        <f t="shared" si="185"/>
        <v>5.0811489539999997</v>
      </c>
      <c r="CR137">
        <f t="shared" si="186"/>
        <v>5.0501384619999996</v>
      </c>
      <c r="CU137">
        <v>6539.5987999999998</v>
      </c>
      <c r="CV137" s="6">
        <v>4.5612524000000002E-2</v>
      </c>
      <c r="CW137" s="6">
        <v>4.9482500999999998E-2</v>
      </c>
      <c r="CX137">
        <f t="shared" si="187"/>
        <v>6.045612524</v>
      </c>
      <c r="CY137">
        <f t="shared" si="188"/>
        <v>6.049482501</v>
      </c>
      <c r="DB137">
        <v>6539.5987999999998</v>
      </c>
      <c r="DC137" s="6">
        <v>6.4291551000000002E-2</v>
      </c>
      <c r="DD137" s="6">
        <v>4.5158786999999999E-2</v>
      </c>
      <c r="DE137">
        <f t="shared" si="189"/>
        <v>7.0642915510000002</v>
      </c>
      <c r="DF137">
        <f t="shared" si="190"/>
        <v>7.0451587870000001</v>
      </c>
      <c r="DI137">
        <v>6539.5987999999998</v>
      </c>
      <c r="DJ137" s="6">
        <v>5.0736692999999999E-2</v>
      </c>
      <c r="DK137" s="6">
        <v>5.2788960000000003E-2</v>
      </c>
      <c r="DL137">
        <f t="shared" si="191"/>
        <v>8.0507366929999993</v>
      </c>
      <c r="DM137">
        <f t="shared" si="192"/>
        <v>8.0527889600000009</v>
      </c>
      <c r="DP137">
        <v>6539.5987999999998</v>
      </c>
      <c r="DQ137" s="6">
        <v>3.9350753000000002E-2</v>
      </c>
      <c r="DR137" s="6">
        <v>5.5064746999999997E-2</v>
      </c>
      <c r="DS137">
        <f t="shared" si="193"/>
        <v>9.0393507530000008</v>
      </c>
      <c r="DT137">
        <f t="shared" si="194"/>
        <v>9.0550647469999994</v>
      </c>
      <c r="DW137">
        <v>6539.5987999999998</v>
      </c>
      <c r="DX137" s="6">
        <v>3.6608423000000001E-2</v>
      </c>
      <c r="DY137" s="6">
        <v>5.4408791999999997E-2</v>
      </c>
      <c r="DZ137" s="6">
        <f t="shared" si="195"/>
        <v>10.036608423000001</v>
      </c>
      <c r="EA137" s="6">
        <f t="shared" si="196"/>
        <v>10.054408792</v>
      </c>
      <c r="ED137">
        <v>6539.5987999999998</v>
      </c>
      <c r="EE137" s="6">
        <v>4.6972755999999997E-2</v>
      </c>
      <c r="EF137" s="6">
        <v>5.4759334999999999E-2</v>
      </c>
      <c r="EG137">
        <f t="shared" si="197"/>
        <v>11.046972756000001</v>
      </c>
      <c r="EH137">
        <f t="shared" si="198"/>
        <v>11.054759335</v>
      </c>
      <c r="EK137">
        <v>6539.5987999999998</v>
      </c>
      <c r="EL137" s="6">
        <v>4.7436499E-2</v>
      </c>
      <c r="EM137" s="6">
        <v>5.7623321999999998E-2</v>
      </c>
      <c r="EN137">
        <f t="shared" si="199"/>
        <v>12.047436499</v>
      </c>
      <c r="EO137">
        <f t="shared" si="200"/>
        <v>12.057623322</v>
      </c>
      <c r="ER137">
        <v>6539.5987999999998</v>
      </c>
      <c r="ES137" s="6">
        <v>4.2743253000000002E-2</v>
      </c>
      <c r="ET137" s="6">
        <v>5.3754296999999999E-2</v>
      </c>
      <c r="EU137" s="6">
        <f t="shared" si="201"/>
        <v>13.042743252999999</v>
      </c>
      <c r="EV137" s="6">
        <f t="shared" si="202"/>
        <v>13.053754296999999</v>
      </c>
      <c r="EY137">
        <v>6539.5987999999998</v>
      </c>
      <c r="EZ137" s="6">
        <v>5.8014884000000003E-2</v>
      </c>
      <c r="FA137" s="6">
        <v>4.5113496000000003E-2</v>
      </c>
      <c r="FB137">
        <f t="shared" si="203"/>
        <v>14.058014884</v>
      </c>
      <c r="FC137">
        <f t="shared" si="204"/>
        <v>14.045113496000001</v>
      </c>
      <c r="FF137">
        <v>6539.5987999999998</v>
      </c>
      <c r="FG137" s="6">
        <v>4.2900049000000003E-2</v>
      </c>
      <c r="FH137" s="6">
        <v>5.4464819999999997E-2</v>
      </c>
      <c r="FI137" s="6">
        <f t="shared" si="205"/>
        <v>15.042900049</v>
      </c>
      <c r="FJ137" s="6">
        <f t="shared" si="206"/>
        <v>15.05446482</v>
      </c>
      <c r="FM137">
        <v>6539.5987999999998</v>
      </c>
      <c r="FN137" s="6">
        <v>4.3322433E-2</v>
      </c>
      <c r="FO137" s="6">
        <v>5.7425296000000001E-2</v>
      </c>
      <c r="FP137" s="6">
        <f t="shared" si="207"/>
        <v>16.043322433</v>
      </c>
      <c r="FQ137" s="6">
        <f t="shared" si="208"/>
        <v>16.057425296000002</v>
      </c>
      <c r="FT137">
        <v>6539.5987999999998</v>
      </c>
      <c r="FU137" s="6">
        <v>4.6488241999999999E-2</v>
      </c>
      <c r="FV137" s="6">
        <v>5.4551694999999997E-2</v>
      </c>
      <c r="FW137">
        <f t="shared" si="209"/>
        <v>17.046488241999999</v>
      </c>
      <c r="FX137">
        <f t="shared" si="210"/>
        <v>17.054551695000001</v>
      </c>
      <c r="GA137">
        <v>6539.5987999999998</v>
      </c>
      <c r="GB137" s="6">
        <v>5.3364216999999999E-2</v>
      </c>
      <c r="GC137" s="6">
        <v>5.1874246999999998E-2</v>
      </c>
      <c r="GD137">
        <f t="shared" si="211"/>
        <v>18.053364216999999</v>
      </c>
      <c r="GE137">
        <f t="shared" si="212"/>
        <v>18.051874247000001</v>
      </c>
      <c r="GH137">
        <v>6539.5987999999998</v>
      </c>
      <c r="GI137" s="6">
        <v>5.3680268000000003E-2</v>
      </c>
      <c r="GJ137" s="6">
        <v>4.7972321999999998E-2</v>
      </c>
      <c r="GK137">
        <f t="shared" si="213"/>
        <v>19.053680268000001</v>
      </c>
      <c r="GL137">
        <f t="shared" si="214"/>
        <v>19.047972322</v>
      </c>
      <c r="GO137">
        <v>6539.5987999999998</v>
      </c>
      <c r="GP137" s="6">
        <v>5.2845246999999998E-2</v>
      </c>
      <c r="GQ137" s="6">
        <v>4.9574465999999998E-2</v>
      </c>
      <c r="GR137">
        <f t="shared" si="215"/>
        <v>20.052845247</v>
      </c>
      <c r="GS137">
        <f t="shared" si="216"/>
        <v>20.049574465999999</v>
      </c>
      <c r="GV137">
        <v>6539.5987999999998</v>
      </c>
      <c r="GW137" s="6">
        <v>5.8583516000000002E-2</v>
      </c>
      <c r="GX137" s="6">
        <v>4.9467602999999999E-2</v>
      </c>
      <c r="GY137">
        <f t="shared" si="217"/>
        <v>21.058583515999999</v>
      </c>
      <c r="GZ137">
        <f t="shared" si="218"/>
        <v>21.049467603</v>
      </c>
      <c r="HC137">
        <v>6539.5987999999998</v>
      </c>
      <c r="HD137" s="6">
        <v>5.8401990000000001E-2</v>
      </c>
      <c r="HE137" s="6">
        <v>5.0055840999999997E-2</v>
      </c>
      <c r="HF137">
        <f t="shared" si="219"/>
        <v>22.05840199</v>
      </c>
      <c r="HG137">
        <f t="shared" si="220"/>
        <v>22.050055840999999</v>
      </c>
      <c r="HJ137">
        <v>6539.5987999999998</v>
      </c>
      <c r="HK137" s="6">
        <v>5.4663386000000001E-2</v>
      </c>
      <c r="HL137" s="6">
        <v>5.0311544E-2</v>
      </c>
      <c r="HM137">
        <f t="shared" si="221"/>
        <v>23.054663386000001</v>
      </c>
      <c r="HN137">
        <f t="shared" si="222"/>
        <v>23.050311543999999</v>
      </c>
      <c r="HQ137">
        <v>6539.5987999999998</v>
      </c>
      <c r="HR137" s="6">
        <v>5.2200530000000002E-2</v>
      </c>
      <c r="HS137" s="6">
        <v>4.6190970999999997E-2</v>
      </c>
      <c r="HT137">
        <f t="shared" si="223"/>
        <v>24.05220053</v>
      </c>
      <c r="HU137">
        <f t="shared" si="224"/>
        <v>24.046190971000001</v>
      </c>
      <c r="HX137">
        <v>6539.5987999999998</v>
      </c>
      <c r="HY137" s="6">
        <v>5.4386006000000001E-2</v>
      </c>
      <c r="HZ137" s="6">
        <v>4.5818780000000003E-2</v>
      </c>
      <c r="IA137">
        <f t="shared" si="225"/>
        <v>25.054386006000001</v>
      </c>
      <c r="IB137">
        <f t="shared" si="226"/>
        <v>25.045818780000001</v>
      </c>
      <c r="IE137">
        <v>6539.5987999999998</v>
      </c>
      <c r="IF137" s="6">
        <v>5.1963515000000002E-2</v>
      </c>
      <c r="IG137" s="6">
        <v>4.9052644999999999E-2</v>
      </c>
      <c r="IH137">
        <f t="shared" si="227"/>
        <v>26.051963515000001</v>
      </c>
      <c r="II137" s="17">
        <f t="shared" si="228"/>
        <v>26.049052645</v>
      </c>
    </row>
    <row r="138" spans="1:243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Y138" t="s">
        <v>166</v>
      </c>
      <c r="Z138">
        <v>0.222</v>
      </c>
      <c r="AA138">
        <v>4</v>
      </c>
      <c r="AD138">
        <v>0.222</v>
      </c>
      <c r="BG138" s="16">
        <v>6539.9005999999999</v>
      </c>
      <c r="BH138" s="6">
        <v>7.7077954000000004E-2</v>
      </c>
      <c r="BI138" s="6">
        <v>4.0515303000000003E-2</v>
      </c>
      <c r="BL138">
        <v>6539.9005999999999</v>
      </c>
      <c r="BM138" s="6">
        <v>7.0373539999999998E-2</v>
      </c>
      <c r="BN138" s="6">
        <v>4.0523681999999998E-2</v>
      </c>
      <c r="BO138">
        <f t="shared" si="177"/>
        <v>1.0703735400000001</v>
      </c>
      <c r="BP138">
        <f t="shared" si="178"/>
        <v>1.0405236819999999</v>
      </c>
      <c r="BS138">
        <v>6539.9005999999999</v>
      </c>
      <c r="BT138" s="6">
        <v>8.4135597000000006E-2</v>
      </c>
      <c r="BU138" s="6">
        <v>3.9666066999999999E-2</v>
      </c>
      <c r="BV138">
        <f t="shared" si="179"/>
        <v>2.084135597</v>
      </c>
      <c r="BW138">
        <f t="shared" si="180"/>
        <v>2.0396660670000002</v>
      </c>
      <c r="BZ138">
        <v>6539.9005999999999</v>
      </c>
      <c r="CA138" s="6">
        <v>7.9277961999999993E-2</v>
      </c>
      <c r="CB138" s="6">
        <v>3.9624033000000003E-2</v>
      </c>
      <c r="CC138">
        <f t="shared" si="181"/>
        <v>3.0792779619999999</v>
      </c>
      <c r="CD138">
        <f t="shared" si="182"/>
        <v>3.0396240329999999</v>
      </c>
      <c r="CG138">
        <v>6539.9005999999999</v>
      </c>
      <c r="CH138" s="6">
        <v>7.7747343999999996E-2</v>
      </c>
      <c r="CI138" s="6">
        <v>4.4668576000000002E-2</v>
      </c>
      <c r="CJ138">
        <f t="shared" si="183"/>
        <v>4.0777473439999996</v>
      </c>
      <c r="CK138">
        <f t="shared" si="184"/>
        <v>4.0446685760000003</v>
      </c>
      <c r="CN138">
        <v>6539.9005999999999</v>
      </c>
      <c r="CO138" s="6">
        <v>8.8960977999999996E-2</v>
      </c>
      <c r="CP138" s="6">
        <v>4.9624221000000003E-2</v>
      </c>
      <c r="CQ138">
        <f t="shared" si="185"/>
        <v>5.0889609780000002</v>
      </c>
      <c r="CR138">
        <f t="shared" si="186"/>
        <v>5.0496242210000002</v>
      </c>
      <c r="CU138">
        <v>6539.9005999999999</v>
      </c>
      <c r="CV138" s="6">
        <v>5.4475593000000003E-2</v>
      </c>
      <c r="CW138" s="6">
        <v>4.9644377000000003E-2</v>
      </c>
      <c r="CX138">
        <f t="shared" si="187"/>
        <v>6.0544755930000003</v>
      </c>
      <c r="CY138">
        <f t="shared" si="188"/>
        <v>6.0496443769999999</v>
      </c>
      <c r="DB138">
        <v>6539.9005999999999</v>
      </c>
      <c r="DC138" s="6">
        <v>7.2629640999999995E-2</v>
      </c>
      <c r="DD138" s="6">
        <v>4.6397597999999998E-2</v>
      </c>
      <c r="DE138">
        <f t="shared" si="189"/>
        <v>7.0726296409999998</v>
      </c>
      <c r="DF138">
        <f t="shared" si="190"/>
        <v>7.0463975980000004</v>
      </c>
      <c r="DI138">
        <v>6539.9005999999999</v>
      </c>
      <c r="DJ138" s="6">
        <v>6.2523886000000001E-2</v>
      </c>
      <c r="DK138" s="6">
        <v>5.3478193E-2</v>
      </c>
      <c r="DL138">
        <f t="shared" si="191"/>
        <v>8.0625238859999993</v>
      </c>
      <c r="DM138">
        <f t="shared" si="192"/>
        <v>8.0534781930000001</v>
      </c>
      <c r="DP138">
        <v>6539.9005999999999</v>
      </c>
      <c r="DQ138" s="6">
        <v>5.0213796999999998E-2</v>
      </c>
      <c r="DR138" s="6">
        <v>5.6674713000000002E-2</v>
      </c>
      <c r="DS138">
        <f t="shared" si="193"/>
        <v>9.0502137969999996</v>
      </c>
      <c r="DT138">
        <f t="shared" si="194"/>
        <v>9.0566747129999996</v>
      </c>
      <c r="DW138">
        <v>6539.9005999999999</v>
      </c>
      <c r="DX138" s="6">
        <v>4.7725130999999997E-2</v>
      </c>
      <c r="DY138" s="6">
        <v>5.6377097000000001E-2</v>
      </c>
      <c r="DZ138" s="6">
        <f t="shared" si="195"/>
        <v>10.047725131</v>
      </c>
      <c r="EA138" s="6">
        <f t="shared" si="196"/>
        <v>10.056377097</v>
      </c>
      <c r="ED138">
        <v>6539.9005999999999</v>
      </c>
      <c r="EE138" s="6">
        <v>5.6743518999999999E-2</v>
      </c>
      <c r="EF138" s="6">
        <v>5.5648646000000003E-2</v>
      </c>
      <c r="EG138">
        <f t="shared" si="197"/>
        <v>11.056743518999999</v>
      </c>
      <c r="EH138">
        <f t="shared" si="198"/>
        <v>11.055648646</v>
      </c>
      <c r="EK138">
        <v>6539.9005999999999</v>
      </c>
      <c r="EL138" s="6">
        <v>5.8303522000000003E-2</v>
      </c>
      <c r="EM138" s="6">
        <v>5.8379906000000002E-2</v>
      </c>
      <c r="EN138">
        <f t="shared" si="199"/>
        <v>12.058303521999999</v>
      </c>
      <c r="EO138">
        <f t="shared" si="200"/>
        <v>12.058379906000001</v>
      </c>
      <c r="ER138">
        <v>6539.9005999999999</v>
      </c>
      <c r="ES138" s="6">
        <v>5.4684175000000002E-2</v>
      </c>
      <c r="ET138" s="6">
        <v>5.4564908000000002E-2</v>
      </c>
      <c r="EU138" s="6">
        <f t="shared" si="201"/>
        <v>13.054684175</v>
      </c>
      <c r="EV138" s="6">
        <f t="shared" si="202"/>
        <v>13.054564908</v>
      </c>
      <c r="EY138">
        <v>6539.9005999999999</v>
      </c>
      <c r="EZ138" s="6">
        <v>6.7135457999999995E-2</v>
      </c>
      <c r="FA138" s="6">
        <v>4.6580627999999999E-2</v>
      </c>
      <c r="FB138">
        <f t="shared" si="203"/>
        <v>14.067135457999999</v>
      </c>
      <c r="FC138">
        <f t="shared" si="204"/>
        <v>14.046580627999999</v>
      </c>
      <c r="FF138">
        <v>6539.9005999999999</v>
      </c>
      <c r="FG138" s="6">
        <v>5.3475478E-2</v>
      </c>
      <c r="FH138" s="6">
        <v>5.5832264999999999E-2</v>
      </c>
      <c r="FI138" s="6">
        <f t="shared" si="205"/>
        <v>15.053475477999999</v>
      </c>
      <c r="FJ138" s="6">
        <f t="shared" si="206"/>
        <v>15.055832264999999</v>
      </c>
      <c r="FM138">
        <v>6539.9005999999999</v>
      </c>
      <c r="FN138" s="6">
        <v>5.3995446000000002E-2</v>
      </c>
      <c r="FO138" s="6">
        <v>5.8345638999999998E-2</v>
      </c>
      <c r="FP138" s="6">
        <f t="shared" si="207"/>
        <v>16.053995445999998</v>
      </c>
      <c r="FQ138" s="6">
        <f t="shared" si="208"/>
        <v>16.058345638999999</v>
      </c>
      <c r="FT138">
        <v>6539.9005999999999</v>
      </c>
      <c r="FU138" s="6">
        <v>5.7257568000000002E-2</v>
      </c>
      <c r="FV138" s="6">
        <v>5.5505626000000002E-2</v>
      </c>
      <c r="FW138">
        <f t="shared" si="209"/>
        <v>17.057257568000001</v>
      </c>
      <c r="FX138">
        <f t="shared" si="210"/>
        <v>17.055505625999999</v>
      </c>
      <c r="GA138">
        <v>6539.9005999999999</v>
      </c>
      <c r="GB138" s="6">
        <v>6.3517923000000004E-2</v>
      </c>
      <c r="GC138" s="6">
        <v>5.2330976000000001E-2</v>
      </c>
      <c r="GD138">
        <f t="shared" si="211"/>
        <v>18.063517922999999</v>
      </c>
      <c r="GE138">
        <f t="shared" si="212"/>
        <v>18.052330976</v>
      </c>
      <c r="GH138">
        <v>6539.9005999999999</v>
      </c>
      <c r="GI138" s="6">
        <v>6.4180066999999993E-2</v>
      </c>
      <c r="GJ138" s="6">
        <v>4.8461878E-2</v>
      </c>
      <c r="GK138">
        <f t="shared" si="213"/>
        <v>19.064180066999999</v>
      </c>
      <c r="GL138">
        <f t="shared" si="214"/>
        <v>19.048461878000001</v>
      </c>
      <c r="GO138">
        <v>6539.9005999999999</v>
      </c>
      <c r="GP138" s="6">
        <v>6.3454951999999995E-2</v>
      </c>
      <c r="GQ138" s="6">
        <v>4.9633018000000001E-2</v>
      </c>
      <c r="GR138">
        <f t="shared" si="215"/>
        <v>20.063454952000001</v>
      </c>
      <c r="GS138">
        <f t="shared" si="216"/>
        <v>20.049633018000002</v>
      </c>
      <c r="GV138">
        <v>6539.9005999999999</v>
      </c>
      <c r="GW138" s="6">
        <v>6.7131052999999996E-2</v>
      </c>
      <c r="GX138" s="6">
        <v>4.9377229000000002E-2</v>
      </c>
      <c r="GY138">
        <f t="shared" si="217"/>
        <v>21.067131053000001</v>
      </c>
      <c r="GZ138">
        <f t="shared" si="218"/>
        <v>21.049377229000001</v>
      </c>
      <c r="HC138">
        <v>6539.9005999999999</v>
      </c>
      <c r="HD138" s="6">
        <v>6.9088228000000002E-2</v>
      </c>
      <c r="HE138" s="6">
        <v>4.9749083999999999E-2</v>
      </c>
      <c r="HF138">
        <f t="shared" si="219"/>
        <v>22.069088227999998</v>
      </c>
      <c r="HG138">
        <f t="shared" si="220"/>
        <v>22.049749083999998</v>
      </c>
      <c r="HJ138">
        <v>6539.9005999999999</v>
      </c>
      <c r="HK138" s="6">
        <v>6.5844214999999998E-2</v>
      </c>
      <c r="HL138" s="6">
        <v>5.0236376999999999E-2</v>
      </c>
      <c r="HM138">
        <f t="shared" si="221"/>
        <v>23.065844214999998</v>
      </c>
      <c r="HN138">
        <f t="shared" si="222"/>
        <v>23.050236377000001</v>
      </c>
      <c r="HQ138">
        <v>6539.9005999999999</v>
      </c>
      <c r="HR138" s="6">
        <v>6.2481243999999998E-2</v>
      </c>
      <c r="HS138" s="6">
        <v>4.7962851000000001E-2</v>
      </c>
      <c r="HT138">
        <f t="shared" si="223"/>
        <v>24.062481244000001</v>
      </c>
      <c r="HU138">
        <f t="shared" si="224"/>
        <v>24.047962851000001</v>
      </c>
      <c r="HX138">
        <v>6539.9005999999999</v>
      </c>
      <c r="HY138" s="6">
        <v>6.3053073000000001E-2</v>
      </c>
      <c r="HZ138" s="6">
        <v>4.7421592999999998E-2</v>
      </c>
      <c r="IA138">
        <f t="shared" si="225"/>
        <v>25.063053072999999</v>
      </c>
      <c r="IB138">
        <f t="shared" si="226"/>
        <v>25.047421592999999</v>
      </c>
      <c r="IE138">
        <v>6539.9005999999999</v>
      </c>
      <c r="IF138" s="6">
        <v>5.9525058999999998E-2</v>
      </c>
      <c r="IG138" s="6">
        <v>4.9077995999999999E-2</v>
      </c>
      <c r="IH138">
        <f t="shared" si="227"/>
        <v>26.059525058999998</v>
      </c>
      <c r="II138" s="17">
        <f t="shared" si="228"/>
        <v>26.049077996000001</v>
      </c>
    </row>
    <row r="139" spans="1:243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Y139" t="s">
        <v>150</v>
      </c>
      <c r="Z139">
        <v>0.107</v>
      </c>
      <c r="AA139">
        <v>2</v>
      </c>
      <c r="AB139">
        <v>0.107</v>
      </c>
      <c r="BG139" s="16">
        <v>6540.1979000000001</v>
      </c>
      <c r="BH139" s="6">
        <v>7.9043101000000004E-2</v>
      </c>
      <c r="BI139" s="6">
        <v>4.1653830000000003E-2</v>
      </c>
      <c r="BL139">
        <v>6540.1979000000001</v>
      </c>
      <c r="BM139" s="6">
        <v>7.3388129999999996E-2</v>
      </c>
      <c r="BN139" s="6">
        <v>4.1440189000000002E-2</v>
      </c>
      <c r="BO139">
        <f t="shared" si="177"/>
        <v>1.0733881300000001</v>
      </c>
      <c r="BP139">
        <f t="shared" si="178"/>
        <v>1.041440189</v>
      </c>
      <c r="BS139">
        <v>6540.1979000000001</v>
      </c>
      <c r="BT139" s="6">
        <v>8.4967763000000002E-2</v>
      </c>
      <c r="BU139" s="6">
        <v>4.0472675E-2</v>
      </c>
      <c r="BV139">
        <f t="shared" si="179"/>
        <v>2.0849677629999999</v>
      </c>
      <c r="BW139">
        <f t="shared" si="180"/>
        <v>2.0404726750000002</v>
      </c>
      <c r="BZ139">
        <v>6540.1979000000001</v>
      </c>
      <c r="CA139" s="6">
        <v>8.0968830000000006E-2</v>
      </c>
      <c r="CB139" s="6">
        <v>4.0404189E-2</v>
      </c>
      <c r="CC139">
        <f t="shared" si="181"/>
        <v>3.0809688300000002</v>
      </c>
      <c r="CD139">
        <f t="shared" si="182"/>
        <v>3.0404041890000002</v>
      </c>
      <c r="CG139">
        <v>6540.1979000000001</v>
      </c>
      <c r="CH139" s="6">
        <v>8.0701037000000003E-2</v>
      </c>
      <c r="CI139" s="6">
        <v>4.4188836000000002E-2</v>
      </c>
      <c r="CJ139">
        <f t="shared" si="183"/>
        <v>4.0807010369999999</v>
      </c>
      <c r="CK139">
        <f t="shared" si="184"/>
        <v>4.044188836</v>
      </c>
      <c r="CN139">
        <v>6540.1979000000001</v>
      </c>
      <c r="CO139" s="6">
        <v>8.8628414000000003E-2</v>
      </c>
      <c r="CP139" s="6">
        <v>4.8216736000000003E-2</v>
      </c>
      <c r="CQ139">
        <f t="shared" si="185"/>
        <v>5.0886284140000004</v>
      </c>
      <c r="CR139">
        <f t="shared" si="186"/>
        <v>5.0482167359999996</v>
      </c>
      <c r="CU139">
        <v>6540.1979000000001</v>
      </c>
      <c r="CV139" s="6">
        <v>6.0499683999999998E-2</v>
      </c>
      <c r="CW139" s="6">
        <v>4.9237709999999997E-2</v>
      </c>
      <c r="CX139">
        <f t="shared" si="187"/>
        <v>6.0604996839999998</v>
      </c>
      <c r="CY139">
        <f t="shared" si="188"/>
        <v>6.0492377099999999</v>
      </c>
      <c r="DB139">
        <v>6540.1979000000001</v>
      </c>
      <c r="DC139" s="6">
        <v>7.8249432999999993E-2</v>
      </c>
      <c r="DD139" s="6">
        <v>4.7224672000000002E-2</v>
      </c>
      <c r="DE139">
        <f t="shared" si="189"/>
        <v>7.0782494329999999</v>
      </c>
      <c r="DF139">
        <f t="shared" si="190"/>
        <v>7.0472246719999996</v>
      </c>
      <c r="DI139">
        <v>6540.1979000000001</v>
      </c>
      <c r="DJ139" s="6">
        <v>6.8161146000000006E-2</v>
      </c>
      <c r="DK139" s="6">
        <v>5.2933967999999998E-2</v>
      </c>
      <c r="DL139">
        <f t="shared" si="191"/>
        <v>8.0681611459999996</v>
      </c>
      <c r="DM139">
        <f t="shared" si="192"/>
        <v>8.0529339679999996</v>
      </c>
      <c r="DP139">
        <v>6540.1979000000001</v>
      </c>
      <c r="DQ139" s="6">
        <v>5.7695798999999999E-2</v>
      </c>
      <c r="DR139" s="6">
        <v>5.6765640999999999E-2</v>
      </c>
      <c r="DS139">
        <f t="shared" si="193"/>
        <v>9.0576957989999993</v>
      </c>
      <c r="DT139">
        <f t="shared" si="194"/>
        <v>9.0567656410000001</v>
      </c>
      <c r="DW139">
        <v>6540.1979000000001</v>
      </c>
      <c r="DX139" s="6">
        <v>5.7699483000000003E-2</v>
      </c>
      <c r="DY139" s="6">
        <v>5.6770363999999997E-2</v>
      </c>
      <c r="DZ139" s="6">
        <f t="shared" si="195"/>
        <v>10.057699483</v>
      </c>
      <c r="EA139" s="6">
        <f t="shared" si="196"/>
        <v>10.056770364</v>
      </c>
      <c r="ED139">
        <v>6540.1979000000001</v>
      </c>
      <c r="EE139" s="6">
        <v>6.4380276E-2</v>
      </c>
      <c r="EF139" s="6">
        <v>5.5008990000000001E-2</v>
      </c>
      <c r="EG139">
        <f t="shared" si="197"/>
        <v>11.064380276</v>
      </c>
      <c r="EH139">
        <f t="shared" si="198"/>
        <v>11.055008989999999</v>
      </c>
      <c r="EK139">
        <v>6540.1979000000001</v>
      </c>
      <c r="EL139" s="6">
        <v>6.6306803999999997E-2</v>
      </c>
      <c r="EM139" s="6">
        <v>5.7078414000000001E-2</v>
      </c>
      <c r="EN139">
        <f t="shared" si="199"/>
        <v>12.066306804</v>
      </c>
      <c r="EO139">
        <f t="shared" si="200"/>
        <v>12.057078413999999</v>
      </c>
      <c r="ER139">
        <v>6540.1979000000001</v>
      </c>
      <c r="ES139" s="6">
        <v>6.0805417E-2</v>
      </c>
      <c r="ET139" s="6">
        <v>5.4070949E-2</v>
      </c>
      <c r="EU139" s="6">
        <f t="shared" si="201"/>
        <v>13.060805416999999</v>
      </c>
      <c r="EV139" s="6">
        <f t="shared" si="202"/>
        <v>13.054070949</v>
      </c>
      <c r="EY139">
        <v>6540.1979000000001</v>
      </c>
      <c r="EZ139" s="6">
        <v>6.9299156000000001E-2</v>
      </c>
      <c r="FA139" s="6">
        <v>4.7175430999999997E-2</v>
      </c>
      <c r="FB139">
        <f t="shared" si="203"/>
        <v>14.069299156</v>
      </c>
      <c r="FC139">
        <f t="shared" si="204"/>
        <v>14.047175430999999</v>
      </c>
      <c r="FF139">
        <v>6540.1979000000001</v>
      </c>
      <c r="FG139" s="6">
        <v>6.1965592E-2</v>
      </c>
      <c r="FH139" s="6">
        <v>5.5653367000000002E-2</v>
      </c>
      <c r="FI139" s="6">
        <f t="shared" si="205"/>
        <v>15.061965592</v>
      </c>
      <c r="FJ139" s="6">
        <f t="shared" si="206"/>
        <v>15.055653367</v>
      </c>
      <c r="FM139">
        <v>6540.1979000000001</v>
      </c>
      <c r="FN139" s="6">
        <v>6.2159824000000002E-2</v>
      </c>
      <c r="FO139" s="6">
        <v>5.7296791E-2</v>
      </c>
      <c r="FP139" s="6">
        <f t="shared" si="207"/>
        <v>16.062159823999998</v>
      </c>
      <c r="FQ139" s="6">
        <f t="shared" si="208"/>
        <v>16.057296790999999</v>
      </c>
      <c r="FT139">
        <v>6540.1979000000001</v>
      </c>
      <c r="FU139" s="6">
        <v>6.5024808000000003E-2</v>
      </c>
      <c r="FV139" s="6">
        <v>5.4948076999999998E-2</v>
      </c>
      <c r="FW139">
        <f t="shared" si="209"/>
        <v>17.065024808</v>
      </c>
      <c r="FX139">
        <f t="shared" si="210"/>
        <v>17.054948076999999</v>
      </c>
      <c r="GA139">
        <v>6540.1979000000001</v>
      </c>
      <c r="GB139" s="6">
        <v>6.8492769999999994E-2</v>
      </c>
      <c r="GC139" s="6">
        <v>5.1706993E-2</v>
      </c>
      <c r="GD139">
        <f t="shared" si="211"/>
        <v>18.068492769999999</v>
      </c>
      <c r="GE139">
        <f t="shared" si="212"/>
        <v>18.051706993</v>
      </c>
      <c r="GH139">
        <v>6540.1979000000001</v>
      </c>
      <c r="GI139" s="6">
        <v>6.8780014E-2</v>
      </c>
      <c r="GJ139" s="6">
        <v>4.7770878000000003E-2</v>
      </c>
      <c r="GK139">
        <f t="shared" si="213"/>
        <v>19.068780014000001</v>
      </c>
      <c r="GL139">
        <f t="shared" si="214"/>
        <v>19.047770878000001</v>
      </c>
      <c r="GO139">
        <v>6540.1979000000001</v>
      </c>
      <c r="GP139" s="6">
        <v>6.7731849999999996E-2</v>
      </c>
      <c r="GQ139" s="6">
        <v>4.9015317000000003E-2</v>
      </c>
      <c r="GR139">
        <f t="shared" si="215"/>
        <v>20.067731850000001</v>
      </c>
      <c r="GS139">
        <f t="shared" si="216"/>
        <v>20.049015316999999</v>
      </c>
      <c r="GV139">
        <v>6540.1979000000001</v>
      </c>
      <c r="GW139" s="6">
        <v>7.1741432999999993E-2</v>
      </c>
      <c r="GX139" s="6">
        <v>4.8597390999999997E-2</v>
      </c>
      <c r="GY139">
        <f t="shared" si="217"/>
        <v>21.071741433</v>
      </c>
      <c r="GZ139">
        <f t="shared" si="218"/>
        <v>21.048597391000001</v>
      </c>
      <c r="HC139">
        <v>6540.1979000000001</v>
      </c>
      <c r="HD139" s="6">
        <v>7.2069005000000005E-2</v>
      </c>
      <c r="HE139" s="6">
        <v>4.8643891000000002E-2</v>
      </c>
      <c r="HF139">
        <f t="shared" si="219"/>
        <v>22.072069004999999</v>
      </c>
      <c r="HG139">
        <f t="shared" si="220"/>
        <v>22.048643891000001</v>
      </c>
      <c r="HJ139">
        <v>6540.1979000000001</v>
      </c>
      <c r="HK139" s="6">
        <v>6.9246751999999995E-2</v>
      </c>
      <c r="HL139" s="6">
        <v>4.9349143999999998E-2</v>
      </c>
      <c r="HM139">
        <f t="shared" si="221"/>
        <v>23.069246752000002</v>
      </c>
      <c r="HN139">
        <f t="shared" si="222"/>
        <v>23.049349144000001</v>
      </c>
      <c r="HQ139">
        <v>6540.1979000000001</v>
      </c>
      <c r="HR139" s="6">
        <v>6.5890582000000003E-2</v>
      </c>
      <c r="HS139" s="6">
        <v>4.8645186999999999E-2</v>
      </c>
      <c r="HT139">
        <f t="shared" si="223"/>
        <v>24.065890582000002</v>
      </c>
      <c r="HU139">
        <f t="shared" si="224"/>
        <v>24.048645187000002</v>
      </c>
      <c r="HX139">
        <v>6540.1979000000001</v>
      </c>
      <c r="HY139" s="6">
        <v>6.4796424000000005E-2</v>
      </c>
      <c r="HZ139" s="6">
        <v>4.8049754E-2</v>
      </c>
      <c r="IA139">
        <f t="shared" si="225"/>
        <v>25.064796424000001</v>
      </c>
      <c r="IB139">
        <f t="shared" si="226"/>
        <v>25.048049754000001</v>
      </c>
      <c r="IE139">
        <v>6540.1979000000001</v>
      </c>
      <c r="IF139" s="6">
        <v>6.6172197000000002E-2</v>
      </c>
      <c r="IG139" s="6">
        <v>4.8598460000000003E-2</v>
      </c>
      <c r="IH139">
        <f t="shared" si="227"/>
        <v>26.066172197</v>
      </c>
      <c r="II139" s="17">
        <f t="shared" si="228"/>
        <v>26.048598460000001</v>
      </c>
    </row>
    <row r="140" spans="1:243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Y140" t="s">
        <v>83</v>
      </c>
      <c r="Z140">
        <f>SUM(Z136:Z139)</f>
        <v>1</v>
      </c>
      <c r="AB140">
        <f t="shared" ref="AB140" si="233">SUM(AB136:AB139)</f>
        <v>0.107</v>
      </c>
      <c r="AC140">
        <f t="shared" ref="AC140" si="234">SUM(AC136:AC139)</f>
        <v>0.41</v>
      </c>
      <c r="AD140">
        <f t="shared" ref="AD140" si="235">SUM(AD136:AD139)</f>
        <v>0.48299999999999998</v>
      </c>
      <c r="BG140" s="16">
        <v>6540.4997000000003</v>
      </c>
      <c r="BH140" s="6">
        <v>7.7290043000000003E-2</v>
      </c>
      <c r="BI140" s="6">
        <v>4.1684576000000001E-2</v>
      </c>
      <c r="BL140">
        <v>6540.4997000000003</v>
      </c>
      <c r="BM140" s="6">
        <v>7.4555511000000005E-2</v>
      </c>
      <c r="BN140" s="6">
        <v>4.1601512E-2</v>
      </c>
      <c r="BO140">
        <f t="shared" si="177"/>
        <v>1.074555511</v>
      </c>
      <c r="BP140">
        <f t="shared" si="178"/>
        <v>1.041601512</v>
      </c>
      <c r="BS140">
        <v>6540.4997000000003</v>
      </c>
      <c r="BT140" s="6">
        <v>8.1408029000000007E-2</v>
      </c>
      <c r="BU140" s="6">
        <v>4.0488720999999998E-2</v>
      </c>
      <c r="BV140">
        <f t="shared" si="179"/>
        <v>2.0814080289999999</v>
      </c>
      <c r="BW140">
        <f t="shared" si="180"/>
        <v>2.040488721</v>
      </c>
      <c r="BZ140">
        <v>6540.4997000000003</v>
      </c>
      <c r="CA140" s="6">
        <v>7.9740246000000001E-2</v>
      </c>
      <c r="CB140" s="6">
        <v>4.0444339000000003E-2</v>
      </c>
      <c r="CC140">
        <f t="shared" si="181"/>
        <v>3.0797402460000001</v>
      </c>
      <c r="CD140">
        <f t="shared" si="182"/>
        <v>3.040444339</v>
      </c>
      <c r="CG140">
        <v>6540.4997000000003</v>
      </c>
      <c r="CH140" s="6">
        <v>7.8433779999999995E-2</v>
      </c>
      <c r="CI140" s="6">
        <v>4.4082173000000002E-2</v>
      </c>
      <c r="CJ140">
        <f t="shared" si="183"/>
        <v>4.0784337800000001</v>
      </c>
      <c r="CK140">
        <f t="shared" si="184"/>
        <v>4.0440821729999996</v>
      </c>
      <c r="CN140">
        <v>6540.4997000000003</v>
      </c>
      <c r="CO140" s="6">
        <v>8.6069686000000006E-2</v>
      </c>
      <c r="CP140" s="6">
        <v>4.7876918999999997E-2</v>
      </c>
      <c r="CQ140">
        <f t="shared" si="185"/>
        <v>5.0860696860000001</v>
      </c>
      <c r="CR140">
        <f t="shared" si="186"/>
        <v>5.0478769190000001</v>
      </c>
      <c r="CU140">
        <v>6540.4997000000003</v>
      </c>
      <c r="CV140" s="6">
        <v>6.1941337999999999E-2</v>
      </c>
      <c r="CW140" s="6">
        <v>5.0446234999999999E-2</v>
      </c>
      <c r="CX140">
        <f t="shared" si="187"/>
        <v>6.0619413379999996</v>
      </c>
      <c r="CY140">
        <f t="shared" si="188"/>
        <v>6.0504462349999999</v>
      </c>
      <c r="DB140">
        <v>6540.4997000000003</v>
      </c>
      <c r="DC140" s="6">
        <v>7.8002374999999999E-2</v>
      </c>
      <c r="DD140" s="6">
        <v>4.8775921999999999E-2</v>
      </c>
      <c r="DE140">
        <f t="shared" si="189"/>
        <v>7.0780023749999996</v>
      </c>
      <c r="DF140">
        <f t="shared" si="190"/>
        <v>7.0487759219999999</v>
      </c>
      <c r="DI140">
        <v>6540.4997000000003</v>
      </c>
      <c r="DJ140" s="6">
        <v>6.9743600000000003E-2</v>
      </c>
      <c r="DK140" s="6">
        <v>5.4362972000000002E-2</v>
      </c>
      <c r="DL140">
        <f t="shared" si="191"/>
        <v>8.0697436000000007</v>
      </c>
      <c r="DM140">
        <f t="shared" si="192"/>
        <v>8.0543629719999998</v>
      </c>
      <c r="DP140">
        <v>6540.4997000000003</v>
      </c>
      <c r="DQ140" s="6">
        <v>6.1964096000000003E-2</v>
      </c>
      <c r="DR140" s="6">
        <v>5.9549836000000002E-2</v>
      </c>
      <c r="DS140">
        <f t="shared" si="193"/>
        <v>9.0619640960000005</v>
      </c>
      <c r="DT140">
        <f t="shared" si="194"/>
        <v>9.0595498360000004</v>
      </c>
      <c r="DW140">
        <v>6540.4997000000003</v>
      </c>
      <c r="DX140" s="6">
        <v>6.1290308000000002E-2</v>
      </c>
      <c r="DY140" s="6">
        <v>5.9609545E-2</v>
      </c>
      <c r="DZ140" s="6">
        <f t="shared" si="195"/>
        <v>10.061290308</v>
      </c>
      <c r="EA140" s="6">
        <f t="shared" si="196"/>
        <v>10.059609545000001</v>
      </c>
      <c r="ED140">
        <v>6540.4997000000003</v>
      </c>
      <c r="EE140" s="6">
        <v>6.6051817999999998E-2</v>
      </c>
      <c r="EF140" s="6">
        <v>5.6696857000000003E-2</v>
      </c>
      <c r="EG140">
        <f t="shared" si="197"/>
        <v>11.066051818</v>
      </c>
      <c r="EH140">
        <f t="shared" si="198"/>
        <v>11.056696857</v>
      </c>
      <c r="EK140">
        <v>6540.4997000000003</v>
      </c>
      <c r="EL140" s="6">
        <v>6.8004250000000002E-2</v>
      </c>
      <c r="EM140" s="6">
        <v>5.8314175000000003E-2</v>
      </c>
      <c r="EN140">
        <f t="shared" si="199"/>
        <v>12.06800425</v>
      </c>
      <c r="EO140">
        <f t="shared" si="200"/>
        <v>12.058314175</v>
      </c>
      <c r="ER140">
        <v>6540.4997000000003</v>
      </c>
      <c r="ES140" s="6">
        <v>6.1884371000000001E-2</v>
      </c>
      <c r="ET140" s="6">
        <v>5.585992E-2</v>
      </c>
      <c r="EU140" s="6">
        <f t="shared" si="201"/>
        <v>13.061884371</v>
      </c>
      <c r="EV140" s="6">
        <f t="shared" si="202"/>
        <v>13.05585992</v>
      </c>
      <c r="EY140">
        <v>6540.4997000000003</v>
      </c>
      <c r="EZ140" s="6">
        <v>6.8670497999999996E-2</v>
      </c>
      <c r="FA140" s="6">
        <v>4.8031206999999999E-2</v>
      </c>
      <c r="FB140">
        <f t="shared" si="203"/>
        <v>14.068670497999999</v>
      </c>
      <c r="FC140">
        <f t="shared" si="204"/>
        <v>14.048031206999999</v>
      </c>
      <c r="FF140">
        <v>6540.4997000000003</v>
      </c>
      <c r="FG140" s="6">
        <v>6.4838829000000001E-2</v>
      </c>
      <c r="FH140" s="6">
        <v>5.7920330999999999E-2</v>
      </c>
      <c r="FI140" s="6">
        <f t="shared" si="205"/>
        <v>15.064838828999999</v>
      </c>
      <c r="FJ140" s="6">
        <f t="shared" si="206"/>
        <v>15.057920331</v>
      </c>
      <c r="FM140">
        <v>6540.4997000000003</v>
      </c>
      <c r="FN140" s="6">
        <v>6.4748733000000003E-2</v>
      </c>
      <c r="FO140" s="6">
        <v>5.8910023999999998E-2</v>
      </c>
      <c r="FP140" s="6">
        <f t="shared" si="207"/>
        <v>16.064748732999998</v>
      </c>
      <c r="FQ140" s="6">
        <f t="shared" si="208"/>
        <v>16.058910023999999</v>
      </c>
      <c r="FT140">
        <v>6540.4997000000003</v>
      </c>
      <c r="FU140" s="6">
        <v>6.6054155000000003E-2</v>
      </c>
      <c r="FV140" s="6">
        <v>5.6683333000000002E-2</v>
      </c>
      <c r="FW140">
        <f t="shared" si="209"/>
        <v>17.066054155</v>
      </c>
      <c r="FX140">
        <f t="shared" si="210"/>
        <v>17.056683332999999</v>
      </c>
      <c r="GA140">
        <v>6540.4997000000003</v>
      </c>
      <c r="GB140" s="6">
        <v>6.8886344000000002E-2</v>
      </c>
      <c r="GC140" s="6">
        <v>5.2875810000000002E-2</v>
      </c>
      <c r="GD140">
        <f t="shared" si="211"/>
        <v>18.068886343999999</v>
      </c>
      <c r="GE140">
        <f t="shared" si="212"/>
        <v>18.05287581</v>
      </c>
      <c r="GH140">
        <v>6540.4997000000003</v>
      </c>
      <c r="GI140" s="6">
        <v>6.7526431999999997E-2</v>
      </c>
      <c r="GJ140" s="6">
        <v>4.7580215000000002E-2</v>
      </c>
      <c r="GK140">
        <f t="shared" si="213"/>
        <v>19.067526432000001</v>
      </c>
      <c r="GL140">
        <f t="shared" si="214"/>
        <v>19.047580215</v>
      </c>
      <c r="GO140">
        <v>6540.4997000000003</v>
      </c>
      <c r="GP140" s="6">
        <v>6.8567872000000002E-2</v>
      </c>
      <c r="GQ140" s="6">
        <v>4.9830161999999997E-2</v>
      </c>
      <c r="GR140">
        <f t="shared" si="215"/>
        <v>20.068567871999999</v>
      </c>
      <c r="GS140">
        <f t="shared" si="216"/>
        <v>20.049830161999999</v>
      </c>
      <c r="GV140">
        <v>6540.4997000000003</v>
      </c>
      <c r="GW140" s="6">
        <v>6.9312395999999998E-2</v>
      </c>
      <c r="GX140" s="6">
        <v>4.9137019999999997E-2</v>
      </c>
      <c r="GY140">
        <f t="shared" si="217"/>
        <v>21.069312396000001</v>
      </c>
      <c r="GZ140">
        <f t="shared" si="218"/>
        <v>21.04913702</v>
      </c>
      <c r="HC140">
        <v>6540.4997000000003</v>
      </c>
      <c r="HD140" s="6">
        <v>7.0023215999999999E-2</v>
      </c>
      <c r="HE140" s="6">
        <v>4.8842223999999997E-2</v>
      </c>
      <c r="HF140">
        <f t="shared" si="219"/>
        <v>22.070023215999999</v>
      </c>
      <c r="HG140">
        <f t="shared" si="220"/>
        <v>22.048842224000001</v>
      </c>
      <c r="HJ140">
        <v>6540.4997000000003</v>
      </c>
      <c r="HK140" s="6">
        <v>6.6998370000000002E-2</v>
      </c>
      <c r="HL140" s="6">
        <v>4.9918271E-2</v>
      </c>
      <c r="HM140">
        <f t="shared" si="221"/>
        <v>23.06699837</v>
      </c>
      <c r="HN140">
        <f t="shared" si="222"/>
        <v>23.049918270999999</v>
      </c>
      <c r="HQ140">
        <v>6540.4997000000003</v>
      </c>
      <c r="HR140" s="6">
        <v>6.7671137000000006E-2</v>
      </c>
      <c r="HS140" s="6">
        <v>4.9815100000000001E-2</v>
      </c>
      <c r="HT140">
        <f t="shared" si="223"/>
        <v>24.067671137000001</v>
      </c>
      <c r="HU140">
        <f t="shared" si="224"/>
        <v>24.0498151</v>
      </c>
      <c r="HX140">
        <v>6540.4997000000003</v>
      </c>
      <c r="HY140" s="6">
        <v>6.4164501999999998E-2</v>
      </c>
      <c r="HZ140" s="6">
        <v>4.9134124000000001E-2</v>
      </c>
      <c r="IA140">
        <f t="shared" si="225"/>
        <v>25.064164502000001</v>
      </c>
      <c r="IB140">
        <f t="shared" si="226"/>
        <v>25.049134123999998</v>
      </c>
      <c r="IE140">
        <v>6540.4997000000003</v>
      </c>
      <c r="IF140" s="6">
        <v>6.5146554999999995E-2</v>
      </c>
      <c r="IG140" s="6">
        <v>4.9626677000000001E-2</v>
      </c>
      <c r="IH140">
        <f t="shared" si="227"/>
        <v>26.065146554999998</v>
      </c>
      <c r="II140" s="17">
        <f t="shared" si="228"/>
        <v>26.049626676999999</v>
      </c>
    </row>
    <row r="141" spans="1:243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Y141" t="s">
        <v>13</v>
      </c>
      <c r="AB141">
        <f>AB140/$Z$140*100</f>
        <v>10.7</v>
      </c>
      <c r="AC141">
        <f t="shared" ref="AC141:AD141" si="236">AC140/$Z$140*100</f>
        <v>41</v>
      </c>
      <c r="AD141">
        <f t="shared" si="236"/>
        <v>48.3</v>
      </c>
      <c r="BG141" s="16">
        <v>6540.8014999999996</v>
      </c>
      <c r="BH141" s="6">
        <v>7.8517371000000002E-2</v>
      </c>
      <c r="BI141" s="6">
        <v>4.1883358000000002E-2</v>
      </c>
      <c r="BL141">
        <v>6540.8014999999996</v>
      </c>
      <c r="BM141" s="6">
        <v>7.5893385999999993E-2</v>
      </c>
      <c r="BN141" s="6">
        <v>4.2498772999999997E-2</v>
      </c>
      <c r="BO141">
        <f t="shared" si="177"/>
        <v>1.075893386</v>
      </c>
      <c r="BP141">
        <f t="shared" si="178"/>
        <v>1.0424987729999999</v>
      </c>
      <c r="BS141">
        <v>6540.8014999999996</v>
      </c>
      <c r="BT141" s="6">
        <v>8.2831617999999996E-2</v>
      </c>
      <c r="BU141" s="6">
        <v>4.0995571000000001E-2</v>
      </c>
      <c r="BV141">
        <f t="shared" si="179"/>
        <v>2.0828316180000002</v>
      </c>
      <c r="BW141">
        <f t="shared" si="180"/>
        <v>2.0409955709999998</v>
      </c>
      <c r="BZ141">
        <v>6540.8014999999996</v>
      </c>
      <c r="CA141" s="6">
        <v>8.0392671999999998E-2</v>
      </c>
      <c r="CB141" s="6">
        <v>4.1055578000000002E-2</v>
      </c>
      <c r="CC141">
        <f t="shared" si="181"/>
        <v>3.0803926719999999</v>
      </c>
      <c r="CD141">
        <f t="shared" si="182"/>
        <v>3.0410555779999999</v>
      </c>
      <c r="CG141">
        <v>6540.8014999999996</v>
      </c>
      <c r="CH141" s="6">
        <v>7.8897696000000003E-2</v>
      </c>
      <c r="CI141" s="6">
        <v>4.5992637000000003E-2</v>
      </c>
      <c r="CJ141">
        <f t="shared" si="183"/>
        <v>4.0788976960000003</v>
      </c>
      <c r="CK141">
        <f t="shared" si="184"/>
        <v>4.0459926370000003</v>
      </c>
      <c r="CN141">
        <v>6540.8014999999996</v>
      </c>
      <c r="CO141" s="6">
        <v>8.0050647000000003E-2</v>
      </c>
      <c r="CP141" s="6">
        <v>5.0368972999999997E-2</v>
      </c>
      <c r="CQ141">
        <f t="shared" si="185"/>
        <v>5.0800506470000002</v>
      </c>
      <c r="CR141">
        <f t="shared" si="186"/>
        <v>5.0503689730000003</v>
      </c>
      <c r="CU141">
        <v>6540.8014999999996</v>
      </c>
      <c r="CV141" s="6">
        <v>6.1421086999999999E-2</v>
      </c>
      <c r="CW141" s="6">
        <v>5.4899363E-2</v>
      </c>
      <c r="CX141">
        <f t="shared" si="187"/>
        <v>6.0614210870000003</v>
      </c>
      <c r="CY141">
        <f t="shared" si="188"/>
        <v>6.0548993629999996</v>
      </c>
      <c r="DB141">
        <v>6540.8014999999996</v>
      </c>
      <c r="DC141" s="6">
        <v>7.4662745000000003E-2</v>
      </c>
      <c r="DD141" s="6">
        <v>5.2529647999999998E-2</v>
      </c>
      <c r="DE141">
        <f t="shared" si="189"/>
        <v>7.0746627450000004</v>
      </c>
      <c r="DF141">
        <f t="shared" si="190"/>
        <v>7.0525296480000002</v>
      </c>
      <c r="DI141">
        <v>6540.8014999999996</v>
      </c>
      <c r="DJ141" s="6">
        <v>6.6488337999999994E-2</v>
      </c>
      <c r="DK141" s="6">
        <v>5.9246768999999998E-2</v>
      </c>
      <c r="DL141">
        <f t="shared" si="191"/>
        <v>8.0664883379999992</v>
      </c>
      <c r="DM141">
        <f t="shared" si="192"/>
        <v>8.0592467689999996</v>
      </c>
      <c r="DP141">
        <v>6540.8014999999996</v>
      </c>
      <c r="DQ141" s="6">
        <v>5.9307915000000003E-2</v>
      </c>
      <c r="DR141" s="6">
        <v>6.6294318000000005E-2</v>
      </c>
      <c r="DS141">
        <f t="shared" si="193"/>
        <v>9.0593079149999998</v>
      </c>
      <c r="DT141">
        <f t="shared" si="194"/>
        <v>9.0662943180000006</v>
      </c>
      <c r="DW141">
        <v>6540.8014999999996</v>
      </c>
      <c r="DX141" s="6">
        <v>5.987584E-2</v>
      </c>
      <c r="DY141" s="6">
        <v>6.6224401000000002E-2</v>
      </c>
      <c r="DZ141" s="6">
        <f t="shared" si="195"/>
        <v>10.05987584</v>
      </c>
      <c r="EA141" s="6">
        <f t="shared" si="196"/>
        <v>10.066224400999999</v>
      </c>
      <c r="ED141">
        <v>6540.8014999999996</v>
      </c>
      <c r="EE141" s="6">
        <v>6.3950261999999994E-2</v>
      </c>
      <c r="EF141" s="6">
        <v>6.2169453E-2</v>
      </c>
      <c r="EG141">
        <f t="shared" si="197"/>
        <v>11.063950262000001</v>
      </c>
      <c r="EH141">
        <f t="shared" si="198"/>
        <v>11.062169452999999</v>
      </c>
      <c r="EK141">
        <v>6540.8014999999996</v>
      </c>
      <c r="EL141" s="6">
        <v>6.5889900000000001E-2</v>
      </c>
      <c r="EM141" s="6">
        <v>6.3603931000000002E-2</v>
      </c>
      <c r="EN141">
        <f t="shared" si="199"/>
        <v>12.0658899</v>
      </c>
      <c r="EO141">
        <f t="shared" si="200"/>
        <v>12.063603930999999</v>
      </c>
      <c r="ER141">
        <v>6540.8014999999996</v>
      </c>
      <c r="ES141" s="6">
        <v>6.2395604E-2</v>
      </c>
      <c r="ET141" s="6">
        <v>6.1416605999999999E-2</v>
      </c>
      <c r="EU141" s="6">
        <f t="shared" si="201"/>
        <v>13.062395604000001</v>
      </c>
      <c r="EV141" s="6">
        <f t="shared" si="202"/>
        <v>13.061416606</v>
      </c>
      <c r="EY141">
        <v>6540.8014999999996</v>
      </c>
      <c r="EZ141" s="6">
        <v>6.7561425999999994E-2</v>
      </c>
      <c r="FA141" s="6">
        <v>5.0825374999999999E-2</v>
      </c>
      <c r="FB141">
        <f t="shared" si="203"/>
        <v>14.067561425999999</v>
      </c>
      <c r="FC141">
        <f t="shared" si="204"/>
        <v>14.050825375000001</v>
      </c>
      <c r="FF141">
        <v>6540.8014999999996</v>
      </c>
      <c r="FG141" s="6">
        <v>6.2028523000000002E-2</v>
      </c>
      <c r="FH141" s="6">
        <v>6.4027646999999993E-2</v>
      </c>
      <c r="FI141" s="6">
        <f t="shared" si="205"/>
        <v>15.062028523</v>
      </c>
      <c r="FJ141" s="6">
        <f t="shared" si="206"/>
        <v>15.064027647</v>
      </c>
      <c r="FM141">
        <v>6540.8014999999996</v>
      </c>
      <c r="FN141" s="6">
        <v>6.2673186000000006E-2</v>
      </c>
      <c r="FO141" s="6">
        <v>6.4668082000000002E-2</v>
      </c>
      <c r="FP141" s="6">
        <f t="shared" si="207"/>
        <v>16.062673186000001</v>
      </c>
      <c r="FQ141" s="6">
        <f t="shared" si="208"/>
        <v>16.064668082000001</v>
      </c>
      <c r="FT141">
        <v>6540.8014999999996</v>
      </c>
      <c r="FU141" s="6">
        <v>6.3337252999999996E-2</v>
      </c>
      <c r="FV141" s="6">
        <v>6.2141847E-2</v>
      </c>
      <c r="FW141">
        <f t="shared" si="209"/>
        <v>17.063337253</v>
      </c>
      <c r="FX141">
        <f t="shared" si="210"/>
        <v>17.062141846999999</v>
      </c>
      <c r="GA141">
        <v>6540.8014999999996</v>
      </c>
      <c r="GB141" s="6">
        <v>6.6150559999999997E-2</v>
      </c>
      <c r="GC141" s="6">
        <v>5.7376067000000003E-2</v>
      </c>
      <c r="GD141">
        <f t="shared" si="211"/>
        <v>18.066150560000001</v>
      </c>
      <c r="GE141">
        <f t="shared" si="212"/>
        <v>18.057376067</v>
      </c>
      <c r="GH141">
        <v>6540.8014999999996</v>
      </c>
      <c r="GI141" s="6">
        <v>6.8160281000000003E-2</v>
      </c>
      <c r="GJ141" s="6">
        <v>4.9810581999999999E-2</v>
      </c>
      <c r="GK141">
        <f t="shared" si="213"/>
        <v>19.068160281000001</v>
      </c>
      <c r="GL141">
        <f t="shared" si="214"/>
        <v>19.049810581999999</v>
      </c>
      <c r="GO141">
        <v>6540.8014999999996</v>
      </c>
      <c r="GP141" s="6">
        <v>6.5296044999999997E-2</v>
      </c>
      <c r="GQ141" s="6">
        <v>5.3710916999999997E-2</v>
      </c>
      <c r="GR141">
        <f t="shared" si="215"/>
        <v>20.065296045</v>
      </c>
      <c r="GS141">
        <f t="shared" si="216"/>
        <v>20.053710917</v>
      </c>
      <c r="GV141">
        <v>6540.8014999999996</v>
      </c>
      <c r="GW141" s="6">
        <v>6.9002302000000001E-2</v>
      </c>
      <c r="GX141" s="6">
        <v>5.2662714999999999E-2</v>
      </c>
      <c r="GY141">
        <f t="shared" si="217"/>
        <v>21.069002302000001</v>
      </c>
      <c r="GZ141">
        <f t="shared" si="218"/>
        <v>21.052662715</v>
      </c>
      <c r="HC141">
        <v>6540.8014999999996</v>
      </c>
      <c r="HD141" s="6">
        <v>6.8220434999999996E-2</v>
      </c>
      <c r="HE141" s="6">
        <v>5.2078512E-2</v>
      </c>
      <c r="HF141">
        <f t="shared" si="219"/>
        <v>22.068220435000001</v>
      </c>
      <c r="HG141">
        <f t="shared" si="220"/>
        <v>22.052078512000001</v>
      </c>
      <c r="HJ141">
        <v>6540.8014999999996</v>
      </c>
      <c r="HK141" s="6">
        <v>6.6570457E-2</v>
      </c>
      <c r="HL141" s="6">
        <v>5.3621864999999998E-2</v>
      </c>
      <c r="HM141">
        <f t="shared" si="221"/>
        <v>23.066570457000001</v>
      </c>
      <c r="HN141">
        <f t="shared" si="222"/>
        <v>23.053621865</v>
      </c>
      <c r="HQ141">
        <v>6540.8014999999996</v>
      </c>
      <c r="HR141" s="6">
        <v>6.6661518000000003E-2</v>
      </c>
      <c r="HS141" s="6">
        <v>5.3160194000000001E-2</v>
      </c>
      <c r="HT141">
        <f t="shared" si="223"/>
        <v>24.066661518</v>
      </c>
      <c r="HU141">
        <f t="shared" si="224"/>
        <v>24.053160194</v>
      </c>
      <c r="HX141">
        <v>6540.8014999999996</v>
      </c>
      <c r="HY141" s="6">
        <v>6.1562647999999998E-2</v>
      </c>
      <c r="HZ141" s="6">
        <v>5.2385148999999999E-2</v>
      </c>
      <c r="IA141">
        <f t="shared" si="225"/>
        <v>25.061562647999999</v>
      </c>
      <c r="IB141">
        <f t="shared" si="226"/>
        <v>25.052385148999999</v>
      </c>
      <c r="IE141">
        <v>6540.8014999999996</v>
      </c>
      <c r="IF141" s="6">
        <v>6.3818217999999996E-2</v>
      </c>
      <c r="IG141" s="6">
        <v>5.3824479000000001E-2</v>
      </c>
      <c r="IH141">
        <f t="shared" si="227"/>
        <v>26.063818218000002</v>
      </c>
      <c r="II141" s="17">
        <f t="shared" si="228"/>
        <v>26.053824478999999</v>
      </c>
    </row>
    <row r="142" spans="1:243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BG142" s="16">
        <v>6541.0992999999999</v>
      </c>
      <c r="BH142" s="6">
        <v>8.7102039000000006E-2</v>
      </c>
      <c r="BI142" s="6">
        <v>4.1980373000000001E-2</v>
      </c>
      <c r="BL142">
        <v>6541.0992999999999</v>
      </c>
      <c r="BM142" s="6">
        <v>8.3388271999999999E-2</v>
      </c>
      <c r="BN142" s="6">
        <v>4.3074215999999999E-2</v>
      </c>
      <c r="BO142">
        <f t="shared" si="177"/>
        <v>1.0833882720000001</v>
      </c>
      <c r="BP142">
        <f t="shared" si="178"/>
        <v>1.0430742159999999</v>
      </c>
      <c r="BS142">
        <v>6541.0992999999999</v>
      </c>
      <c r="BT142" s="6">
        <v>8.9866799999999997E-2</v>
      </c>
      <c r="BU142" s="6">
        <v>4.1797334999999998E-2</v>
      </c>
      <c r="BV142">
        <f t="shared" si="179"/>
        <v>2.0898667999999998</v>
      </c>
      <c r="BW142">
        <f t="shared" si="180"/>
        <v>2.041797335</v>
      </c>
      <c r="BZ142">
        <v>6541.0992999999999</v>
      </c>
      <c r="CA142" s="6">
        <v>8.5718711000000003E-2</v>
      </c>
      <c r="CB142" s="6">
        <v>4.1938106000000003E-2</v>
      </c>
      <c r="CC142">
        <f t="shared" si="181"/>
        <v>3.0857187110000002</v>
      </c>
      <c r="CD142">
        <f t="shared" si="182"/>
        <v>3.0419381059999999</v>
      </c>
      <c r="CG142">
        <v>6541.0992999999999</v>
      </c>
      <c r="CH142" s="6">
        <v>7.7876928999999998E-2</v>
      </c>
      <c r="CI142" s="6">
        <v>4.8207343999999999E-2</v>
      </c>
      <c r="CJ142">
        <f t="shared" si="183"/>
        <v>4.0778769290000003</v>
      </c>
      <c r="CK142">
        <f t="shared" si="184"/>
        <v>4.0482073439999997</v>
      </c>
      <c r="CN142">
        <v>6541.0992999999999</v>
      </c>
      <c r="CO142" s="6">
        <v>8.4825998999999999E-2</v>
      </c>
      <c r="CP142" s="6">
        <v>5.3352486999999997E-2</v>
      </c>
      <c r="CQ142">
        <f t="shared" si="185"/>
        <v>5.0848259990000004</v>
      </c>
      <c r="CR142">
        <f t="shared" si="186"/>
        <v>5.0533524869999997</v>
      </c>
      <c r="CU142">
        <v>6541.0992999999999</v>
      </c>
      <c r="CV142" s="6">
        <v>6.1934266000000002E-2</v>
      </c>
      <c r="CW142" s="6">
        <v>5.9571585000000003E-2</v>
      </c>
      <c r="CX142">
        <f t="shared" si="187"/>
        <v>6.0619342659999997</v>
      </c>
      <c r="CY142">
        <f t="shared" si="188"/>
        <v>6.0595715849999996</v>
      </c>
      <c r="DB142">
        <v>6541.0992999999999</v>
      </c>
      <c r="DC142" s="6">
        <v>7.3020660000000001E-2</v>
      </c>
      <c r="DD142" s="6">
        <v>5.6527096999999998E-2</v>
      </c>
      <c r="DE142">
        <f t="shared" si="189"/>
        <v>7.0730206600000001</v>
      </c>
      <c r="DF142">
        <f t="shared" si="190"/>
        <v>7.056527097</v>
      </c>
      <c r="DI142">
        <v>6541.0992999999999</v>
      </c>
      <c r="DJ142" s="6">
        <v>6.6412286000000001E-2</v>
      </c>
      <c r="DK142" s="6">
        <v>6.4543799999999998E-2</v>
      </c>
      <c r="DL142">
        <f t="shared" si="191"/>
        <v>8.0664122860000003</v>
      </c>
      <c r="DM142">
        <f t="shared" si="192"/>
        <v>8.0645437999999992</v>
      </c>
      <c r="DP142">
        <v>6541.0992999999999</v>
      </c>
      <c r="DQ142" s="6">
        <v>5.7486517000000001E-2</v>
      </c>
      <c r="DR142" s="6">
        <v>7.3404091000000005E-2</v>
      </c>
      <c r="DS142">
        <f t="shared" si="193"/>
        <v>9.0574865169999992</v>
      </c>
      <c r="DT142">
        <f t="shared" si="194"/>
        <v>9.0734040910000004</v>
      </c>
      <c r="DW142">
        <v>6541.0992999999999</v>
      </c>
      <c r="DX142" s="6">
        <v>5.7800913000000002E-2</v>
      </c>
      <c r="DY142" s="6">
        <v>7.335113E-2</v>
      </c>
      <c r="DZ142" s="6">
        <f t="shared" si="195"/>
        <v>10.057800912999999</v>
      </c>
      <c r="EA142" s="6">
        <f t="shared" si="196"/>
        <v>10.073351130000001</v>
      </c>
      <c r="ED142">
        <v>6541.0992999999999</v>
      </c>
      <c r="EE142" s="6">
        <v>6.3528515999999993E-2</v>
      </c>
      <c r="EF142" s="6">
        <v>6.8102686999999995E-2</v>
      </c>
      <c r="EG142">
        <f t="shared" si="197"/>
        <v>11.063528516</v>
      </c>
      <c r="EH142">
        <f t="shared" si="198"/>
        <v>11.068102687</v>
      </c>
      <c r="EK142">
        <v>6541.0992999999999</v>
      </c>
      <c r="EL142" s="6">
        <v>6.4805290000000002E-2</v>
      </c>
      <c r="EM142" s="6">
        <v>6.9536987999999994E-2</v>
      </c>
      <c r="EN142">
        <f t="shared" si="199"/>
        <v>12.064805290000001</v>
      </c>
      <c r="EO142">
        <f t="shared" si="200"/>
        <v>12.069536987999999</v>
      </c>
      <c r="ER142">
        <v>6541.0992999999999</v>
      </c>
      <c r="ES142" s="6">
        <v>6.0533972999999998E-2</v>
      </c>
      <c r="ET142" s="6">
        <v>6.7350594E-2</v>
      </c>
      <c r="EU142" s="6">
        <f t="shared" si="201"/>
        <v>13.060533973</v>
      </c>
      <c r="EV142" s="6">
        <f t="shared" si="202"/>
        <v>13.067350594000001</v>
      </c>
      <c r="EY142">
        <v>6541.0992999999999</v>
      </c>
      <c r="EZ142" s="6">
        <v>6.8080331999999993E-2</v>
      </c>
      <c r="FA142" s="6">
        <v>5.4076974E-2</v>
      </c>
      <c r="FB142">
        <f t="shared" si="203"/>
        <v>14.068080331999999</v>
      </c>
      <c r="FC142">
        <f t="shared" si="204"/>
        <v>14.054076974000001</v>
      </c>
      <c r="FF142">
        <v>6541.0992999999999</v>
      </c>
      <c r="FG142" s="6">
        <v>6.0727716000000001E-2</v>
      </c>
      <c r="FH142" s="6">
        <v>7.0435271999999993E-2</v>
      </c>
      <c r="FI142" s="6">
        <f t="shared" si="205"/>
        <v>15.060727716000001</v>
      </c>
      <c r="FJ142" s="6">
        <f t="shared" si="206"/>
        <v>15.070435271999999</v>
      </c>
      <c r="FM142">
        <v>6541.0992999999999</v>
      </c>
      <c r="FN142" s="6">
        <v>6.1268639999999999E-2</v>
      </c>
      <c r="FO142" s="6">
        <v>7.1002915E-2</v>
      </c>
      <c r="FP142" s="6">
        <f t="shared" si="207"/>
        <v>16.061268640000002</v>
      </c>
      <c r="FQ142" s="6">
        <f t="shared" si="208"/>
        <v>16.071002915000001</v>
      </c>
      <c r="FT142">
        <v>6541.0992999999999</v>
      </c>
      <c r="FU142" s="6">
        <v>6.2820526000000002E-2</v>
      </c>
      <c r="FV142" s="6">
        <v>6.8059203999999998E-2</v>
      </c>
      <c r="FW142">
        <f t="shared" si="209"/>
        <v>17.062820525999999</v>
      </c>
      <c r="FX142">
        <f t="shared" si="210"/>
        <v>17.068059204000001</v>
      </c>
      <c r="GA142">
        <v>6541.0992999999999</v>
      </c>
      <c r="GB142" s="6">
        <v>6.7158402000000006E-2</v>
      </c>
      <c r="GC142" s="6">
        <v>6.2267517000000001E-2</v>
      </c>
      <c r="GD142">
        <f t="shared" si="211"/>
        <v>18.067158402</v>
      </c>
      <c r="GE142">
        <f t="shared" si="212"/>
        <v>18.062267516999999</v>
      </c>
      <c r="GH142">
        <v>6541.0992999999999</v>
      </c>
      <c r="GI142" s="6">
        <v>6.5364145999999998E-2</v>
      </c>
      <c r="GJ142" s="6">
        <v>5.2624013999999997E-2</v>
      </c>
      <c r="GK142">
        <f t="shared" si="213"/>
        <v>19.065364146</v>
      </c>
      <c r="GL142">
        <f t="shared" si="214"/>
        <v>19.052624013999999</v>
      </c>
      <c r="GO142">
        <v>6541.0992999999999</v>
      </c>
      <c r="GP142" s="6">
        <v>6.5093809000000002E-2</v>
      </c>
      <c r="GQ142" s="6">
        <v>5.7895541000000002E-2</v>
      </c>
      <c r="GR142">
        <f t="shared" si="215"/>
        <v>20.065093809</v>
      </c>
      <c r="GS142">
        <f t="shared" si="216"/>
        <v>20.057895541000001</v>
      </c>
      <c r="GV142">
        <v>6541.0992999999999</v>
      </c>
      <c r="GW142" s="6">
        <v>6.8873970000000007E-2</v>
      </c>
      <c r="GX142" s="6">
        <v>5.6524291999999997E-2</v>
      </c>
      <c r="GY142">
        <f t="shared" si="217"/>
        <v>21.068873969999999</v>
      </c>
      <c r="GZ142">
        <f t="shared" si="218"/>
        <v>21.056524291999999</v>
      </c>
      <c r="HC142">
        <v>6541.0992999999999</v>
      </c>
      <c r="HD142" s="6">
        <v>6.7845144999999996E-2</v>
      </c>
      <c r="HE142" s="6">
        <v>5.5704737999999997E-2</v>
      </c>
      <c r="HF142">
        <f t="shared" si="219"/>
        <v>22.067845145</v>
      </c>
      <c r="HG142">
        <f t="shared" si="220"/>
        <v>22.055704737999999</v>
      </c>
      <c r="HJ142">
        <v>6541.0992999999999</v>
      </c>
      <c r="HK142" s="6">
        <v>6.5830923E-2</v>
      </c>
      <c r="HL142" s="6">
        <v>5.7684645E-2</v>
      </c>
      <c r="HM142">
        <f t="shared" si="221"/>
        <v>23.065830923</v>
      </c>
      <c r="HN142">
        <f t="shared" si="222"/>
        <v>23.057684644999998</v>
      </c>
      <c r="HQ142">
        <v>6541.0992999999999</v>
      </c>
      <c r="HR142" s="6">
        <v>6.5025088999999994E-2</v>
      </c>
      <c r="HS142" s="6">
        <v>5.6984304999999999E-2</v>
      </c>
      <c r="HT142">
        <f t="shared" si="223"/>
        <v>24.065025088999999</v>
      </c>
      <c r="HU142">
        <f t="shared" si="224"/>
        <v>24.056984305</v>
      </c>
      <c r="HX142">
        <v>6541.0992999999999</v>
      </c>
      <c r="HY142" s="6">
        <v>6.4679503999999999E-2</v>
      </c>
      <c r="HZ142" s="6">
        <v>5.6083681000000003E-2</v>
      </c>
      <c r="IA142">
        <f t="shared" si="225"/>
        <v>25.064679504000001</v>
      </c>
      <c r="IB142">
        <f t="shared" si="226"/>
        <v>25.056083681</v>
      </c>
      <c r="IE142">
        <v>6541.0992999999999</v>
      </c>
      <c r="IF142" s="6">
        <v>6.5949093E-2</v>
      </c>
      <c r="IG142" s="6">
        <v>5.823967E-2</v>
      </c>
      <c r="IH142">
        <f t="shared" si="227"/>
        <v>26.065949093</v>
      </c>
      <c r="II142" s="17">
        <f t="shared" si="228"/>
        <v>26.058239669999999</v>
      </c>
    </row>
    <row r="143" spans="1:243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V143" t="s">
        <v>60</v>
      </c>
      <c r="W143">
        <v>2.1191000000000001E-3</v>
      </c>
      <c r="X143">
        <v>6.1320000000000005E-4</v>
      </c>
      <c r="Y143" t="s">
        <v>142</v>
      </c>
      <c r="Z143">
        <v>0.27800000000000002</v>
      </c>
      <c r="AA143">
        <v>4</v>
      </c>
      <c r="AD143">
        <v>0.27800000000000002</v>
      </c>
      <c r="BG143" s="16">
        <v>6541.4011</v>
      </c>
      <c r="BH143">
        <v>0.10107596000000001</v>
      </c>
      <c r="BI143" s="6">
        <v>4.2526176999999998E-2</v>
      </c>
      <c r="BL143">
        <v>6541.4011</v>
      </c>
      <c r="BM143" s="6">
        <v>9.1765008999999995E-2</v>
      </c>
      <c r="BN143" s="6">
        <v>4.3794628000000002E-2</v>
      </c>
      <c r="BO143">
        <f t="shared" si="177"/>
        <v>1.091765009</v>
      </c>
      <c r="BP143">
        <f t="shared" si="178"/>
        <v>1.0437946280000001</v>
      </c>
      <c r="BS143">
        <v>6541.4011</v>
      </c>
      <c r="BT143" s="6">
        <v>9.8109908999999995E-2</v>
      </c>
      <c r="BU143" s="6">
        <v>4.3247668000000003E-2</v>
      </c>
      <c r="BV143">
        <f t="shared" si="179"/>
        <v>2.0981099090000002</v>
      </c>
      <c r="BW143">
        <f t="shared" si="180"/>
        <v>2.0432476679999998</v>
      </c>
      <c r="BZ143">
        <v>6541.4011</v>
      </c>
      <c r="CA143" s="6">
        <v>9.5980933000000004E-2</v>
      </c>
      <c r="CB143" s="6">
        <v>4.3431626000000001E-2</v>
      </c>
      <c r="CC143">
        <f t="shared" si="181"/>
        <v>3.0959809329999999</v>
      </c>
      <c r="CD143">
        <f t="shared" si="182"/>
        <v>3.0434316259999998</v>
      </c>
      <c r="CG143">
        <v>6541.4011</v>
      </c>
      <c r="CH143" s="6">
        <v>8.5643683999999998E-2</v>
      </c>
      <c r="CI143" s="6">
        <v>5.0374122E-2</v>
      </c>
      <c r="CJ143">
        <f t="shared" si="183"/>
        <v>4.0856436839999999</v>
      </c>
      <c r="CK143">
        <f t="shared" si="184"/>
        <v>4.050374122</v>
      </c>
      <c r="CN143">
        <v>6541.4011</v>
      </c>
      <c r="CO143" s="6">
        <v>8.8570167000000005E-2</v>
      </c>
      <c r="CP143" s="6">
        <v>5.5904957999999998E-2</v>
      </c>
      <c r="CQ143">
        <f t="shared" si="185"/>
        <v>5.0885701670000003</v>
      </c>
      <c r="CR143">
        <f t="shared" si="186"/>
        <v>5.0559049580000002</v>
      </c>
      <c r="CU143">
        <v>6541.4011</v>
      </c>
      <c r="CV143" s="6">
        <v>6.5121843999999998E-2</v>
      </c>
      <c r="CW143" s="6">
        <v>6.3399913000000002E-2</v>
      </c>
      <c r="CX143">
        <f t="shared" si="187"/>
        <v>6.0651218440000001</v>
      </c>
      <c r="CY143">
        <f t="shared" si="188"/>
        <v>6.0633999129999996</v>
      </c>
      <c r="DB143">
        <v>6541.4011</v>
      </c>
      <c r="DC143" s="6">
        <v>8.2679269999999999E-2</v>
      </c>
      <c r="DD143" s="6">
        <v>6.0259981999999997E-2</v>
      </c>
      <c r="DE143">
        <f t="shared" si="189"/>
        <v>7.0826792699999999</v>
      </c>
      <c r="DF143">
        <f t="shared" si="190"/>
        <v>7.0602599819999998</v>
      </c>
      <c r="DI143">
        <v>6541.4011</v>
      </c>
      <c r="DJ143" s="6">
        <v>6.9948923999999996E-2</v>
      </c>
      <c r="DK143" s="6">
        <v>6.8817391000000006E-2</v>
      </c>
      <c r="DL143">
        <f t="shared" si="191"/>
        <v>8.0699489240000002</v>
      </c>
      <c r="DM143">
        <f t="shared" si="192"/>
        <v>8.0688173909999996</v>
      </c>
      <c r="DP143">
        <v>6541.4011</v>
      </c>
      <c r="DQ143" s="6">
        <v>6.0515172999999998E-2</v>
      </c>
      <c r="DR143" s="6">
        <v>7.9019524999999993E-2</v>
      </c>
      <c r="DS143">
        <f t="shared" si="193"/>
        <v>9.0605151730000006</v>
      </c>
      <c r="DT143">
        <f t="shared" si="194"/>
        <v>9.0790195249999996</v>
      </c>
      <c r="DW143">
        <v>6541.4011</v>
      </c>
      <c r="DX143" s="6">
        <v>5.9253205000000003E-2</v>
      </c>
      <c r="DY143" s="6">
        <v>7.9145664000000004E-2</v>
      </c>
      <c r="DZ143" s="6">
        <f t="shared" si="195"/>
        <v>10.059253204999999</v>
      </c>
      <c r="EA143" s="6">
        <f t="shared" si="196"/>
        <v>10.079145664</v>
      </c>
      <c r="ED143">
        <v>6541.4011</v>
      </c>
      <c r="EE143" s="6">
        <v>6.7362186000000004E-2</v>
      </c>
      <c r="EF143" s="6">
        <v>7.2799572000000007E-2</v>
      </c>
      <c r="EG143">
        <f t="shared" si="197"/>
        <v>11.067362186</v>
      </c>
      <c r="EH143">
        <f t="shared" si="198"/>
        <v>11.072799571999999</v>
      </c>
      <c r="EK143">
        <v>6541.4011</v>
      </c>
      <c r="EL143" s="6">
        <v>6.7959608000000005E-2</v>
      </c>
      <c r="EM143" s="6">
        <v>7.4147495999999993E-2</v>
      </c>
      <c r="EN143">
        <f t="shared" si="199"/>
        <v>12.067959608000001</v>
      </c>
      <c r="EO143">
        <f t="shared" si="200"/>
        <v>12.074147496</v>
      </c>
      <c r="ER143">
        <v>6541.4011</v>
      </c>
      <c r="ES143" s="6">
        <v>6.3756658999999993E-2</v>
      </c>
      <c r="ET143" s="6">
        <v>7.2055754E-2</v>
      </c>
      <c r="EU143" s="6">
        <f t="shared" si="201"/>
        <v>13.063756658999999</v>
      </c>
      <c r="EV143" s="6">
        <f t="shared" si="202"/>
        <v>13.072055754000001</v>
      </c>
      <c r="EY143">
        <v>6541.4011</v>
      </c>
      <c r="EZ143" s="6">
        <v>7.1958847000000006E-2</v>
      </c>
      <c r="FA143" s="6">
        <v>5.7424050999999997E-2</v>
      </c>
      <c r="FB143">
        <f t="shared" si="203"/>
        <v>14.071958846999999</v>
      </c>
      <c r="FC143">
        <f t="shared" si="204"/>
        <v>14.057424051</v>
      </c>
      <c r="FF143">
        <v>6541.4011</v>
      </c>
      <c r="FG143" s="6">
        <v>6.3747701000000004E-2</v>
      </c>
      <c r="FH143" s="6">
        <v>7.5430563000000006E-2</v>
      </c>
      <c r="FI143" s="6">
        <f t="shared" si="205"/>
        <v>15.063747701</v>
      </c>
      <c r="FJ143" s="6">
        <f t="shared" si="206"/>
        <v>15.075430562999999</v>
      </c>
      <c r="FM143">
        <v>6541.4011</v>
      </c>
      <c r="FN143" s="6">
        <v>6.4005078000000007E-2</v>
      </c>
      <c r="FO143" s="6">
        <v>7.5918894000000001E-2</v>
      </c>
      <c r="FP143" s="6">
        <f t="shared" si="207"/>
        <v>16.064005078000001</v>
      </c>
      <c r="FQ143" s="6">
        <f t="shared" si="208"/>
        <v>16.075918894000001</v>
      </c>
      <c r="FT143">
        <v>6541.4011</v>
      </c>
      <c r="FU143" s="6">
        <v>6.5926354000000006E-2</v>
      </c>
      <c r="FV143" s="6">
        <v>7.2761484000000001E-2</v>
      </c>
      <c r="FW143">
        <f t="shared" si="209"/>
        <v>17.065926353999998</v>
      </c>
      <c r="FX143">
        <f t="shared" si="210"/>
        <v>17.072761484000001</v>
      </c>
      <c r="GA143">
        <v>6541.4011</v>
      </c>
      <c r="GB143" s="6">
        <v>6.9760418000000005E-2</v>
      </c>
      <c r="GC143" s="6">
        <v>6.6244964000000003E-2</v>
      </c>
      <c r="GD143">
        <f t="shared" si="211"/>
        <v>18.069760418000001</v>
      </c>
      <c r="GE143">
        <f t="shared" si="212"/>
        <v>18.066244963999999</v>
      </c>
      <c r="GH143">
        <v>6541.4011</v>
      </c>
      <c r="GI143" s="6">
        <v>6.9139087000000002E-2</v>
      </c>
      <c r="GJ143" s="6">
        <v>5.5412191E-2</v>
      </c>
      <c r="GK143">
        <f t="shared" si="213"/>
        <v>19.069139087</v>
      </c>
      <c r="GL143">
        <f t="shared" si="214"/>
        <v>19.055412190999999</v>
      </c>
      <c r="GO143">
        <v>6541.4011</v>
      </c>
      <c r="GP143" s="6">
        <v>6.8388307999999995E-2</v>
      </c>
      <c r="GQ143" s="6">
        <v>6.1373521E-2</v>
      </c>
      <c r="GR143">
        <f t="shared" si="215"/>
        <v>20.068388307999999</v>
      </c>
      <c r="GS143">
        <f t="shared" si="216"/>
        <v>20.061373521</v>
      </c>
      <c r="GV143">
        <v>6541.4011</v>
      </c>
      <c r="GW143" s="6">
        <v>7.1652994999999997E-2</v>
      </c>
      <c r="GX143" s="6">
        <v>5.9759356999999999E-2</v>
      </c>
      <c r="GY143">
        <f t="shared" si="217"/>
        <v>21.071652995000001</v>
      </c>
      <c r="GZ143">
        <f t="shared" si="218"/>
        <v>21.059759357000001</v>
      </c>
      <c r="HC143">
        <v>6541.4011</v>
      </c>
      <c r="HD143" s="6">
        <v>7.1932614000000006E-2</v>
      </c>
      <c r="HE143" s="6">
        <v>5.8728933999999997E-2</v>
      </c>
      <c r="HF143">
        <f t="shared" si="219"/>
        <v>22.071932614000001</v>
      </c>
      <c r="HG143">
        <f t="shared" si="220"/>
        <v>22.058728934000001</v>
      </c>
      <c r="HJ143">
        <v>6541.4011</v>
      </c>
      <c r="HK143" s="6">
        <v>7.0663892000000006E-2</v>
      </c>
      <c r="HL143" s="6">
        <v>6.1040131999999997E-2</v>
      </c>
      <c r="HM143">
        <f t="shared" si="221"/>
        <v>23.070663891999999</v>
      </c>
      <c r="HN143">
        <f t="shared" si="222"/>
        <v>23.061040131999999</v>
      </c>
      <c r="HQ143">
        <v>6541.4011</v>
      </c>
      <c r="HR143" s="6">
        <v>6.9821998999999996E-2</v>
      </c>
      <c r="HS143" s="6">
        <v>6.0768253000000001E-2</v>
      </c>
      <c r="HT143">
        <f t="shared" si="223"/>
        <v>24.069821998999998</v>
      </c>
      <c r="HU143">
        <f t="shared" si="224"/>
        <v>24.060768252999999</v>
      </c>
      <c r="HX143">
        <v>6541.4011</v>
      </c>
      <c r="HY143" s="6">
        <v>7.0919649000000001E-2</v>
      </c>
      <c r="HZ143" s="6">
        <v>5.9753261000000002E-2</v>
      </c>
      <c r="IA143">
        <f t="shared" si="225"/>
        <v>25.070919649</v>
      </c>
      <c r="IB143">
        <f t="shared" si="226"/>
        <v>25.059753261000001</v>
      </c>
      <c r="IE143">
        <v>6541.4011</v>
      </c>
      <c r="IF143" s="6">
        <v>6.7734355999999996E-2</v>
      </c>
      <c r="IG143" s="6">
        <v>6.1878998999999997E-2</v>
      </c>
      <c r="IH143">
        <f t="shared" si="227"/>
        <v>26.067734355999999</v>
      </c>
      <c r="II143" s="17">
        <f t="shared" si="228"/>
        <v>26.061878999000001</v>
      </c>
    </row>
    <row r="144" spans="1:243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Y144" t="s">
        <v>155</v>
      </c>
      <c r="Z144">
        <v>0.42599999999999999</v>
      </c>
      <c r="AA144">
        <v>3</v>
      </c>
      <c r="AC144">
        <v>0.42599999999999999</v>
      </c>
      <c r="BG144" s="16">
        <v>6541.6989000000003</v>
      </c>
      <c r="BH144">
        <v>0.11717891</v>
      </c>
      <c r="BI144" s="6">
        <v>4.3905950999999999E-2</v>
      </c>
      <c r="BL144">
        <v>6541.6989000000003</v>
      </c>
      <c r="BM144">
        <v>0.10473575</v>
      </c>
      <c r="BN144" s="6">
        <v>4.5033872000000003E-2</v>
      </c>
      <c r="BO144">
        <f t="shared" si="177"/>
        <v>1.1047357499999999</v>
      </c>
      <c r="BP144">
        <f t="shared" si="178"/>
        <v>1.0450338720000001</v>
      </c>
      <c r="BS144">
        <v>6541.6989000000003</v>
      </c>
      <c r="BT144">
        <v>0.11019672</v>
      </c>
      <c r="BU144" s="6">
        <v>4.5480913999999997E-2</v>
      </c>
      <c r="BV144">
        <f t="shared" si="179"/>
        <v>2.1101967199999998</v>
      </c>
      <c r="BW144">
        <f t="shared" si="180"/>
        <v>2.0454809140000001</v>
      </c>
      <c r="BZ144">
        <v>6541.6989000000003</v>
      </c>
      <c r="CA144">
        <v>0.10541299</v>
      </c>
      <c r="CB144" s="6">
        <v>4.5674357999999998E-2</v>
      </c>
      <c r="CC144">
        <f t="shared" si="181"/>
        <v>3.10541299</v>
      </c>
      <c r="CD144">
        <f t="shared" si="182"/>
        <v>3.0456743579999999</v>
      </c>
      <c r="CG144">
        <v>6541.6989000000003</v>
      </c>
      <c r="CH144" s="6">
        <v>9.4976641000000001E-2</v>
      </c>
      <c r="CI144" s="6">
        <v>5.2198421000000002E-2</v>
      </c>
      <c r="CJ144">
        <f t="shared" si="183"/>
        <v>4.0949766409999997</v>
      </c>
      <c r="CK144">
        <f t="shared" si="184"/>
        <v>4.0521984209999999</v>
      </c>
      <c r="CN144">
        <v>6541.6989000000003</v>
      </c>
      <c r="CO144" s="6">
        <v>9.6890021000000007E-2</v>
      </c>
      <c r="CP144" s="6">
        <v>5.7407525000000001E-2</v>
      </c>
      <c r="CQ144">
        <f t="shared" si="185"/>
        <v>5.0968900210000001</v>
      </c>
      <c r="CR144">
        <f t="shared" si="186"/>
        <v>5.0574075250000003</v>
      </c>
      <c r="CU144">
        <v>6541.6989000000003</v>
      </c>
      <c r="CV144" s="6">
        <v>7.0767927999999994E-2</v>
      </c>
      <c r="CW144" s="6">
        <v>6.5117900000000006E-2</v>
      </c>
      <c r="CX144">
        <f t="shared" si="187"/>
        <v>6.0707679280000004</v>
      </c>
      <c r="CY144">
        <f t="shared" si="188"/>
        <v>6.0651178999999997</v>
      </c>
      <c r="DB144">
        <v>6541.6989000000003</v>
      </c>
      <c r="DC144" s="6">
        <v>8.9640045000000002E-2</v>
      </c>
      <c r="DD144" s="6">
        <v>6.2541502999999998E-2</v>
      </c>
      <c r="DE144">
        <f t="shared" si="189"/>
        <v>7.0896400450000003</v>
      </c>
      <c r="DF144">
        <f t="shared" si="190"/>
        <v>7.0625415030000003</v>
      </c>
      <c r="DI144">
        <v>6541.6989000000003</v>
      </c>
      <c r="DJ144" s="6">
        <v>7.6080600999999998E-2</v>
      </c>
      <c r="DK144" s="6">
        <v>7.0355706000000004E-2</v>
      </c>
      <c r="DL144">
        <f t="shared" si="191"/>
        <v>8.0760806009999992</v>
      </c>
      <c r="DM144">
        <f t="shared" si="192"/>
        <v>8.0703557060000009</v>
      </c>
      <c r="DP144">
        <v>6541.6989000000003</v>
      </c>
      <c r="DQ144" s="6">
        <v>6.7238507000000003E-2</v>
      </c>
      <c r="DR144" s="6">
        <v>8.0590739999999994E-2</v>
      </c>
      <c r="DS144">
        <f t="shared" si="193"/>
        <v>9.0672385070000008</v>
      </c>
      <c r="DT144">
        <f t="shared" si="194"/>
        <v>9.0805907399999999</v>
      </c>
      <c r="DW144">
        <v>6541.6989000000003</v>
      </c>
      <c r="DX144" s="6">
        <v>6.5721979E-2</v>
      </c>
      <c r="DY144" s="6">
        <v>8.1131744000000006E-2</v>
      </c>
      <c r="DZ144" s="6">
        <f t="shared" si="195"/>
        <v>10.065721978999999</v>
      </c>
      <c r="EA144" s="6">
        <f t="shared" si="196"/>
        <v>10.081131744</v>
      </c>
      <c r="ED144">
        <v>6541.6989000000003</v>
      </c>
      <c r="EE144" s="6">
        <v>7.2648714000000003E-2</v>
      </c>
      <c r="EF144" s="6">
        <v>7.4266369999999998E-2</v>
      </c>
      <c r="EG144">
        <f t="shared" si="197"/>
        <v>11.072648714</v>
      </c>
      <c r="EH144">
        <f t="shared" si="198"/>
        <v>11.07426637</v>
      </c>
      <c r="EK144">
        <v>6541.6989000000003</v>
      </c>
      <c r="EL144" s="6">
        <v>7.4226122000000005E-2</v>
      </c>
      <c r="EM144" s="6">
        <v>7.5406908999999994E-2</v>
      </c>
      <c r="EN144">
        <f t="shared" si="199"/>
        <v>12.074226122000001</v>
      </c>
      <c r="EO144">
        <f t="shared" si="200"/>
        <v>12.075406909</v>
      </c>
      <c r="ER144">
        <v>6541.6989000000003</v>
      </c>
      <c r="ES144" s="6">
        <v>6.9898451E-2</v>
      </c>
      <c r="ET144" s="6">
        <v>7.3598634999999996E-2</v>
      </c>
      <c r="EU144" s="6">
        <f t="shared" si="201"/>
        <v>13.069898451</v>
      </c>
      <c r="EV144" s="6">
        <f t="shared" si="202"/>
        <v>13.073598635</v>
      </c>
      <c r="EY144">
        <v>6541.6989000000003</v>
      </c>
      <c r="EZ144" s="6">
        <v>7.7838856999999997E-2</v>
      </c>
      <c r="FA144" s="6">
        <v>5.9983810999999998E-2</v>
      </c>
      <c r="FB144">
        <f t="shared" si="203"/>
        <v>14.077838857</v>
      </c>
      <c r="FC144">
        <f t="shared" si="204"/>
        <v>14.059983811</v>
      </c>
      <c r="FF144">
        <v>6541.6989000000003</v>
      </c>
      <c r="FG144" s="6">
        <v>7.0179632000000006E-2</v>
      </c>
      <c r="FH144" s="6">
        <v>7.6855975000000007E-2</v>
      </c>
      <c r="FI144" s="6">
        <f t="shared" si="205"/>
        <v>15.070179632</v>
      </c>
      <c r="FJ144" s="6">
        <f t="shared" si="206"/>
        <v>15.076855975000001</v>
      </c>
      <c r="FM144">
        <v>6541.6989000000003</v>
      </c>
      <c r="FN144" s="6">
        <v>7.0707623999999997E-2</v>
      </c>
      <c r="FO144" s="6">
        <v>7.7238332000000007E-2</v>
      </c>
      <c r="FP144" s="6">
        <f t="shared" si="207"/>
        <v>16.070707624000001</v>
      </c>
      <c r="FQ144" s="6">
        <f t="shared" si="208"/>
        <v>16.077238332</v>
      </c>
      <c r="FT144">
        <v>6541.6989000000003</v>
      </c>
      <c r="FU144" s="6">
        <v>7.1690486999999997E-2</v>
      </c>
      <c r="FV144" s="6">
        <v>7.4239938000000005E-2</v>
      </c>
      <c r="FW144">
        <f t="shared" si="209"/>
        <v>17.071690487000001</v>
      </c>
      <c r="FX144">
        <f t="shared" si="210"/>
        <v>17.074239938000002</v>
      </c>
      <c r="GA144">
        <v>6541.6989000000003</v>
      </c>
      <c r="GB144" s="6">
        <v>7.6388110999999995E-2</v>
      </c>
      <c r="GC144" s="6">
        <v>6.7806443999999993E-2</v>
      </c>
      <c r="GD144">
        <f t="shared" si="211"/>
        <v>18.076388111</v>
      </c>
      <c r="GE144">
        <f t="shared" si="212"/>
        <v>18.067806443999999</v>
      </c>
      <c r="GH144">
        <v>6541.6989000000003</v>
      </c>
      <c r="GI144" s="6">
        <v>7.5087880999999995E-2</v>
      </c>
      <c r="GJ144" s="6">
        <v>5.7612667999999999E-2</v>
      </c>
      <c r="GK144">
        <f t="shared" si="213"/>
        <v>19.075087881000002</v>
      </c>
      <c r="GL144">
        <f t="shared" si="214"/>
        <v>19.057612668000001</v>
      </c>
      <c r="GO144">
        <v>6541.6989000000003</v>
      </c>
      <c r="GP144" s="6">
        <v>7.4708713999999996E-2</v>
      </c>
      <c r="GQ144" s="6">
        <v>6.3027126000000003E-2</v>
      </c>
      <c r="GR144">
        <f t="shared" si="215"/>
        <v>20.074708714</v>
      </c>
      <c r="GS144">
        <f t="shared" si="216"/>
        <v>20.063027126000001</v>
      </c>
      <c r="GV144">
        <v>6541.6989000000003</v>
      </c>
      <c r="GW144" s="6">
        <v>7.6646770000000003E-2</v>
      </c>
      <c r="GX144" s="6">
        <v>6.1384726000000001E-2</v>
      </c>
      <c r="GY144">
        <f t="shared" si="217"/>
        <v>21.07664677</v>
      </c>
      <c r="GZ144">
        <f t="shared" si="218"/>
        <v>21.061384726</v>
      </c>
      <c r="HC144">
        <v>6541.6989000000003</v>
      </c>
      <c r="HD144" s="6">
        <v>7.6877802999999995E-2</v>
      </c>
      <c r="HE144" s="6">
        <v>6.0287485000000002E-2</v>
      </c>
      <c r="HF144">
        <f t="shared" si="219"/>
        <v>22.076877802999999</v>
      </c>
      <c r="HG144">
        <f t="shared" si="220"/>
        <v>22.060287485</v>
      </c>
      <c r="HJ144">
        <v>6541.6989000000003</v>
      </c>
      <c r="HK144" s="6">
        <v>7.8112269999999998E-2</v>
      </c>
      <c r="HL144" s="6">
        <v>6.2627870000000002E-2</v>
      </c>
      <c r="HM144">
        <f t="shared" si="221"/>
        <v>23.078112269999998</v>
      </c>
      <c r="HN144">
        <f t="shared" si="222"/>
        <v>23.06262787</v>
      </c>
      <c r="HQ144">
        <v>6541.6989000000003</v>
      </c>
      <c r="HR144" s="6">
        <v>7.5180388000000001E-2</v>
      </c>
      <c r="HS144" s="6">
        <v>6.3401152000000002E-2</v>
      </c>
      <c r="HT144">
        <f t="shared" si="223"/>
        <v>24.075180388</v>
      </c>
      <c r="HU144">
        <f t="shared" si="224"/>
        <v>24.063401152000001</v>
      </c>
      <c r="HX144">
        <v>6541.6989000000003</v>
      </c>
      <c r="HY144" s="6">
        <v>7.8208387000000004E-2</v>
      </c>
      <c r="HZ144" s="6">
        <v>6.2367474999999999E-2</v>
      </c>
      <c r="IA144">
        <f t="shared" si="225"/>
        <v>25.078208387</v>
      </c>
      <c r="IB144">
        <f t="shared" si="226"/>
        <v>25.062367474999999</v>
      </c>
      <c r="IE144">
        <v>6541.6989000000003</v>
      </c>
      <c r="IF144" s="6">
        <v>7.4561561999999998E-2</v>
      </c>
      <c r="IG144" s="6">
        <v>6.3600360999999994E-2</v>
      </c>
      <c r="IH144">
        <f t="shared" si="227"/>
        <v>26.074561562</v>
      </c>
      <c r="II144" s="17">
        <f t="shared" si="228"/>
        <v>26.063600360999999</v>
      </c>
    </row>
    <row r="145" spans="1:243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Y145" t="s">
        <v>159</v>
      </c>
      <c r="Z145">
        <v>0.16700000000000001</v>
      </c>
      <c r="AA145">
        <v>4</v>
      </c>
      <c r="AD145">
        <v>0.16700000000000001</v>
      </c>
      <c r="BG145" s="16">
        <v>6542.0011999999997</v>
      </c>
      <c r="BH145">
        <v>0.12968481000000001</v>
      </c>
      <c r="BI145" s="6">
        <v>4.5486051999999999E-2</v>
      </c>
      <c r="BL145">
        <v>6542.0011999999997</v>
      </c>
      <c r="BM145">
        <v>0.11557641</v>
      </c>
      <c r="BN145" s="6">
        <v>4.5992678000000002E-2</v>
      </c>
      <c r="BO145">
        <f t="shared" si="177"/>
        <v>1.1155764100000001</v>
      </c>
      <c r="BP145">
        <f t="shared" si="178"/>
        <v>1.045992678</v>
      </c>
      <c r="BS145">
        <v>6542.0011999999997</v>
      </c>
      <c r="BT145">
        <v>0.12308297</v>
      </c>
      <c r="BU145" s="6">
        <v>4.7600167999999998E-2</v>
      </c>
      <c r="BV145">
        <f t="shared" si="179"/>
        <v>2.12308297</v>
      </c>
      <c r="BW145">
        <f t="shared" si="180"/>
        <v>2.0476001679999998</v>
      </c>
      <c r="BZ145">
        <v>6542.0011999999997</v>
      </c>
      <c r="CA145">
        <v>0.1191821</v>
      </c>
      <c r="CB145" s="6">
        <v>4.7735468000000003E-2</v>
      </c>
      <c r="CC145">
        <f t="shared" si="181"/>
        <v>3.1191821000000002</v>
      </c>
      <c r="CD145">
        <f t="shared" si="182"/>
        <v>3.0477354679999999</v>
      </c>
      <c r="CG145">
        <v>6542.0011999999997</v>
      </c>
      <c r="CH145">
        <v>0.10388751</v>
      </c>
      <c r="CI145" s="6">
        <v>5.2640181000000001E-2</v>
      </c>
      <c r="CJ145">
        <f t="shared" si="183"/>
        <v>4.1038875099999998</v>
      </c>
      <c r="CK145">
        <f t="shared" si="184"/>
        <v>4.0526401810000001</v>
      </c>
      <c r="CN145">
        <v>6542.0011999999997</v>
      </c>
      <c r="CO145">
        <v>0.10215001</v>
      </c>
      <c r="CP145" s="6">
        <v>5.6873067999999999E-2</v>
      </c>
      <c r="CQ145">
        <f t="shared" si="185"/>
        <v>5.1021500099999999</v>
      </c>
      <c r="CR145">
        <f t="shared" si="186"/>
        <v>5.0568730679999998</v>
      </c>
      <c r="CU145">
        <v>6542.0011999999997</v>
      </c>
      <c r="CV145" s="6">
        <v>7.5462788000000003E-2</v>
      </c>
      <c r="CW145" s="6">
        <v>6.3890638999999999E-2</v>
      </c>
      <c r="CX145">
        <f t="shared" si="187"/>
        <v>6.0754627880000003</v>
      </c>
      <c r="CY145">
        <f t="shared" si="188"/>
        <v>6.0638906390000002</v>
      </c>
      <c r="DB145">
        <v>6542.0011999999997</v>
      </c>
      <c r="DC145" s="6">
        <v>9.9964371999999996E-2</v>
      </c>
      <c r="DD145" s="6">
        <v>6.2724683000000003E-2</v>
      </c>
      <c r="DE145">
        <f t="shared" si="189"/>
        <v>7.0999643719999996</v>
      </c>
      <c r="DF145">
        <f t="shared" si="190"/>
        <v>7.0627246829999999</v>
      </c>
      <c r="DI145">
        <v>6542.0011999999997</v>
      </c>
      <c r="DJ145" s="6">
        <v>8.3133826999999993E-2</v>
      </c>
      <c r="DK145" s="6">
        <v>6.8609840000000005E-2</v>
      </c>
      <c r="DL145">
        <f t="shared" si="191"/>
        <v>8.0831338269999993</v>
      </c>
      <c r="DM145">
        <f t="shared" si="192"/>
        <v>8.0686098400000006</v>
      </c>
      <c r="DP145">
        <v>6542.0011999999997</v>
      </c>
      <c r="DQ145" s="6">
        <v>7.2502718999999993E-2</v>
      </c>
      <c r="DR145" s="6">
        <v>7.7901075E-2</v>
      </c>
      <c r="DS145">
        <f t="shared" si="193"/>
        <v>9.0725027189999992</v>
      </c>
      <c r="DT145">
        <f t="shared" si="194"/>
        <v>9.0779010749999998</v>
      </c>
      <c r="DW145">
        <v>6542.0011999999997</v>
      </c>
      <c r="DX145" s="6">
        <v>7.0994787000000004E-2</v>
      </c>
      <c r="DY145" s="6">
        <v>7.8942602000000001E-2</v>
      </c>
      <c r="DZ145" s="6">
        <f t="shared" si="195"/>
        <v>10.070994787</v>
      </c>
      <c r="EA145" s="6">
        <f t="shared" si="196"/>
        <v>10.078942602</v>
      </c>
      <c r="ED145">
        <v>6542.0011999999997</v>
      </c>
      <c r="EE145" s="6">
        <v>8.0185427000000004E-2</v>
      </c>
      <c r="EF145" s="6">
        <v>7.2049931999999997E-2</v>
      </c>
      <c r="EG145">
        <f t="shared" si="197"/>
        <v>11.080185427</v>
      </c>
      <c r="EH145">
        <f t="shared" si="198"/>
        <v>11.072049932000001</v>
      </c>
      <c r="EK145">
        <v>6542.0011999999997</v>
      </c>
      <c r="EL145" s="6">
        <v>8.1248352999999995E-2</v>
      </c>
      <c r="EM145" s="6">
        <v>7.2887715000000006E-2</v>
      </c>
      <c r="EN145">
        <f t="shared" si="199"/>
        <v>12.081248352999999</v>
      </c>
      <c r="EO145">
        <f t="shared" si="200"/>
        <v>12.072887715</v>
      </c>
      <c r="ER145">
        <v>6542.0011999999997</v>
      </c>
      <c r="ES145" s="6">
        <v>7.6205881000000003E-2</v>
      </c>
      <c r="ET145" s="6">
        <v>7.1459958000000004E-2</v>
      </c>
      <c r="EU145" s="6">
        <f t="shared" si="201"/>
        <v>13.076205881</v>
      </c>
      <c r="EV145" s="6">
        <f t="shared" si="202"/>
        <v>13.071459958</v>
      </c>
      <c r="EY145">
        <v>6542.0011999999997</v>
      </c>
      <c r="EZ145" s="6">
        <v>8.4000932E-2</v>
      </c>
      <c r="FA145" s="6">
        <v>6.1034583000000003E-2</v>
      </c>
      <c r="FB145">
        <f t="shared" si="203"/>
        <v>14.084000932</v>
      </c>
      <c r="FC145">
        <f t="shared" si="204"/>
        <v>14.061034583</v>
      </c>
      <c r="FF145">
        <v>6542.0011999999997</v>
      </c>
      <c r="FG145" s="6">
        <v>7.6498072E-2</v>
      </c>
      <c r="FH145" s="6">
        <v>7.4357600999999995E-2</v>
      </c>
      <c r="FI145" s="6">
        <f t="shared" si="205"/>
        <v>15.076498072</v>
      </c>
      <c r="FJ145" s="6">
        <f t="shared" si="206"/>
        <v>15.074357600999999</v>
      </c>
      <c r="FM145">
        <v>6542.0011999999997</v>
      </c>
      <c r="FN145" s="6">
        <v>7.6779516000000006E-2</v>
      </c>
      <c r="FO145" s="6">
        <v>7.4567871999999993E-2</v>
      </c>
      <c r="FP145" s="6">
        <f t="shared" si="207"/>
        <v>16.076779515999998</v>
      </c>
      <c r="FQ145" s="6">
        <f t="shared" si="208"/>
        <v>16.074567871999999</v>
      </c>
      <c r="FT145">
        <v>6542.0011999999997</v>
      </c>
      <c r="FU145" s="6">
        <v>7.7694520000000003E-2</v>
      </c>
      <c r="FV145" s="6">
        <v>7.2065982000000001E-2</v>
      </c>
      <c r="FW145">
        <f t="shared" si="209"/>
        <v>17.077694520000001</v>
      </c>
      <c r="FX145">
        <f t="shared" si="210"/>
        <v>17.072065982000002</v>
      </c>
      <c r="GA145">
        <v>6542.0011999999997</v>
      </c>
      <c r="GB145" s="6">
        <v>8.4023027E-2</v>
      </c>
      <c r="GC145" s="6">
        <v>6.6304455999999998E-2</v>
      </c>
      <c r="GD145">
        <f t="shared" si="211"/>
        <v>18.084023027000001</v>
      </c>
      <c r="GE145">
        <f t="shared" si="212"/>
        <v>18.066304456000001</v>
      </c>
      <c r="GH145">
        <v>6542.0011999999997</v>
      </c>
      <c r="GI145" s="6">
        <v>7.9638827999999995E-2</v>
      </c>
      <c r="GJ145" s="6">
        <v>5.8259532000000003E-2</v>
      </c>
      <c r="GK145">
        <f t="shared" si="213"/>
        <v>19.079638828</v>
      </c>
      <c r="GL145">
        <f t="shared" si="214"/>
        <v>19.058259532000001</v>
      </c>
      <c r="GO145">
        <v>6542.0011999999997</v>
      </c>
      <c r="GP145" s="6">
        <v>8.0267934999999999E-2</v>
      </c>
      <c r="GQ145" s="6">
        <v>6.2019008E-2</v>
      </c>
      <c r="GR145">
        <f t="shared" si="215"/>
        <v>20.080267934999998</v>
      </c>
      <c r="GS145">
        <f t="shared" si="216"/>
        <v>20.062019008</v>
      </c>
      <c r="GV145">
        <v>6542.0011999999997</v>
      </c>
      <c r="GW145" s="6">
        <v>8.4785309000000003E-2</v>
      </c>
      <c r="GX145" s="6">
        <v>6.0519727000000002E-2</v>
      </c>
      <c r="GY145">
        <f t="shared" si="217"/>
        <v>21.084785309000001</v>
      </c>
      <c r="GZ145">
        <f t="shared" si="218"/>
        <v>21.060519726999999</v>
      </c>
      <c r="HC145">
        <v>6542.0011999999997</v>
      </c>
      <c r="HD145" s="6">
        <v>8.4864486000000003E-2</v>
      </c>
      <c r="HE145" s="6">
        <v>5.9439026999999998E-2</v>
      </c>
      <c r="HF145">
        <f t="shared" si="219"/>
        <v>22.084864486000001</v>
      </c>
      <c r="HG145">
        <f t="shared" si="220"/>
        <v>22.059439027</v>
      </c>
      <c r="HJ145">
        <v>6542.0011999999997</v>
      </c>
      <c r="HK145" s="6">
        <v>8.4052884999999994E-2</v>
      </c>
      <c r="HL145" s="6">
        <v>6.1582207E-2</v>
      </c>
      <c r="HM145">
        <f t="shared" si="221"/>
        <v>23.084052884999998</v>
      </c>
      <c r="HN145">
        <f t="shared" si="222"/>
        <v>23.061582207000001</v>
      </c>
      <c r="HQ145">
        <v>6542.0011999999997</v>
      </c>
      <c r="HR145" s="6">
        <v>8.0479125999999998E-2</v>
      </c>
      <c r="HS145" s="6">
        <v>6.4225472000000006E-2</v>
      </c>
      <c r="HT145">
        <f t="shared" si="223"/>
        <v>24.080479126</v>
      </c>
      <c r="HU145">
        <f t="shared" si="224"/>
        <v>24.064225472</v>
      </c>
      <c r="HX145">
        <v>6542.0011999999997</v>
      </c>
      <c r="HY145" s="6">
        <v>8.2106945000000001E-2</v>
      </c>
      <c r="HZ145" s="6">
        <v>6.3213949000000005E-2</v>
      </c>
      <c r="IA145">
        <f t="shared" si="225"/>
        <v>25.082106945</v>
      </c>
      <c r="IB145">
        <f t="shared" si="226"/>
        <v>25.063213949000001</v>
      </c>
      <c r="IE145">
        <v>6542.0011999999997</v>
      </c>
      <c r="IF145" s="6">
        <v>8.1336537E-2</v>
      </c>
      <c r="IG145" s="6">
        <v>6.2515798999999997E-2</v>
      </c>
      <c r="IH145">
        <f t="shared" si="227"/>
        <v>26.081336536999999</v>
      </c>
      <c r="II145" s="17">
        <f t="shared" si="228"/>
        <v>26.062515799</v>
      </c>
    </row>
    <row r="146" spans="1:243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Y146" t="s">
        <v>146</v>
      </c>
      <c r="Z146">
        <v>0.129</v>
      </c>
      <c r="AA146">
        <v>2</v>
      </c>
      <c r="AB146">
        <v>0.129</v>
      </c>
      <c r="BG146" s="16">
        <v>6542.299</v>
      </c>
      <c r="BH146">
        <v>0.14287248</v>
      </c>
      <c r="BI146" s="6">
        <v>4.8380254999999997E-2</v>
      </c>
      <c r="BL146">
        <v>6542.299</v>
      </c>
      <c r="BM146">
        <v>0.12170754</v>
      </c>
      <c r="BN146" s="6">
        <v>4.8161932999999997E-2</v>
      </c>
      <c r="BO146">
        <f t="shared" si="177"/>
        <v>1.1217075400000001</v>
      </c>
      <c r="BP146">
        <f t="shared" si="178"/>
        <v>1.048161933</v>
      </c>
      <c r="BS146">
        <v>6542.299</v>
      </c>
      <c r="BT146">
        <v>0.13387104999999999</v>
      </c>
      <c r="BU146" s="6">
        <v>5.1163884E-2</v>
      </c>
      <c r="BV146">
        <f t="shared" si="179"/>
        <v>2.1338710499999998</v>
      </c>
      <c r="BW146">
        <f t="shared" si="180"/>
        <v>2.0511638840000002</v>
      </c>
      <c r="BZ146">
        <v>6542.299</v>
      </c>
      <c r="CA146">
        <v>0.12642070999999999</v>
      </c>
      <c r="CB146" s="6">
        <v>5.1239857E-2</v>
      </c>
      <c r="CC146">
        <f t="shared" si="181"/>
        <v>3.1264207100000001</v>
      </c>
      <c r="CD146">
        <f t="shared" si="182"/>
        <v>3.0512398570000001</v>
      </c>
      <c r="CG146">
        <v>6542.299</v>
      </c>
      <c r="CH146">
        <v>0.10971367999999999</v>
      </c>
      <c r="CI146" s="6">
        <v>5.3857644000000003E-2</v>
      </c>
      <c r="CJ146">
        <f t="shared" si="183"/>
        <v>4.1097136799999996</v>
      </c>
      <c r="CK146">
        <f t="shared" si="184"/>
        <v>4.0538576439999998</v>
      </c>
      <c r="CN146">
        <v>6542.299</v>
      </c>
      <c r="CO146">
        <v>0.10663973</v>
      </c>
      <c r="CP146" s="6">
        <v>5.6596919000000002E-2</v>
      </c>
      <c r="CQ146">
        <f t="shared" si="185"/>
        <v>5.1066397300000004</v>
      </c>
      <c r="CR146">
        <f t="shared" si="186"/>
        <v>5.0565969190000004</v>
      </c>
      <c r="CU146">
        <v>6542.299</v>
      </c>
      <c r="CV146" s="6">
        <v>8.0070102000000004E-2</v>
      </c>
      <c r="CW146" s="6">
        <v>6.2462790999999997E-2</v>
      </c>
      <c r="CX146">
        <f t="shared" si="187"/>
        <v>6.0800701019999996</v>
      </c>
      <c r="CY146">
        <f t="shared" si="188"/>
        <v>6.0624627909999997</v>
      </c>
      <c r="DB146">
        <v>6542.299</v>
      </c>
      <c r="DC146">
        <v>0.10854822</v>
      </c>
      <c r="DD146" s="6">
        <v>6.3032217000000001E-2</v>
      </c>
      <c r="DE146">
        <f t="shared" si="189"/>
        <v>7.1085482200000003</v>
      </c>
      <c r="DF146">
        <f t="shared" si="190"/>
        <v>7.0630322169999999</v>
      </c>
      <c r="DI146">
        <v>6542.299</v>
      </c>
      <c r="DJ146" s="6">
        <v>8.8587554999999998E-2</v>
      </c>
      <c r="DK146" s="6">
        <v>6.6173032000000007E-2</v>
      </c>
      <c r="DL146">
        <f t="shared" si="191"/>
        <v>8.0885875550000002</v>
      </c>
      <c r="DM146">
        <f t="shared" si="192"/>
        <v>8.066173032</v>
      </c>
      <c r="DP146">
        <v>6542.299</v>
      </c>
      <c r="DQ146" s="6">
        <v>7.6158314000000005E-2</v>
      </c>
      <c r="DR146" s="6">
        <v>7.378316E-2</v>
      </c>
      <c r="DS146">
        <f t="shared" si="193"/>
        <v>9.0761583140000006</v>
      </c>
      <c r="DT146">
        <f t="shared" si="194"/>
        <v>9.0737831599999996</v>
      </c>
      <c r="DW146">
        <v>6542.299</v>
      </c>
      <c r="DX146" s="6">
        <v>7.5671384999999994E-2</v>
      </c>
      <c r="DY146" s="6">
        <v>7.5238108999999997E-2</v>
      </c>
      <c r="DZ146" s="6">
        <f t="shared" si="195"/>
        <v>10.075671385</v>
      </c>
      <c r="EA146" s="6">
        <f t="shared" si="196"/>
        <v>10.075238109000001</v>
      </c>
      <c r="ED146">
        <v>6542.299</v>
      </c>
      <c r="EE146" s="6">
        <v>8.4436079999999997E-2</v>
      </c>
      <c r="EF146" s="6">
        <v>6.8830776999999996E-2</v>
      </c>
      <c r="EG146">
        <f t="shared" si="197"/>
        <v>11.08443608</v>
      </c>
      <c r="EH146">
        <f t="shared" si="198"/>
        <v>11.068830777000001</v>
      </c>
      <c r="EK146">
        <v>6542.299</v>
      </c>
      <c r="EL146" s="6">
        <v>8.7442263000000006E-2</v>
      </c>
      <c r="EM146" s="6">
        <v>6.9193036999999999E-2</v>
      </c>
      <c r="EN146">
        <f t="shared" si="199"/>
        <v>12.087442263</v>
      </c>
      <c r="EO146">
        <f t="shared" si="200"/>
        <v>12.069193037</v>
      </c>
      <c r="ER146">
        <v>6542.299</v>
      </c>
      <c r="ES146" s="6">
        <v>8.0232153E-2</v>
      </c>
      <c r="ET146" s="6">
        <v>6.8411277000000006E-2</v>
      </c>
      <c r="EU146" s="6">
        <f t="shared" si="201"/>
        <v>13.080232153000001</v>
      </c>
      <c r="EV146" s="6">
        <f t="shared" si="202"/>
        <v>13.068411276999999</v>
      </c>
      <c r="EY146">
        <v>6542.299</v>
      </c>
      <c r="EZ146" s="6">
        <v>9.0077113E-2</v>
      </c>
      <c r="FA146" s="6">
        <v>6.2464550000000001E-2</v>
      </c>
      <c r="FB146">
        <f t="shared" si="203"/>
        <v>14.090077113</v>
      </c>
      <c r="FC146">
        <f t="shared" si="204"/>
        <v>14.06246455</v>
      </c>
      <c r="FF146">
        <v>6542.299</v>
      </c>
      <c r="FG146" s="6">
        <v>8.1125685000000003E-2</v>
      </c>
      <c r="FH146" s="6">
        <v>7.0692756999999995E-2</v>
      </c>
      <c r="FI146" s="6">
        <f t="shared" si="205"/>
        <v>15.081125685</v>
      </c>
      <c r="FJ146" s="6">
        <f t="shared" si="206"/>
        <v>15.070692757</v>
      </c>
      <c r="FM146">
        <v>6542.299</v>
      </c>
      <c r="FN146" s="6">
        <v>8.1146972999999997E-2</v>
      </c>
      <c r="FO146" s="6">
        <v>7.0619631000000002E-2</v>
      </c>
      <c r="FP146" s="6">
        <f t="shared" si="207"/>
        <v>16.081146972999999</v>
      </c>
      <c r="FQ146" s="6">
        <f t="shared" si="208"/>
        <v>16.070619631</v>
      </c>
      <c r="FT146">
        <v>6542.299</v>
      </c>
      <c r="FU146" s="6">
        <v>8.1768050999999994E-2</v>
      </c>
      <c r="FV146" s="6">
        <v>6.8890637000000005E-2</v>
      </c>
      <c r="FW146">
        <f t="shared" si="209"/>
        <v>17.081768051000001</v>
      </c>
      <c r="FX146">
        <f t="shared" si="210"/>
        <v>17.068890636999999</v>
      </c>
      <c r="GA146">
        <v>6542.299</v>
      </c>
      <c r="GB146" s="6">
        <v>8.8639691000000007E-2</v>
      </c>
      <c r="GC146" s="6">
        <v>6.4312603999999995E-2</v>
      </c>
      <c r="GD146">
        <f t="shared" si="211"/>
        <v>18.088639691000001</v>
      </c>
      <c r="GE146">
        <f t="shared" si="212"/>
        <v>18.064312604000001</v>
      </c>
      <c r="GH146">
        <v>6542.299</v>
      </c>
      <c r="GI146" s="6">
        <v>8.6949038000000006E-2</v>
      </c>
      <c r="GJ146" s="6">
        <v>5.9356384999999998E-2</v>
      </c>
      <c r="GK146">
        <f t="shared" si="213"/>
        <v>19.086949038</v>
      </c>
      <c r="GL146">
        <f t="shared" si="214"/>
        <v>19.059356385000001</v>
      </c>
      <c r="GO146">
        <v>6542.299</v>
      </c>
      <c r="GP146" s="6">
        <v>8.6665641000000002E-2</v>
      </c>
      <c r="GQ146" s="6">
        <v>6.0920637999999999E-2</v>
      </c>
      <c r="GR146">
        <f t="shared" si="215"/>
        <v>20.086665641</v>
      </c>
      <c r="GS146">
        <f t="shared" si="216"/>
        <v>20.060920637999999</v>
      </c>
      <c r="GV146">
        <v>6542.299</v>
      </c>
      <c r="GW146" s="6">
        <v>8.9216952000000002E-2</v>
      </c>
      <c r="GX146" s="6">
        <v>5.9670391000000003E-2</v>
      </c>
      <c r="GY146">
        <f t="shared" si="217"/>
        <v>21.089216952000001</v>
      </c>
      <c r="GZ146">
        <f t="shared" si="218"/>
        <v>21.059670391000001</v>
      </c>
      <c r="HC146">
        <v>6542.299</v>
      </c>
      <c r="HD146" s="6">
        <v>8.9232082000000004E-2</v>
      </c>
      <c r="HE146" s="6">
        <v>5.8663011000000001E-2</v>
      </c>
      <c r="HF146">
        <f t="shared" si="219"/>
        <v>22.089232081999999</v>
      </c>
      <c r="HG146">
        <f t="shared" si="220"/>
        <v>22.058663011</v>
      </c>
      <c r="HJ146">
        <v>6542.299</v>
      </c>
      <c r="HK146" s="6">
        <v>8.9359463E-2</v>
      </c>
      <c r="HL146" s="6">
        <v>6.0450014000000003E-2</v>
      </c>
      <c r="HM146">
        <f t="shared" si="221"/>
        <v>23.089359463000001</v>
      </c>
      <c r="HN146">
        <f t="shared" si="222"/>
        <v>23.060450014000001</v>
      </c>
      <c r="HQ146">
        <v>6542.299</v>
      </c>
      <c r="HR146" s="6">
        <v>8.6260091999999997E-2</v>
      </c>
      <c r="HS146" s="6">
        <v>6.5207893000000003E-2</v>
      </c>
      <c r="HT146">
        <f t="shared" si="223"/>
        <v>24.086260092</v>
      </c>
      <c r="HU146">
        <f t="shared" si="224"/>
        <v>24.065207893</v>
      </c>
      <c r="HX146">
        <v>6542.299</v>
      </c>
      <c r="HY146" s="6">
        <v>8.5971753999999997E-2</v>
      </c>
      <c r="HZ146" s="6">
        <v>6.4296080000000005E-2</v>
      </c>
      <c r="IA146">
        <f t="shared" si="225"/>
        <v>25.085971753999999</v>
      </c>
      <c r="IB146">
        <f t="shared" si="226"/>
        <v>25.064296079999998</v>
      </c>
      <c r="IE146">
        <v>6542.299</v>
      </c>
      <c r="IF146" s="6">
        <v>8.5070804E-2</v>
      </c>
      <c r="IG146" s="6">
        <v>6.1344472999999997E-2</v>
      </c>
      <c r="IH146">
        <f t="shared" si="227"/>
        <v>26.085070804000001</v>
      </c>
      <c r="II146" s="17">
        <f t="shared" si="228"/>
        <v>26.061344472999998</v>
      </c>
    </row>
    <row r="147" spans="1:243" x14ac:dyDescent="0.2">
      <c r="A147" s="9"/>
      <c r="B147" s="10"/>
      <c r="C147" s="10"/>
      <c r="D147" s="10"/>
      <c r="E147" s="10"/>
      <c r="F147" s="10"/>
      <c r="G147" s="10"/>
      <c r="H147" s="10"/>
      <c r="I147" s="10"/>
      <c r="Y147" t="s">
        <v>83</v>
      </c>
      <c r="Z147">
        <f>SUM(Z143:Z146)</f>
        <v>1</v>
      </c>
      <c r="AB147">
        <f t="shared" ref="AB147" si="237">SUM(AB143:AB146)</f>
        <v>0.129</v>
      </c>
      <c r="AC147">
        <f t="shared" ref="AC147" si="238">SUM(AC143:AC146)</f>
        <v>0.42599999999999999</v>
      </c>
      <c r="AD147">
        <f t="shared" ref="AD147" si="239">SUM(AD143:AD146)</f>
        <v>0.44500000000000006</v>
      </c>
      <c r="BG147" s="16">
        <v>6542.6008000000002</v>
      </c>
      <c r="BH147">
        <v>0.14370429000000001</v>
      </c>
      <c r="BI147" s="6">
        <v>5.1877935E-2</v>
      </c>
      <c r="BL147">
        <v>6542.6008000000002</v>
      </c>
      <c r="BM147">
        <v>0.12469402</v>
      </c>
      <c r="BN147" s="6">
        <v>5.0789234000000003E-2</v>
      </c>
      <c r="BO147">
        <f t="shared" si="177"/>
        <v>1.12469402</v>
      </c>
      <c r="BP147">
        <f t="shared" si="178"/>
        <v>1.050789234</v>
      </c>
      <c r="BS147">
        <v>6542.6008000000002</v>
      </c>
      <c r="BT147">
        <v>0.1359562</v>
      </c>
      <c r="BU147" s="6">
        <v>5.5156403999999999E-2</v>
      </c>
      <c r="BV147">
        <f t="shared" si="179"/>
        <v>2.1359561999999999</v>
      </c>
      <c r="BW147">
        <f t="shared" si="180"/>
        <v>2.0551564039999999</v>
      </c>
      <c r="BZ147">
        <v>6542.6008000000002</v>
      </c>
      <c r="CA147">
        <v>0.13104827999999999</v>
      </c>
      <c r="CB147" s="6">
        <v>5.5154768E-2</v>
      </c>
      <c r="CC147">
        <f t="shared" si="181"/>
        <v>3.1310482799999999</v>
      </c>
      <c r="CD147">
        <f t="shared" si="182"/>
        <v>3.055154768</v>
      </c>
      <c r="CG147">
        <v>6542.6008000000002</v>
      </c>
      <c r="CH147">
        <v>0.11187552000000001</v>
      </c>
      <c r="CI147" s="6">
        <v>5.5292607000000001E-2</v>
      </c>
      <c r="CJ147">
        <f t="shared" si="183"/>
        <v>4.1118755199999999</v>
      </c>
      <c r="CK147">
        <f t="shared" si="184"/>
        <v>4.0552926070000002</v>
      </c>
      <c r="CN147">
        <v>6542.6008000000002</v>
      </c>
      <c r="CO147">
        <v>0.10814069</v>
      </c>
      <c r="CP147" s="6">
        <v>5.654174E-2</v>
      </c>
      <c r="CQ147">
        <f t="shared" si="185"/>
        <v>5.1081406899999999</v>
      </c>
      <c r="CR147">
        <f t="shared" si="186"/>
        <v>5.0565417400000001</v>
      </c>
      <c r="CU147">
        <v>6542.6008000000002</v>
      </c>
      <c r="CV147" s="6">
        <v>8.0630720000000003E-2</v>
      </c>
      <c r="CW147" s="6">
        <v>6.0473236999999999E-2</v>
      </c>
      <c r="CX147">
        <f t="shared" si="187"/>
        <v>6.0806307200000003</v>
      </c>
      <c r="CY147">
        <f t="shared" si="188"/>
        <v>6.0604732370000001</v>
      </c>
      <c r="DB147">
        <v>6542.6008000000002</v>
      </c>
      <c r="DC147">
        <v>0.11080284999999999</v>
      </c>
      <c r="DD147" s="6">
        <v>6.2646968999999997E-2</v>
      </c>
      <c r="DE147">
        <f t="shared" si="189"/>
        <v>7.1108028499999998</v>
      </c>
      <c r="DF147">
        <f t="shared" si="190"/>
        <v>7.0626469690000002</v>
      </c>
      <c r="DI147">
        <v>6542.6008000000002</v>
      </c>
      <c r="DJ147" s="6">
        <v>9.1009738000000007E-2</v>
      </c>
      <c r="DK147" s="6">
        <v>6.3048508000000003E-2</v>
      </c>
      <c r="DL147">
        <f t="shared" si="191"/>
        <v>8.0910097380000003</v>
      </c>
      <c r="DM147">
        <f t="shared" si="192"/>
        <v>8.0630485079999996</v>
      </c>
      <c r="DP147">
        <v>6542.6008000000002</v>
      </c>
      <c r="DQ147" s="6">
        <v>7.7199200999999995E-2</v>
      </c>
      <c r="DR147" s="6">
        <v>6.8292553000000006E-2</v>
      </c>
      <c r="DS147">
        <f t="shared" si="193"/>
        <v>9.0771992009999991</v>
      </c>
      <c r="DT147">
        <f t="shared" si="194"/>
        <v>9.0682925529999991</v>
      </c>
      <c r="DW147">
        <v>6542.6008000000002</v>
      </c>
      <c r="DX147" s="6">
        <v>7.7109811E-2</v>
      </c>
      <c r="DY147" s="6">
        <v>7.0049984999999995E-2</v>
      </c>
      <c r="DZ147" s="6">
        <f t="shared" si="195"/>
        <v>10.077109811</v>
      </c>
      <c r="EA147" s="6">
        <f t="shared" si="196"/>
        <v>10.070049985000001</v>
      </c>
      <c r="ED147">
        <v>6542.6008000000002</v>
      </c>
      <c r="EE147" s="6">
        <v>8.5858148999999995E-2</v>
      </c>
      <c r="EF147" s="6">
        <v>6.4772291999999995E-2</v>
      </c>
      <c r="EG147">
        <f t="shared" si="197"/>
        <v>11.085858149</v>
      </c>
      <c r="EH147">
        <f t="shared" si="198"/>
        <v>11.064772292000001</v>
      </c>
      <c r="EK147">
        <v>6542.6008000000002</v>
      </c>
      <c r="EL147" s="6">
        <v>8.8617990999999993E-2</v>
      </c>
      <c r="EM147" s="6">
        <v>6.4847442000000005E-2</v>
      </c>
      <c r="EN147">
        <f t="shared" si="199"/>
        <v>12.088617991</v>
      </c>
      <c r="EO147">
        <f t="shared" si="200"/>
        <v>12.064847442</v>
      </c>
      <c r="ER147">
        <v>6542.6008000000002</v>
      </c>
      <c r="ES147" s="6">
        <v>8.2143097999999998E-2</v>
      </c>
      <c r="ET147" s="6">
        <v>6.4478272000000003E-2</v>
      </c>
      <c r="EU147" s="6">
        <f t="shared" si="201"/>
        <v>13.082143098</v>
      </c>
      <c r="EV147" s="6">
        <f t="shared" si="202"/>
        <v>13.064478272000001</v>
      </c>
      <c r="EY147">
        <v>6542.6008000000002</v>
      </c>
      <c r="EZ147" s="6">
        <v>9.1409762000000006E-2</v>
      </c>
      <c r="FA147" s="6">
        <v>6.3491514999999998E-2</v>
      </c>
      <c r="FB147">
        <f t="shared" si="203"/>
        <v>14.091409762</v>
      </c>
      <c r="FC147">
        <f t="shared" si="204"/>
        <v>14.063491515000001</v>
      </c>
      <c r="FF147">
        <v>6542.6008000000002</v>
      </c>
      <c r="FG147" s="6">
        <v>8.1978380000000003E-2</v>
      </c>
      <c r="FH147" s="6">
        <v>6.5959877E-2</v>
      </c>
      <c r="FI147" s="6">
        <f t="shared" si="205"/>
        <v>15.081978380000001</v>
      </c>
      <c r="FJ147" s="6">
        <f t="shared" si="206"/>
        <v>15.065959876999999</v>
      </c>
      <c r="FM147">
        <v>6542.6008000000002</v>
      </c>
      <c r="FN147" s="6">
        <v>8.2271503999999995E-2</v>
      </c>
      <c r="FO147" s="6">
        <v>6.5834893000000005E-2</v>
      </c>
      <c r="FP147" s="6">
        <f t="shared" si="207"/>
        <v>16.082271504000001</v>
      </c>
      <c r="FQ147" s="6">
        <f t="shared" si="208"/>
        <v>16.065834893000002</v>
      </c>
      <c r="FT147">
        <v>6542.6008000000002</v>
      </c>
      <c r="FU147" s="6">
        <v>8.3121979999999998E-2</v>
      </c>
      <c r="FV147" s="6">
        <v>6.4858699000000006E-2</v>
      </c>
      <c r="FW147">
        <f t="shared" si="209"/>
        <v>17.083121980000001</v>
      </c>
      <c r="FX147">
        <f t="shared" si="210"/>
        <v>17.064858698999998</v>
      </c>
      <c r="GA147">
        <v>6542.6008000000002</v>
      </c>
      <c r="GB147" s="6">
        <v>9.0425578000000006E-2</v>
      </c>
      <c r="GC147" s="6">
        <v>6.1767349999999999E-2</v>
      </c>
      <c r="GD147">
        <f t="shared" si="211"/>
        <v>18.090425578000001</v>
      </c>
      <c r="GE147">
        <f t="shared" si="212"/>
        <v>18.06176735</v>
      </c>
      <c r="GH147">
        <v>6542.6008000000002</v>
      </c>
      <c r="GI147" s="6">
        <v>8.9214441000000005E-2</v>
      </c>
      <c r="GJ147" s="6">
        <v>6.0522583999999997E-2</v>
      </c>
      <c r="GK147">
        <f t="shared" si="213"/>
        <v>19.089214440999999</v>
      </c>
      <c r="GL147">
        <f t="shared" si="214"/>
        <v>19.060522584000001</v>
      </c>
      <c r="GO147">
        <v>6542.6008000000002</v>
      </c>
      <c r="GP147" s="6">
        <v>8.9220353000000002E-2</v>
      </c>
      <c r="GQ147" s="6">
        <v>5.9460917000000002E-2</v>
      </c>
      <c r="GR147">
        <f t="shared" si="215"/>
        <v>20.089220353000002</v>
      </c>
      <c r="GS147">
        <f t="shared" si="216"/>
        <v>20.059460916999999</v>
      </c>
      <c r="GV147">
        <v>6542.6008000000002</v>
      </c>
      <c r="GW147" s="6">
        <v>9.1047522000000006E-2</v>
      </c>
      <c r="GX147" s="6">
        <v>5.8596468999999998E-2</v>
      </c>
      <c r="GY147">
        <f t="shared" si="217"/>
        <v>21.091047522</v>
      </c>
      <c r="GZ147">
        <f t="shared" si="218"/>
        <v>21.058596469000001</v>
      </c>
      <c r="HC147">
        <v>6542.6008000000002</v>
      </c>
      <c r="HD147" s="6">
        <v>9.0270595999999995E-2</v>
      </c>
      <c r="HE147" s="6">
        <v>5.7818992999999999E-2</v>
      </c>
      <c r="HF147">
        <f t="shared" si="219"/>
        <v>22.090270596</v>
      </c>
      <c r="HG147">
        <f t="shared" si="220"/>
        <v>22.057818993000001</v>
      </c>
      <c r="HJ147">
        <v>6542.6008000000002</v>
      </c>
      <c r="HK147" s="6">
        <v>8.9400499999999994E-2</v>
      </c>
      <c r="HL147" s="6">
        <v>5.9066263000000001E-2</v>
      </c>
      <c r="HM147">
        <f t="shared" si="221"/>
        <v>23.0894005</v>
      </c>
      <c r="HN147">
        <f t="shared" si="222"/>
        <v>23.059066262999998</v>
      </c>
      <c r="HQ147">
        <v>6542.6008000000002</v>
      </c>
      <c r="HR147" s="6">
        <v>8.6248654999999994E-2</v>
      </c>
      <c r="HS147" s="6">
        <v>6.5603749000000003E-2</v>
      </c>
      <c r="HT147">
        <f t="shared" si="223"/>
        <v>24.086248654999999</v>
      </c>
      <c r="HU147">
        <f t="shared" si="224"/>
        <v>24.065603749000001</v>
      </c>
      <c r="HX147">
        <v>6542.6008000000002</v>
      </c>
      <c r="HY147" s="6">
        <v>8.6875253E-2</v>
      </c>
      <c r="HZ147" s="6">
        <v>6.4839038000000002E-2</v>
      </c>
      <c r="IA147">
        <f t="shared" si="225"/>
        <v>25.086875252999999</v>
      </c>
      <c r="IB147">
        <f t="shared" si="226"/>
        <v>25.064839037999999</v>
      </c>
      <c r="IE147">
        <v>6542.6008000000002</v>
      </c>
      <c r="IF147" s="6">
        <v>8.6455165E-2</v>
      </c>
      <c r="IG147" s="6">
        <v>5.9703381999999999E-2</v>
      </c>
      <c r="IH147">
        <f t="shared" si="227"/>
        <v>26.086455165</v>
      </c>
      <c r="II147" s="17">
        <f t="shared" si="228"/>
        <v>26.059703381999999</v>
      </c>
    </row>
    <row r="148" spans="1:243" x14ac:dyDescent="0.2">
      <c r="A148" s="22" t="s">
        <v>115</v>
      </c>
      <c r="B148" s="22"/>
      <c r="C148" s="22"/>
      <c r="D148" s="22"/>
      <c r="E148" s="22"/>
      <c r="F148" s="22"/>
      <c r="G148" s="22"/>
      <c r="H148" s="22"/>
      <c r="I148" s="22"/>
      <c r="Y148" t="s">
        <v>13</v>
      </c>
      <c r="AB148">
        <f>AB147/$Z$147*100</f>
        <v>12.9</v>
      </c>
      <c r="AC148">
        <f t="shared" ref="AC148:AD148" si="240">AC147/$Z$147*100</f>
        <v>42.6</v>
      </c>
      <c r="AD148">
        <f t="shared" si="240"/>
        <v>44.500000000000007</v>
      </c>
      <c r="BG148" s="16">
        <v>6542.8990999999996</v>
      </c>
      <c r="BH148">
        <v>0.14510050999999999</v>
      </c>
      <c r="BI148" s="6">
        <v>5.6490685999999998E-2</v>
      </c>
      <c r="BL148">
        <v>6542.8990999999996</v>
      </c>
      <c r="BM148">
        <v>0.12414501</v>
      </c>
      <c r="BN148" s="6">
        <v>5.4557423000000001E-2</v>
      </c>
      <c r="BO148">
        <f t="shared" si="177"/>
        <v>1.1241450099999999</v>
      </c>
      <c r="BP148">
        <f t="shared" si="178"/>
        <v>1.0545574230000001</v>
      </c>
      <c r="BS148">
        <v>6542.8990999999996</v>
      </c>
      <c r="BT148">
        <v>0.13663506</v>
      </c>
      <c r="BU148" s="6">
        <v>6.0151568000000002E-2</v>
      </c>
      <c r="BV148">
        <f t="shared" si="179"/>
        <v>2.1366350600000001</v>
      </c>
      <c r="BW148">
        <f t="shared" si="180"/>
        <v>2.0601515680000002</v>
      </c>
      <c r="BZ148">
        <v>6542.8990999999996</v>
      </c>
      <c r="CA148">
        <v>0.13013612999999999</v>
      </c>
      <c r="CB148" s="6">
        <v>6.0061613E-2</v>
      </c>
      <c r="CC148">
        <f t="shared" si="181"/>
        <v>3.1301361299999999</v>
      </c>
      <c r="CD148">
        <f t="shared" si="182"/>
        <v>3.0600616129999998</v>
      </c>
      <c r="CG148">
        <v>6542.8990999999996</v>
      </c>
      <c r="CH148">
        <v>0.11139602</v>
      </c>
      <c r="CI148" s="6">
        <v>5.8024989999999999E-2</v>
      </c>
      <c r="CJ148">
        <f t="shared" si="183"/>
        <v>4.1113960199999999</v>
      </c>
      <c r="CK148">
        <f t="shared" si="184"/>
        <v>4.0580249899999998</v>
      </c>
      <c r="CN148">
        <v>6542.8990999999996</v>
      </c>
      <c r="CO148">
        <v>0.11026667</v>
      </c>
      <c r="CP148" s="6">
        <v>5.8006422000000002E-2</v>
      </c>
      <c r="CQ148">
        <f t="shared" si="185"/>
        <v>5.1102666699999997</v>
      </c>
      <c r="CR148">
        <f t="shared" si="186"/>
        <v>5.0580064220000001</v>
      </c>
      <c r="CU148">
        <v>6542.8990999999996</v>
      </c>
      <c r="CV148" s="6">
        <v>8.1585808999999995E-2</v>
      </c>
      <c r="CW148" s="6">
        <v>6.0046020999999998E-2</v>
      </c>
      <c r="CX148">
        <f t="shared" si="187"/>
        <v>6.0815858089999999</v>
      </c>
      <c r="CY148">
        <f t="shared" si="188"/>
        <v>6.0600460209999998</v>
      </c>
      <c r="DB148">
        <v>6542.8990999999996</v>
      </c>
      <c r="DC148">
        <v>0.11616139</v>
      </c>
      <c r="DD148" s="6">
        <v>6.3506104999999993E-2</v>
      </c>
      <c r="DE148">
        <f t="shared" si="189"/>
        <v>7.1161613900000003</v>
      </c>
      <c r="DF148">
        <f t="shared" si="190"/>
        <v>7.0635061050000001</v>
      </c>
      <c r="DI148">
        <v>6542.8990999999996</v>
      </c>
      <c r="DJ148" s="6">
        <v>8.9086980999999996E-2</v>
      </c>
      <c r="DK148" s="6">
        <v>6.1688995000000003E-2</v>
      </c>
      <c r="DL148">
        <f t="shared" si="191"/>
        <v>8.0890869809999995</v>
      </c>
      <c r="DM148">
        <f t="shared" si="192"/>
        <v>8.0616889950000008</v>
      </c>
      <c r="DP148">
        <v>6542.8990999999996</v>
      </c>
      <c r="DQ148" s="6">
        <v>7.4749479999999993E-2</v>
      </c>
      <c r="DR148" s="6">
        <v>6.4745004999999994E-2</v>
      </c>
      <c r="DS148">
        <f t="shared" si="193"/>
        <v>9.0747494799999995</v>
      </c>
      <c r="DT148">
        <f t="shared" si="194"/>
        <v>9.0647450050000007</v>
      </c>
      <c r="DW148">
        <v>6542.8990999999996</v>
      </c>
      <c r="DX148" s="6">
        <v>7.5048708000000006E-2</v>
      </c>
      <c r="DY148" s="6">
        <v>6.6531769000000004E-2</v>
      </c>
      <c r="DZ148" s="6">
        <f t="shared" si="195"/>
        <v>10.075048708000001</v>
      </c>
      <c r="EA148" s="6">
        <f t="shared" si="196"/>
        <v>10.066531768999999</v>
      </c>
      <c r="ED148">
        <v>6542.8990999999996</v>
      </c>
      <c r="EE148" s="6">
        <v>8.5166009000000001E-2</v>
      </c>
      <c r="EF148" s="6">
        <v>6.2572879999999997E-2</v>
      </c>
      <c r="EG148">
        <f t="shared" si="197"/>
        <v>11.085166009</v>
      </c>
      <c r="EH148">
        <f t="shared" si="198"/>
        <v>11.062572879999999</v>
      </c>
      <c r="EK148">
        <v>6542.8990999999996</v>
      </c>
      <c r="EL148" s="6">
        <v>8.6004289999999997E-2</v>
      </c>
      <c r="EM148" s="6">
        <v>6.2464063E-2</v>
      </c>
      <c r="EN148">
        <f t="shared" si="199"/>
        <v>12.08600429</v>
      </c>
      <c r="EO148">
        <f t="shared" si="200"/>
        <v>12.062464063</v>
      </c>
      <c r="ER148">
        <v>6542.8990999999996</v>
      </c>
      <c r="ES148" s="6">
        <v>8.0710938999999995E-2</v>
      </c>
      <c r="ET148" s="6">
        <v>6.2348774000000003E-2</v>
      </c>
      <c r="EU148" s="6">
        <f t="shared" si="201"/>
        <v>13.080710938999999</v>
      </c>
      <c r="EV148" s="6">
        <f t="shared" si="202"/>
        <v>13.062348774</v>
      </c>
      <c r="EY148">
        <v>6542.8990999999996</v>
      </c>
      <c r="EZ148" s="6">
        <v>9.0894189E-2</v>
      </c>
      <c r="FA148" s="6">
        <v>6.5486109000000001E-2</v>
      </c>
      <c r="FB148">
        <f t="shared" si="203"/>
        <v>14.090894189</v>
      </c>
      <c r="FC148">
        <f t="shared" si="204"/>
        <v>14.065486109</v>
      </c>
      <c r="FF148">
        <v>6542.8990999999996</v>
      </c>
      <c r="FG148" s="6">
        <v>8.1089397999999993E-2</v>
      </c>
      <c r="FH148" s="6">
        <v>6.3087730999999994E-2</v>
      </c>
      <c r="FI148" s="6">
        <f t="shared" si="205"/>
        <v>15.081089398</v>
      </c>
      <c r="FJ148" s="6">
        <f t="shared" si="206"/>
        <v>15.063087731</v>
      </c>
      <c r="FM148">
        <v>6542.8990999999996</v>
      </c>
      <c r="FN148" s="6">
        <v>8.1441158999999999E-2</v>
      </c>
      <c r="FO148" s="6">
        <v>6.3015284000000005E-2</v>
      </c>
      <c r="FP148" s="6">
        <f t="shared" si="207"/>
        <v>16.081441159000001</v>
      </c>
      <c r="FQ148" s="6">
        <f t="shared" si="208"/>
        <v>16.063015283999999</v>
      </c>
      <c r="FT148">
        <v>6542.8990999999996</v>
      </c>
      <c r="FU148" s="6">
        <v>8.4005241999999994E-2</v>
      </c>
      <c r="FV148" s="6">
        <v>6.2687397000000006E-2</v>
      </c>
      <c r="FW148">
        <f t="shared" si="209"/>
        <v>17.084005242</v>
      </c>
      <c r="FX148">
        <f t="shared" si="210"/>
        <v>17.062687397000001</v>
      </c>
      <c r="GA148">
        <v>6542.8990999999996</v>
      </c>
      <c r="GB148" s="6">
        <v>8.9925381999999998E-2</v>
      </c>
      <c r="GC148" s="6">
        <v>6.0925673E-2</v>
      </c>
      <c r="GD148">
        <f t="shared" si="211"/>
        <v>18.089925382000001</v>
      </c>
      <c r="GE148">
        <f t="shared" si="212"/>
        <v>18.060925673</v>
      </c>
      <c r="GH148">
        <v>6542.8990999999996</v>
      </c>
      <c r="GI148" s="6">
        <v>8.9483653999999996E-2</v>
      </c>
      <c r="GJ148" s="6">
        <v>6.2751830999999994E-2</v>
      </c>
      <c r="GK148">
        <f t="shared" si="213"/>
        <v>19.089483653999999</v>
      </c>
      <c r="GL148">
        <f t="shared" si="214"/>
        <v>19.062751831</v>
      </c>
      <c r="GO148">
        <v>6542.8990999999996</v>
      </c>
      <c r="GP148" s="6">
        <v>9.0452061E-2</v>
      </c>
      <c r="GQ148" s="6">
        <v>5.9568330000000003E-2</v>
      </c>
      <c r="GR148">
        <f t="shared" si="215"/>
        <v>20.090452061000001</v>
      </c>
      <c r="GS148">
        <f t="shared" si="216"/>
        <v>20.059568330000001</v>
      </c>
      <c r="GV148">
        <v>6542.8990999999996</v>
      </c>
      <c r="GW148" s="6">
        <v>8.9902632999999996E-2</v>
      </c>
      <c r="GX148" s="6">
        <v>5.9073186E-2</v>
      </c>
      <c r="GY148">
        <f t="shared" si="217"/>
        <v>21.089902633000001</v>
      </c>
      <c r="GZ148">
        <f t="shared" si="218"/>
        <v>21.059073185999999</v>
      </c>
      <c r="HC148">
        <v>6542.8990999999996</v>
      </c>
      <c r="HD148" s="6">
        <v>9.0214645999999996E-2</v>
      </c>
      <c r="HE148" s="6">
        <v>5.8525690999999998E-2</v>
      </c>
      <c r="HF148">
        <f t="shared" si="219"/>
        <v>22.090214646</v>
      </c>
      <c r="HG148">
        <f t="shared" si="220"/>
        <v>22.058525691</v>
      </c>
      <c r="HJ148">
        <v>6542.8990999999996</v>
      </c>
      <c r="HK148" s="6">
        <v>8.9879689999999998E-2</v>
      </c>
      <c r="HL148" s="6">
        <v>5.9265006000000002E-2</v>
      </c>
      <c r="HM148">
        <f t="shared" si="221"/>
        <v>23.08987969</v>
      </c>
      <c r="HN148">
        <f t="shared" si="222"/>
        <v>23.059265006</v>
      </c>
      <c r="HQ148">
        <v>6542.8990999999996</v>
      </c>
      <c r="HR148" s="6">
        <v>8.7821339999999998E-2</v>
      </c>
      <c r="HS148" s="6">
        <v>6.6960537000000001E-2</v>
      </c>
      <c r="HT148">
        <f t="shared" si="223"/>
        <v>24.087821340000001</v>
      </c>
      <c r="HU148">
        <f t="shared" si="224"/>
        <v>24.066960537</v>
      </c>
      <c r="HX148">
        <v>6542.8990999999996</v>
      </c>
      <c r="HY148" s="6">
        <v>8.6351738999999997E-2</v>
      </c>
      <c r="HZ148" s="6">
        <v>6.6336489999999998E-2</v>
      </c>
      <c r="IA148">
        <f t="shared" si="225"/>
        <v>25.086351739000001</v>
      </c>
      <c r="IB148">
        <f t="shared" si="226"/>
        <v>25.066336490000001</v>
      </c>
      <c r="IE148">
        <v>6542.8990999999996</v>
      </c>
      <c r="IF148" s="6">
        <v>8.6141142000000004E-2</v>
      </c>
      <c r="IG148" s="6">
        <v>5.9593835999999997E-2</v>
      </c>
      <c r="IH148">
        <f t="shared" si="227"/>
        <v>26.086141141999999</v>
      </c>
      <c r="II148" s="17">
        <f t="shared" si="228"/>
        <v>26.059593836000001</v>
      </c>
    </row>
    <row r="149" spans="1:243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BG149" s="16">
        <v>6543.2008999999998</v>
      </c>
      <c r="BH149">
        <v>0.14752721999999999</v>
      </c>
      <c r="BI149" s="6">
        <v>6.2194978999999997E-2</v>
      </c>
      <c r="BL149">
        <v>6543.2008999999998</v>
      </c>
      <c r="BM149">
        <v>0.12356374000000001</v>
      </c>
      <c r="BN149" s="6">
        <v>5.9422020999999998E-2</v>
      </c>
      <c r="BO149">
        <f t="shared" si="177"/>
        <v>1.12356374</v>
      </c>
      <c r="BP149">
        <f t="shared" si="178"/>
        <v>1.059422021</v>
      </c>
      <c r="BS149">
        <v>6543.2008999999998</v>
      </c>
      <c r="BT149">
        <v>0.13606531999999999</v>
      </c>
      <c r="BU149" s="6">
        <v>6.5706144999999994E-2</v>
      </c>
      <c r="BV149">
        <f t="shared" si="179"/>
        <v>2.1360653200000002</v>
      </c>
      <c r="BW149">
        <f t="shared" si="180"/>
        <v>2.065706145</v>
      </c>
      <c r="BZ149">
        <v>6543.2008999999998</v>
      </c>
      <c r="CA149">
        <v>0.13081487</v>
      </c>
      <c r="CB149" s="6">
        <v>6.5484120000000007E-2</v>
      </c>
      <c r="CC149">
        <f t="shared" si="181"/>
        <v>3.13081487</v>
      </c>
      <c r="CD149">
        <f t="shared" si="182"/>
        <v>3.0654841199999998</v>
      </c>
      <c r="CG149">
        <v>6543.2008999999998</v>
      </c>
      <c r="CH149">
        <v>0.11074465</v>
      </c>
      <c r="CI149" s="6">
        <v>6.1832941000000002E-2</v>
      </c>
      <c r="CJ149">
        <f t="shared" si="183"/>
        <v>4.11074465</v>
      </c>
      <c r="CK149">
        <f t="shared" si="184"/>
        <v>4.0618329409999996</v>
      </c>
      <c r="CN149">
        <v>6543.2008999999998</v>
      </c>
      <c r="CO149">
        <v>0.11228636</v>
      </c>
      <c r="CP149" s="6">
        <v>6.0969652999999999E-2</v>
      </c>
      <c r="CQ149">
        <f t="shared" si="185"/>
        <v>5.1122863599999997</v>
      </c>
      <c r="CR149">
        <f t="shared" si="186"/>
        <v>5.0609696529999999</v>
      </c>
      <c r="CU149">
        <v>6543.2008999999998</v>
      </c>
      <c r="CV149" s="6">
        <v>8.0416484999999996E-2</v>
      </c>
      <c r="CW149" s="6">
        <v>6.1067653999999999E-2</v>
      </c>
      <c r="CX149">
        <f t="shared" si="187"/>
        <v>6.0804164849999998</v>
      </c>
      <c r="CY149">
        <f t="shared" si="188"/>
        <v>6.0610676540000004</v>
      </c>
      <c r="DB149">
        <v>6543.2008999999998</v>
      </c>
      <c r="DC149">
        <v>0.11426651</v>
      </c>
      <c r="DD149" s="6">
        <v>6.5519473999999994E-2</v>
      </c>
      <c r="DE149">
        <f t="shared" si="189"/>
        <v>7.1142665100000002</v>
      </c>
      <c r="DF149">
        <f t="shared" si="190"/>
        <v>7.0655194740000002</v>
      </c>
      <c r="DI149">
        <v>6543.2008999999998</v>
      </c>
      <c r="DJ149" s="6">
        <v>8.6499312999999994E-2</v>
      </c>
      <c r="DK149" s="6">
        <v>6.2228571000000003E-2</v>
      </c>
      <c r="DL149">
        <f t="shared" si="191"/>
        <v>8.0864993129999991</v>
      </c>
      <c r="DM149">
        <f t="shared" si="192"/>
        <v>8.0622285710000003</v>
      </c>
      <c r="DP149">
        <v>6543.2008999999998</v>
      </c>
      <c r="DQ149" s="6">
        <v>7.1423504999999998E-2</v>
      </c>
      <c r="DR149" s="6">
        <v>6.3365328999999998E-2</v>
      </c>
      <c r="DS149">
        <f t="shared" si="193"/>
        <v>9.0714235050000003</v>
      </c>
      <c r="DT149">
        <f t="shared" si="194"/>
        <v>9.0633653289999998</v>
      </c>
      <c r="DW149">
        <v>6543.2008999999998</v>
      </c>
      <c r="DX149" s="6">
        <v>7.1181460000000002E-2</v>
      </c>
      <c r="DY149" s="6">
        <v>6.4970406999999994E-2</v>
      </c>
      <c r="DZ149" s="6">
        <f t="shared" si="195"/>
        <v>10.07118146</v>
      </c>
      <c r="EA149" s="6">
        <f t="shared" si="196"/>
        <v>10.064970407000001</v>
      </c>
      <c r="ED149">
        <v>6543.2008999999998</v>
      </c>
      <c r="EE149" s="6">
        <v>8.3088384000000001E-2</v>
      </c>
      <c r="EF149" s="6">
        <v>6.2426501000000002E-2</v>
      </c>
      <c r="EG149">
        <f t="shared" si="197"/>
        <v>11.083088384</v>
      </c>
      <c r="EH149">
        <f t="shared" si="198"/>
        <v>11.062426500999999</v>
      </c>
      <c r="EK149">
        <v>6543.2008999999998</v>
      </c>
      <c r="EL149" s="6">
        <v>8.4690686000000001E-2</v>
      </c>
      <c r="EM149" s="6">
        <v>6.2360622999999997E-2</v>
      </c>
      <c r="EN149">
        <f t="shared" si="199"/>
        <v>12.084690686</v>
      </c>
      <c r="EO149">
        <f t="shared" si="200"/>
        <v>12.062360623</v>
      </c>
      <c r="ER149">
        <v>6543.2008999999998</v>
      </c>
      <c r="ES149" s="6">
        <v>7.7475741000000001E-2</v>
      </c>
      <c r="ET149" s="6">
        <v>6.2132044999999997E-2</v>
      </c>
      <c r="EU149" s="6">
        <f t="shared" si="201"/>
        <v>13.077475741000001</v>
      </c>
      <c r="EV149" s="6">
        <f t="shared" si="202"/>
        <v>13.062132045</v>
      </c>
      <c r="EY149">
        <v>6543.2008999999998</v>
      </c>
      <c r="EZ149" s="6">
        <v>9.1440751000000001E-2</v>
      </c>
      <c r="FA149" s="6">
        <v>6.8356767999999998E-2</v>
      </c>
      <c r="FB149">
        <f t="shared" si="203"/>
        <v>14.091440751</v>
      </c>
      <c r="FC149">
        <f t="shared" si="204"/>
        <v>14.068356767999999</v>
      </c>
      <c r="FF149">
        <v>6543.2008999999998</v>
      </c>
      <c r="FG149" s="6">
        <v>7.7959081E-2</v>
      </c>
      <c r="FH149" s="6">
        <v>6.2252237000000002E-2</v>
      </c>
      <c r="FI149" s="6">
        <f t="shared" si="205"/>
        <v>15.077959080999999</v>
      </c>
      <c r="FJ149" s="6">
        <f t="shared" si="206"/>
        <v>15.062252236999999</v>
      </c>
      <c r="FM149">
        <v>6543.2008999999998</v>
      </c>
      <c r="FN149" s="6">
        <v>7.8091500999999994E-2</v>
      </c>
      <c r="FO149" s="6">
        <v>6.2444368E-2</v>
      </c>
      <c r="FP149" s="6">
        <f t="shared" si="207"/>
        <v>16.078091500999999</v>
      </c>
      <c r="FQ149" s="6">
        <f t="shared" si="208"/>
        <v>16.062444368000001</v>
      </c>
      <c r="FT149">
        <v>6543.2008999999998</v>
      </c>
      <c r="FU149" s="6">
        <v>8.1501498000000006E-2</v>
      </c>
      <c r="FV149" s="6">
        <v>6.2582795999999996E-2</v>
      </c>
      <c r="FW149">
        <f t="shared" si="209"/>
        <v>17.081501498000002</v>
      </c>
      <c r="FX149">
        <f t="shared" si="210"/>
        <v>17.062582796000001</v>
      </c>
      <c r="GA149">
        <v>6543.2008999999998</v>
      </c>
      <c r="GB149" s="6">
        <v>8.6927321000000002E-2</v>
      </c>
      <c r="GC149" s="6">
        <v>6.1868956000000003E-2</v>
      </c>
      <c r="GD149">
        <f t="shared" si="211"/>
        <v>18.086927321000001</v>
      </c>
      <c r="GE149">
        <f t="shared" si="212"/>
        <v>18.061868956000001</v>
      </c>
      <c r="GH149">
        <v>6543.2008999999998</v>
      </c>
      <c r="GI149" s="6">
        <v>8.8987814999999998E-2</v>
      </c>
      <c r="GJ149" s="6">
        <v>6.5951119000000002E-2</v>
      </c>
      <c r="GK149">
        <f t="shared" si="213"/>
        <v>19.088987814999999</v>
      </c>
      <c r="GL149">
        <f t="shared" si="214"/>
        <v>19.065951119000001</v>
      </c>
      <c r="GO149">
        <v>6543.2008999999998</v>
      </c>
      <c r="GP149" s="6">
        <v>8.9213911000000007E-2</v>
      </c>
      <c r="GQ149" s="6">
        <v>6.1193507000000001E-2</v>
      </c>
      <c r="GR149">
        <f t="shared" si="215"/>
        <v>20.089213911000002</v>
      </c>
      <c r="GS149">
        <f t="shared" si="216"/>
        <v>20.061193506999999</v>
      </c>
      <c r="GV149">
        <v>6543.2008999999998</v>
      </c>
      <c r="GW149" s="6">
        <v>9.2572689E-2</v>
      </c>
      <c r="GX149" s="6">
        <v>6.1057430000000003E-2</v>
      </c>
      <c r="GY149">
        <f t="shared" si="217"/>
        <v>21.092572689000001</v>
      </c>
      <c r="GZ149">
        <f t="shared" si="218"/>
        <v>21.061057430000002</v>
      </c>
      <c r="HC149">
        <v>6543.2008999999998</v>
      </c>
      <c r="HD149" s="6">
        <v>9.2580894999999996E-2</v>
      </c>
      <c r="HE149" s="6">
        <v>6.0748037999999997E-2</v>
      </c>
      <c r="HF149">
        <f t="shared" si="219"/>
        <v>22.092580895000001</v>
      </c>
      <c r="HG149">
        <f t="shared" si="220"/>
        <v>22.060748038</v>
      </c>
      <c r="HJ149">
        <v>6543.2008999999998</v>
      </c>
      <c r="HK149" s="6">
        <v>8.8684480999999996E-2</v>
      </c>
      <c r="HL149" s="6">
        <v>6.1019186000000003E-2</v>
      </c>
      <c r="HM149">
        <f t="shared" si="221"/>
        <v>23.088684481000001</v>
      </c>
      <c r="HN149">
        <f t="shared" si="222"/>
        <v>23.061019185999999</v>
      </c>
      <c r="HQ149">
        <v>6543.2008999999998</v>
      </c>
      <c r="HR149" s="6">
        <v>8.6069717000000004E-2</v>
      </c>
      <c r="HS149" s="6">
        <v>6.9189169999999994E-2</v>
      </c>
      <c r="HT149">
        <f t="shared" si="223"/>
        <v>24.086069717000001</v>
      </c>
      <c r="HU149">
        <f t="shared" si="224"/>
        <v>24.069189170000001</v>
      </c>
      <c r="HX149">
        <v>6543.2008999999998</v>
      </c>
      <c r="HY149" s="6">
        <v>8.7771584E-2</v>
      </c>
      <c r="HZ149" s="6">
        <v>6.8666129000000006E-2</v>
      </c>
      <c r="IA149">
        <f t="shared" si="225"/>
        <v>25.087771583999999</v>
      </c>
      <c r="IB149">
        <f t="shared" si="226"/>
        <v>25.068666129</v>
      </c>
      <c r="IE149">
        <v>6543.2008999999998</v>
      </c>
      <c r="IF149" s="6">
        <v>8.5160813000000002E-2</v>
      </c>
      <c r="IG149" s="6">
        <v>6.0881256000000002E-2</v>
      </c>
      <c r="IH149">
        <f t="shared" si="227"/>
        <v>26.085160813000002</v>
      </c>
      <c r="II149" s="17">
        <f t="shared" si="228"/>
        <v>26.060881255999998</v>
      </c>
    </row>
    <row r="150" spans="1:243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V150" t="s">
        <v>174</v>
      </c>
      <c r="W150">
        <v>2.2683E-3</v>
      </c>
      <c r="X150">
        <v>7.7920000000000003E-3</v>
      </c>
      <c r="Y150" t="s">
        <v>158</v>
      </c>
      <c r="Z150">
        <v>0.32500000000000001</v>
      </c>
      <c r="AA150">
        <v>4</v>
      </c>
      <c r="AD150">
        <v>0.32500000000000001</v>
      </c>
      <c r="BG150" s="16">
        <v>6543.4992000000002</v>
      </c>
      <c r="BH150">
        <v>0.14981832</v>
      </c>
      <c r="BI150" s="6">
        <v>6.9003471999999996E-2</v>
      </c>
      <c r="BL150">
        <v>6543.4992000000002</v>
      </c>
      <c r="BM150">
        <v>0.12811789000000001</v>
      </c>
      <c r="BN150" s="6">
        <v>6.5309263000000006E-2</v>
      </c>
      <c r="BO150">
        <f t="shared" si="177"/>
        <v>1.12811789</v>
      </c>
      <c r="BP150">
        <f t="shared" si="178"/>
        <v>1.0653092630000001</v>
      </c>
      <c r="BS150">
        <v>6543.4992000000002</v>
      </c>
      <c r="BT150">
        <v>0.13943965999999999</v>
      </c>
      <c r="BU150" s="6">
        <v>7.1998570999999997E-2</v>
      </c>
      <c r="BV150">
        <f t="shared" si="179"/>
        <v>2.1394396599999999</v>
      </c>
      <c r="BW150">
        <f t="shared" si="180"/>
        <v>2.071998571</v>
      </c>
      <c r="BZ150">
        <v>6543.4992000000002</v>
      </c>
      <c r="CA150">
        <v>0.13518126</v>
      </c>
      <c r="CB150" s="6">
        <v>7.1592712000000003E-2</v>
      </c>
      <c r="CC150">
        <f t="shared" si="181"/>
        <v>3.13518126</v>
      </c>
      <c r="CD150">
        <f t="shared" si="182"/>
        <v>3.0715927120000002</v>
      </c>
      <c r="CG150">
        <v>6543.4992000000002</v>
      </c>
      <c r="CH150">
        <v>0.11127665</v>
      </c>
      <c r="CI150" s="6">
        <v>6.6619040000000004E-2</v>
      </c>
      <c r="CJ150">
        <f t="shared" si="183"/>
        <v>4.1112766499999998</v>
      </c>
      <c r="CK150">
        <f t="shared" si="184"/>
        <v>4.06661904</v>
      </c>
      <c r="CN150">
        <v>6543.4992000000002</v>
      </c>
      <c r="CO150">
        <v>0.11504352</v>
      </c>
      <c r="CP150" s="6">
        <v>6.5133843999999996E-2</v>
      </c>
      <c r="CQ150">
        <f t="shared" si="185"/>
        <v>5.1150435200000004</v>
      </c>
      <c r="CR150">
        <f t="shared" si="186"/>
        <v>5.065133844</v>
      </c>
      <c r="CU150">
        <v>6543.4992000000002</v>
      </c>
      <c r="CV150" s="6">
        <v>7.9090847000000006E-2</v>
      </c>
      <c r="CW150" s="6">
        <v>6.2879332999999996E-2</v>
      </c>
      <c r="CX150">
        <f t="shared" si="187"/>
        <v>6.0790908469999998</v>
      </c>
      <c r="CY150">
        <f t="shared" si="188"/>
        <v>6.0628793329999997</v>
      </c>
      <c r="DB150">
        <v>6543.4992000000002</v>
      </c>
      <c r="DC150">
        <v>0.1127972</v>
      </c>
      <c r="DD150" s="6">
        <v>6.8197752E-2</v>
      </c>
      <c r="DE150">
        <f t="shared" si="189"/>
        <v>7.1127972000000002</v>
      </c>
      <c r="DF150">
        <f t="shared" si="190"/>
        <v>7.0681977519999997</v>
      </c>
      <c r="DI150">
        <v>6543.4992000000002</v>
      </c>
      <c r="DJ150" s="6">
        <v>8.7270278000000007E-2</v>
      </c>
      <c r="DK150" s="6">
        <v>6.3792607000000001E-2</v>
      </c>
      <c r="DL150">
        <f t="shared" si="191"/>
        <v>8.0872702780000001</v>
      </c>
      <c r="DM150">
        <f t="shared" si="192"/>
        <v>8.0637926069999999</v>
      </c>
      <c r="DP150">
        <v>6543.4992000000002</v>
      </c>
      <c r="DQ150" s="6">
        <v>6.8484086999999999E-2</v>
      </c>
      <c r="DR150" s="6">
        <v>6.2826646E-2</v>
      </c>
      <c r="DS150">
        <f t="shared" si="193"/>
        <v>9.0684840869999999</v>
      </c>
      <c r="DT150">
        <f t="shared" si="194"/>
        <v>9.0628266459999995</v>
      </c>
      <c r="DW150">
        <v>6543.4992000000002</v>
      </c>
      <c r="DX150" s="6">
        <v>6.8337509000000005E-2</v>
      </c>
      <c r="DY150" s="6">
        <v>6.4208691999999998E-2</v>
      </c>
      <c r="DZ150" s="6">
        <f t="shared" si="195"/>
        <v>10.068337508999999</v>
      </c>
      <c r="EA150" s="6">
        <f t="shared" si="196"/>
        <v>10.064208691999999</v>
      </c>
      <c r="ED150">
        <v>6543.4992000000002</v>
      </c>
      <c r="EE150" s="6">
        <v>8.1405587000000001E-2</v>
      </c>
      <c r="EF150" s="6">
        <v>6.3295580000000004E-2</v>
      </c>
      <c r="EG150">
        <f t="shared" si="197"/>
        <v>11.081405587000001</v>
      </c>
      <c r="EH150">
        <f t="shared" si="198"/>
        <v>11.06329558</v>
      </c>
      <c r="EK150">
        <v>6543.4992000000002</v>
      </c>
      <c r="EL150" s="6">
        <v>8.1848046999999993E-2</v>
      </c>
      <c r="EM150" s="6">
        <v>6.3471250000000007E-2</v>
      </c>
      <c r="EN150">
        <f t="shared" si="199"/>
        <v>12.081848046999999</v>
      </c>
      <c r="EO150">
        <f t="shared" si="200"/>
        <v>12.063471249999999</v>
      </c>
      <c r="ER150">
        <v>6543.4992000000002</v>
      </c>
      <c r="ES150" s="6">
        <v>7.6767590999999996E-2</v>
      </c>
      <c r="ET150" s="6">
        <v>6.2813729999999998E-2</v>
      </c>
      <c r="EU150" s="6">
        <f t="shared" si="201"/>
        <v>13.076767590999999</v>
      </c>
      <c r="EV150" s="6">
        <f t="shared" si="202"/>
        <v>13.06281373</v>
      </c>
      <c r="EY150">
        <v>6543.4992000000002</v>
      </c>
      <c r="EZ150" s="6">
        <v>9.3906482999999999E-2</v>
      </c>
      <c r="FA150" s="6">
        <v>7.1828214000000001E-2</v>
      </c>
      <c r="FB150">
        <f t="shared" si="203"/>
        <v>14.093906483</v>
      </c>
      <c r="FC150">
        <f t="shared" si="204"/>
        <v>14.071828214</v>
      </c>
      <c r="FF150">
        <v>6543.4992000000002</v>
      </c>
      <c r="FG150" s="6">
        <v>7.5267459999999994E-2</v>
      </c>
      <c r="FH150" s="6">
        <v>6.2255314999999999E-2</v>
      </c>
      <c r="FI150" s="6">
        <f t="shared" si="205"/>
        <v>15.075267459999999</v>
      </c>
      <c r="FJ150" s="6">
        <f t="shared" si="206"/>
        <v>15.062255315</v>
      </c>
      <c r="FM150">
        <v>6543.4992000000002</v>
      </c>
      <c r="FN150" s="6">
        <v>7.5419625000000004E-2</v>
      </c>
      <c r="FO150" s="6">
        <v>6.2970783000000002E-2</v>
      </c>
      <c r="FP150" s="6">
        <f t="shared" si="207"/>
        <v>16.075419624999999</v>
      </c>
      <c r="FQ150" s="6">
        <f t="shared" si="208"/>
        <v>16.062970783000001</v>
      </c>
      <c r="FT150">
        <v>6543.4992000000002</v>
      </c>
      <c r="FU150" s="6">
        <v>7.8373406000000007E-2</v>
      </c>
      <c r="FV150" s="6">
        <v>6.3506286999999995E-2</v>
      </c>
      <c r="FW150">
        <f t="shared" si="209"/>
        <v>17.078373406000001</v>
      </c>
      <c r="FX150">
        <f t="shared" si="210"/>
        <v>17.063506286999999</v>
      </c>
      <c r="GA150">
        <v>6543.4992000000002</v>
      </c>
      <c r="GB150" s="6">
        <v>8.7277805999999999E-2</v>
      </c>
      <c r="GC150" s="6">
        <v>6.3832616999999994E-2</v>
      </c>
      <c r="GD150">
        <f t="shared" si="211"/>
        <v>18.087277805999999</v>
      </c>
      <c r="GE150">
        <f t="shared" si="212"/>
        <v>18.063832616999999</v>
      </c>
      <c r="GH150">
        <v>6543.4992000000002</v>
      </c>
      <c r="GI150" s="6">
        <v>9.2458671000000006E-2</v>
      </c>
      <c r="GJ150" s="6">
        <v>6.9950559999999995E-2</v>
      </c>
      <c r="GK150">
        <f t="shared" si="213"/>
        <v>19.092458670999999</v>
      </c>
      <c r="GL150">
        <f t="shared" si="214"/>
        <v>19.069950559999999</v>
      </c>
      <c r="GO150">
        <v>6543.4992000000002</v>
      </c>
      <c r="GP150" s="6">
        <v>8.9519374999999998E-2</v>
      </c>
      <c r="GQ150" s="6">
        <v>6.3773380000000005E-2</v>
      </c>
      <c r="GR150">
        <f t="shared" si="215"/>
        <v>20.089519374999998</v>
      </c>
      <c r="GS150">
        <f t="shared" si="216"/>
        <v>20.063773380000001</v>
      </c>
      <c r="GV150">
        <v>6543.4992000000002</v>
      </c>
      <c r="GW150" s="6">
        <v>9.1940810999999997E-2</v>
      </c>
      <c r="GX150" s="6">
        <v>6.4060668000000001E-2</v>
      </c>
      <c r="GY150">
        <f t="shared" si="217"/>
        <v>21.091940811000001</v>
      </c>
      <c r="GZ150">
        <f t="shared" si="218"/>
        <v>21.064060668</v>
      </c>
      <c r="HC150">
        <v>6543.4992000000002</v>
      </c>
      <c r="HD150" s="6">
        <v>9.4514306000000006E-2</v>
      </c>
      <c r="HE150" s="6">
        <v>6.4053462000000005E-2</v>
      </c>
      <c r="HF150">
        <f t="shared" si="219"/>
        <v>22.094514306000001</v>
      </c>
      <c r="HG150">
        <f t="shared" si="220"/>
        <v>22.064053462</v>
      </c>
      <c r="HJ150">
        <v>6543.4992000000002</v>
      </c>
      <c r="HK150" s="6">
        <v>8.9877999E-2</v>
      </c>
      <c r="HL150" s="6">
        <v>6.3790603000000001E-2</v>
      </c>
      <c r="HM150">
        <f t="shared" si="221"/>
        <v>23.089877998999999</v>
      </c>
      <c r="HN150">
        <f t="shared" si="222"/>
        <v>23.063790603000001</v>
      </c>
      <c r="HQ150">
        <v>6543.4992000000002</v>
      </c>
      <c r="HR150" s="6">
        <v>8.7032624000000003E-2</v>
      </c>
      <c r="HS150" s="6">
        <v>7.1890206999999998E-2</v>
      </c>
      <c r="HT150">
        <f t="shared" si="223"/>
        <v>24.087032623999999</v>
      </c>
      <c r="HU150">
        <f t="shared" si="224"/>
        <v>24.071890206999999</v>
      </c>
      <c r="HX150">
        <v>6543.4992000000002</v>
      </c>
      <c r="HY150" s="6">
        <v>8.7931500999999995E-2</v>
      </c>
      <c r="HZ150" s="6">
        <v>7.1464363000000003E-2</v>
      </c>
      <c r="IA150">
        <f t="shared" si="225"/>
        <v>25.087931501</v>
      </c>
      <c r="IB150">
        <f t="shared" si="226"/>
        <v>25.071464363</v>
      </c>
      <c r="IE150">
        <v>6543.4992000000002</v>
      </c>
      <c r="IF150" s="6">
        <v>8.4334894999999993E-2</v>
      </c>
      <c r="IG150" s="6">
        <v>6.2973196999999995E-2</v>
      </c>
      <c r="IH150">
        <f t="shared" si="227"/>
        <v>26.084334895000001</v>
      </c>
      <c r="II150" s="17">
        <f t="shared" si="228"/>
        <v>26.062973197000002</v>
      </c>
    </row>
    <row r="151" spans="1:243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Y151" t="s">
        <v>148</v>
      </c>
      <c r="Z151">
        <v>0.434</v>
      </c>
      <c r="AA151">
        <v>3</v>
      </c>
      <c r="AC151">
        <v>0.434</v>
      </c>
      <c r="BG151" s="16">
        <v>6543.8010000000004</v>
      </c>
      <c r="BH151">
        <v>0.15627901</v>
      </c>
      <c r="BI151" s="6">
        <v>7.8595844999999998E-2</v>
      </c>
      <c r="BL151">
        <v>6543.8010000000004</v>
      </c>
      <c r="BM151">
        <v>0.13536491</v>
      </c>
      <c r="BN151" s="6">
        <v>7.3570145000000003E-2</v>
      </c>
      <c r="BO151">
        <f t="shared" si="177"/>
        <v>1.1353649100000001</v>
      </c>
      <c r="BP151">
        <f t="shared" si="178"/>
        <v>1.0735701449999999</v>
      </c>
      <c r="BS151">
        <v>6543.8010000000004</v>
      </c>
      <c r="BT151">
        <v>0.14956291999999999</v>
      </c>
      <c r="BU151" s="6">
        <v>8.0822682000000007E-2</v>
      </c>
      <c r="BV151">
        <f t="shared" si="179"/>
        <v>2.1495629200000002</v>
      </c>
      <c r="BW151">
        <f t="shared" si="180"/>
        <v>2.080822682</v>
      </c>
      <c r="BZ151">
        <v>6543.8010000000004</v>
      </c>
      <c r="CA151">
        <v>0.14528182000000001</v>
      </c>
      <c r="CB151" s="6">
        <v>8.0141756999999994E-2</v>
      </c>
      <c r="CC151">
        <f t="shared" si="181"/>
        <v>3.1452818200000001</v>
      </c>
      <c r="CD151">
        <f t="shared" si="182"/>
        <v>3.0801417569999998</v>
      </c>
      <c r="CG151">
        <v>6543.8010000000004</v>
      </c>
      <c r="CH151">
        <v>0.12264336000000001</v>
      </c>
      <c r="CI151" s="6">
        <v>7.3736470999999998E-2</v>
      </c>
      <c r="CJ151">
        <f t="shared" si="183"/>
        <v>4.1226433599999996</v>
      </c>
      <c r="CK151">
        <f t="shared" si="184"/>
        <v>4.0737364710000001</v>
      </c>
      <c r="CN151">
        <v>6543.8010000000004</v>
      </c>
      <c r="CO151">
        <v>0.12387767</v>
      </c>
      <c r="CP151" s="6">
        <v>7.1779241999999993E-2</v>
      </c>
      <c r="CQ151">
        <f t="shared" si="185"/>
        <v>5.1238776699999997</v>
      </c>
      <c r="CR151">
        <f t="shared" si="186"/>
        <v>5.0717792419999999</v>
      </c>
      <c r="CU151">
        <v>6543.8010000000004</v>
      </c>
      <c r="CV151" s="6">
        <v>8.0406924000000005E-2</v>
      </c>
      <c r="CW151" s="6">
        <v>6.6336871000000006E-2</v>
      </c>
      <c r="CX151">
        <f t="shared" si="187"/>
        <v>6.080406924</v>
      </c>
      <c r="CY151">
        <f t="shared" si="188"/>
        <v>6.0663368709999999</v>
      </c>
      <c r="DB151">
        <v>6543.8010000000004</v>
      </c>
      <c r="DC151">
        <v>0.12035704</v>
      </c>
      <c r="DD151" s="6">
        <v>7.2419882000000005E-2</v>
      </c>
      <c r="DE151">
        <f t="shared" si="189"/>
        <v>7.12035704</v>
      </c>
      <c r="DF151">
        <f t="shared" si="190"/>
        <v>7.0724198820000002</v>
      </c>
      <c r="DI151">
        <v>6543.8010000000004</v>
      </c>
      <c r="DJ151" s="6">
        <v>8.9653794999999994E-2</v>
      </c>
      <c r="DK151" s="6">
        <v>6.7306123999999995E-2</v>
      </c>
      <c r="DL151">
        <f t="shared" si="191"/>
        <v>8.0896537950000003</v>
      </c>
      <c r="DM151">
        <f t="shared" si="192"/>
        <v>8.0673061239999999</v>
      </c>
      <c r="DP151">
        <v>6543.8010000000004</v>
      </c>
      <c r="DQ151" s="6">
        <v>6.8243600000000001E-2</v>
      </c>
      <c r="DR151" s="6">
        <v>6.3789799999999994E-2</v>
      </c>
      <c r="DS151">
        <f t="shared" si="193"/>
        <v>9.0682436000000006</v>
      </c>
      <c r="DT151">
        <f t="shared" si="194"/>
        <v>9.0637898000000003</v>
      </c>
      <c r="DW151">
        <v>6543.8010000000004</v>
      </c>
      <c r="DX151" s="6">
        <v>6.6684136000000005E-2</v>
      </c>
      <c r="DY151" s="6">
        <v>6.4956519000000004E-2</v>
      </c>
      <c r="DZ151" s="6">
        <f t="shared" si="195"/>
        <v>10.066684135999999</v>
      </c>
      <c r="EA151" s="6">
        <f t="shared" si="196"/>
        <v>10.064956519000001</v>
      </c>
      <c r="ED151">
        <v>6543.8010000000004</v>
      </c>
      <c r="EE151" s="6">
        <v>8.1632873999999994E-2</v>
      </c>
      <c r="EF151" s="6">
        <v>6.6035677000000001E-2</v>
      </c>
      <c r="EG151">
        <f t="shared" si="197"/>
        <v>11.081632874</v>
      </c>
      <c r="EH151">
        <f t="shared" si="198"/>
        <v>11.066035677</v>
      </c>
      <c r="EK151">
        <v>6543.8010000000004</v>
      </c>
      <c r="EL151" s="6">
        <v>8.1919754999999997E-2</v>
      </c>
      <c r="EM151" s="6">
        <v>6.6747416000000004E-2</v>
      </c>
      <c r="EN151">
        <f t="shared" si="199"/>
        <v>12.081919754999999</v>
      </c>
      <c r="EO151">
        <f t="shared" si="200"/>
        <v>12.066747416</v>
      </c>
      <c r="ER151">
        <v>6543.8010000000004</v>
      </c>
      <c r="ES151" s="6">
        <v>7.7473820999999998E-2</v>
      </c>
      <c r="ET151" s="6">
        <v>6.5186441999999997E-2</v>
      </c>
      <c r="EU151" s="6">
        <f t="shared" si="201"/>
        <v>13.077473821</v>
      </c>
      <c r="EV151" s="6">
        <f t="shared" si="202"/>
        <v>13.065186442</v>
      </c>
      <c r="EY151">
        <v>6543.8010000000004</v>
      </c>
      <c r="EZ151" s="6">
        <v>9.9068872000000002E-2</v>
      </c>
      <c r="FA151" s="6">
        <v>7.6805845999999997E-2</v>
      </c>
      <c r="FB151">
        <f t="shared" si="203"/>
        <v>14.099068872</v>
      </c>
      <c r="FC151">
        <f t="shared" si="204"/>
        <v>14.076805845999999</v>
      </c>
      <c r="FF151">
        <v>6543.8010000000004</v>
      </c>
      <c r="FG151" s="6">
        <v>7.6162737999999994E-2</v>
      </c>
      <c r="FH151" s="6">
        <v>6.3806519000000006E-2</v>
      </c>
      <c r="FI151" s="6">
        <f t="shared" si="205"/>
        <v>15.076162738000001</v>
      </c>
      <c r="FJ151" s="6">
        <f t="shared" si="206"/>
        <v>15.063806519</v>
      </c>
      <c r="FM151">
        <v>6543.8010000000004</v>
      </c>
      <c r="FN151" s="6">
        <v>7.6325703999999994E-2</v>
      </c>
      <c r="FO151" s="6">
        <v>6.5447035000000001E-2</v>
      </c>
      <c r="FP151" s="6">
        <f t="shared" si="207"/>
        <v>16.076325703999998</v>
      </c>
      <c r="FQ151" s="6">
        <f t="shared" si="208"/>
        <v>16.065447034999998</v>
      </c>
      <c r="FT151">
        <v>6543.8010000000004</v>
      </c>
      <c r="FU151" s="6">
        <v>8.1484530999999999E-2</v>
      </c>
      <c r="FV151" s="6">
        <v>6.6324310999999997E-2</v>
      </c>
      <c r="FW151">
        <f t="shared" si="209"/>
        <v>17.081484531000001</v>
      </c>
      <c r="FX151">
        <f t="shared" si="210"/>
        <v>17.066324310999999</v>
      </c>
      <c r="GA151">
        <v>6543.8010000000004</v>
      </c>
      <c r="GB151" s="6">
        <v>8.9742550000000004E-2</v>
      </c>
      <c r="GC151" s="6">
        <v>6.7776698999999996E-2</v>
      </c>
      <c r="GD151">
        <f t="shared" si="211"/>
        <v>18.08974255</v>
      </c>
      <c r="GE151">
        <f t="shared" si="212"/>
        <v>18.067776698999999</v>
      </c>
      <c r="GH151">
        <v>6543.8010000000004</v>
      </c>
      <c r="GI151" s="6">
        <v>9.8309986000000002E-2</v>
      </c>
      <c r="GJ151" s="6">
        <v>7.5779336000000003E-2</v>
      </c>
      <c r="GK151">
        <f t="shared" si="213"/>
        <v>19.098309986</v>
      </c>
      <c r="GL151">
        <f t="shared" si="214"/>
        <v>19.075779336</v>
      </c>
      <c r="GO151">
        <v>6543.8010000000004</v>
      </c>
      <c r="GP151" s="6">
        <v>9.3010625999999999E-2</v>
      </c>
      <c r="GQ151" s="6">
        <v>6.8299452999999996E-2</v>
      </c>
      <c r="GR151">
        <f t="shared" si="215"/>
        <v>20.093010626000002</v>
      </c>
      <c r="GS151">
        <f t="shared" si="216"/>
        <v>20.068299453000002</v>
      </c>
      <c r="GV151">
        <v>6543.8010000000004</v>
      </c>
      <c r="GW151" s="6">
        <v>9.7263141999999997E-2</v>
      </c>
      <c r="GX151" s="6">
        <v>6.9138208000000007E-2</v>
      </c>
      <c r="GY151">
        <f t="shared" si="217"/>
        <v>21.097263141999999</v>
      </c>
      <c r="GZ151">
        <f t="shared" si="218"/>
        <v>21.069138207999998</v>
      </c>
      <c r="HC151">
        <v>6543.8010000000004</v>
      </c>
      <c r="HD151">
        <v>0.10054348</v>
      </c>
      <c r="HE151" s="6">
        <v>6.9548177000000003E-2</v>
      </c>
      <c r="HF151">
        <f t="shared" si="219"/>
        <v>22.100543479999999</v>
      </c>
      <c r="HG151">
        <f t="shared" si="220"/>
        <v>22.069548177000001</v>
      </c>
      <c r="HJ151">
        <v>6543.8010000000004</v>
      </c>
      <c r="HK151" s="6">
        <v>9.4015980999999998E-2</v>
      </c>
      <c r="HL151" s="6">
        <v>6.8611210000000006E-2</v>
      </c>
      <c r="HM151">
        <f t="shared" si="221"/>
        <v>23.094015980999998</v>
      </c>
      <c r="HN151">
        <f t="shared" si="222"/>
        <v>23.06861121</v>
      </c>
      <c r="HQ151">
        <v>6543.8010000000004</v>
      </c>
      <c r="HR151" s="6">
        <v>9.1014437000000004E-2</v>
      </c>
      <c r="HS151" s="6">
        <v>7.5841711000000006E-2</v>
      </c>
      <c r="HT151">
        <f t="shared" si="223"/>
        <v>24.091014436999998</v>
      </c>
      <c r="HU151">
        <f t="shared" si="224"/>
        <v>24.075841710999999</v>
      </c>
      <c r="HX151">
        <v>6543.8010000000004</v>
      </c>
      <c r="HY151" s="6">
        <v>9.1647942999999996E-2</v>
      </c>
      <c r="HZ151" s="6">
        <v>7.5518205000000005E-2</v>
      </c>
      <c r="IA151">
        <f t="shared" si="225"/>
        <v>25.091647943000002</v>
      </c>
      <c r="IB151">
        <f t="shared" si="226"/>
        <v>25.075518205000002</v>
      </c>
      <c r="IE151">
        <v>6543.8010000000004</v>
      </c>
      <c r="IF151" s="6">
        <v>8.6986177999999997E-2</v>
      </c>
      <c r="IG151" s="6">
        <v>6.6756803000000003E-2</v>
      </c>
      <c r="IH151">
        <f t="shared" si="227"/>
        <v>26.086986178</v>
      </c>
      <c r="II151" s="17">
        <f t="shared" si="228"/>
        <v>26.066756803000001</v>
      </c>
    </row>
    <row r="152" spans="1:243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Y152" t="s">
        <v>159</v>
      </c>
      <c r="Z152">
        <v>0.10199999999999999</v>
      </c>
      <c r="AA152">
        <v>4</v>
      </c>
      <c r="AD152">
        <v>0.10199999999999999</v>
      </c>
      <c r="BG152" s="16">
        <v>6544.0992999999999</v>
      </c>
      <c r="BH152">
        <v>0.17302403999999999</v>
      </c>
      <c r="BI152" s="6">
        <v>9.1483254E-2</v>
      </c>
      <c r="BL152">
        <v>6544.0992999999999</v>
      </c>
      <c r="BM152">
        <v>0.14786685999999999</v>
      </c>
      <c r="BN152" s="6">
        <v>8.4589107999999996E-2</v>
      </c>
      <c r="BO152">
        <f t="shared" si="177"/>
        <v>1.1478668599999999</v>
      </c>
      <c r="BP152">
        <f t="shared" si="178"/>
        <v>1.0845891080000001</v>
      </c>
      <c r="BS152">
        <v>6544.0992999999999</v>
      </c>
      <c r="BT152">
        <v>0.1688086</v>
      </c>
      <c r="BU152" s="6">
        <v>9.2765508999999996E-2</v>
      </c>
      <c r="BV152">
        <f t="shared" si="179"/>
        <v>2.1688086000000002</v>
      </c>
      <c r="BW152">
        <f t="shared" si="180"/>
        <v>2.0927655089999999</v>
      </c>
      <c r="BZ152">
        <v>6544.0992999999999</v>
      </c>
      <c r="CA152">
        <v>0.16148531999999999</v>
      </c>
      <c r="CB152" s="6">
        <v>9.1682606999999999E-2</v>
      </c>
      <c r="CC152">
        <f t="shared" si="181"/>
        <v>3.1614853200000002</v>
      </c>
      <c r="CD152">
        <f t="shared" si="182"/>
        <v>3.0916826070000001</v>
      </c>
      <c r="CG152">
        <v>6544.0992999999999</v>
      </c>
      <c r="CH152">
        <v>0.13210991999999999</v>
      </c>
      <c r="CI152" s="6">
        <v>8.3333695999999999E-2</v>
      </c>
      <c r="CJ152">
        <f t="shared" si="183"/>
        <v>4.1321099199999995</v>
      </c>
      <c r="CK152">
        <f t="shared" si="184"/>
        <v>4.0833336960000004</v>
      </c>
      <c r="CN152">
        <v>6544.0992999999999</v>
      </c>
      <c r="CO152">
        <v>0.13722875000000001</v>
      </c>
      <c r="CP152" s="6">
        <v>8.0652153000000004E-2</v>
      </c>
      <c r="CQ152">
        <f t="shared" si="185"/>
        <v>5.1372287500000002</v>
      </c>
      <c r="CR152">
        <f t="shared" si="186"/>
        <v>5.0806521529999999</v>
      </c>
      <c r="CU152">
        <v>6544.0992999999999</v>
      </c>
      <c r="CV152" s="6">
        <v>8.3861503000000004E-2</v>
      </c>
      <c r="CW152" s="6">
        <v>7.1289327999999999E-2</v>
      </c>
      <c r="CX152">
        <f t="shared" si="187"/>
        <v>6.0838615029999996</v>
      </c>
      <c r="CY152">
        <f t="shared" si="188"/>
        <v>6.0712893279999998</v>
      </c>
      <c r="DB152">
        <v>6544.0992999999999</v>
      </c>
      <c r="DC152">
        <v>0.12394566999999999</v>
      </c>
      <c r="DD152" s="6">
        <v>7.8663652000000001E-2</v>
      </c>
      <c r="DE152">
        <f t="shared" si="189"/>
        <v>7.1239456700000003</v>
      </c>
      <c r="DF152">
        <f t="shared" si="190"/>
        <v>7.0786636520000004</v>
      </c>
      <c r="DI152">
        <v>6544.0992999999999</v>
      </c>
      <c r="DJ152" s="6">
        <v>9.3569605E-2</v>
      </c>
      <c r="DK152" s="6">
        <v>7.2512778999999999E-2</v>
      </c>
      <c r="DL152">
        <f t="shared" si="191"/>
        <v>8.0935696050000008</v>
      </c>
      <c r="DM152">
        <f t="shared" si="192"/>
        <v>8.0725127790000002</v>
      </c>
      <c r="DP152">
        <v>6544.0992999999999</v>
      </c>
      <c r="DQ152" s="6">
        <v>6.9316723999999996E-2</v>
      </c>
      <c r="DR152" s="6">
        <v>6.5938457000000006E-2</v>
      </c>
      <c r="DS152">
        <f t="shared" si="193"/>
        <v>9.0693167240000001</v>
      </c>
      <c r="DT152">
        <f t="shared" si="194"/>
        <v>9.0659384569999997</v>
      </c>
      <c r="DW152">
        <v>6544.0992999999999</v>
      </c>
      <c r="DX152" s="6">
        <v>6.6890202999999995E-2</v>
      </c>
      <c r="DY152" s="6">
        <v>6.6965279000000003E-2</v>
      </c>
      <c r="DZ152" s="6">
        <f t="shared" si="195"/>
        <v>10.066890203</v>
      </c>
      <c r="EA152" s="6">
        <f t="shared" si="196"/>
        <v>10.066965279</v>
      </c>
      <c r="ED152">
        <v>6544.0992999999999</v>
      </c>
      <c r="EE152" s="6">
        <v>8.5694276E-2</v>
      </c>
      <c r="EF152" s="6">
        <v>7.0244188999999999E-2</v>
      </c>
      <c r="EG152">
        <f t="shared" si="197"/>
        <v>11.085694276</v>
      </c>
      <c r="EH152">
        <f t="shared" si="198"/>
        <v>11.070244189</v>
      </c>
      <c r="EK152">
        <v>6544.0992999999999</v>
      </c>
      <c r="EL152" s="6">
        <v>8.7351843999999998E-2</v>
      </c>
      <c r="EM152" s="6">
        <v>7.1545892E-2</v>
      </c>
      <c r="EN152">
        <f t="shared" si="199"/>
        <v>12.087351844000001</v>
      </c>
      <c r="EO152">
        <f t="shared" si="200"/>
        <v>12.071545892</v>
      </c>
      <c r="ER152">
        <v>6544.0992999999999</v>
      </c>
      <c r="ES152" s="6">
        <v>8.0257600999999998E-2</v>
      </c>
      <c r="ET152" s="6">
        <v>6.8883167999999995E-2</v>
      </c>
      <c r="EU152" s="6">
        <f t="shared" si="201"/>
        <v>13.080257601</v>
      </c>
      <c r="EV152" s="6">
        <f t="shared" si="202"/>
        <v>13.068883167999999</v>
      </c>
      <c r="EY152">
        <v>6544.0992999999999</v>
      </c>
      <c r="EZ152">
        <v>0.10756657999999999</v>
      </c>
      <c r="FA152" s="6">
        <v>8.3785997000000001E-2</v>
      </c>
      <c r="FB152">
        <f t="shared" si="203"/>
        <v>14.10756658</v>
      </c>
      <c r="FC152">
        <f t="shared" si="204"/>
        <v>14.083785997</v>
      </c>
      <c r="FF152">
        <v>6544.0992999999999</v>
      </c>
      <c r="FG152" s="6">
        <v>7.8234307000000003E-2</v>
      </c>
      <c r="FH152" s="6">
        <v>6.6464943999999998E-2</v>
      </c>
      <c r="FI152" s="6">
        <f t="shared" si="205"/>
        <v>15.078234307000001</v>
      </c>
      <c r="FJ152" s="6">
        <f t="shared" si="206"/>
        <v>15.066464944</v>
      </c>
      <c r="FM152">
        <v>6544.0992999999999</v>
      </c>
      <c r="FN152" s="6">
        <v>7.8441470999999999E-2</v>
      </c>
      <c r="FO152" s="6">
        <v>6.9247266000000002E-2</v>
      </c>
      <c r="FP152" s="6">
        <f t="shared" si="207"/>
        <v>16.078441471000001</v>
      </c>
      <c r="FQ152" s="6">
        <f t="shared" si="208"/>
        <v>16.069247266000001</v>
      </c>
      <c r="FT152">
        <v>6544.0992999999999</v>
      </c>
      <c r="FU152" s="6">
        <v>8.4205163999999999E-2</v>
      </c>
      <c r="FV152" s="6">
        <v>7.0675457999999997E-2</v>
      </c>
      <c r="FW152">
        <f t="shared" si="209"/>
        <v>17.084205164</v>
      </c>
      <c r="FX152">
        <f t="shared" si="210"/>
        <v>17.070675458</v>
      </c>
      <c r="GA152">
        <v>6544.0992999999999</v>
      </c>
      <c r="GB152" s="6">
        <v>9.7162490000000004E-2</v>
      </c>
      <c r="GC152" s="6">
        <v>7.3474734999999999E-2</v>
      </c>
      <c r="GD152">
        <f t="shared" si="211"/>
        <v>18.097162489999999</v>
      </c>
      <c r="GE152">
        <f t="shared" si="212"/>
        <v>18.073474735000001</v>
      </c>
      <c r="GH152">
        <v>6544.0992999999999</v>
      </c>
      <c r="GI152">
        <v>0.10544148</v>
      </c>
      <c r="GJ152" s="6">
        <v>8.3488525999999993E-2</v>
      </c>
      <c r="GK152">
        <f t="shared" si="213"/>
        <v>19.10544148</v>
      </c>
      <c r="GL152">
        <f t="shared" si="214"/>
        <v>19.083488526</v>
      </c>
      <c r="GO152">
        <v>6544.0992999999999</v>
      </c>
      <c r="GP152" s="6">
        <v>9.9712712999999994E-2</v>
      </c>
      <c r="GQ152" s="6">
        <v>7.4646619999999997E-2</v>
      </c>
      <c r="GR152">
        <f t="shared" si="215"/>
        <v>20.099712712999999</v>
      </c>
      <c r="GS152">
        <f t="shared" si="216"/>
        <v>20.074646619999999</v>
      </c>
      <c r="GV152">
        <v>6544.0992999999999</v>
      </c>
      <c r="GW152">
        <v>0.10609932</v>
      </c>
      <c r="GX152" s="6">
        <v>7.6161821000000005E-2</v>
      </c>
      <c r="GY152">
        <f t="shared" si="217"/>
        <v>21.106099319999998</v>
      </c>
      <c r="GZ152">
        <f t="shared" si="218"/>
        <v>21.076161820999999</v>
      </c>
      <c r="HC152">
        <v>6544.0992999999999</v>
      </c>
      <c r="HD152">
        <v>0.10784591</v>
      </c>
      <c r="HE152" s="6">
        <v>7.7015740999999999E-2</v>
      </c>
      <c r="HF152">
        <f t="shared" si="219"/>
        <v>22.107845910000002</v>
      </c>
      <c r="HG152">
        <f t="shared" si="220"/>
        <v>22.077015741</v>
      </c>
      <c r="HJ152">
        <v>6544.0992999999999</v>
      </c>
      <c r="HK152">
        <v>0.10162963</v>
      </c>
      <c r="HL152" s="6">
        <v>7.5273244000000003E-2</v>
      </c>
      <c r="HM152">
        <f t="shared" si="221"/>
        <v>23.101629630000001</v>
      </c>
      <c r="HN152">
        <f t="shared" si="222"/>
        <v>23.075273244000002</v>
      </c>
      <c r="HQ152">
        <v>6544.0992999999999</v>
      </c>
      <c r="HR152" s="6">
        <v>9.7556079000000004E-2</v>
      </c>
      <c r="HS152" s="6">
        <v>8.1458766000000002E-2</v>
      </c>
      <c r="HT152">
        <f t="shared" si="223"/>
        <v>24.097556079</v>
      </c>
      <c r="HU152">
        <f t="shared" si="224"/>
        <v>24.081458766000001</v>
      </c>
      <c r="HX152">
        <v>6544.0992999999999</v>
      </c>
      <c r="HY152" s="6">
        <v>9.9394184999999996E-2</v>
      </c>
      <c r="HZ152" s="6">
        <v>8.1237268000000001E-2</v>
      </c>
      <c r="IA152">
        <f t="shared" si="225"/>
        <v>25.099394185000001</v>
      </c>
      <c r="IB152">
        <f t="shared" si="226"/>
        <v>25.081237267999999</v>
      </c>
      <c r="IE152">
        <v>6544.0992999999999</v>
      </c>
      <c r="IF152" s="6">
        <v>9.2747562000000006E-2</v>
      </c>
      <c r="IG152" s="6">
        <v>7.2094388999999995E-2</v>
      </c>
      <c r="IH152">
        <f t="shared" si="227"/>
        <v>26.092747562</v>
      </c>
      <c r="II152" s="17">
        <f t="shared" si="228"/>
        <v>26.072094389</v>
      </c>
    </row>
    <row r="153" spans="1:243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Y153" t="s">
        <v>146</v>
      </c>
      <c r="Z153">
        <v>0.13900000000000001</v>
      </c>
      <c r="AA153">
        <v>2</v>
      </c>
      <c r="AB153">
        <v>0.13900000000000001</v>
      </c>
      <c r="BG153" s="16">
        <v>6544.4016000000001</v>
      </c>
      <c r="BH153">
        <v>0.19414371999999999</v>
      </c>
      <c r="BI153">
        <v>0.11014469</v>
      </c>
      <c r="BL153">
        <v>6544.4016000000001</v>
      </c>
      <c r="BM153">
        <v>0.16573877000000001</v>
      </c>
      <c r="BN153">
        <v>0.10007853999999999</v>
      </c>
      <c r="BO153">
        <f t="shared" si="177"/>
        <v>1.1657387699999999</v>
      </c>
      <c r="BP153">
        <f t="shared" si="178"/>
        <v>1.1000785399999999</v>
      </c>
      <c r="BS153">
        <v>6544.4016000000001</v>
      </c>
      <c r="BT153">
        <v>0.18649555000000001</v>
      </c>
      <c r="BU153">
        <v>0.11061007</v>
      </c>
      <c r="BV153">
        <f t="shared" si="179"/>
        <v>2.1864955500000001</v>
      </c>
      <c r="BW153">
        <f t="shared" si="180"/>
        <v>2.1106100699999999</v>
      </c>
      <c r="BZ153">
        <v>6544.4016000000001</v>
      </c>
      <c r="CA153">
        <v>0.18339185999999999</v>
      </c>
      <c r="CB153">
        <v>0.10888955</v>
      </c>
      <c r="CC153">
        <f t="shared" si="181"/>
        <v>3.18339186</v>
      </c>
      <c r="CD153">
        <f t="shared" si="182"/>
        <v>3.1088895499999998</v>
      </c>
      <c r="CG153">
        <v>6544.4016000000001</v>
      </c>
      <c r="CH153">
        <v>0.14822468999999999</v>
      </c>
      <c r="CI153" s="6">
        <v>9.7172853000000003E-2</v>
      </c>
      <c r="CJ153">
        <f t="shared" si="183"/>
        <v>4.1482246900000002</v>
      </c>
      <c r="CK153">
        <f t="shared" si="184"/>
        <v>4.097172853</v>
      </c>
      <c r="CN153">
        <v>6544.4016000000001</v>
      </c>
      <c r="CO153">
        <v>0.15218581</v>
      </c>
      <c r="CP153" s="6">
        <v>9.3260887000000001E-2</v>
      </c>
      <c r="CQ153">
        <f t="shared" si="185"/>
        <v>5.1521858099999998</v>
      </c>
      <c r="CR153">
        <f t="shared" si="186"/>
        <v>5.0932608869999996</v>
      </c>
      <c r="CU153">
        <v>6544.4016000000001</v>
      </c>
      <c r="CV153" s="6">
        <v>9.0294739999999998E-2</v>
      </c>
      <c r="CW153" s="6">
        <v>7.7988526000000002E-2</v>
      </c>
      <c r="CX153">
        <f t="shared" si="187"/>
        <v>6.09029474</v>
      </c>
      <c r="CY153">
        <f t="shared" si="188"/>
        <v>6.0779885260000004</v>
      </c>
      <c r="DB153">
        <v>6544.4016000000001</v>
      </c>
      <c r="DC153">
        <v>0.13167864000000001</v>
      </c>
      <c r="DD153" s="6">
        <v>8.7603033999999996E-2</v>
      </c>
      <c r="DE153">
        <f t="shared" si="189"/>
        <v>7.1316786399999996</v>
      </c>
      <c r="DF153">
        <f t="shared" si="190"/>
        <v>7.0876030339999998</v>
      </c>
      <c r="DI153">
        <v>6544.4016000000001</v>
      </c>
      <c r="DJ153">
        <v>0.10223918</v>
      </c>
      <c r="DK153" s="6">
        <v>7.9716916999999998E-2</v>
      </c>
      <c r="DL153">
        <f t="shared" si="191"/>
        <v>8.1022391799999998</v>
      </c>
      <c r="DM153">
        <f t="shared" si="192"/>
        <v>8.0797169170000007</v>
      </c>
      <c r="DP153">
        <v>6544.4016000000001</v>
      </c>
      <c r="DQ153" s="6">
        <v>7.1945663000000007E-2</v>
      </c>
      <c r="DR153" s="6">
        <v>6.8634563999999995E-2</v>
      </c>
      <c r="DS153">
        <f t="shared" si="193"/>
        <v>9.0719456629999993</v>
      </c>
      <c r="DT153">
        <f t="shared" si="194"/>
        <v>9.0686345639999999</v>
      </c>
      <c r="DW153">
        <v>6544.4016000000001</v>
      </c>
      <c r="DX153" s="6">
        <v>6.9734374000000002E-2</v>
      </c>
      <c r="DY153" s="6">
        <v>6.9599345000000007E-2</v>
      </c>
      <c r="DZ153" s="6">
        <f t="shared" si="195"/>
        <v>10.069734373999999</v>
      </c>
      <c r="EA153" s="6">
        <f t="shared" si="196"/>
        <v>10.069599345</v>
      </c>
      <c r="ED153">
        <v>6544.4016000000001</v>
      </c>
      <c r="EE153" s="6">
        <v>9.2688188000000005E-2</v>
      </c>
      <c r="EF153" s="6">
        <v>7.5943363E-2</v>
      </c>
      <c r="EG153">
        <f t="shared" si="197"/>
        <v>11.092688188</v>
      </c>
      <c r="EH153">
        <f t="shared" si="198"/>
        <v>11.075943363</v>
      </c>
      <c r="EK153">
        <v>6544.4016000000001</v>
      </c>
      <c r="EL153" s="6">
        <v>9.2263422999999997E-2</v>
      </c>
      <c r="EM153" s="6">
        <v>7.8104503000000006E-2</v>
      </c>
      <c r="EN153">
        <f t="shared" si="199"/>
        <v>12.092263423</v>
      </c>
      <c r="EO153">
        <f t="shared" si="200"/>
        <v>12.078104503</v>
      </c>
      <c r="ER153">
        <v>6544.4016000000001</v>
      </c>
      <c r="ES153" s="6">
        <v>8.4297799000000007E-2</v>
      </c>
      <c r="ET153" s="6">
        <v>7.3777939000000001E-2</v>
      </c>
      <c r="EU153" s="6">
        <f t="shared" si="201"/>
        <v>13.084297799</v>
      </c>
      <c r="EV153" s="6">
        <f t="shared" si="202"/>
        <v>13.073777938999999</v>
      </c>
      <c r="EY153">
        <v>6544.4016000000001</v>
      </c>
      <c r="EZ153">
        <v>0.12058801</v>
      </c>
      <c r="FA153" s="6">
        <v>9.3861933999999994E-2</v>
      </c>
      <c r="FB153">
        <f t="shared" si="203"/>
        <v>14.120588010000001</v>
      </c>
      <c r="FC153">
        <f t="shared" si="204"/>
        <v>14.093861934</v>
      </c>
      <c r="FF153">
        <v>6544.4016000000001</v>
      </c>
      <c r="FG153" s="6">
        <v>8.2760684000000001E-2</v>
      </c>
      <c r="FH153" s="6">
        <v>6.9750494999999996E-2</v>
      </c>
      <c r="FI153" s="6">
        <f t="shared" si="205"/>
        <v>15.082760684</v>
      </c>
      <c r="FJ153" s="6">
        <f t="shared" si="206"/>
        <v>15.069750494999999</v>
      </c>
      <c r="FM153">
        <v>6544.4016000000001</v>
      </c>
      <c r="FN153" s="6">
        <v>8.2928079000000002E-2</v>
      </c>
      <c r="FO153" s="6">
        <v>7.4305767999999994E-2</v>
      </c>
      <c r="FP153" s="6">
        <f t="shared" si="207"/>
        <v>16.082928078999998</v>
      </c>
      <c r="FQ153" s="6">
        <f t="shared" si="208"/>
        <v>16.074305767999999</v>
      </c>
      <c r="FT153">
        <v>6544.4016000000001</v>
      </c>
      <c r="FU153" s="6">
        <v>9.0792379000000006E-2</v>
      </c>
      <c r="FV153" s="6">
        <v>7.6612843999999999E-2</v>
      </c>
      <c r="FW153">
        <f t="shared" si="209"/>
        <v>17.090792379</v>
      </c>
      <c r="FX153">
        <f t="shared" si="210"/>
        <v>17.076612844</v>
      </c>
      <c r="GA153">
        <v>6544.4016000000001</v>
      </c>
      <c r="GB153">
        <v>0.10600583</v>
      </c>
      <c r="GC153" s="6">
        <v>8.1385414000000003E-2</v>
      </c>
      <c r="GD153">
        <f t="shared" si="211"/>
        <v>18.106005830000001</v>
      </c>
      <c r="GE153">
        <f t="shared" si="212"/>
        <v>18.081385414</v>
      </c>
      <c r="GH153">
        <v>6544.4016000000001</v>
      </c>
      <c r="GI153">
        <v>0.11767734000000001</v>
      </c>
      <c r="GJ153" s="6">
        <v>9.4443888000000004E-2</v>
      </c>
      <c r="GK153">
        <f t="shared" si="213"/>
        <v>19.11767734</v>
      </c>
      <c r="GL153">
        <f t="shared" si="214"/>
        <v>19.094443888000001</v>
      </c>
      <c r="GO153">
        <v>6544.4016000000001</v>
      </c>
      <c r="GP153">
        <v>0.10976954999999999</v>
      </c>
      <c r="GQ153" s="6">
        <v>8.3474740000000006E-2</v>
      </c>
      <c r="GR153">
        <f t="shared" si="215"/>
        <v>20.109769549999999</v>
      </c>
      <c r="GS153">
        <f t="shared" si="216"/>
        <v>20.08347474</v>
      </c>
      <c r="GV153">
        <v>6544.4016000000001</v>
      </c>
      <c r="GW153">
        <v>0.11615322</v>
      </c>
      <c r="GX153" s="6">
        <v>8.5998426000000003E-2</v>
      </c>
      <c r="GY153">
        <f t="shared" si="217"/>
        <v>21.116153220000001</v>
      </c>
      <c r="GZ153">
        <f t="shared" si="218"/>
        <v>21.085998426</v>
      </c>
      <c r="HC153">
        <v>6544.4016000000001</v>
      </c>
      <c r="HD153">
        <v>0.12053748</v>
      </c>
      <c r="HE153" s="6">
        <v>8.7479808000000006E-2</v>
      </c>
      <c r="HF153">
        <f t="shared" si="219"/>
        <v>22.120537479999999</v>
      </c>
      <c r="HG153">
        <f t="shared" si="220"/>
        <v>22.087479808000001</v>
      </c>
      <c r="HJ153">
        <v>6544.4016000000001</v>
      </c>
      <c r="HK153">
        <v>0.11164959000000001</v>
      </c>
      <c r="HL153" s="6">
        <v>8.4549295999999996E-2</v>
      </c>
      <c r="HM153">
        <f t="shared" si="221"/>
        <v>23.111649589999999</v>
      </c>
      <c r="HN153">
        <f t="shared" si="222"/>
        <v>23.084549295999999</v>
      </c>
      <c r="HQ153">
        <v>6544.4016000000001</v>
      </c>
      <c r="HR153">
        <v>0.10597334</v>
      </c>
      <c r="HS153" s="6">
        <v>8.9483694000000003E-2</v>
      </c>
      <c r="HT153">
        <f t="shared" si="223"/>
        <v>24.105973339999998</v>
      </c>
      <c r="HU153">
        <f t="shared" si="224"/>
        <v>24.089483693999998</v>
      </c>
      <c r="HX153">
        <v>6544.4016000000001</v>
      </c>
      <c r="HY153">
        <v>0.10809898</v>
      </c>
      <c r="HZ153" s="6">
        <v>8.9385033000000003E-2</v>
      </c>
      <c r="IA153">
        <f t="shared" si="225"/>
        <v>25.108098980000001</v>
      </c>
      <c r="IB153">
        <f t="shared" si="226"/>
        <v>25.089385032999999</v>
      </c>
      <c r="IE153">
        <v>6544.4016000000001</v>
      </c>
      <c r="IF153" s="6">
        <v>9.9628425000000007E-2</v>
      </c>
      <c r="IG153" s="6">
        <v>7.9357058999999994E-2</v>
      </c>
      <c r="IH153">
        <f t="shared" si="227"/>
        <v>26.099628424999999</v>
      </c>
      <c r="II153" s="17">
        <f t="shared" si="228"/>
        <v>26.079357058999999</v>
      </c>
    </row>
    <row r="154" spans="1:243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Y154" t="s">
        <v>83</v>
      </c>
      <c r="Z154">
        <f>SUM(Z150:Z153)</f>
        <v>1</v>
      </c>
      <c r="AB154">
        <f t="shared" ref="AB154" si="241">SUM(AB150:AB153)</f>
        <v>0.13900000000000001</v>
      </c>
      <c r="AC154">
        <f t="shared" ref="AC154" si="242">SUM(AC150:AC153)</f>
        <v>0.434</v>
      </c>
      <c r="AD154">
        <f t="shared" ref="AD154" si="243">SUM(AD150:AD153)</f>
        <v>0.42699999999999999</v>
      </c>
      <c r="BG154" s="16">
        <v>6544.6994000000004</v>
      </c>
      <c r="BH154">
        <v>0.21398592999999999</v>
      </c>
      <c r="BI154">
        <v>0.13298384999999999</v>
      </c>
      <c r="BL154">
        <v>6544.6994000000004</v>
      </c>
      <c r="BM154">
        <v>0.18129825999999999</v>
      </c>
      <c r="BN154">
        <v>0.11887448</v>
      </c>
      <c r="BO154">
        <f t="shared" si="177"/>
        <v>1.1812982599999999</v>
      </c>
      <c r="BP154">
        <f t="shared" si="178"/>
        <v>1.1188744800000001</v>
      </c>
      <c r="BS154">
        <v>6544.6994000000004</v>
      </c>
      <c r="BT154">
        <v>0.20642314</v>
      </c>
      <c r="BU154">
        <v>0.1319562</v>
      </c>
      <c r="BV154">
        <f t="shared" si="179"/>
        <v>2.2064231400000001</v>
      </c>
      <c r="BW154">
        <f t="shared" si="180"/>
        <v>2.1319561999999999</v>
      </c>
      <c r="BZ154">
        <v>6544.6994000000004</v>
      </c>
      <c r="CA154">
        <v>0.20195318000000001</v>
      </c>
      <c r="CB154">
        <v>0.12945638000000001</v>
      </c>
      <c r="CC154">
        <f t="shared" si="181"/>
        <v>3.2019531799999998</v>
      </c>
      <c r="CD154">
        <f t="shared" si="182"/>
        <v>3.1294563800000001</v>
      </c>
      <c r="CG154">
        <v>6544.6994000000004</v>
      </c>
      <c r="CH154">
        <v>0.16245137000000001</v>
      </c>
      <c r="CI154">
        <v>0.11330569</v>
      </c>
      <c r="CJ154">
        <f t="shared" si="183"/>
        <v>4.1624513700000003</v>
      </c>
      <c r="CK154">
        <f t="shared" si="184"/>
        <v>4.1133056899999998</v>
      </c>
      <c r="CN154">
        <v>6544.6994000000004</v>
      </c>
      <c r="CO154">
        <v>0.1678634</v>
      </c>
      <c r="CP154">
        <v>0.10799337000000001</v>
      </c>
      <c r="CQ154">
        <f t="shared" si="185"/>
        <v>5.1678633999999999</v>
      </c>
      <c r="CR154">
        <f t="shared" si="186"/>
        <v>5.10799337</v>
      </c>
      <c r="CU154">
        <v>6544.6994000000004</v>
      </c>
      <c r="CV154" s="6">
        <v>9.6996136999999996E-2</v>
      </c>
      <c r="CW154" s="6">
        <v>8.5137148999999995E-2</v>
      </c>
      <c r="CX154">
        <f t="shared" si="187"/>
        <v>6.0969961369999996</v>
      </c>
      <c r="CY154">
        <f t="shared" si="188"/>
        <v>6.0851371490000004</v>
      </c>
      <c r="DB154">
        <v>6544.6994000000004</v>
      </c>
      <c r="DC154">
        <v>0.14438566999999999</v>
      </c>
      <c r="DD154" s="6">
        <v>9.7250130000000004E-2</v>
      </c>
      <c r="DE154">
        <f t="shared" si="189"/>
        <v>7.1443856700000001</v>
      </c>
      <c r="DF154">
        <f t="shared" si="190"/>
        <v>7.0972501299999999</v>
      </c>
      <c r="DI154">
        <v>6544.6994000000004</v>
      </c>
      <c r="DJ154">
        <v>0.10947514</v>
      </c>
      <c r="DK154" s="6">
        <v>8.7556149999999999E-2</v>
      </c>
      <c r="DL154">
        <f t="shared" si="191"/>
        <v>8.1094751400000007</v>
      </c>
      <c r="DM154">
        <f t="shared" si="192"/>
        <v>8.0875561499999993</v>
      </c>
      <c r="DP154">
        <v>6544.6994000000004</v>
      </c>
      <c r="DQ154" s="6">
        <v>7.6128209000000002E-2</v>
      </c>
      <c r="DR154" s="6">
        <v>7.0814811000000005E-2</v>
      </c>
      <c r="DS154">
        <f t="shared" si="193"/>
        <v>9.0761282090000002</v>
      </c>
      <c r="DT154">
        <f t="shared" si="194"/>
        <v>9.070814811</v>
      </c>
      <c r="DW154">
        <v>6544.6994000000004</v>
      </c>
      <c r="DX154" s="6">
        <v>7.2190085000000001E-2</v>
      </c>
      <c r="DY154" s="6">
        <v>7.1828667999999998E-2</v>
      </c>
      <c r="DZ154" s="6">
        <f t="shared" si="195"/>
        <v>10.072190085000001</v>
      </c>
      <c r="EA154" s="6">
        <f t="shared" si="196"/>
        <v>10.071828668</v>
      </c>
      <c r="ED154">
        <v>6544.6994000000004</v>
      </c>
      <c r="EE154" s="6">
        <v>9.7152502000000002E-2</v>
      </c>
      <c r="EF154" s="6">
        <v>8.1978757999999999E-2</v>
      </c>
      <c r="EG154">
        <f t="shared" si="197"/>
        <v>11.097152502</v>
      </c>
      <c r="EH154">
        <f t="shared" si="198"/>
        <v>11.081978758</v>
      </c>
      <c r="EK154">
        <v>6544.6994000000004</v>
      </c>
      <c r="EL154" s="6">
        <v>9.7637868000000003E-2</v>
      </c>
      <c r="EM154" s="6">
        <v>8.5382451999999998E-2</v>
      </c>
      <c r="EN154">
        <f t="shared" si="199"/>
        <v>12.097637868</v>
      </c>
      <c r="EO154">
        <f t="shared" si="200"/>
        <v>12.085382451999999</v>
      </c>
      <c r="ER154">
        <v>6544.6994000000004</v>
      </c>
      <c r="ES154" s="6">
        <v>9.1158680000000006E-2</v>
      </c>
      <c r="ET154" s="6">
        <v>7.8779665999999998E-2</v>
      </c>
      <c r="EU154" s="6">
        <f t="shared" si="201"/>
        <v>13.091158679999999</v>
      </c>
      <c r="EV154" s="6">
        <f t="shared" si="202"/>
        <v>13.078779666000001</v>
      </c>
      <c r="EY154">
        <v>6544.6994000000004</v>
      </c>
      <c r="EZ154">
        <v>0.13328714</v>
      </c>
      <c r="FA154">
        <v>0.10504519</v>
      </c>
      <c r="FB154">
        <f t="shared" si="203"/>
        <v>14.13328714</v>
      </c>
      <c r="FC154">
        <f t="shared" si="204"/>
        <v>14.10504519</v>
      </c>
      <c r="FF154">
        <v>6544.6994000000004</v>
      </c>
      <c r="FG154" s="6">
        <v>8.6691451000000003E-2</v>
      </c>
      <c r="FH154" s="6">
        <v>7.2912834999999995E-2</v>
      </c>
      <c r="FI154" s="6">
        <f t="shared" si="205"/>
        <v>15.086691451</v>
      </c>
      <c r="FJ154" s="6">
        <f t="shared" si="206"/>
        <v>15.072912835</v>
      </c>
      <c r="FM154">
        <v>6544.6994000000004</v>
      </c>
      <c r="FN154" s="6">
        <v>8.7176716000000001E-2</v>
      </c>
      <c r="FO154" s="6">
        <v>7.9679946000000001E-2</v>
      </c>
      <c r="FP154" s="6">
        <f t="shared" si="207"/>
        <v>16.087176715999998</v>
      </c>
      <c r="FQ154" s="6">
        <f t="shared" si="208"/>
        <v>16.079679945999999</v>
      </c>
      <c r="FT154">
        <v>6544.6994000000004</v>
      </c>
      <c r="FU154" s="6">
        <v>9.6990397000000006E-2</v>
      </c>
      <c r="FV154" s="6">
        <v>8.2919429000000003E-2</v>
      </c>
      <c r="FW154">
        <f t="shared" si="209"/>
        <v>17.096990396999999</v>
      </c>
      <c r="FX154">
        <f t="shared" si="210"/>
        <v>17.082919429</v>
      </c>
      <c r="GA154">
        <v>6544.6994000000004</v>
      </c>
      <c r="GB154">
        <v>0.11426472999999999</v>
      </c>
      <c r="GC154" s="6">
        <v>9.0100507999999996E-2</v>
      </c>
      <c r="GD154">
        <f t="shared" si="211"/>
        <v>18.114264729999999</v>
      </c>
      <c r="GE154">
        <f t="shared" si="212"/>
        <v>18.090100507999999</v>
      </c>
      <c r="GH154">
        <v>6544.6994000000004</v>
      </c>
      <c r="GI154">
        <v>0.12924185999999999</v>
      </c>
      <c r="GJ154">
        <v>0.10701107</v>
      </c>
      <c r="GK154">
        <f t="shared" si="213"/>
        <v>19.12924186</v>
      </c>
      <c r="GL154">
        <f t="shared" si="214"/>
        <v>19.107011069999999</v>
      </c>
      <c r="GO154">
        <v>6544.6994000000004</v>
      </c>
      <c r="GP154">
        <v>0.12082235</v>
      </c>
      <c r="GQ154" s="6">
        <v>9.3288751000000003E-2</v>
      </c>
      <c r="GR154">
        <f t="shared" si="215"/>
        <v>20.120822350000001</v>
      </c>
      <c r="GS154">
        <f t="shared" si="216"/>
        <v>20.093288750999999</v>
      </c>
      <c r="GV154">
        <v>6544.6994000000004</v>
      </c>
      <c r="GW154">
        <v>0.12918368999999999</v>
      </c>
      <c r="GX154" s="6">
        <v>9.7087719000000003E-2</v>
      </c>
      <c r="GY154">
        <f t="shared" si="217"/>
        <v>21.129183690000001</v>
      </c>
      <c r="GZ154">
        <f t="shared" si="218"/>
        <v>21.097087719000001</v>
      </c>
      <c r="HC154">
        <v>6544.6994000000004</v>
      </c>
      <c r="HD154">
        <v>0.13265863</v>
      </c>
      <c r="HE154" s="6">
        <v>9.9422222000000005E-2</v>
      </c>
      <c r="HF154">
        <f t="shared" si="219"/>
        <v>22.132658630000002</v>
      </c>
      <c r="HG154">
        <f t="shared" si="220"/>
        <v>22.099422222000001</v>
      </c>
      <c r="HJ154">
        <v>6544.6994000000004</v>
      </c>
      <c r="HK154">
        <v>0.12180945</v>
      </c>
      <c r="HL154" s="6">
        <v>9.4984657E-2</v>
      </c>
      <c r="HM154">
        <f t="shared" si="221"/>
        <v>23.121809450000001</v>
      </c>
      <c r="HN154">
        <f t="shared" si="222"/>
        <v>23.094984657000001</v>
      </c>
      <c r="HQ154">
        <v>6544.6994000000004</v>
      </c>
      <c r="HR154">
        <v>0.11772816</v>
      </c>
      <c r="HS154" s="6">
        <v>9.8160267999999995E-2</v>
      </c>
      <c r="HT154">
        <f t="shared" si="223"/>
        <v>24.117728159999999</v>
      </c>
      <c r="HU154">
        <f t="shared" si="224"/>
        <v>24.098160268000001</v>
      </c>
      <c r="HX154">
        <v>6544.6994000000004</v>
      </c>
      <c r="HY154">
        <v>0.11893266</v>
      </c>
      <c r="HZ154" s="6">
        <v>9.8212652999999997E-2</v>
      </c>
      <c r="IA154">
        <f t="shared" si="225"/>
        <v>25.118932659999999</v>
      </c>
      <c r="IB154">
        <f t="shared" si="226"/>
        <v>25.098212653000001</v>
      </c>
      <c r="IE154">
        <v>6544.6994000000004</v>
      </c>
      <c r="IF154">
        <v>0.10875369</v>
      </c>
      <c r="IG154" s="6">
        <v>8.7209815999999996E-2</v>
      </c>
      <c r="IH154">
        <f t="shared" si="227"/>
        <v>26.10875369</v>
      </c>
      <c r="II154" s="17">
        <f t="shared" si="228"/>
        <v>26.087209816000001</v>
      </c>
    </row>
    <row r="155" spans="1:243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Y155" t="s">
        <v>13</v>
      </c>
      <c r="AB155">
        <f>AB154/$Z$154*100</f>
        <v>13.900000000000002</v>
      </c>
      <c r="AC155">
        <f t="shared" ref="AC155:AD155" si="244">AC154/$Z$154*100</f>
        <v>43.4</v>
      </c>
      <c r="AD155">
        <f t="shared" si="244"/>
        <v>42.699999999999996</v>
      </c>
      <c r="BG155" s="16">
        <v>6545.0016999999998</v>
      </c>
      <c r="BH155">
        <v>0.23308984999999999</v>
      </c>
      <c r="BI155">
        <v>0.16223573999999999</v>
      </c>
      <c r="BL155">
        <v>6545.0016999999998</v>
      </c>
      <c r="BM155">
        <v>0.1976871</v>
      </c>
      <c r="BN155">
        <v>0.14279158</v>
      </c>
      <c r="BO155">
        <f t="shared" si="177"/>
        <v>1.1976871</v>
      </c>
      <c r="BP155">
        <f t="shared" si="178"/>
        <v>1.1427915799999999</v>
      </c>
      <c r="BS155">
        <v>6545.0016999999998</v>
      </c>
      <c r="BT155">
        <v>0.22419059</v>
      </c>
      <c r="BU155">
        <v>0.16046970999999999</v>
      </c>
      <c r="BV155">
        <f t="shared" si="179"/>
        <v>2.2241905900000001</v>
      </c>
      <c r="BW155">
        <f t="shared" si="180"/>
        <v>2.1604697100000001</v>
      </c>
      <c r="BZ155">
        <v>6545.0016999999998</v>
      </c>
      <c r="CA155">
        <v>0.21843683</v>
      </c>
      <c r="CB155">
        <v>0.15710321999999999</v>
      </c>
      <c r="CC155">
        <f t="shared" si="181"/>
        <v>3.2184368299999999</v>
      </c>
      <c r="CD155">
        <f t="shared" si="182"/>
        <v>3.1571032199999998</v>
      </c>
      <c r="CG155">
        <v>6545.0016999999998</v>
      </c>
      <c r="CH155">
        <v>0.1805417</v>
      </c>
      <c r="CI155">
        <v>0.13405671999999999</v>
      </c>
      <c r="CJ155">
        <f t="shared" si="183"/>
        <v>4.1805417</v>
      </c>
      <c r="CK155">
        <f t="shared" si="184"/>
        <v>4.1340567200000002</v>
      </c>
      <c r="CN155">
        <v>6545.0016999999998</v>
      </c>
      <c r="CO155">
        <v>0.18642002999999999</v>
      </c>
      <c r="CP155">
        <v>0.12649921</v>
      </c>
      <c r="CQ155">
        <f t="shared" si="185"/>
        <v>5.1864200299999998</v>
      </c>
      <c r="CR155">
        <f t="shared" si="186"/>
        <v>5.1264992100000004</v>
      </c>
      <c r="CU155">
        <v>6545.0016999999998</v>
      </c>
      <c r="CV155">
        <v>0.10379231999999999</v>
      </c>
      <c r="CW155" s="6">
        <v>9.5662467000000001E-2</v>
      </c>
      <c r="CX155">
        <f t="shared" si="187"/>
        <v>6.1037923200000002</v>
      </c>
      <c r="CY155">
        <f t="shared" si="188"/>
        <v>6.0956624670000004</v>
      </c>
      <c r="DB155">
        <v>6545.0016999999998</v>
      </c>
      <c r="DC155">
        <v>0.15611509000000001</v>
      </c>
      <c r="DD155">
        <v>0.11080352</v>
      </c>
      <c r="DE155">
        <f t="shared" si="189"/>
        <v>7.1561150900000001</v>
      </c>
      <c r="DF155">
        <f t="shared" si="190"/>
        <v>7.1108035200000002</v>
      </c>
      <c r="DI155">
        <v>6545.0016999999998</v>
      </c>
      <c r="DJ155">
        <v>0.11849928999999999</v>
      </c>
      <c r="DK155" s="6">
        <v>9.8855015000000004E-2</v>
      </c>
      <c r="DL155">
        <f t="shared" si="191"/>
        <v>8.1184992900000008</v>
      </c>
      <c r="DM155">
        <f t="shared" si="192"/>
        <v>8.0988550149999998</v>
      </c>
      <c r="DP155">
        <v>6545.0016999999998</v>
      </c>
      <c r="DQ155" s="6">
        <v>8.0410229E-2</v>
      </c>
      <c r="DR155" s="6">
        <v>7.6331913000000001E-2</v>
      </c>
      <c r="DS155">
        <f t="shared" si="193"/>
        <v>9.0804102289999999</v>
      </c>
      <c r="DT155">
        <f t="shared" si="194"/>
        <v>9.0763319130000006</v>
      </c>
      <c r="DW155">
        <v>6545.0016999999998</v>
      </c>
      <c r="DX155" s="6">
        <v>7.5661189000000004E-2</v>
      </c>
      <c r="DY155" s="6">
        <v>7.7179766999999996E-2</v>
      </c>
      <c r="DZ155" s="6">
        <f t="shared" si="195"/>
        <v>10.075661189</v>
      </c>
      <c r="EA155" s="6">
        <f t="shared" si="196"/>
        <v>10.077179767000001</v>
      </c>
      <c r="ED155">
        <v>6545.0016999999998</v>
      </c>
      <c r="EE155">
        <v>0.10515144</v>
      </c>
      <c r="EF155" s="6">
        <v>9.1320206000000001E-2</v>
      </c>
      <c r="EG155">
        <f t="shared" si="197"/>
        <v>11.10515144</v>
      </c>
      <c r="EH155">
        <f t="shared" si="198"/>
        <v>11.091320206000001</v>
      </c>
      <c r="EK155">
        <v>6545.0016999999998</v>
      </c>
      <c r="EL155">
        <v>0.10519768</v>
      </c>
      <c r="EM155" s="6">
        <v>9.5824963999999999E-2</v>
      </c>
      <c r="EN155">
        <f t="shared" si="199"/>
        <v>12.10519768</v>
      </c>
      <c r="EO155">
        <f t="shared" si="200"/>
        <v>12.095824964</v>
      </c>
      <c r="ER155">
        <v>6545.0016999999998</v>
      </c>
      <c r="ES155" s="6">
        <v>9.7904054000000004E-2</v>
      </c>
      <c r="ET155" s="6">
        <v>8.7041013E-2</v>
      </c>
      <c r="EU155" s="6">
        <f t="shared" si="201"/>
        <v>13.097904054000001</v>
      </c>
      <c r="EV155" s="6">
        <f t="shared" si="202"/>
        <v>13.087041013</v>
      </c>
      <c r="EY155">
        <v>6545.0016999999998</v>
      </c>
      <c r="EZ155">
        <v>0.15042965999999999</v>
      </c>
      <c r="FA155">
        <v>0.11995664</v>
      </c>
      <c r="FB155">
        <f t="shared" si="203"/>
        <v>14.15042966</v>
      </c>
      <c r="FC155">
        <f t="shared" si="204"/>
        <v>14.11995664</v>
      </c>
      <c r="FF155">
        <v>6545.0016999999998</v>
      </c>
      <c r="FG155" s="6">
        <v>9.2653991000000005E-2</v>
      </c>
      <c r="FH155" s="6">
        <v>7.9400287E-2</v>
      </c>
      <c r="FI155" s="6">
        <f t="shared" si="205"/>
        <v>15.092653991000001</v>
      </c>
      <c r="FJ155" s="6">
        <f t="shared" si="206"/>
        <v>15.079400287</v>
      </c>
      <c r="FM155">
        <v>6545.0016999999998</v>
      </c>
      <c r="FN155" s="6">
        <v>9.3281719999999999E-2</v>
      </c>
      <c r="FO155" s="6">
        <v>8.8170486000000006E-2</v>
      </c>
      <c r="FP155" s="6">
        <f t="shared" si="207"/>
        <v>16.09328172</v>
      </c>
      <c r="FQ155" s="6">
        <f t="shared" si="208"/>
        <v>16.088170485999999</v>
      </c>
      <c r="FT155">
        <v>6545.0016999999998</v>
      </c>
      <c r="FU155">
        <v>0.10463581</v>
      </c>
      <c r="FV155" s="6">
        <v>9.2591339999999994E-2</v>
      </c>
      <c r="FW155">
        <f t="shared" si="209"/>
        <v>17.104635810000001</v>
      </c>
      <c r="FX155">
        <f t="shared" si="210"/>
        <v>17.092591339999998</v>
      </c>
      <c r="GA155">
        <v>6545.0016999999998</v>
      </c>
      <c r="GB155">
        <v>0.12522074999999999</v>
      </c>
      <c r="GC155">
        <v>0.10228812</v>
      </c>
      <c r="GD155">
        <f t="shared" si="211"/>
        <v>18.12522075</v>
      </c>
      <c r="GE155">
        <f t="shared" si="212"/>
        <v>18.102288120000001</v>
      </c>
      <c r="GH155">
        <v>6545.0016999999998</v>
      </c>
      <c r="GI155">
        <v>0.14889364999999999</v>
      </c>
      <c r="GJ155">
        <v>0.12292982</v>
      </c>
      <c r="GK155">
        <f t="shared" si="213"/>
        <v>19.148893650000002</v>
      </c>
      <c r="GL155">
        <f t="shared" si="214"/>
        <v>19.12292982</v>
      </c>
      <c r="GO155">
        <v>6545.0016999999998</v>
      </c>
      <c r="GP155">
        <v>0.13450771</v>
      </c>
      <c r="GQ155">
        <v>0.10661298</v>
      </c>
      <c r="GR155">
        <f t="shared" si="215"/>
        <v>20.134507710000001</v>
      </c>
      <c r="GS155">
        <f t="shared" si="216"/>
        <v>20.106612980000001</v>
      </c>
      <c r="GV155">
        <v>6545.0016999999998</v>
      </c>
      <c r="GW155">
        <v>0.14383724000000001</v>
      </c>
      <c r="GX155">
        <v>0.11171652</v>
      </c>
      <c r="GY155">
        <f t="shared" si="217"/>
        <v>21.14383724</v>
      </c>
      <c r="GZ155">
        <f t="shared" si="218"/>
        <v>21.111716520000002</v>
      </c>
      <c r="HC155">
        <v>6545.0016999999998</v>
      </c>
      <c r="HD155">
        <v>0.14913518000000001</v>
      </c>
      <c r="HE155">
        <v>0.11483367</v>
      </c>
      <c r="HF155">
        <f t="shared" si="219"/>
        <v>22.149135179999998</v>
      </c>
      <c r="HG155">
        <f t="shared" si="220"/>
        <v>22.114833669999999</v>
      </c>
      <c r="HJ155">
        <v>6545.0016999999998</v>
      </c>
      <c r="HK155">
        <v>0.13657036</v>
      </c>
      <c r="HL155">
        <v>0.10887110999999999</v>
      </c>
      <c r="HM155">
        <f t="shared" si="221"/>
        <v>23.13657036</v>
      </c>
      <c r="HN155">
        <f t="shared" si="222"/>
        <v>23.108871109999999</v>
      </c>
      <c r="HQ155">
        <v>6545.0016999999998</v>
      </c>
      <c r="HR155">
        <v>0.12959677</v>
      </c>
      <c r="HS155">
        <v>0.11036864</v>
      </c>
      <c r="HT155">
        <f t="shared" si="223"/>
        <v>24.129596769999999</v>
      </c>
      <c r="HU155">
        <f t="shared" si="224"/>
        <v>24.110368640000001</v>
      </c>
      <c r="HX155">
        <v>6545.0016999999998</v>
      </c>
      <c r="HY155">
        <v>0.13332294</v>
      </c>
      <c r="HZ155">
        <v>0.11056675000000001</v>
      </c>
      <c r="IA155">
        <f t="shared" si="225"/>
        <v>25.133322939999999</v>
      </c>
      <c r="IB155">
        <f t="shared" si="226"/>
        <v>25.11056675</v>
      </c>
      <c r="IE155">
        <v>6545.0016999999998</v>
      </c>
      <c r="IF155">
        <v>0.11812496</v>
      </c>
      <c r="IG155" s="6">
        <v>9.8453608999999997E-2</v>
      </c>
      <c r="IH155">
        <f t="shared" si="227"/>
        <v>26.118124959999999</v>
      </c>
      <c r="II155" s="17">
        <f t="shared" si="228"/>
        <v>26.098453609</v>
      </c>
    </row>
    <row r="156" spans="1:243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BG156" s="16">
        <v>6545.3</v>
      </c>
      <c r="BH156">
        <v>0.24788344000000001</v>
      </c>
      <c r="BI156">
        <v>0.19419718999999999</v>
      </c>
      <c r="BL156">
        <v>6545.3</v>
      </c>
      <c r="BM156">
        <v>0.21520541000000001</v>
      </c>
      <c r="BN156">
        <v>0.16941738000000001</v>
      </c>
      <c r="BO156">
        <f t="shared" si="177"/>
        <v>1.21520541</v>
      </c>
      <c r="BP156">
        <f t="shared" si="178"/>
        <v>1.1694173800000001</v>
      </c>
      <c r="BS156">
        <v>6545.3</v>
      </c>
      <c r="BT156">
        <v>0.24387265</v>
      </c>
      <c r="BU156">
        <v>0.19159358000000001</v>
      </c>
      <c r="BV156">
        <f t="shared" si="179"/>
        <v>2.2438726500000001</v>
      </c>
      <c r="BW156">
        <f t="shared" si="180"/>
        <v>2.1915935800000002</v>
      </c>
      <c r="BZ156">
        <v>6545.3</v>
      </c>
      <c r="CA156">
        <v>0.23959699000000001</v>
      </c>
      <c r="CB156">
        <v>0.18758547</v>
      </c>
      <c r="CC156">
        <f t="shared" si="181"/>
        <v>3.2395969899999999</v>
      </c>
      <c r="CD156">
        <f t="shared" si="182"/>
        <v>3.1875854700000001</v>
      </c>
      <c r="CG156">
        <v>6545.3</v>
      </c>
      <c r="CH156">
        <v>0.20016498999999999</v>
      </c>
      <c r="CI156">
        <v>0.1556168</v>
      </c>
      <c r="CJ156">
        <f t="shared" si="183"/>
        <v>4.2001649900000002</v>
      </c>
      <c r="CK156">
        <f t="shared" si="184"/>
        <v>4.1556167999999998</v>
      </c>
      <c r="CN156">
        <v>6545.3</v>
      </c>
      <c r="CO156">
        <v>0.20890507</v>
      </c>
      <c r="CP156">
        <v>0.1451471</v>
      </c>
      <c r="CQ156">
        <f t="shared" si="185"/>
        <v>5.2089050700000001</v>
      </c>
      <c r="CR156">
        <f t="shared" si="186"/>
        <v>5.1451471</v>
      </c>
      <c r="CU156">
        <v>6545.3</v>
      </c>
      <c r="CV156">
        <v>0.11392177000000001</v>
      </c>
      <c r="CW156">
        <v>0.10641309</v>
      </c>
      <c r="CX156">
        <f t="shared" si="187"/>
        <v>6.1139217700000001</v>
      </c>
      <c r="CY156">
        <f t="shared" si="188"/>
        <v>6.1064130900000002</v>
      </c>
      <c r="DB156">
        <v>6545.3</v>
      </c>
      <c r="DC156">
        <v>0.16802449999999999</v>
      </c>
      <c r="DD156">
        <v>0.12368502000000001</v>
      </c>
      <c r="DE156">
        <f t="shared" si="189"/>
        <v>7.1680244999999996</v>
      </c>
      <c r="DF156">
        <f t="shared" si="190"/>
        <v>7.1236850199999999</v>
      </c>
      <c r="DI156">
        <v>6545.3</v>
      </c>
      <c r="DJ156">
        <v>0.13077337999999999</v>
      </c>
      <c r="DK156">
        <v>0.10930649000000001</v>
      </c>
      <c r="DL156">
        <f t="shared" si="191"/>
        <v>8.1307733800000008</v>
      </c>
      <c r="DM156">
        <f t="shared" si="192"/>
        <v>8.1093064899999998</v>
      </c>
      <c r="DP156">
        <v>6545.3</v>
      </c>
      <c r="DQ156" s="6">
        <v>8.4200822999999994E-2</v>
      </c>
      <c r="DR156" s="6">
        <v>8.0632297000000006E-2</v>
      </c>
      <c r="DS156">
        <f t="shared" si="193"/>
        <v>9.0842008229999998</v>
      </c>
      <c r="DT156">
        <f t="shared" si="194"/>
        <v>9.0806322969999993</v>
      </c>
      <c r="DW156">
        <v>6545.3</v>
      </c>
      <c r="DX156" s="6">
        <v>7.9754902000000003E-2</v>
      </c>
      <c r="DY156" s="6">
        <v>8.1435625999999997E-2</v>
      </c>
      <c r="DZ156" s="6">
        <f t="shared" si="195"/>
        <v>10.079754901999999</v>
      </c>
      <c r="EA156" s="6">
        <f t="shared" si="196"/>
        <v>10.081435625999999</v>
      </c>
      <c r="ED156">
        <v>6545.3</v>
      </c>
      <c r="EE156">
        <v>0.11241573000000001</v>
      </c>
      <c r="EF156" s="6">
        <v>9.9765272000000002E-2</v>
      </c>
      <c r="EG156">
        <f t="shared" si="197"/>
        <v>11.11241573</v>
      </c>
      <c r="EH156">
        <f t="shared" si="198"/>
        <v>11.099765272000001</v>
      </c>
      <c r="EK156">
        <v>6545.3</v>
      </c>
      <c r="EL156">
        <v>0.11480056</v>
      </c>
      <c r="EM156">
        <v>0.10517192</v>
      </c>
      <c r="EN156">
        <f t="shared" si="199"/>
        <v>12.114800560000001</v>
      </c>
      <c r="EO156">
        <f t="shared" si="200"/>
        <v>12.10517192</v>
      </c>
      <c r="ER156">
        <v>6545.3</v>
      </c>
      <c r="ES156">
        <v>0.10637536</v>
      </c>
      <c r="ET156" s="6">
        <v>9.4771892999999996E-2</v>
      </c>
      <c r="EU156" s="6">
        <f t="shared" si="201"/>
        <v>13.106375359999999</v>
      </c>
      <c r="EV156" s="6">
        <f t="shared" si="202"/>
        <v>13.094771893000001</v>
      </c>
      <c r="EY156">
        <v>6545.3</v>
      </c>
      <c r="EZ156">
        <v>0.16891403999999999</v>
      </c>
      <c r="FA156">
        <v>0.13452595000000001</v>
      </c>
      <c r="FB156">
        <f t="shared" si="203"/>
        <v>14.168914040000001</v>
      </c>
      <c r="FC156">
        <f t="shared" si="204"/>
        <v>14.13452595</v>
      </c>
      <c r="FF156">
        <v>6545.3</v>
      </c>
      <c r="FG156" s="6">
        <v>9.9445406E-2</v>
      </c>
      <c r="FH156" s="6">
        <v>8.5743076000000001E-2</v>
      </c>
      <c r="FI156" s="6">
        <f t="shared" si="205"/>
        <v>15.099445405999999</v>
      </c>
      <c r="FJ156" s="6">
        <f t="shared" si="206"/>
        <v>15.085743076</v>
      </c>
      <c r="FM156">
        <v>6545.3</v>
      </c>
      <c r="FN156">
        <v>0.10034796</v>
      </c>
      <c r="FO156" s="6">
        <v>9.5704096000000002E-2</v>
      </c>
      <c r="FP156" s="6">
        <f t="shared" si="207"/>
        <v>16.100347960000001</v>
      </c>
      <c r="FQ156" s="6">
        <f t="shared" si="208"/>
        <v>16.095704095999999</v>
      </c>
      <c r="FT156">
        <v>6545.3</v>
      </c>
      <c r="FU156">
        <v>0.11441451</v>
      </c>
      <c r="FV156">
        <v>0.10123238</v>
      </c>
      <c r="FW156">
        <f t="shared" si="209"/>
        <v>17.11441451</v>
      </c>
      <c r="FX156">
        <f t="shared" si="210"/>
        <v>17.101232379999999</v>
      </c>
      <c r="GA156">
        <v>6545.3</v>
      </c>
      <c r="GB156">
        <v>0.13801392000000001</v>
      </c>
      <c r="GC156">
        <v>0.11384587</v>
      </c>
      <c r="GD156">
        <f t="shared" si="211"/>
        <v>18.138013919999999</v>
      </c>
      <c r="GE156">
        <f t="shared" si="212"/>
        <v>18.113845869999999</v>
      </c>
      <c r="GH156">
        <v>6545.3</v>
      </c>
      <c r="GI156">
        <v>0.16428772</v>
      </c>
      <c r="GJ156">
        <v>0.13919754000000001</v>
      </c>
      <c r="GK156">
        <f t="shared" si="213"/>
        <v>19.164287720000001</v>
      </c>
      <c r="GL156">
        <f t="shared" si="214"/>
        <v>19.139197540000001</v>
      </c>
      <c r="GO156">
        <v>6545.3</v>
      </c>
      <c r="GP156">
        <v>0.14818876</v>
      </c>
      <c r="GQ156">
        <v>0.11979598</v>
      </c>
      <c r="GR156">
        <f t="shared" si="215"/>
        <v>20.14818876</v>
      </c>
      <c r="GS156">
        <f t="shared" si="216"/>
        <v>20.119795979999999</v>
      </c>
      <c r="GV156">
        <v>6545.3</v>
      </c>
      <c r="GW156">
        <v>0.16197924</v>
      </c>
      <c r="GX156">
        <v>0.12618082</v>
      </c>
      <c r="GY156">
        <f t="shared" si="217"/>
        <v>21.161979240000001</v>
      </c>
      <c r="GZ156">
        <f t="shared" si="218"/>
        <v>21.126180819999998</v>
      </c>
      <c r="HC156">
        <v>6545.3</v>
      </c>
      <c r="HD156">
        <v>0.16719016</v>
      </c>
      <c r="HE156">
        <v>0.13019886999999999</v>
      </c>
      <c r="HF156">
        <f t="shared" si="219"/>
        <v>22.167190160000001</v>
      </c>
      <c r="HG156">
        <f t="shared" si="220"/>
        <v>22.130198870000001</v>
      </c>
      <c r="HJ156">
        <v>6545.3</v>
      </c>
      <c r="HK156">
        <v>0.15218108</v>
      </c>
      <c r="HL156">
        <v>0.12265138</v>
      </c>
      <c r="HM156">
        <f t="shared" si="221"/>
        <v>23.152181079999998</v>
      </c>
      <c r="HN156">
        <f t="shared" si="222"/>
        <v>23.122651380000001</v>
      </c>
      <c r="HQ156">
        <v>6545.3</v>
      </c>
      <c r="HR156">
        <v>0.14651174</v>
      </c>
      <c r="HS156">
        <v>0.12244544</v>
      </c>
      <c r="HT156">
        <f t="shared" si="223"/>
        <v>24.146511740000001</v>
      </c>
      <c r="HU156">
        <f t="shared" si="224"/>
        <v>24.12244544</v>
      </c>
      <c r="HX156">
        <v>6545.3</v>
      </c>
      <c r="HY156">
        <v>0.15175060000000001</v>
      </c>
      <c r="HZ156">
        <v>0.12293585</v>
      </c>
      <c r="IA156">
        <f t="shared" si="225"/>
        <v>25.1517506</v>
      </c>
      <c r="IB156">
        <f t="shared" si="226"/>
        <v>25.122935850000001</v>
      </c>
      <c r="IE156">
        <v>6545.3</v>
      </c>
      <c r="IF156">
        <v>0.13112003</v>
      </c>
      <c r="IG156">
        <v>0.1100083</v>
      </c>
      <c r="IH156">
        <f t="shared" si="227"/>
        <v>26.131120030000002</v>
      </c>
      <c r="II156" s="17">
        <f t="shared" si="228"/>
        <v>26.110008300000001</v>
      </c>
    </row>
    <row r="157" spans="1:243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V157" t="s">
        <v>40</v>
      </c>
      <c r="W157">
        <v>1.6057999999999999E-3</v>
      </c>
      <c r="X157">
        <v>4.661E-4</v>
      </c>
      <c r="Y157" t="s">
        <v>155</v>
      </c>
      <c r="Z157">
        <v>0.39900000000000002</v>
      </c>
      <c r="AA157">
        <v>3</v>
      </c>
      <c r="AC157">
        <v>0.39900000000000002</v>
      </c>
      <c r="BG157" s="16">
        <v>6545.5982999999997</v>
      </c>
      <c r="BH157">
        <v>0.26872277999999999</v>
      </c>
      <c r="BI157">
        <v>0.23172284000000001</v>
      </c>
      <c r="BL157">
        <v>6545.5982999999997</v>
      </c>
      <c r="BM157">
        <v>0.23976760999999999</v>
      </c>
      <c r="BN157">
        <v>0.20031393</v>
      </c>
      <c r="BO157">
        <f t="shared" si="177"/>
        <v>1.2397676099999999</v>
      </c>
      <c r="BP157">
        <f t="shared" si="178"/>
        <v>1.2003139300000001</v>
      </c>
      <c r="BS157">
        <v>6545.5982999999997</v>
      </c>
      <c r="BT157">
        <v>0.27260137000000001</v>
      </c>
      <c r="BU157">
        <v>0.22991465999999999</v>
      </c>
      <c r="BV157">
        <f t="shared" si="179"/>
        <v>2.2726013699999998</v>
      </c>
      <c r="BW157">
        <f t="shared" si="180"/>
        <v>2.2299146599999999</v>
      </c>
      <c r="BZ157">
        <v>6545.5982999999997</v>
      </c>
      <c r="CA157">
        <v>0.26850796999999998</v>
      </c>
      <c r="CB157">
        <v>0.22542367999999999</v>
      </c>
      <c r="CC157">
        <f t="shared" si="181"/>
        <v>3.2685079699999999</v>
      </c>
      <c r="CD157">
        <f t="shared" si="182"/>
        <v>3.22542368</v>
      </c>
      <c r="CG157">
        <v>6545.5982999999997</v>
      </c>
      <c r="CH157">
        <v>0.22323392</v>
      </c>
      <c r="CI157">
        <v>0.18048544999999999</v>
      </c>
      <c r="CJ157">
        <f t="shared" si="183"/>
        <v>4.2232339200000002</v>
      </c>
      <c r="CK157">
        <f t="shared" si="184"/>
        <v>4.1804854499999999</v>
      </c>
      <c r="CN157">
        <v>6545.5982999999997</v>
      </c>
      <c r="CO157">
        <v>0.23840294000000001</v>
      </c>
      <c r="CP157">
        <v>0.16591142</v>
      </c>
      <c r="CQ157">
        <f t="shared" si="185"/>
        <v>5.2384029400000003</v>
      </c>
      <c r="CR157">
        <f t="shared" si="186"/>
        <v>5.1659114199999996</v>
      </c>
      <c r="CU157">
        <v>6545.5982999999997</v>
      </c>
      <c r="CV157">
        <v>0.12848102</v>
      </c>
      <c r="CW157">
        <v>0.11978005</v>
      </c>
      <c r="CX157">
        <f t="shared" si="187"/>
        <v>6.1284810199999997</v>
      </c>
      <c r="CY157">
        <f t="shared" si="188"/>
        <v>6.1197800500000001</v>
      </c>
      <c r="DB157">
        <v>6545.5982999999997</v>
      </c>
      <c r="DC157">
        <v>0.18701746</v>
      </c>
      <c r="DD157">
        <v>0.13875750000000001</v>
      </c>
      <c r="DE157">
        <f t="shared" si="189"/>
        <v>7.1870174599999999</v>
      </c>
      <c r="DF157">
        <f t="shared" si="190"/>
        <v>7.1387574999999996</v>
      </c>
      <c r="DI157">
        <v>6545.5982999999997</v>
      </c>
      <c r="DJ157">
        <v>0.14682365</v>
      </c>
      <c r="DK157">
        <v>0.12176908</v>
      </c>
      <c r="DL157">
        <f t="shared" si="191"/>
        <v>8.14682365</v>
      </c>
      <c r="DM157">
        <f t="shared" si="192"/>
        <v>8.12176908</v>
      </c>
      <c r="DP157">
        <v>6545.5982999999997</v>
      </c>
      <c r="DQ157" s="6">
        <v>9.2412026999999994E-2</v>
      </c>
      <c r="DR157" s="6">
        <v>8.7392205000000001E-2</v>
      </c>
      <c r="DS157">
        <f t="shared" si="193"/>
        <v>9.092412027</v>
      </c>
      <c r="DT157">
        <f t="shared" si="194"/>
        <v>9.0873922050000004</v>
      </c>
      <c r="DW157">
        <v>6545.5982999999997</v>
      </c>
      <c r="DX157" s="6">
        <v>8.7502763999999997E-2</v>
      </c>
      <c r="DY157" s="6">
        <v>8.8028097999999999E-2</v>
      </c>
      <c r="DZ157" s="6">
        <f t="shared" si="195"/>
        <v>10.087502764</v>
      </c>
      <c r="EA157" s="6">
        <f t="shared" si="196"/>
        <v>10.088028098000001</v>
      </c>
      <c r="ED157">
        <v>6545.5982999999997</v>
      </c>
      <c r="EE157">
        <v>0.12427169</v>
      </c>
      <c r="EF157">
        <v>0.11033368</v>
      </c>
      <c r="EG157">
        <f t="shared" si="197"/>
        <v>11.12427169</v>
      </c>
      <c r="EH157">
        <f t="shared" si="198"/>
        <v>11.11033368</v>
      </c>
      <c r="EK157">
        <v>6545.5982999999997</v>
      </c>
      <c r="EL157">
        <v>0.12619817999999999</v>
      </c>
      <c r="EM157">
        <v>0.11629715</v>
      </c>
      <c r="EN157">
        <f t="shared" si="199"/>
        <v>12.126198179999999</v>
      </c>
      <c r="EO157">
        <f t="shared" si="200"/>
        <v>12.116297149999999</v>
      </c>
      <c r="ER157">
        <v>6545.5982999999997</v>
      </c>
      <c r="ES157">
        <v>0.11666422999999999</v>
      </c>
      <c r="ET157">
        <v>0.10492282999999999</v>
      </c>
      <c r="EU157" s="6">
        <f t="shared" si="201"/>
        <v>13.11666423</v>
      </c>
      <c r="EV157" s="6">
        <f t="shared" si="202"/>
        <v>13.10492283</v>
      </c>
      <c r="EY157">
        <v>6545.5982999999997</v>
      </c>
      <c r="EZ157">
        <v>0.19492243000000001</v>
      </c>
      <c r="FA157">
        <v>0.15121863999999999</v>
      </c>
      <c r="FB157">
        <f t="shared" si="203"/>
        <v>14.19492243</v>
      </c>
      <c r="FC157">
        <f t="shared" si="204"/>
        <v>14.15121864</v>
      </c>
      <c r="FF157">
        <v>6545.5982999999997</v>
      </c>
      <c r="FG157">
        <v>0.1092011</v>
      </c>
      <c r="FH157" s="6">
        <v>9.5106817999999996E-2</v>
      </c>
      <c r="FI157" s="6">
        <f t="shared" si="205"/>
        <v>15.1092011</v>
      </c>
      <c r="FJ157" s="6">
        <f t="shared" si="206"/>
        <v>15.095106818</v>
      </c>
      <c r="FM157">
        <v>6545.5982999999997</v>
      </c>
      <c r="FN157">
        <v>0.11017968</v>
      </c>
      <c r="FO157">
        <v>0.1053016</v>
      </c>
      <c r="FP157" s="6">
        <f t="shared" si="207"/>
        <v>16.110179680000002</v>
      </c>
      <c r="FQ157" s="6">
        <f t="shared" si="208"/>
        <v>16.105301600000001</v>
      </c>
      <c r="FT157">
        <v>6545.5982999999997</v>
      </c>
      <c r="FU157">
        <v>0.12727519000000001</v>
      </c>
      <c r="FV157">
        <v>0.11192617000000001</v>
      </c>
      <c r="FW157">
        <f t="shared" si="209"/>
        <v>17.127275189999999</v>
      </c>
      <c r="FX157">
        <f t="shared" si="210"/>
        <v>17.11192617</v>
      </c>
      <c r="GA157">
        <v>6545.5982999999997</v>
      </c>
      <c r="GB157">
        <v>0.15537949000000001</v>
      </c>
      <c r="GC157">
        <v>0.12742643000000001</v>
      </c>
      <c r="GD157">
        <f t="shared" si="211"/>
        <v>18.155379490000001</v>
      </c>
      <c r="GE157">
        <f t="shared" si="212"/>
        <v>18.12742643</v>
      </c>
      <c r="GH157">
        <v>6545.5982999999997</v>
      </c>
      <c r="GI157">
        <v>0.19082125999999999</v>
      </c>
      <c r="GJ157">
        <v>0.15753995000000001</v>
      </c>
      <c r="GK157">
        <f t="shared" si="213"/>
        <v>19.19082126</v>
      </c>
      <c r="GL157">
        <f t="shared" si="214"/>
        <v>19.15753995</v>
      </c>
      <c r="GO157">
        <v>6545.5982999999997</v>
      </c>
      <c r="GP157">
        <v>0.17100419</v>
      </c>
      <c r="GQ157">
        <v>0.13514298999999999</v>
      </c>
      <c r="GR157">
        <f t="shared" si="215"/>
        <v>20.171004190000001</v>
      </c>
      <c r="GS157">
        <f t="shared" si="216"/>
        <v>20.135142989999999</v>
      </c>
      <c r="GV157">
        <v>6545.5982999999997</v>
      </c>
      <c r="GW157">
        <v>0.18413214</v>
      </c>
      <c r="GX157">
        <v>0.1426528</v>
      </c>
      <c r="GY157">
        <f t="shared" si="217"/>
        <v>21.184132139999999</v>
      </c>
      <c r="GZ157">
        <f t="shared" si="218"/>
        <v>21.1426528</v>
      </c>
      <c r="HC157">
        <v>6545.5982999999997</v>
      </c>
      <c r="HD157">
        <v>0.19285653</v>
      </c>
      <c r="HE157">
        <v>0.14748509000000001</v>
      </c>
      <c r="HF157">
        <f t="shared" si="219"/>
        <v>22.19285653</v>
      </c>
      <c r="HG157">
        <f t="shared" si="220"/>
        <v>22.14748509</v>
      </c>
      <c r="HJ157">
        <v>6545.5982999999997</v>
      </c>
      <c r="HK157">
        <v>0.17285901000000001</v>
      </c>
      <c r="HL157">
        <v>0.13850103</v>
      </c>
      <c r="HM157">
        <f t="shared" si="221"/>
        <v>23.17285901</v>
      </c>
      <c r="HN157">
        <f t="shared" si="222"/>
        <v>23.13850103</v>
      </c>
      <c r="HQ157">
        <v>6545.5982999999997</v>
      </c>
      <c r="HR157">
        <v>0.16554857000000001</v>
      </c>
      <c r="HS157">
        <v>0.13697231000000001</v>
      </c>
      <c r="HT157">
        <f t="shared" si="223"/>
        <v>24.165548569999999</v>
      </c>
      <c r="HU157">
        <f t="shared" si="224"/>
        <v>24.136972310000001</v>
      </c>
      <c r="HX157">
        <v>6545.5982999999997</v>
      </c>
      <c r="HY157">
        <v>0.17354569</v>
      </c>
      <c r="HZ157">
        <v>0.13780491</v>
      </c>
      <c r="IA157">
        <f t="shared" si="225"/>
        <v>25.173545690000001</v>
      </c>
      <c r="IB157">
        <f t="shared" si="226"/>
        <v>25.13780491</v>
      </c>
      <c r="IE157">
        <v>6545.5982999999997</v>
      </c>
      <c r="IF157">
        <v>0.14958112000000001</v>
      </c>
      <c r="IG157">
        <v>0.12414392</v>
      </c>
      <c r="IH157">
        <f t="shared" si="227"/>
        <v>26.149581120000001</v>
      </c>
      <c r="II157" s="17">
        <f t="shared" si="228"/>
        <v>26.124143920000002</v>
      </c>
    </row>
    <row r="158" spans="1:243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Y158" t="s">
        <v>142</v>
      </c>
      <c r="Z158">
        <v>0.30499999999999999</v>
      </c>
      <c r="AA158">
        <v>4</v>
      </c>
      <c r="AD158">
        <v>0.30499999999999999</v>
      </c>
      <c r="BG158" s="16">
        <v>6545.9005999999999</v>
      </c>
      <c r="BH158">
        <v>0.30078164000000002</v>
      </c>
      <c r="BI158">
        <v>0.27526317</v>
      </c>
      <c r="BL158">
        <v>6545.9005999999999</v>
      </c>
      <c r="BM158">
        <v>0.27063495999999998</v>
      </c>
      <c r="BN158">
        <v>0.23623524000000001</v>
      </c>
      <c r="BO158">
        <f t="shared" si="177"/>
        <v>1.27063496</v>
      </c>
      <c r="BP158">
        <f t="shared" si="178"/>
        <v>1.2362352400000001</v>
      </c>
      <c r="BS158">
        <v>6545.9005999999999</v>
      </c>
      <c r="BT158">
        <v>0.30928822</v>
      </c>
      <c r="BU158">
        <v>0.27560009000000002</v>
      </c>
      <c r="BV158">
        <f t="shared" si="179"/>
        <v>2.30928822</v>
      </c>
      <c r="BW158">
        <f t="shared" si="180"/>
        <v>2.2756000900000002</v>
      </c>
      <c r="BZ158">
        <v>6545.9005999999999</v>
      </c>
      <c r="CA158">
        <v>0.30500913000000002</v>
      </c>
      <c r="CB158">
        <v>0.27071830000000002</v>
      </c>
      <c r="CC158">
        <f t="shared" si="181"/>
        <v>3.3050091300000002</v>
      </c>
      <c r="CD158">
        <f t="shared" si="182"/>
        <v>3.2707183</v>
      </c>
      <c r="CG158">
        <v>6545.9005999999999</v>
      </c>
      <c r="CH158">
        <v>0.25238197000000001</v>
      </c>
      <c r="CI158">
        <v>0.21021502</v>
      </c>
      <c r="CJ158">
        <f t="shared" si="183"/>
        <v>4.2523819700000001</v>
      </c>
      <c r="CK158">
        <f t="shared" si="184"/>
        <v>4.2102150199999997</v>
      </c>
      <c r="CN158">
        <v>6545.9005999999999</v>
      </c>
      <c r="CO158">
        <v>0.27983931000000001</v>
      </c>
      <c r="CP158">
        <v>0.19092545999999999</v>
      </c>
      <c r="CQ158">
        <f t="shared" si="185"/>
        <v>5.2798393099999998</v>
      </c>
      <c r="CR158">
        <f t="shared" si="186"/>
        <v>5.1909254599999999</v>
      </c>
      <c r="CU158">
        <v>6545.9005999999999</v>
      </c>
      <c r="CV158">
        <v>0.14561984</v>
      </c>
      <c r="CW158">
        <v>0.13672667999999999</v>
      </c>
      <c r="CX158">
        <f t="shared" si="187"/>
        <v>6.1456198400000002</v>
      </c>
      <c r="CY158">
        <f t="shared" si="188"/>
        <v>6.1367266799999998</v>
      </c>
      <c r="DB158">
        <v>6545.9005999999999</v>
      </c>
      <c r="DC158">
        <v>0.21355900999999999</v>
      </c>
      <c r="DD158">
        <v>0.15674751000000001</v>
      </c>
      <c r="DE158">
        <f t="shared" si="189"/>
        <v>7.21355901</v>
      </c>
      <c r="DF158">
        <f t="shared" si="190"/>
        <v>7.1567475099999998</v>
      </c>
      <c r="DI158">
        <v>6545.9005999999999</v>
      </c>
      <c r="DJ158">
        <v>0.16534852</v>
      </c>
      <c r="DK158">
        <v>0.13728786000000001</v>
      </c>
      <c r="DL158">
        <f t="shared" si="191"/>
        <v>8.1653485200000002</v>
      </c>
      <c r="DM158">
        <f t="shared" si="192"/>
        <v>8.1372878600000007</v>
      </c>
      <c r="DP158">
        <v>6545.9005999999999</v>
      </c>
      <c r="DQ158">
        <v>0.10283278999999999</v>
      </c>
      <c r="DR158" s="6">
        <v>9.6654234000000006E-2</v>
      </c>
      <c r="DS158">
        <f t="shared" si="193"/>
        <v>9.1028327900000008</v>
      </c>
      <c r="DT158">
        <f t="shared" si="194"/>
        <v>9.0966542340000007</v>
      </c>
      <c r="DW158">
        <v>6545.9005999999999</v>
      </c>
      <c r="DX158" s="6">
        <v>9.5656578000000006E-2</v>
      </c>
      <c r="DY158" s="6">
        <v>9.7131068000000001E-2</v>
      </c>
      <c r="DZ158" s="6">
        <f t="shared" si="195"/>
        <v>10.095656578</v>
      </c>
      <c r="EA158" s="6">
        <f t="shared" si="196"/>
        <v>10.097131067999999</v>
      </c>
      <c r="ED158">
        <v>6545.9005999999999</v>
      </c>
      <c r="EE158">
        <v>0.14056740000000001</v>
      </c>
      <c r="EF158">
        <v>0.12388402</v>
      </c>
      <c r="EG158">
        <f t="shared" si="197"/>
        <v>11.1405674</v>
      </c>
      <c r="EH158">
        <f t="shared" si="198"/>
        <v>11.12388402</v>
      </c>
      <c r="EK158">
        <v>6545.9005999999999</v>
      </c>
      <c r="EL158">
        <v>0.14080176</v>
      </c>
      <c r="EM158">
        <v>0.13048878</v>
      </c>
      <c r="EN158">
        <f t="shared" si="199"/>
        <v>12.14080176</v>
      </c>
      <c r="EO158">
        <f t="shared" si="200"/>
        <v>12.13048878</v>
      </c>
      <c r="ER158">
        <v>6545.9005999999999</v>
      </c>
      <c r="ES158">
        <v>0.13252238999999999</v>
      </c>
      <c r="ET158">
        <v>0.11818226</v>
      </c>
      <c r="EU158" s="6">
        <f t="shared" si="201"/>
        <v>13.13252239</v>
      </c>
      <c r="EV158" s="6">
        <f t="shared" si="202"/>
        <v>13.118182259999999</v>
      </c>
      <c r="EY158">
        <v>6545.9005999999999</v>
      </c>
      <c r="EZ158">
        <v>0.22524327999999999</v>
      </c>
      <c r="FA158">
        <v>0.17111411000000001</v>
      </c>
      <c r="FB158">
        <f t="shared" si="203"/>
        <v>14.225243280000001</v>
      </c>
      <c r="FC158">
        <f t="shared" si="204"/>
        <v>14.17111411</v>
      </c>
      <c r="FF158">
        <v>6545.9005999999999</v>
      </c>
      <c r="FG158">
        <v>0.12297162</v>
      </c>
      <c r="FH158">
        <v>0.10764050999999999</v>
      </c>
      <c r="FI158" s="6">
        <f t="shared" si="205"/>
        <v>15.12297162</v>
      </c>
      <c r="FJ158" s="6">
        <f t="shared" si="206"/>
        <v>15.10764051</v>
      </c>
      <c r="FM158">
        <v>6545.9005999999999</v>
      </c>
      <c r="FN158">
        <v>0.12355502</v>
      </c>
      <c r="FO158">
        <v>0.11791269</v>
      </c>
      <c r="FP158" s="6">
        <f t="shared" si="207"/>
        <v>16.123555020000001</v>
      </c>
      <c r="FQ158" s="6">
        <f t="shared" si="208"/>
        <v>16.117912690000001</v>
      </c>
      <c r="FT158">
        <v>6545.9005999999999</v>
      </c>
      <c r="FU158">
        <v>0.14494966000000001</v>
      </c>
      <c r="FV158">
        <v>0.12552155000000001</v>
      </c>
      <c r="FW158">
        <f t="shared" si="209"/>
        <v>17.144949660000002</v>
      </c>
      <c r="FX158">
        <f t="shared" si="210"/>
        <v>17.125521549999998</v>
      </c>
      <c r="GA158">
        <v>6545.9005999999999</v>
      </c>
      <c r="GB158">
        <v>0.17771002999999999</v>
      </c>
      <c r="GC158">
        <v>0.14423157</v>
      </c>
      <c r="GD158">
        <f t="shared" si="211"/>
        <v>18.17771003</v>
      </c>
      <c r="GE158">
        <f t="shared" si="212"/>
        <v>18.144231569999999</v>
      </c>
      <c r="GH158">
        <v>6545.9005999999999</v>
      </c>
      <c r="GI158">
        <v>0.22537457</v>
      </c>
      <c r="GJ158">
        <v>0.17979357000000001</v>
      </c>
      <c r="GK158">
        <f t="shared" si="213"/>
        <v>19.22537457</v>
      </c>
      <c r="GL158">
        <f t="shared" si="214"/>
        <v>19.179793570000001</v>
      </c>
      <c r="GO158">
        <v>6545.9005999999999</v>
      </c>
      <c r="GP158">
        <v>0.19689772</v>
      </c>
      <c r="GQ158">
        <v>0.15401918000000001</v>
      </c>
      <c r="GR158">
        <f t="shared" si="215"/>
        <v>20.196897719999999</v>
      </c>
      <c r="GS158">
        <f t="shared" si="216"/>
        <v>20.154019179999999</v>
      </c>
      <c r="GV158">
        <v>6545.9005999999999</v>
      </c>
      <c r="GW158">
        <v>0.21335472999999999</v>
      </c>
      <c r="GX158">
        <v>0.16272540999999999</v>
      </c>
      <c r="GY158">
        <f t="shared" si="217"/>
        <v>21.213354729999999</v>
      </c>
      <c r="GZ158">
        <f t="shared" si="218"/>
        <v>21.16272541</v>
      </c>
      <c r="HC158">
        <v>6545.9005999999999</v>
      </c>
      <c r="HD158">
        <v>0.22438016999999999</v>
      </c>
      <c r="HE158">
        <v>0.16853953999999999</v>
      </c>
      <c r="HF158">
        <f t="shared" si="219"/>
        <v>22.22438017</v>
      </c>
      <c r="HG158">
        <f t="shared" si="220"/>
        <v>22.168539540000001</v>
      </c>
      <c r="HJ158">
        <v>6545.9005999999999</v>
      </c>
      <c r="HK158">
        <v>0.19963397999999999</v>
      </c>
      <c r="HL158">
        <v>0.15798145</v>
      </c>
      <c r="HM158">
        <f t="shared" si="221"/>
        <v>23.199633980000002</v>
      </c>
      <c r="HN158">
        <f t="shared" si="222"/>
        <v>23.157981450000001</v>
      </c>
      <c r="HQ158">
        <v>6545.9005999999999</v>
      </c>
      <c r="HR158">
        <v>0.19033468000000001</v>
      </c>
      <c r="HS158">
        <v>0.15470065999999999</v>
      </c>
      <c r="HT158">
        <f t="shared" si="223"/>
        <v>24.190334679999999</v>
      </c>
      <c r="HU158">
        <f t="shared" si="224"/>
        <v>24.15470066</v>
      </c>
      <c r="HX158">
        <v>6545.9005999999999</v>
      </c>
      <c r="HY158">
        <v>0.19763017999999999</v>
      </c>
      <c r="HZ158">
        <v>0.15597248999999999</v>
      </c>
      <c r="IA158">
        <f t="shared" si="225"/>
        <v>25.197630180000001</v>
      </c>
      <c r="IB158">
        <f t="shared" si="226"/>
        <v>25.15597249</v>
      </c>
      <c r="IE158">
        <v>6545.9005999999999</v>
      </c>
      <c r="IF158">
        <v>0.17021312999999999</v>
      </c>
      <c r="IG158">
        <v>0.14194822000000001</v>
      </c>
      <c r="IH158">
        <f t="shared" si="227"/>
        <v>26.17021313</v>
      </c>
      <c r="II158" s="17">
        <f t="shared" si="228"/>
        <v>26.14194822</v>
      </c>
    </row>
    <row r="159" spans="1:243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Y159" t="s">
        <v>159</v>
      </c>
      <c r="Z159">
        <v>0.17899999999999999</v>
      </c>
      <c r="AA159">
        <v>4</v>
      </c>
      <c r="AD159">
        <v>0.17899999999999999</v>
      </c>
      <c r="BG159" s="16">
        <v>6546.1989000000003</v>
      </c>
      <c r="BH159">
        <v>0.34235816000000002</v>
      </c>
      <c r="BI159">
        <v>0.32479340000000001</v>
      </c>
      <c r="BL159">
        <v>6546.1989000000003</v>
      </c>
      <c r="BM159">
        <v>0.31140646</v>
      </c>
      <c r="BN159">
        <v>0.27823399999999998</v>
      </c>
      <c r="BO159">
        <f t="shared" si="177"/>
        <v>1.3114064599999999</v>
      </c>
      <c r="BP159">
        <f t="shared" si="178"/>
        <v>1.2782339999999999</v>
      </c>
      <c r="BS159">
        <v>6546.1989000000003</v>
      </c>
      <c r="BT159">
        <v>0.35440511000000002</v>
      </c>
      <c r="BU159">
        <v>0.32567125000000002</v>
      </c>
      <c r="BV159">
        <f t="shared" si="179"/>
        <v>2.3544051100000001</v>
      </c>
      <c r="BW159">
        <f t="shared" si="180"/>
        <v>2.3256712500000001</v>
      </c>
      <c r="BZ159">
        <v>6546.1989000000003</v>
      </c>
      <c r="CA159">
        <v>0.35412661000000001</v>
      </c>
      <c r="CB159">
        <v>0.32034527000000002</v>
      </c>
      <c r="CC159">
        <f t="shared" si="181"/>
        <v>3.3541266099999998</v>
      </c>
      <c r="CD159">
        <f t="shared" si="182"/>
        <v>3.3203452699999998</v>
      </c>
      <c r="CG159">
        <v>6546.1989000000003</v>
      </c>
      <c r="CH159">
        <v>0.29485802999999999</v>
      </c>
      <c r="CI159">
        <v>0.24375284999999999</v>
      </c>
      <c r="CJ159">
        <f t="shared" si="183"/>
        <v>4.2948580300000003</v>
      </c>
      <c r="CK159">
        <f t="shared" si="184"/>
        <v>4.2437528499999999</v>
      </c>
      <c r="CN159">
        <v>6546.1989000000003</v>
      </c>
      <c r="CO159">
        <v>0.32560212999999999</v>
      </c>
      <c r="CP159">
        <v>0.21915799</v>
      </c>
      <c r="CQ159">
        <f t="shared" si="185"/>
        <v>5.32560213</v>
      </c>
      <c r="CR159">
        <f t="shared" si="186"/>
        <v>5.2191579900000002</v>
      </c>
      <c r="CU159">
        <v>6546.1989000000003</v>
      </c>
      <c r="CV159">
        <v>0.16654073</v>
      </c>
      <c r="CW159">
        <v>0.15542655</v>
      </c>
      <c r="CX159">
        <f t="shared" si="187"/>
        <v>6.1665407300000004</v>
      </c>
      <c r="CY159">
        <f t="shared" si="188"/>
        <v>6.1554265499999996</v>
      </c>
      <c r="DB159">
        <v>6546.1989000000003</v>
      </c>
      <c r="DC159">
        <v>0.24401307</v>
      </c>
      <c r="DD159">
        <v>0.17717909000000001</v>
      </c>
      <c r="DE159">
        <f t="shared" si="189"/>
        <v>7.2440130700000003</v>
      </c>
      <c r="DF159">
        <f t="shared" si="190"/>
        <v>7.1771790900000001</v>
      </c>
      <c r="DI159">
        <v>6546.1989000000003</v>
      </c>
      <c r="DJ159">
        <v>0.19012725</v>
      </c>
      <c r="DK159">
        <v>0.15384455999999999</v>
      </c>
      <c r="DL159">
        <f t="shared" si="191"/>
        <v>8.1901272499999997</v>
      </c>
      <c r="DM159">
        <f t="shared" si="192"/>
        <v>8.1538445599999996</v>
      </c>
      <c r="DP159">
        <v>6546.1989000000003</v>
      </c>
      <c r="DQ159">
        <v>0.11403173</v>
      </c>
      <c r="DR159">
        <v>0.10518244</v>
      </c>
      <c r="DS159">
        <f t="shared" si="193"/>
        <v>9.1140317300000007</v>
      </c>
      <c r="DT159">
        <f t="shared" si="194"/>
        <v>9.1051824400000001</v>
      </c>
      <c r="DW159">
        <v>6546.1989000000003</v>
      </c>
      <c r="DX159">
        <v>0.10774754</v>
      </c>
      <c r="DY159">
        <v>0.10565003000000001</v>
      </c>
      <c r="DZ159" s="6">
        <f t="shared" si="195"/>
        <v>10.10774754</v>
      </c>
      <c r="EA159" s="6">
        <f t="shared" si="196"/>
        <v>10.10565003</v>
      </c>
      <c r="ED159">
        <v>6546.1989000000003</v>
      </c>
      <c r="EE159">
        <v>0.15886206</v>
      </c>
      <c r="EF159">
        <v>0.13784803000000001</v>
      </c>
      <c r="EG159">
        <f t="shared" si="197"/>
        <v>11.158862060000001</v>
      </c>
      <c r="EH159">
        <f t="shared" si="198"/>
        <v>11.137848030000001</v>
      </c>
      <c r="EK159">
        <v>6546.1989000000003</v>
      </c>
      <c r="EL159">
        <v>0.16051962</v>
      </c>
      <c r="EM159">
        <v>0.14505311000000001</v>
      </c>
      <c r="EN159">
        <f t="shared" si="199"/>
        <v>12.160519620000001</v>
      </c>
      <c r="EO159">
        <f t="shared" si="200"/>
        <v>12.145053109999999</v>
      </c>
      <c r="ER159">
        <v>6546.1989000000003</v>
      </c>
      <c r="ES159">
        <v>0.14966298</v>
      </c>
      <c r="ET159">
        <v>0.13189538000000001</v>
      </c>
      <c r="EU159" s="6">
        <f t="shared" si="201"/>
        <v>13.14966298</v>
      </c>
      <c r="EV159" s="6">
        <f t="shared" si="202"/>
        <v>13.13189538</v>
      </c>
      <c r="EY159">
        <v>6546.1989000000003</v>
      </c>
      <c r="EZ159">
        <v>0.26253992999999998</v>
      </c>
      <c r="FA159">
        <v>0.19428517000000001</v>
      </c>
      <c r="FB159">
        <f t="shared" si="203"/>
        <v>14.262539929999999</v>
      </c>
      <c r="FC159">
        <f t="shared" si="204"/>
        <v>14.194285170000001</v>
      </c>
      <c r="FF159">
        <v>6546.1989000000003</v>
      </c>
      <c r="FG159">
        <v>0.13928529000000001</v>
      </c>
      <c r="FH159">
        <v>0.12022811</v>
      </c>
      <c r="FI159" s="6">
        <f t="shared" si="205"/>
        <v>15.13928529</v>
      </c>
      <c r="FJ159" s="6">
        <f t="shared" si="206"/>
        <v>15.120228109999999</v>
      </c>
      <c r="FM159">
        <v>6546.1989000000003</v>
      </c>
      <c r="FN159">
        <v>0.14044756</v>
      </c>
      <c r="FO159">
        <v>0.13052912</v>
      </c>
      <c r="FP159" s="6">
        <f t="shared" si="207"/>
        <v>16.140447559999998</v>
      </c>
      <c r="FQ159" s="6">
        <f t="shared" si="208"/>
        <v>16.130529119999998</v>
      </c>
      <c r="FT159">
        <v>6546.1989000000003</v>
      </c>
      <c r="FU159">
        <v>0.16547547000000001</v>
      </c>
      <c r="FV159">
        <v>0.13953541</v>
      </c>
      <c r="FW159">
        <f t="shared" si="209"/>
        <v>17.165475470000001</v>
      </c>
      <c r="FX159">
        <f t="shared" si="210"/>
        <v>17.139535410000001</v>
      </c>
      <c r="GA159">
        <v>6546.1989000000003</v>
      </c>
      <c r="GB159">
        <v>0.20501796999999999</v>
      </c>
      <c r="GC159">
        <v>0.16248635</v>
      </c>
      <c r="GD159">
        <f t="shared" si="211"/>
        <v>18.20501797</v>
      </c>
      <c r="GE159">
        <f t="shared" si="212"/>
        <v>18.162486350000002</v>
      </c>
      <c r="GH159">
        <v>6546.1989000000003</v>
      </c>
      <c r="GI159">
        <v>0.26034791000000002</v>
      </c>
      <c r="GJ159">
        <v>0.20574558000000001</v>
      </c>
      <c r="GK159">
        <f t="shared" si="213"/>
        <v>19.26034791</v>
      </c>
      <c r="GL159">
        <f t="shared" si="214"/>
        <v>19.205745579999999</v>
      </c>
      <c r="GO159">
        <v>6546.1989000000003</v>
      </c>
      <c r="GP159">
        <v>0.22893614000000001</v>
      </c>
      <c r="GQ159">
        <v>0.17507802</v>
      </c>
      <c r="GR159">
        <f t="shared" si="215"/>
        <v>20.228936139999998</v>
      </c>
      <c r="GS159">
        <f t="shared" si="216"/>
        <v>20.175078020000001</v>
      </c>
      <c r="GV159">
        <v>6546.1989000000003</v>
      </c>
      <c r="GW159">
        <v>0.2464566</v>
      </c>
      <c r="GX159">
        <v>0.18528606</v>
      </c>
      <c r="GY159">
        <f t="shared" si="217"/>
        <v>21.246456599999998</v>
      </c>
      <c r="GZ159">
        <f t="shared" si="218"/>
        <v>21.185286059999999</v>
      </c>
      <c r="HC159">
        <v>6546.1989000000003</v>
      </c>
      <c r="HD159">
        <v>0.25985722</v>
      </c>
      <c r="HE159">
        <v>0.19231106000000001</v>
      </c>
      <c r="HF159">
        <f t="shared" si="219"/>
        <v>22.259857220000001</v>
      </c>
      <c r="HG159">
        <f t="shared" si="220"/>
        <v>22.192311060000002</v>
      </c>
      <c r="HJ159">
        <v>6546.1989000000003</v>
      </c>
      <c r="HK159">
        <v>0.23080328999999999</v>
      </c>
      <c r="HL159">
        <v>0.17975722</v>
      </c>
      <c r="HM159">
        <f t="shared" si="221"/>
        <v>23.230803290000001</v>
      </c>
      <c r="HN159">
        <f t="shared" si="222"/>
        <v>23.179757219999999</v>
      </c>
      <c r="HQ159">
        <v>6546.1989000000003</v>
      </c>
      <c r="HR159">
        <v>0.21888953</v>
      </c>
      <c r="HS159">
        <v>0.17519433000000001</v>
      </c>
      <c r="HT159">
        <f t="shared" si="223"/>
        <v>24.218889529999998</v>
      </c>
      <c r="HU159">
        <f t="shared" si="224"/>
        <v>24.17519433</v>
      </c>
      <c r="HX159">
        <v>6546.1989000000003</v>
      </c>
      <c r="HY159">
        <v>0.22808481999999999</v>
      </c>
      <c r="HZ159">
        <v>0.17703162</v>
      </c>
      <c r="IA159">
        <f t="shared" si="225"/>
        <v>25.228084819999999</v>
      </c>
      <c r="IB159">
        <f t="shared" si="226"/>
        <v>25.177031620000001</v>
      </c>
      <c r="IE159">
        <v>6546.1989000000003</v>
      </c>
      <c r="IF159">
        <v>0.19585121</v>
      </c>
      <c r="IG159">
        <v>0.16176080000000001</v>
      </c>
      <c r="IH159">
        <f t="shared" si="227"/>
        <v>26.195851210000001</v>
      </c>
      <c r="II159" s="17">
        <f t="shared" si="228"/>
        <v>26.1617608</v>
      </c>
    </row>
    <row r="160" spans="1:243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Y160" t="s">
        <v>146</v>
      </c>
      <c r="Z160">
        <v>0.11700000000000001</v>
      </c>
      <c r="AA160">
        <v>2</v>
      </c>
      <c r="AB160">
        <v>0.11700000000000001</v>
      </c>
      <c r="BG160" s="16">
        <v>6546.5011999999997</v>
      </c>
      <c r="BH160">
        <v>0.39702716999999998</v>
      </c>
      <c r="BI160">
        <v>0.38268300999999999</v>
      </c>
      <c r="BL160">
        <v>6546.5011999999997</v>
      </c>
      <c r="BM160">
        <v>0.3660987</v>
      </c>
      <c r="BN160">
        <v>0.32763404000000002</v>
      </c>
      <c r="BO160">
        <f t="shared" si="177"/>
        <v>1.3660987</v>
      </c>
      <c r="BP160">
        <f t="shared" si="178"/>
        <v>1.32763404</v>
      </c>
      <c r="BS160">
        <v>6546.5011999999997</v>
      </c>
      <c r="BT160">
        <v>0.41563686</v>
      </c>
      <c r="BU160">
        <v>0.38326314</v>
      </c>
      <c r="BV160">
        <f t="shared" si="179"/>
        <v>2.4156368600000002</v>
      </c>
      <c r="BW160">
        <f t="shared" si="180"/>
        <v>2.3832631399999999</v>
      </c>
      <c r="BZ160">
        <v>6546.5011999999997</v>
      </c>
      <c r="CA160">
        <v>0.41581622000000001</v>
      </c>
      <c r="CB160">
        <v>0.37720414000000002</v>
      </c>
      <c r="CC160">
        <f t="shared" si="181"/>
        <v>3.41581622</v>
      </c>
      <c r="CD160">
        <f t="shared" si="182"/>
        <v>3.3772041399999999</v>
      </c>
      <c r="CG160">
        <v>6546.5011999999997</v>
      </c>
      <c r="CH160">
        <v>0.34378811999999997</v>
      </c>
      <c r="CI160">
        <v>0.28349889</v>
      </c>
      <c r="CJ160">
        <f t="shared" si="183"/>
        <v>4.3437881200000001</v>
      </c>
      <c r="CK160">
        <f t="shared" si="184"/>
        <v>4.2834988899999997</v>
      </c>
      <c r="CN160">
        <v>6546.5011999999997</v>
      </c>
      <c r="CO160">
        <v>0.38470952000000003</v>
      </c>
      <c r="CP160">
        <v>0.25280422000000002</v>
      </c>
      <c r="CQ160">
        <f t="shared" si="185"/>
        <v>5.3847095200000004</v>
      </c>
      <c r="CR160">
        <f t="shared" si="186"/>
        <v>5.2528042199999998</v>
      </c>
      <c r="CU160">
        <v>6546.5011999999997</v>
      </c>
      <c r="CV160">
        <v>0.19301905</v>
      </c>
      <c r="CW160">
        <v>0.17826759</v>
      </c>
      <c r="CX160">
        <f t="shared" si="187"/>
        <v>6.1930190500000002</v>
      </c>
      <c r="CY160">
        <f t="shared" si="188"/>
        <v>6.1782675899999999</v>
      </c>
      <c r="DB160">
        <v>6546.5011999999997</v>
      </c>
      <c r="DC160">
        <v>0.28491464999999999</v>
      </c>
      <c r="DD160">
        <v>0.20398072</v>
      </c>
      <c r="DE160">
        <f t="shared" si="189"/>
        <v>7.2849146500000002</v>
      </c>
      <c r="DF160">
        <f t="shared" si="190"/>
        <v>7.2039807199999997</v>
      </c>
      <c r="DI160">
        <v>6546.5011999999997</v>
      </c>
      <c r="DJ160">
        <v>0.22040261</v>
      </c>
      <c r="DK160">
        <v>0.17486172999999999</v>
      </c>
      <c r="DL160">
        <f t="shared" si="191"/>
        <v>8.2204026100000007</v>
      </c>
      <c r="DM160">
        <f t="shared" si="192"/>
        <v>8.1748617299999999</v>
      </c>
      <c r="DP160">
        <v>6546.5011999999997</v>
      </c>
      <c r="DQ160">
        <v>0.13067175</v>
      </c>
      <c r="DR160">
        <v>0.11714842</v>
      </c>
      <c r="DS160">
        <f t="shared" si="193"/>
        <v>9.1306717499999994</v>
      </c>
      <c r="DT160">
        <f t="shared" si="194"/>
        <v>9.1171484199999995</v>
      </c>
      <c r="DW160">
        <v>6546.5011999999997</v>
      </c>
      <c r="DX160">
        <v>0.12063608000000001</v>
      </c>
      <c r="DY160">
        <v>0.11742383000000001</v>
      </c>
      <c r="DZ160" s="6">
        <f t="shared" si="195"/>
        <v>10.120636080000001</v>
      </c>
      <c r="EA160" s="6">
        <f t="shared" si="196"/>
        <v>10.11742383</v>
      </c>
      <c r="ED160">
        <v>6546.5011999999997</v>
      </c>
      <c r="EE160">
        <v>0.18467726000000001</v>
      </c>
      <c r="EF160">
        <v>0.15569358</v>
      </c>
      <c r="EG160">
        <f t="shared" si="197"/>
        <v>11.184677260000001</v>
      </c>
      <c r="EH160">
        <f t="shared" si="198"/>
        <v>11.155693579999999</v>
      </c>
      <c r="EK160">
        <v>6546.5011999999997</v>
      </c>
      <c r="EL160">
        <v>0.18586541000000001</v>
      </c>
      <c r="EM160">
        <v>0.16336691</v>
      </c>
      <c r="EN160">
        <f t="shared" si="199"/>
        <v>12.18586541</v>
      </c>
      <c r="EO160">
        <f t="shared" si="200"/>
        <v>12.163366910000001</v>
      </c>
      <c r="ER160">
        <v>6546.5011999999997</v>
      </c>
      <c r="ES160">
        <v>0.17318964000000001</v>
      </c>
      <c r="ET160">
        <v>0.14923295</v>
      </c>
      <c r="EU160" s="6">
        <f t="shared" si="201"/>
        <v>13.17318964</v>
      </c>
      <c r="EV160" s="6">
        <f t="shared" si="202"/>
        <v>13.14923295</v>
      </c>
      <c r="EY160">
        <v>6546.5011999999997</v>
      </c>
      <c r="EZ160">
        <v>0.30785691999999998</v>
      </c>
      <c r="FA160">
        <v>0.22435936000000001</v>
      </c>
      <c r="FB160">
        <f t="shared" si="203"/>
        <v>14.307856920000001</v>
      </c>
      <c r="FC160">
        <f t="shared" si="204"/>
        <v>14.224359359999999</v>
      </c>
      <c r="FF160">
        <v>6546.5011999999997</v>
      </c>
      <c r="FG160">
        <v>0.15789304000000001</v>
      </c>
      <c r="FH160">
        <v>0.13599364999999999</v>
      </c>
      <c r="FI160" s="6">
        <f t="shared" si="205"/>
        <v>15.157893039999999</v>
      </c>
      <c r="FJ160" s="6">
        <f t="shared" si="206"/>
        <v>15.13599365</v>
      </c>
      <c r="FM160">
        <v>6546.5011999999997</v>
      </c>
      <c r="FN160">
        <v>0.15966051000000001</v>
      </c>
      <c r="FO160">
        <v>0.14652509999999999</v>
      </c>
      <c r="FP160" s="6">
        <f t="shared" si="207"/>
        <v>16.159660509999998</v>
      </c>
      <c r="FQ160" s="6">
        <f t="shared" si="208"/>
        <v>16.146525100000002</v>
      </c>
      <c r="FT160">
        <v>6546.5011999999997</v>
      </c>
      <c r="FU160">
        <v>0.19136591999999999</v>
      </c>
      <c r="FV160">
        <v>0.15760277</v>
      </c>
      <c r="FW160">
        <f t="shared" si="209"/>
        <v>17.191365919999999</v>
      </c>
      <c r="FX160">
        <f t="shared" si="210"/>
        <v>17.15760277</v>
      </c>
      <c r="GA160">
        <v>6546.5011999999997</v>
      </c>
      <c r="GB160">
        <v>0.23666999999999999</v>
      </c>
      <c r="GC160">
        <v>0.18533991</v>
      </c>
      <c r="GD160">
        <f t="shared" si="211"/>
        <v>18.23667</v>
      </c>
      <c r="GE160">
        <f t="shared" si="212"/>
        <v>18.18533991</v>
      </c>
      <c r="GH160">
        <v>6546.5011999999997</v>
      </c>
      <c r="GI160">
        <v>0.30256075999999998</v>
      </c>
      <c r="GJ160">
        <v>0.23770367000000001</v>
      </c>
      <c r="GK160">
        <f t="shared" si="213"/>
        <v>19.302560759999999</v>
      </c>
      <c r="GL160">
        <f t="shared" si="214"/>
        <v>19.237703669999998</v>
      </c>
      <c r="GO160">
        <v>6546.5011999999997</v>
      </c>
      <c r="GP160">
        <v>0.26488906000000001</v>
      </c>
      <c r="GQ160">
        <v>0.20094739</v>
      </c>
      <c r="GR160">
        <f t="shared" si="215"/>
        <v>20.264889060000002</v>
      </c>
      <c r="GS160">
        <f t="shared" si="216"/>
        <v>20.20094739</v>
      </c>
      <c r="GV160">
        <v>6546.5011999999997</v>
      </c>
      <c r="GW160">
        <v>0.28863154000000002</v>
      </c>
      <c r="GX160">
        <v>0.21289561000000001</v>
      </c>
      <c r="GY160">
        <f t="shared" si="217"/>
        <v>21.288631540000001</v>
      </c>
      <c r="GZ160">
        <f t="shared" si="218"/>
        <v>21.21289561</v>
      </c>
      <c r="HC160">
        <v>6546.5011999999997</v>
      </c>
      <c r="HD160">
        <v>0.30454315999999998</v>
      </c>
      <c r="HE160">
        <v>0.22108862000000001</v>
      </c>
      <c r="HF160">
        <f t="shared" si="219"/>
        <v>22.304543160000001</v>
      </c>
      <c r="HG160">
        <f t="shared" si="220"/>
        <v>22.22108862</v>
      </c>
      <c r="HJ160">
        <v>6546.5011999999997</v>
      </c>
      <c r="HK160">
        <v>0.26701026</v>
      </c>
      <c r="HL160">
        <v>0.20629736000000001</v>
      </c>
      <c r="HM160">
        <f t="shared" si="221"/>
        <v>23.267010259999999</v>
      </c>
      <c r="HN160">
        <f t="shared" si="222"/>
        <v>23.206297360000001</v>
      </c>
      <c r="HQ160">
        <v>6546.5011999999997</v>
      </c>
      <c r="HR160">
        <v>0.25710612999999999</v>
      </c>
      <c r="HS160">
        <v>0.20198683000000001</v>
      </c>
      <c r="HT160">
        <f t="shared" si="223"/>
        <v>24.25710613</v>
      </c>
      <c r="HU160">
        <f t="shared" si="224"/>
        <v>24.201986829999999</v>
      </c>
      <c r="HX160">
        <v>6546.5011999999997</v>
      </c>
      <c r="HY160">
        <v>0.26096614000000001</v>
      </c>
      <c r="HZ160">
        <v>0.20432442000000001</v>
      </c>
      <c r="IA160">
        <f t="shared" si="225"/>
        <v>25.260966140000001</v>
      </c>
      <c r="IB160">
        <f t="shared" si="226"/>
        <v>25.204324419999999</v>
      </c>
      <c r="IE160">
        <v>6546.5011999999997</v>
      </c>
      <c r="IF160">
        <v>0.22533329999999999</v>
      </c>
      <c r="IG160">
        <v>0.18583814000000001</v>
      </c>
      <c r="IH160">
        <f t="shared" si="227"/>
        <v>26.225333299999999</v>
      </c>
      <c r="II160" s="17">
        <f t="shared" si="228"/>
        <v>26.185838140000001</v>
      </c>
    </row>
    <row r="161" spans="1:243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Y161" t="s">
        <v>83</v>
      </c>
      <c r="Z161">
        <f>SUM(Z157:Z160)</f>
        <v>1</v>
      </c>
      <c r="AB161">
        <f t="shared" ref="AB161" si="245">SUM(AB157:AB160)</f>
        <v>0.11700000000000001</v>
      </c>
      <c r="AC161">
        <f t="shared" ref="AC161" si="246">SUM(AC157:AC160)</f>
        <v>0.39900000000000002</v>
      </c>
      <c r="AD161">
        <f t="shared" ref="AD161" si="247">SUM(AD157:AD160)</f>
        <v>0.48399999999999999</v>
      </c>
      <c r="BG161" s="16">
        <v>6546.7995000000001</v>
      </c>
      <c r="BH161">
        <v>0.46397364000000002</v>
      </c>
      <c r="BI161">
        <v>0.44509937999999999</v>
      </c>
      <c r="BL161">
        <v>6546.7995000000001</v>
      </c>
      <c r="BM161">
        <v>0.42807249000000003</v>
      </c>
      <c r="BN161">
        <v>0.38287272999999999</v>
      </c>
      <c r="BO161">
        <f t="shared" si="177"/>
        <v>1.4280724899999999</v>
      </c>
      <c r="BP161">
        <f t="shared" si="178"/>
        <v>1.3828727299999999</v>
      </c>
      <c r="BS161">
        <v>6546.7995000000001</v>
      </c>
      <c r="BT161">
        <v>0.48850311000000002</v>
      </c>
      <c r="BU161">
        <v>0.44377017000000002</v>
      </c>
      <c r="BV161">
        <f t="shared" si="179"/>
        <v>2.4885031099999999</v>
      </c>
      <c r="BW161">
        <f t="shared" si="180"/>
        <v>2.4437701700000001</v>
      </c>
      <c r="BZ161">
        <v>6546.7995000000001</v>
      </c>
      <c r="CA161">
        <v>0.48250749999999998</v>
      </c>
      <c r="CB161">
        <v>0.43687893999999999</v>
      </c>
      <c r="CC161">
        <f t="shared" si="181"/>
        <v>3.4825075000000001</v>
      </c>
      <c r="CD161">
        <f t="shared" si="182"/>
        <v>3.4368789400000002</v>
      </c>
      <c r="CG161">
        <v>6546.7995000000001</v>
      </c>
      <c r="CH161">
        <v>0.39701433000000003</v>
      </c>
      <c r="CI161">
        <v>0.32803508999999997</v>
      </c>
      <c r="CJ161">
        <f t="shared" si="183"/>
        <v>4.3970143300000002</v>
      </c>
      <c r="CK161">
        <f t="shared" si="184"/>
        <v>4.3280350900000002</v>
      </c>
      <c r="CN161">
        <v>6546.7995000000001</v>
      </c>
      <c r="CO161">
        <v>0.43765248000000001</v>
      </c>
      <c r="CP161">
        <v>0.29068604999999997</v>
      </c>
      <c r="CQ161">
        <f t="shared" si="185"/>
        <v>5.4376524799999997</v>
      </c>
      <c r="CR161">
        <f t="shared" si="186"/>
        <v>5.2906860499999997</v>
      </c>
      <c r="CU161">
        <v>6546.7995000000001</v>
      </c>
      <c r="CV161">
        <v>0.22019055000000001</v>
      </c>
      <c r="CW161">
        <v>0.20427231000000001</v>
      </c>
      <c r="CX161">
        <f t="shared" si="187"/>
        <v>6.2201905499999999</v>
      </c>
      <c r="CY161">
        <f t="shared" si="188"/>
        <v>6.2042723100000003</v>
      </c>
      <c r="DB161">
        <v>6546.7995000000001</v>
      </c>
      <c r="DC161">
        <v>0.32410828000000003</v>
      </c>
      <c r="DD161">
        <v>0.23533286</v>
      </c>
      <c r="DE161">
        <f t="shared" si="189"/>
        <v>7.3241082799999999</v>
      </c>
      <c r="DF161">
        <f t="shared" si="190"/>
        <v>7.2353328599999998</v>
      </c>
      <c r="DI161">
        <v>6546.7995000000001</v>
      </c>
      <c r="DJ161">
        <v>0.25400694000000001</v>
      </c>
      <c r="DK161">
        <v>0.19799179</v>
      </c>
      <c r="DL161">
        <f t="shared" si="191"/>
        <v>8.25400694</v>
      </c>
      <c r="DM161">
        <f t="shared" si="192"/>
        <v>8.1979917899999997</v>
      </c>
      <c r="DP161">
        <v>6546.7995000000001</v>
      </c>
      <c r="DQ161">
        <v>0.14533134</v>
      </c>
      <c r="DR161">
        <v>0.12907345000000001</v>
      </c>
      <c r="DS161">
        <f t="shared" si="193"/>
        <v>9.1453313400000003</v>
      </c>
      <c r="DT161">
        <f t="shared" si="194"/>
        <v>9.1290734499999999</v>
      </c>
      <c r="DW161">
        <v>6546.7995000000001</v>
      </c>
      <c r="DX161">
        <v>0.13474859</v>
      </c>
      <c r="DY161">
        <v>0.12919894000000001</v>
      </c>
      <c r="DZ161" s="6">
        <f t="shared" si="195"/>
        <v>10.134748589999999</v>
      </c>
      <c r="EA161" s="6">
        <f t="shared" si="196"/>
        <v>10.12919894</v>
      </c>
      <c r="ED161">
        <v>6546.7995000000001</v>
      </c>
      <c r="EE161">
        <v>0.20944167999999999</v>
      </c>
      <c r="EF161">
        <v>0.17468496</v>
      </c>
      <c r="EG161">
        <f t="shared" si="197"/>
        <v>11.209441679999999</v>
      </c>
      <c r="EH161">
        <f t="shared" si="198"/>
        <v>11.17468496</v>
      </c>
      <c r="EK161">
        <v>6546.7995000000001</v>
      </c>
      <c r="EL161">
        <v>0.21085066999999999</v>
      </c>
      <c r="EM161">
        <v>0.18236232999999999</v>
      </c>
      <c r="EN161">
        <f t="shared" si="199"/>
        <v>12.210850669999999</v>
      </c>
      <c r="EO161">
        <f t="shared" si="200"/>
        <v>12.18236233</v>
      </c>
      <c r="ER161">
        <v>6546.7995000000001</v>
      </c>
      <c r="ES161">
        <v>0.19455425000000001</v>
      </c>
      <c r="ET161">
        <v>0.16783989999999999</v>
      </c>
      <c r="EU161" s="6">
        <f t="shared" si="201"/>
        <v>13.194554249999999</v>
      </c>
      <c r="EV161" s="6">
        <f t="shared" si="202"/>
        <v>13.167839900000001</v>
      </c>
      <c r="EY161">
        <v>6546.7995000000001</v>
      </c>
      <c r="EZ161">
        <v>0.34778596000000001</v>
      </c>
      <c r="FA161">
        <v>0.25954245999999997</v>
      </c>
      <c r="FB161">
        <f t="shared" si="203"/>
        <v>14.34778596</v>
      </c>
      <c r="FC161">
        <f t="shared" si="204"/>
        <v>14.25954246</v>
      </c>
      <c r="FF161">
        <v>6546.7995000000001</v>
      </c>
      <c r="FG161">
        <v>0.18009183000000001</v>
      </c>
      <c r="FH161">
        <v>0.15193498</v>
      </c>
      <c r="FI161" s="6">
        <f t="shared" si="205"/>
        <v>15.18009183</v>
      </c>
      <c r="FJ161" s="6">
        <f t="shared" si="206"/>
        <v>15.15193498</v>
      </c>
      <c r="FM161">
        <v>6546.7995000000001</v>
      </c>
      <c r="FN161">
        <v>0.18157824</v>
      </c>
      <c r="FO161">
        <v>0.16281680000000001</v>
      </c>
      <c r="FP161" s="6">
        <f t="shared" si="207"/>
        <v>16.18157824</v>
      </c>
      <c r="FQ161" s="6">
        <f t="shared" si="208"/>
        <v>16.162816800000002</v>
      </c>
      <c r="FT161">
        <v>6546.7995000000001</v>
      </c>
      <c r="FU161">
        <v>0.21871296000000001</v>
      </c>
      <c r="FV161">
        <v>0.17688493999999999</v>
      </c>
      <c r="FW161">
        <f t="shared" si="209"/>
        <v>17.218712960000001</v>
      </c>
      <c r="FX161">
        <f t="shared" si="210"/>
        <v>17.176884940000001</v>
      </c>
      <c r="GA161">
        <v>6546.7995000000001</v>
      </c>
      <c r="GB161">
        <v>0.2718237</v>
      </c>
      <c r="GC161">
        <v>0.2108401</v>
      </c>
      <c r="GD161">
        <f t="shared" si="211"/>
        <v>18.271823699999999</v>
      </c>
      <c r="GE161">
        <f t="shared" si="212"/>
        <v>18.210840099999999</v>
      </c>
      <c r="GH161">
        <v>6546.7995000000001</v>
      </c>
      <c r="GI161">
        <v>0.34566221000000003</v>
      </c>
      <c r="GJ161">
        <v>0.27467786999999999</v>
      </c>
      <c r="GK161">
        <f t="shared" si="213"/>
        <v>19.34566221</v>
      </c>
      <c r="GL161">
        <f t="shared" si="214"/>
        <v>19.274677870000001</v>
      </c>
      <c r="GO161">
        <v>6546.7995000000001</v>
      </c>
      <c r="GP161">
        <v>0.30335286</v>
      </c>
      <c r="GQ161">
        <v>0.23050005000000001</v>
      </c>
      <c r="GR161">
        <f t="shared" si="215"/>
        <v>20.30335286</v>
      </c>
      <c r="GS161">
        <f t="shared" si="216"/>
        <v>20.23050005</v>
      </c>
      <c r="GV161">
        <v>6546.7995000000001</v>
      </c>
      <c r="GW161">
        <v>0.32855442000000001</v>
      </c>
      <c r="GX161">
        <v>0.24453278000000001</v>
      </c>
      <c r="GY161">
        <f t="shared" si="217"/>
        <v>21.32855442</v>
      </c>
      <c r="GZ161">
        <f t="shared" si="218"/>
        <v>21.24453278</v>
      </c>
      <c r="HC161">
        <v>6546.7995000000001</v>
      </c>
      <c r="HD161">
        <v>0.34623291</v>
      </c>
      <c r="HE161">
        <v>0.25401296000000001</v>
      </c>
      <c r="HF161">
        <f t="shared" si="219"/>
        <v>22.346232910000001</v>
      </c>
      <c r="HG161">
        <f t="shared" si="220"/>
        <v>22.254012960000001</v>
      </c>
      <c r="HJ161">
        <v>6546.7995000000001</v>
      </c>
      <c r="HK161">
        <v>0.30351531999999998</v>
      </c>
      <c r="HL161">
        <v>0.23651182000000001</v>
      </c>
      <c r="HM161">
        <f t="shared" si="221"/>
        <v>23.303515319999999</v>
      </c>
      <c r="HN161">
        <f t="shared" si="222"/>
        <v>23.23651182</v>
      </c>
      <c r="HQ161">
        <v>6546.7995000000001</v>
      </c>
      <c r="HR161">
        <v>0.29143422000000002</v>
      </c>
      <c r="HS161">
        <v>0.23306736</v>
      </c>
      <c r="HT161">
        <f t="shared" si="223"/>
        <v>24.291434219999999</v>
      </c>
      <c r="HU161">
        <f t="shared" si="224"/>
        <v>24.23306736</v>
      </c>
      <c r="HX161">
        <v>6546.7995000000001</v>
      </c>
      <c r="HY161">
        <v>0.29624476999999999</v>
      </c>
      <c r="HZ161">
        <v>0.23608962999999999</v>
      </c>
      <c r="IA161">
        <f t="shared" si="225"/>
        <v>25.296244770000001</v>
      </c>
      <c r="IB161">
        <f t="shared" si="226"/>
        <v>25.236089629999999</v>
      </c>
      <c r="IE161">
        <v>6546.7995000000001</v>
      </c>
      <c r="IF161">
        <v>0.25722152999999998</v>
      </c>
      <c r="IG161">
        <v>0.21339855999999999</v>
      </c>
      <c r="IH161">
        <f t="shared" si="227"/>
        <v>26.257221529999999</v>
      </c>
      <c r="II161" s="17">
        <f t="shared" si="228"/>
        <v>26.213398560000002</v>
      </c>
    </row>
    <row r="162" spans="1:243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Y162" t="s">
        <v>13</v>
      </c>
      <c r="AB162">
        <f>AB161/$Z$161*100</f>
        <v>11.700000000000001</v>
      </c>
      <c r="AC162">
        <f t="shared" ref="AC162:AD162" si="248">AC161/$Z$161*100</f>
        <v>39.900000000000006</v>
      </c>
      <c r="AD162">
        <f t="shared" si="248"/>
        <v>48.4</v>
      </c>
      <c r="BG162" s="16">
        <v>6547.0978999999998</v>
      </c>
      <c r="BH162">
        <v>0.54720767000000003</v>
      </c>
      <c r="BI162">
        <v>0.51700356999999997</v>
      </c>
      <c r="BL162">
        <v>6547.0978999999998</v>
      </c>
      <c r="BM162">
        <v>0.50874518999999996</v>
      </c>
      <c r="BN162">
        <v>0.44779687000000001</v>
      </c>
      <c r="BO162">
        <f t="shared" si="177"/>
        <v>1.50874519</v>
      </c>
      <c r="BP162">
        <f t="shared" si="178"/>
        <v>1.4477968699999999</v>
      </c>
      <c r="BS162">
        <v>6547.0978999999998</v>
      </c>
      <c r="BT162">
        <v>0.57296016999999999</v>
      </c>
      <c r="BU162">
        <v>0.51164328999999997</v>
      </c>
      <c r="BV162">
        <f t="shared" si="179"/>
        <v>2.57296017</v>
      </c>
      <c r="BW162">
        <f t="shared" si="180"/>
        <v>2.5116432899999999</v>
      </c>
      <c r="BZ162">
        <v>6547.0978999999998</v>
      </c>
      <c r="CA162">
        <v>0.56378386999999996</v>
      </c>
      <c r="CB162">
        <v>0.50368427000000005</v>
      </c>
      <c r="CC162">
        <f t="shared" si="181"/>
        <v>3.56378387</v>
      </c>
      <c r="CD162">
        <f t="shared" si="182"/>
        <v>3.5036842699999999</v>
      </c>
      <c r="CG162">
        <v>6547.0978999999998</v>
      </c>
      <c r="CH162">
        <v>0.46108399</v>
      </c>
      <c r="CI162">
        <v>0.37947603000000002</v>
      </c>
      <c r="CJ162">
        <f t="shared" si="183"/>
        <v>4.4610839899999997</v>
      </c>
      <c r="CK162">
        <f t="shared" si="184"/>
        <v>4.3794760300000002</v>
      </c>
      <c r="CN162">
        <v>6547.0978999999998</v>
      </c>
      <c r="CO162">
        <v>0.49173946000000002</v>
      </c>
      <c r="CP162">
        <v>0.33404494000000001</v>
      </c>
      <c r="CQ162">
        <f t="shared" si="185"/>
        <v>5.4917394599999998</v>
      </c>
      <c r="CR162">
        <f t="shared" si="186"/>
        <v>5.3340449400000001</v>
      </c>
      <c r="CU162">
        <v>6547.0978999999998</v>
      </c>
      <c r="CV162">
        <v>0.25165535999999999</v>
      </c>
      <c r="CW162">
        <v>0.23397375000000001</v>
      </c>
      <c r="CX162">
        <f t="shared" si="187"/>
        <v>6.25165536</v>
      </c>
      <c r="CY162">
        <f t="shared" si="188"/>
        <v>6.2339737499999996</v>
      </c>
      <c r="DB162">
        <v>6547.0978999999998</v>
      </c>
      <c r="DC162">
        <v>0.37615998</v>
      </c>
      <c r="DD162">
        <v>0.27310848999999998</v>
      </c>
      <c r="DE162">
        <f t="shared" si="189"/>
        <v>7.3761599799999997</v>
      </c>
      <c r="DF162">
        <f t="shared" si="190"/>
        <v>7.2731084900000003</v>
      </c>
      <c r="DI162">
        <v>6547.0978999999998</v>
      </c>
      <c r="DJ162">
        <v>0.28710305000000003</v>
      </c>
      <c r="DK162">
        <v>0.22385827999999999</v>
      </c>
      <c r="DL162">
        <f t="shared" si="191"/>
        <v>8.2871030500000007</v>
      </c>
      <c r="DM162">
        <f t="shared" si="192"/>
        <v>8.22385828</v>
      </c>
      <c r="DP162">
        <v>6547.0978999999998</v>
      </c>
      <c r="DQ162">
        <v>0.16399056000000001</v>
      </c>
      <c r="DR162">
        <v>0.14113017999999999</v>
      </c>
      <c r="DS162">
        <f t="shared" si="193"/>
        <v>9.1639905600000002</v>
      </c>
      <c r="DT162">
        <f t="shared" si="194"/>
        <v>9.1411301799999993</v>
      </c>
      <c r="DW162">
        <v>6547.0978999999998</v>
      </c>
      <c r="DX162">
        <v>0.15288766000000001</v>
      </c>
      <c r="DY162">
        <v>0.14108277999999999</v>
      </c>
      <c r="DZ162" s="6">
        <f t="shared" si="195"/>
        <v>10.152887659999999</v>
      </c>
      <c r="EA162" s="6">
        <f t="shared" si="196"/>
        <v>10.14108278</v>
      </c>
      <c r="ED162">
        <v>6547.0978999999998</v>
      </c>
      <c r="EE162">
        <v>0.23934812</v>
      </c>
      <c r="EF162">
        <v>0.19515545000000001</v>
      </c>
      <c r="EG162">
        <f t="shared" si="197"/>
        <v>11.239348120000001</v>
      </c>
      <c r="EH162">
        <f t="shared" si="198"/>
        <v>11.19515545</v>
      </c>
      <c r="EK162">
        <v>6547.0978999999998</v>
      </c>
      <c r="EL162">
        <v>0.24135646999999999</v>
      </c>
      <c r="EM162">
        <v>0.20223769999999999</v>
      </c>
      <c r="EN162">
        <f t="shared" si="199"/>
        <v>12.241356469999999</v>
      </c>
      <c r="EO162">
        <f t="shared" si="200"/>
        <v>12.2022377</v>
      </c>
      <c r="ER162">
        <v>6547.0978999999998</v>
      </c>
      <c r="ES162">
        <v>0.22095301000000001</v>
      </c>
      <c r="ET162">
        <v>0.18795648000000001</v>
      </c>
      <c r="EU162" s="6">
        <f t="shared" si="201"/>
        <v>13.220953010000001</v>
      </c>
      <c r="EV162" s="6">
        <f t="shared" si="202"/>
        <v>13.18795648</v>
      </c>
      <c r="EY162">
        <v>6547.0978999999998</v>
      </c>
      <c r="EZ162">
        <v>0.39538614999999999</v>
      </c>
      <c r="FA162">
        <v>0.30215966</v>
      </c>
      <c r="FB162">
        <f t="shared" si="203"/>
        <v>14.39538615</v>
      </c>
      <c r="FC162">
        <f t="shared" si="204"/>
        <v>14.302159659999999</v>
      </c>
      <c r="FF162">
        <v>6547.0978999999998</v>
      </c>
      <c r="FG162">
        <v>0.20181975999999999</v>
      </c>
      <c r="FH162">
        <v>0.16836371</v>
      </c>
      <c r="FI162" s="6">
        <f t="shared" si="205"/>
        <v>15.201819759999999</v>
      </c>
      <c r="FJ162" s="6">
        <f t="shared" si="206"/>
        <v>15.16836371</v>
      </c>
      <c r="FM162">
        <v>6547.0978999999998</v>
      </c>
      <c r="FN162">
        <v>0.20424474000000001</v>
      </c>
      <c r="FO162">
        <v>0.17945443999999999</v>
      </c>
      <c r="FP162" s="6">
        <f t="shared" si="207"/>
        <v>16.20424474</v>
      </c>
      <c r="FQ162" s="6">
        <f t="shared" si="208"/>
        <v>16.179454440000001</v>
      </c>
      <c r="FT162">
        <v>6547.0978999999998</v>
      </c>
      <c r="FU162">
        <v>0.24785862</v>
      </c>
      <c r="FV162">
        <v>0.19779943</v>
      </c>
      <c r="FW162">
        <f t="shared" si="209"/>
        <v>17.247858619999999</v>
      </c>
      <c r="FX162">
        <f t="shared" si="210"/>
        <v>17.19779943</v>
      </c>
      <c r="GA162">
        <v>6547.0978999999998</v>
      </c>
      <c r="GB162">
        <v>0.30676894999999998</v>
      </c>
      <c r="GC162">
        <v>0.23967988000000001</v>
      </c>
      <c r="GD162">
        <f t="shared" si="211"/>
        <v>18.306768949999999</v>
      </c>
      <c r="GE162">
        <f t="shared" si="212"/>
        <v>18.239679880000001</v>
      </c>
      <c r="GH162">
        <v>6547.0978999999998</v>
      </c>
      <c r="GI162">
        <v>0.39324461999999999</v>
      </c>
      <c r="GJ162">
        <v>0.31840857</v>
      </c>
      <c r="GK162">
        <f t="shared" si="213"/>
        <v>19.393244620000001</v>
      </c>
      <c r="GL162">
        <f t="shared" si="214"/>
        <v>19.318408569999999</v>
      </c>
      <c r="GO162">
        <v>6547.0978999999998</v>
      </c>
      <c r="GP162">
        <v>0.34385557</v>
      </c>
      <c r="GQ162">
        <v>0.26455464000000001</v>
      </c>
      <c r="GR162">
        <f t="shared" si="215"/>
        <v>20.343855569999999</v>
      </c>
      <c r="GS162">
        <f t="shared" si="216"/>
        <v>20.26455464</v>
      </c>
      <c r="GV162">
        <v>6547.0978999999998</v>
      </c>
      <c r="GW162">
        <v>0.37042787999999999</v>
      </c>
      <c r="GX162">
        <v>0.28111482999999998</v>
      </c>
      <c r="GY162">
        <f t="shared" si="217"/>
        <v>21.370427880000001</v>
      </c>
      <c r="GZ162">
        <f t="shared" si="218"/>
        <v>21.28111483</v>
      </c>
      <c r="HC162">
        <v>6547.0978999999998</v>
      </c>
      <c r="HD162">
        <v>0.38596117000000002</v>
      </c>
      <c r="HE162">
        <v>0.29195578</v>
      </c>
      <c r="HF162">
        <f t="shared" si="219"/>
        <v>22.385961170000002</v>
      </c>
      <c r="HG162">
        <f t="shared" si="220"/>
        <v>22.291955779999999</v>
      </c>
      <c r="HJ162">
        <v>6547.0978999999998</v>
      </c>
      <c r="HK162">
        <v>0.34277410000000003</v>
      </c>
      <c r="HL162">
        <v>0.27117343999999999</v>
      </c>
      <c r="HM162">
        <f t="shared" si="221"/>
        <v>23.3427741</v>
      </c>
      <c r="HN162">
        <f t="shared" si="222"/>
        <v>23.271173439999998</v>
      </c>
      <c r="HQ162">
        <v>6547.0978999999998</v>
      </c>
      <c r="HR162">
        <v>0.33189373999999999</v>
      </c>
      <c r="HS162">
        <v>0.27053634999999998</v>
      </c>
      <c r="HT162">
        <f t="shared" si="223"/>
        <v>24.331893740000002</v>
      </c>
      <c r="HU162">
        <f t="shared" si="224"/>
        <v>24.27053635</v>
      </c>
      <c r="HX162">
        <v>6547.0978999999998</v>
      </c>
      <c r="HY162">
        <v>0.33288052000000001</v>
      </c>
      <c r="HZ162">
        <v>0.27437925000000002</v>
      </c>
      <c r="IA162">
        <f t="shared" si="225"/>
        <v>25.33288052</v>
      </c>
      <c r="IB162">
        <f t="shared" si="226"/>
        <v>25.274379249999999</v>
      </c>
      <c r="IE162">
        <v>6547.0978999999998</v>
      </c>
      <c r="IF162">
        <v>0.29000933000000001</v>
      </c>
      <c r="IG162">
        <v>0.24503189</v>
      </c>
      <c r="IH162">
        <f t="shared" si="227"/>
        <v>26.29000933</v>
      </c>
      <c r="II162" s="17">
        <f t="shared" si="228"/>
        <v>26.24503189</v>
      </c>
    </row>
    <row r="163" spans="1:243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BG163" s="16">
        <v>6547.4005999999999</v>
      </c>
      <c r="BH163">
        <v>0.64187446000000004</v>
      </c>
      <c r="BI163">
        <v>0.59199975000000005</v>
      </c>
      <c r="BL163">
        <v>6547.4005999999999</v>
      </c>
      <c r="BM163">
        <v>0.59171545999999997</v>
      </c>
      <c r="BN163">
        <v>0.51842266000000004</v>
      </c>
      <c r="BO163">
        <f t="shared" si="177"/>
        <v>1.5917154600000001</v>
      </c>
      <c r="BP163">
        <f t="shared" si="178"/>
        <v>1.5184226600000001</v>
      </c>
      <c r="BS163">
        <v>6547.4005999999999</v>
      </c>
      <c r="BT163">
        <v>0.65453660000000002</v>
      </c>
      <c r="BU163">
        <v>0.57989804</v>
      </c>
      <c r="BV163">
        <f t="shared" si="179"/>
        <v>2.6545366000000001</v>
      </c>
      <c r="BW163">
        <f t="shared" si="180"/>
        <v>2.5798980399999998</v>
      </c>
      <c r="BZ163">
        <v>6547.4005999999999</v>
      </c>
      <c r="CA163">
        <v>0.64079613999999996</v>
      </c>
      <c r="CB163">
        <v>0.57098417999999995</v>
      </c>
      <c r="CC163">
        <f t="shared" si="181"/>
        <v>3.64079614</v>
      </c>
      <c r="CD163">
        <f t="shared" si="182"/>
        <v>3.57098418</v>
      </c>
      <c r="CG163">
        <v>6547.4005999999999</v>
      </c>
      <c r="CH163">
        <v>0.51845671999999998</v>
      </c>
      <c r="CI163">
        <v>0.43478539999999999</v>
      </c>
      <c r="CJ163">
        <f t="shared" si="183"/>
        <v>4.5184567199999996</v>
      </c>
      <c r="CK163">
        <f t="shared" si="184"/>
        <v>4.4347854</v>
      </c>
      <c r="CN163">
        <v>6547.4005999999999</v>
      </c>
      <c r="CO163">
        <v>0.53476871999999998</v>
      </c>
      <c r="CP163">
        <v>0.38131337999999998</v>
      </c>
      <c r="CQ163">
        <f t="shared" si="185"/>
        <v>5.5347687199999998</v>
      </c>
      <c r="CR163">
        <f t="shared" si="186"/>
        <v>5.3813133799999999</v>
      </c>
      <c r="CU163">
        <v>6547.4005999999999</v>
      </c>
      <c r="CV163">
        <v>0.28249962000000001</v>
      </c>
      <c r="CW163">
        <v>0.26811235</v>
      </c>
      <c r="CX163">
        <f t="shared" si="187"/>
        <v>6.2824996200000003</v>
      </c>
      <c r="CY163">
        <f t="shared" si="188"/>
        <v>6.26811235</v>
      </c>
      <c r="DB163">
        <v>6547.4005999999999</v>
      </c>
      <c r="DC163">
        <v>0.41432521</v>
      </c>
      <c r="DD163">
        <v>0.31528929</v>
      </c>
      <c r="DE163">
        <f t="shared" si="189"/>
        <v>7.4143252100000003</v>
      </c>
      <c r="DF163">
        <f t="shared" si="190"/>
        <v>7.3152892899999999</v>
      </c>
      <c r="DI163">
        <v>6547.4005999999999</v>
      </c>
      <c r="DJ163">
        <v>0.32002697000000002</v>
      </c>
      <c r="DK163">
        <v>0.25293078000000002</v>
      </c>
      <c r="DL163">
        <f t="shared" si="191"/>
        <v>8.3200269700000007</v>
      </c>
      <c r="DM163">
        <f t="shared" si="192"/>
        <v>8.2529307799999998</v>
      </c>
      <c r="DP163">
        <v>6547.4005999999999</v>
      </c>
      <c r="DQ163">
        <v>0.17876781999999999</v>
      </c>
      <c r="DR163">
        <v>0.15544416</v>
      </c>
      <c r="DS163">
        <f t="shared" si="193"/>
        <v>9.1787678199999991</v>
      </c>
      <c r="DT163">
        <f t="shared" si="194"/>
        <v>9.1554441600000001</v>
      </c>
      <c r="DW163">
        <v>6547.4005999999999</v>
      </c>
      <c r="DX163">
        <v>0.16834879</v>
      </c>
      <c r="DY163">
        <v>0.15514636000000001</v>
      </c>
      <c r="DZ163" s="6">
        <f t="shared" si="195"/>
        <v>10.16834879</v>
      </c>
      <c r="EA163" s="6">
        <f t="shared" si="196"/>
        <v>10.15514636</v>
      </c>
      <c r="ED163">
        <v>6547.4005999999999</v>
      </c>
      <c r="EE163">
        <v>0.26517810000000003</v>
      </c>
      <c r="EF163">
        <v>0.21833985</v>
      </c>
      <c r="EG163">
        <f t="shared" si="197"/>
        <v>11.2651781</v>
      </c>
      <c r="EH163">
        <f t="shared" si="198"/>
        <v>11.21833985</v>
      </c>
      <c r="EK163">
        <v>6547.4005999999999</v>
      </c>
      <c r="EL163">
        <v>0.26597910000000002</v>
      </c>
      <c r="EM163">
        <v>0.22423920999999999</v>
      </c>
      <c r="EN163">
        <f t="shared" si="199"/>
        <v>12.265979099999999</v>
      </c>
      <c r="EO163">
        <f t="shared" si="200"/>
        <v>12.22423921</v>
      </c>
      <c r="ER163">
        <v>6547.4005999999999</v>
      </c>
      <c r="ES163">
        <v>0.24367196999999999</v>
      </c>
      <c r="ET163">
        <v>0.21114168</v>
      </c>
      <c r="EU163" s="6">
        <f t="shared" si="201"/>
        <v>13.243671969999999</v>
      </c>
      <c r="EV163" s="6">
        <f t="shared" si="202"/>
        <v>13.211141680000001</v>
      </c>
      <c r="EY163">
        <v>6547.4005999999999</v>
      </c>
      <c r="EZ163">
        <v>0.43415629999999999</v>
      </c>
      <c r="FA163">
        <v>0.34903058999999997</v>
      </c>
      <c r="FB163">
        <f t="shared" si="203"/>
        <v>14.4341563</v>
      </c>
      <c r="FC163">
        <f t="shared" si="204"/>
        <v>14.34903059</v>
      </c>
      <c r="FF163">
        <v>6547.4005999999999</v>
      </c>
      <c r="FG163">
        <v>0.22321727999999999</v>
      </c>
      <c r="FH163">
        <v>0.18743118</v>
      </c>
      <c r="FI163" s="6">
        <f t="shared" si="205"/>
        <v>15.22321728</v>
      </c>
      <c r="FJ163" s="6">
        <f t="shared" si="206"/>
        <v>15.187431180000001</v>
      </c>
      <c r="FM163">
        <v>6547.4005999999999</v>
      </c>
      <c r="FN163">
        <v>0.22583039999999999</v>
      </c>
      <c r="FO163">
        <v>0.19823825</v>
      </c>
      <c r="FP163" s="6">
        <f t="shared" si="207"/>
        <v>16.2258304</v>
      </c>
      <c r="FQ163" s="6">
        <f t="shared" si="208"/>
        <v>16.198238249999999</v>
      </c>
      <c r="FT163">
        <v>6547.4005999999999</v>
      </c>
      <c r="FU163">
        <v>0.27405263000000002</v>
      </c>
      <c r="FV163">
        <v>0.22139898999999999</v>
      </c>
      <c r="FW163">
        <f t="shared" si="209"/>
        <v>17.27405263</v>
      </c>
      <c r="FX163">
        <f t="shared" si="210"/>
        <v>17.221398990000001</v>
      </c>
      <c r="GA163">
        <v>6547.4005999999999</v>
      </c>
      <c r="GB163">
        <v>0.34149874000000002</v>
      </c>
      <c r="GC163">
        <v>0.27207471999999999</v>
      </c>
      <c r="GD163">
        <f t="shared" si="211"/>
        <v>18.341498739999999</v>
      </c>
      <c r="GE163">
        <f t="shared" si="212"/>
        <v>18.272074719999999</v>
      </c>
      <c r="GH163">
        <v>6547.4005999999999</v>
      </c>
      <c r="GI163">
        <v>0.43605656999999998</v>
      </c>
      <c r="GJ163">
        <v>0.36649777</v>
      </c>
      <c r="GK163">
        <f t="shared" si="213"/>
        <v>19.436056570000002</v>
      </c>
      <c r="GL163">
        <f t="shared" si="214"/>
        <v>19.366497769999999</v>
      </c>
      <c r="GO163">
        <v>6547.4005999999999</v>
      </c>
      <c r="GP163">
        <v>0.37716198000000001</v>
      </c>
      <c r="GQ163">
        <v>0.30294779999999999</v>
      </c>
      <c r="GR163">
        <f t="shared" si="215"/>
        <v>20.37716198</v>
      </c>
      <c r="GS163">
        <f t="shared" si="216"/>
        <v>20.302947799999998</v>
      </c>
      <c r="GV163">
        <v>6547.4005999999999</v>
      </c>
      <c r="GW163">
        <v>0.40456620999999998</v>
      </c>
      <c r="GX163">
        <v>0.32210894000000001</v>
      </c>
      <c r="GY163">
        <f t="shared" si="217"/>
        <v>21.404566209999999</v>
      </c>
      <c r="GZ163">
        <f t="shared" si="218"/>
        <v>21.32210894</v>
      </c>
      <c r="HC163">
        <v>6547.4005999999999</v>
      </c>
      <c r="HD163">
        <v>0.42533454999999998</v>
      </c>
      <c r="HE163">
        <v>0.33431860000000002</v>
      </c>
      <c r="HF163">
        <f t="shared" si="219"/>
        <v>22.425334549999999</v>
      </c>
      <c r="HG163">
        <f t="shared" si="220"/>
        <v>22.3343186</v>
      </c>
      <c r="HJ163">
        <v>6547.4005999999999</v>
      </c>
      <c r="HK163">
        <v>0.37613745999999998</v>
      </c>
      <c r="HL163">
        <v>0.31009093999999998</v>
      </c>
      <c r="HM163">
        <f t="shared" si="221"/>
        <v>23.376137459999999</v>
      </c>
      <c r="HN163">
        <f t="shared" si="222"/>
        <v>23.310090939999998</v>
      </c>
      <c r="HQ163">
        <v>6547.4005999999999</v>
      </c>
      <c r="HR163">
        <v>0.36623871000000002</v>
      </c>
      <c r="HS163">
        <v>0.31194754000000002</v>
      </c>
      <c r="HT163">
        <f t="shared" si="223"/>
        <v>24.366238710000001</v>
      </c>
      <c r="HU163">
        <f t="shared" si="224"/>
        <v>24.311947539999998</v>
      </c>
      <c r="HX163">
        <v>6547.4005999999999</v>
      </c>
      <c r="HY163">
        <v>0.36855028000000001</v>
      </c>
      <c r="HZ163">
        <v>0.31681892</v>
      </c>
      <c r="IA163">
        <f t="shared" si="225"/>
        <v>25.368550280000001</v>
      </c>
      <c r="IB163">
        <f t="shared" si="226"/>
        <v>25.316818919999999</v>
      </c>
      <c r="IE163">
        <v>6547.4005999999999</v>
      </c>
      <c r="IF163">
        <v>0.31962129</v>
      </c>
      <c r="IG163">
        <v>0.28127184</v>
      </c>
      <c r="IH163">
        <f t="shared" si="227"/>
        <v>26.319621290000001</v>
      </c>
      <c r="II163" s="17">
        <f t="shared" si="228"/>
        <v>26.281271839999999</v>
      </c>
    </row>
    <row r="164" spans="1:243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V164" t="s">
        <v>175</v>
      </c>
      <c r="W164">
        <v>1.3045999999999999E-3</v>
      </c>
      <c r="X164">
        <v>3.8390000000000001E-4</v>
      </c>
      <c r="Y164" t="s">
        <v>152</v>
      </c>
      <c r="Z164">
        <v>0.38500000000000001</v>
      </c>
      <c r="AA164">
        <v>3</v>
      </c>
      <c r="AC164">
        <v>0.38500000000000001</v>
      </c>
      <c r="BG164" s="16">
        <v>6547.6989000000003</v>
      </c>
      <c r="BH164">
        <v>0.74905336</v>
      </c>
      <c r="BI164">
        <v>0.67184330000000003</v>
      </c>
      <c r="BL164">
        <v>6547.6989000000003</v>
      </c>
      <c r="BM164">
        <v>0.68727170999999998</v>
      </c>
      <c r="BN164">
        <v>0.59420395000000004</v>
      </c>
      <c r="BO164">
        <f t="shared" si="177"/>
        <v>1.6872717100000001</v>
      </c>
      <c r="BP164">
        <f t="shared" si="178"/>
        <v>1.59420395</v>
      </c>
      <c r="BS164">
        <v>6547.6989000000003</v>
      </c>
      <c r="BT164">
        <v>0.74398317000000003</v>
      </c>
      <c r="BU164">
        <v>0.65079271000000005</v>
      </c>
      <c r="BV164">
        <f t="shared" si="179"/>
        <v>2.7439831699999999</v>
      </c>
      <c r="BW164">
        <f t="shared" si="180"/>
        <v>2.6507927100000002</v>
      </c>
      <c r="BZ164">
        <v>6547.6989000000003</v>
      </c>
      <c r="CA164">
        <v>0.72568524000000001</v>
      </c>
      <c r="CB164">
        <v>0.64068681999999999</v>
      </c>
      <c r="CC164">
        <f t="shared" si="181"/>
        <v>3.7256852399999998</v>
      </c>
      <c r="CD164">
        <f t="shared" si="182"/>
        <v>3.64068682</v>
      </c>
      <c r="CG164">
        <v>6547.6989000000003</v>
      </c>
      <c r="CH164">
        <v>0.57826880999999997</v>
      </c>
      <c r="CI164">
        <v>0.49428208000000001</v>
      </c>
      <c r="CJ164">
        <f t="shared" si="183"/>
        <v>4.57826881</v>
      </c>
      <c r="CK164">
        <f t="shared" si="184"/>
        <v>4.4942820799999996</v>
      </c>
      <c r="CN164">
        <v>6547.6989000000003</v>
      </c>
      <c r="CO164">
        <v>0.57011911000000004</v>
      </c>
      <c r="CP164">
        <v>0.43315163000000001</v>
      </c>
      <c r="CQ164">
        <f t="shared" si="185"/>
        <v>5.5701191100000003</v>
      </c>
      <c r="CR164">
        <f t="shared" si="186"/>
        <v>5.4331516300000002</v>
      </c>
      <c r="CU164">
        <v>6547.6989000000003</v>
      </c>
      <c r="CV164">
        <v>0.31586679000000001</v>
      </c>
      <c r="CW164">
        <v>0.30562319999999998</v>
      </c>
      <c r="CX164">
        <f t="shared" si="187"/>
        <v>6.3158667900000003</v>
      </c>
      <c r="CY164">
        <f t="shared" si="188"/>
        <v>6.3056232000000003</v>
      </c>
      <c r="DB164">
        <v>6547.6989000000003</v>
      </c>
      <c r="DC164">
        <v>0.45610432000000001</v>
      </c>
      <c r="DD164">
        <v>0.36192064000000002</v>
      </c>
      <c r="DE164">
        <f t="shared" si="189"/>
        <v>7.4561043199999997</v>
      </c>
      <c r="DF164">
        <f t="shared" si="190"/>
        <v>7.3619206400000001</v>
      </c>
      <c r="DI164">
        <v>6547.6989000000003</v>
      </c>
      <c r="DJ164">
        <v>0.35097218000000002</v>
      </c>
      <c r="DK164">
        <v>0.28590223999999997</v>
      </c>
      <c r="DL164">
        <f t="shared" si="191"/>
        <v>8.3509721799999994</v>
      </c>
      <c r="DM164">
        <f t="shared" si="192"/>
        <v>8.2859022400000004</v>
      </c>
      <c r="DP164">
        <v>6547.6989000000003</v>
      </c>
      <c r="DQ164">
        <v>0.19790525</v>
      </c>
      <c r="DR164">
        <v>0.17271576999999999</v>
      </c>
      <c r="DS164">
        <f t="shared" si="193"/>
        <v>9.1979052499999998</v>
      </c>
      <c r="DT164">
        <f t="shared" si="194"/>
        <v>9.1727157699999999</v>
      </c>
      <c r="DW164">
        <v>6547.6989000000003</v>
      </c>
      <c r="DX164">
        <v>0.18575063</v>
      </c>
      <c r="DY164">
        <v>0.17209852</v>
      </c>
      <c r="DZ164" s="6">
        <f t="shared" si="195"/>
        <v>10.185750629999999</v>
      </c>
      <c r="EA164" s="6">
        <f t="shared" si="196"/>
        <v>10.17209852</v>
      </c>
      <c r="ED164">
        <v>6547.6989000000003</v>
      </c>
      <c r="EE164">
        <v>0.29018232999999999</v>
      </c>
      <c r="EF164">
        <v>0.24506691</v>
      </c>
      <c r="EG164">
        <f t="shared" si="197"/>
        <v>11.29018233</v>
      </c>
      <c r="EH164">
        <f t="shared" si="198"/>
        <v>11.24506691</v>
      </c>
      <c r="EK164">
        <v>6547.6989000000003</v>
      </c>
      <c r="EL164">
        <v>0.29167220999999999</v>
      </c>
      <c r="EM164">
        <v>0.25004131000000002</v>
      </c>
      <c r="EN164">
        <f t="shared" si="199"/>
        <v>12.29167221</v>
      </c>
      <c r="EO164">
        <f t="shared" si="200"/>
        <v>12.25004131</v>
      </c>
      <c r="ER164">
        <v>6547.6989000000003</v>
      </c>
      <c r="ES164">
        <v>0.26864010999999999</v>
      </c>
      <c r="ET164">
        <v>0.23753858</v>
      </c>
      <c r="EU164" s="6">
        <f t="shared" si="201"/>
        <v>13.26864011</v>
      </c>
      <c r="EV164" s="6">
        <f t="shared" si="202"/>
        <v>13.237538580000001</v>
      </c>
      <c r="EY164">
        <v>6547.6989000000003</v>
      </c>
      <c r="EZ164">
        <v>0.47615322999999998</v>
      </c>
      <c r="FA164">
        <v>0.40063175000000001</v>
      </c>
      <c r="FB164">
        <f t="shared" si="203"/>
        <v>14.47615323</v>
      </c>
      <c r="FC164">
        <f t="shared" si="204"/>
        <v>14.400631750000001</v>
      </c>
      <c r="FF164">
        <v>6547.6989000000003</v>
      </c>
      <c r="FG164">
        <v>0.24491124</v>
      </c>
      <c r="FH164">
        <v>0.20926142</v>
      </c>
      <c r="FI164" s="6">
        <f t="shared" si="205"/>
        <v>15.24491124</v>
      </c>
      <c r="FJ164" s="6">
        <f t="shared" si="206"/>
        <v>15.209261420000001</v>
      </c>
      <c r="FM164">
        <v>6547.6989000000003</v>
      </c>
      <c r="FN164">
        <v>0.24868609999999999</v>
      </c>
      <c r="FO164">
        <v>0.22041166000000001</v>
      </c>
      <c r="FP164" s="6">
        <f t="shared" si="207"/>
        <v>16.2486861</v>
      </c>
      <c r="FQ164" s="6">
        <f t="shared" si="208"/>
        <v>16.22041166</v>
      </c>
      <c r="FT164">
        <v>6547.6989000000003</v>
      </c>
      <c r="FU164">
        <v>0.29914745999999998</v>
      </c>
      <c r="FV164">
        <v>0.24865477</v>
      </c>
      <c r="FW164">
        <f t="shared" si="209"/>
        <v>17.29914746</v>
      </c>
      <c r="FX164">
        <f t="shared" si="210"/>
        <v>17.248654770000002</v>
      </c>
      <c r="GA164">
        <v>6547.6989000000003</v>
      </c>
      <c r="GB164">
        <v>0.37391141999999999</v>
      </c>
      <c r="GC164">
        <v>0.30845615999999998</v>
      </c>
      <c r="GD164">
        <f t="shared" si="211"/>
        <v>18.373911419999999</v>
      </c>
      <c r="GE164">
        <f t="shared" si="212"/>
        <v>18.308456159999999</v>
      </c>
      <c r="GH164">
        <v>6547.6989000000003</v>
      </c>
      <c r="GI164">
        <v>0.47703754999999998</v>
      </c>
      <c r="GJ164">
        <v>0.41916949999999997</v>
      </c>
      <c r="GK164">
        <f t="shared" si="213"/>
        <v>19.477037549999999</v>
      </c>
      <c r="GL164">
        <f t="shared" si="214"/>
        <v>19.419169499999999</v>
      </c>
      <c r="GO164">
        <v>6547.6989000000003</v>
      </c>
      <c r="GP164">
        <v>0.41156627000000001</v>
      </c>
      <c r="GQ164">
        <v>0.34536773999999998</v>
      </c>
      <c r="GR164">
        <f t="shared" si="215"/>
        <v>20.411566270000002</v>
      </c>
      <c r="GS164">
        <f t="shared" si="216"/>
        <v>20.34536774</v>
      </c>
      <c r="GV164">
        <v>6547.6989000000003</v>
      </c>
      <c r="GW164">
        <v>0.44566308999999998</v>
      </c>
      <c r="GX164">
        <v>0.36737982000000002</v>
      </c>
      <c r="GY164">
        <f t="shared" si="217"/>
        <v>21.44566309</v>
      </c>
      <c r="GZ164">
        <f t="shared" si="218"/>
        <v>21.36737982</v>
      </c>
      <c r="HC164">
        <v>6547.6989000000003</v>
      </c>
      <c r="HD164">
        <v>0.45991863999999999</v>
      </c>
      <c r="HE164">
        <v>0.38105317</v>
      </c>
      <c r="HF164">
        <f t="shared" si="219"/>
        <v>22.459918640000001</v>
      </c>
      <c r="HG164">
        <f t="shared" si="220"/>
        <v>22.381053170000001</v>
      </c>
      <c r="HJ164">
        <v>6547.6989000000003</v>
      </c>
      <c r="HK164">
        <v>0.41045136999999998</v>
      </c>
      <c r="HL164">
        <v>0.35312011999999998</v>
      </c>
      <c r="HM164">
        <f t="shared" si="221"/>
        <v>23.410451370000001</v>
      </c>
      <c r="HN164">
        <f t="shared" si="222"/>
        <v>23.35312012</v>
      </c>
      <c r="HQ164">
        <v>6547.6989000000003</v>
      </c>
      <c r="HR164">
        <v>0.40515172999999999</v>
      </c>
      <c r="HS164">
        <v>0.35754005999999999</v>
      </c>
      <c r="HT164">
        <f t="shared" si="223"/>
        <v>24.40515173</v>
      </c>
      <c r="HU164">
        <f t="shared" si="224"/>
        <v>24.357540060000002</v>
      </c>
      <c r="HX164">
        <v>6547.6989000000003</v>
      </c>
      <c r="HY164">
        <v>0.40827764999999999</v>
      </c>
      <c r="HZ164">
        <v>0.36339924000000001</v>
      </c>
      <c r="IA164">
        <f t="shared" si="225"/>
        <v>25.408277649999999</v>
      </c>
      <c r="IB164">
        <f t="shared" si="226"/>
        <v>25.36339924</v>
      </c>
      <c r="IE164">
        <v>6547.6989000000003</v>
      </c>
      <c r="IF164">
        <v>0.35503868999999999</v>
      </c>
      <c r="IG164">
        <v>0.32098695999999999</v>
      </c>
      <c r="IH164">
        <f t="shared" si="227"/>
        <v>26.355038690000001</v>
      </c>
      <c r="II164" s="17">
        <f t="shared" si="228"/>
        <v>26.320986959999999</v>
      </c>
    </row>
    <row r="165" spans="1:243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Y165" t="s">
        <v>159</v>
      </c>
      <c r="Z165">
        <v>0.26600000000000001</v>
      </c>
      <c r="AA165">
        <v>4</v>
      </c>
      <c r="AD165">
        <v>0.26600000000000001</v>
      </c>
      <c r="BG165" s="16">
        <v>6548.0016999999998</v>
      </c>
      <c r="BH165">
        <v>0.86046400999999995</v>
      </c>
      <c r="BI165">
        <v>0.75108810000000004</v>
      </c>
      <c r="BL165">
        <v>6548.0016999999998</v>
      </c>
      <c r="BM165">
        <v>0.77668793000000003</v>
      </c>
      <c r="BN165">
        <v>0.67174674000000001</v>
      </c>
      <c r="BO165">
        <f t="shared" si="177"/>
        <v>1.77668793</v>
      </c>
      <c r="BP165">
        <f t="shared" si="178"/>
        <v>1.6717467400000001</v>
      </c>
      <c r="BS165">
        <v>6548.0016999999998</v>
      </c>
      <c r="BT165">
        <v>0.82450285999999995</v>
      </c>
      <c r="BU165">
        <v>0.71800648</v>
      </c>
      <c r="BV165">
        <f t="shared" si="179"/>
        <v>2.8245028599999999</v>
      </c>
      <c r="BW165">
        <f t="shared" si="180"/>
        <v>2.7180064800000001</v>
      </c>
      <c r="BZ165">
        <v>6548.0016999999998</v>
      </c>
      <c r="CA165">
        <v>0.80414496999999996</v>
      </c>
      <c r="CB165">
        <v>0.70680964999999996</v>
      </c>
      <c r="CC165">
        <f t="shared" si="181"/>
        <v>3.8041449699999998</v>
      </c>
      <c r="CD165">
        <f t="shared" si="182"/>
        <v>3.7068096499999998</v>
      </c>
      <c r="CG165">
        <v>6548.0016999999998</v>
      </c>
      <c r="CH165">
        <v>0.62731174999999995</v>
      </c>
      <c r="CI165">
        <v>0.55414872000000004</v>
      </c>
      <c r="CJ165">
        <f t="shared" si="183"/>
        <v>4.6273117499999996</v>
      </c>
      <c r="CK165">
        <f t="shared" si="184"/>
        <v>4.5541487199999997</v>
      </c>
      <c r="CN165">
        <v>6548.0016999999998</v>
      </c>
      <c r="CO165">
        <v>0.59789384999999995</v>
      </c>
      <c r="CP165">
        <v>0.48643885999999997</v>
      </c>
      <c r="CQ165">
        <f t="shared" si="185"/>
        <v>5.5978938500000002</v>
      </c>
      <c r="CR165">
        <f t="shared" si="186"/>
        <v>5.4864388599999998</v>
      </c>
      <c r="CU165">
        <v>6548.0016999999998</v>
      </c>
      <c r="CV165">
        <v>0.34595624000000003</v>
      </c>
      <c r="CW165">
        <v>0.34484131000000001</v>
      </c>
      <c r="CX165">
        <f t="shared" si="187"/>
        <v>6.3459562399999996</v>
      </c>
      <c r="CY165">
        <f t="shared" si="188"/>
        <v>6.3448413099999996</v>
      </c>
      <c r="DB165">
        <v>6548.0016999999998</v>
      </c>
      <c r="DC165">
        <v>0.48852731999999999</v>
      </c>
      <c r="DD165">
        <v>0.40887367000000002</v>
      </c>
      <c r="DE165">
        <f t="shared" si="189"/>
        <v>7.4885273200000002</v>
      </c>
      <c r="DF165">
        <f t="shared" si="190"/>
        <v>7.4088736700000002</v>
      </c>
      <c r="DI165">
        <v>6548.0016999999998</v>
      </c>
      <c r="DJ165">
        <v>0.37604121000000001</v>
      </c>
      <c r="DK165">
        <v>0.32020965000000001</v>
      </c>
      <c r="DL165">
        <f t="shared" si="191"/>
        <v>8.3760412100000003</v>
      </c>
      <c r="DM165">
        <f t="shared" si="192"/>
        <v>8.3202096500000007</v>
      </c>
      <c r="DP165">
        <v>6548.0016999999998</v>
      </c>
      <c r="DQ165">
        <v>0.21535881000000001</v>
      </c>
      <c r="DR165">
        <v>0.19094959</v>
      </c>
      <c r="DS165">
        <f t="shared" si="193"/>
        <v>9.2153588099999997</v>
      </c>
      <c r="DT165">
        <f t="shared" si="194"/>
        <v>9.1909495900000007</v>
      </c>
      <c r="DW165">
        <v>6548.0016999999998</v>
      </c>
      <c r="DX165">
        <v>0.20372496000000001</v>
      </c>
      <c r="DY165">
        <v>0.19007745000000001</v>
      </c>
      <c r="DZ165" s="6">
        <f t="shared" si="195"/>
        <v>10.203724960000001</v>
      </c>
      <c r="EA165" s="6">
        <f t="shared" si="196"/>
        <v>10.19007745</v>
      </c>
      <c r="ED165">
        <v>6548.0016999999998</v>
      </c>
      <c r="EE165">
        <v>0.31252787999999998</v>
      </c>
      <c r="EF165">
        <v>0.27311558000000002</v>
      </c>
      <c r="EG165">
        <f t="shared" si="197"/>
        <v>11.312527879999999</v>
      </c>
      <c r="EH165">
        <f t="shared" si="198"/>
        <v>11.273115580000001</v>
      </c>
      <c r="EK165">
        <v>6548.0016999999998</v>
      </c>
      <c r="EL165">
        <v>0.31511215999999997</v>
      </c>
      <c r="EM165">
        <v>0.27727570000000001</v>
      </c>
      <c r="EN165">
        <f t="shared" si="199"/>
        <v>12.31511216</v>
      </c>
      <c r="EO165">
        <f t="shared" si="200"/>
        <v>12.277275700000001</v>
      </c>
      <c r="ER165">
        <v>6548.0016999999998</v>
      </c>
      <c r="ES165">
        <v>0.29186732999999998</v>
      </c>
      <c r="ET165">
        <v>0.26534878000000001</v>
      </c>
      <c r="EU165" s="6">
        <f t="shared" si="201"/>
        <v>13.291867330000001</v>
      </c>
      <c r="EV165" s="6">
        <f t="shared" si="202"/>
        <v>13.26534878</v>
      </c>
      <c r="EY165">
        <v>6548.0016999999998</v>
      </c>
      <c r="EZ165">
        <v>0.51170647999999996</v>
      </c>
      <c r="FA165">
        <v>0.45198337999999999</v>
      </c>
      <c r="FB165">
        <f t="shared" si="203"/>
        <v>14.511706480000001</v>
      </c>
      <c r="FC165">
        <f t="shared" si="204"/>
        <v>14.45198338</v>
      </c>
      <c r="FF165">
        <v>6548.0016999999998</v>
      </c>
      <c r="FG165">
        <v>0.26552178999999998</v>
      </c>
      <c r="FH165">
        <v>0.23244076999999999</v>
      </c>
      <c r="FI165" s="6">
        <f t="shared" si="205"/>
        <v>15.265521789999999</v>
      </c>
      <c r="FJ165" s="6">
        <f t="shared" si="206"/>
        <v>15.23244077</v>
      </c>
      <c r="FM165">
        <v>6548.0016999999998</v>
      </c>
      <c r="FN165">
        <v>0.26955679999999999</v>
      </c>
      <c r="FO165">
        <v>0.24398317</v>
      </c>
      <c r="FP165" s="6">
        <f t="shared" si="207"/>
        <v>16.2695568</v>
      </c>
      <c r="FQ165" s="6">
        <f t="shared" si="208"/>
        <v>16.24398317</v>
      </c>
      <c r="FT165">
        <v>6548.0016999999998</v>
      </c>
      <c r="FU165">
        <v>0.32264158999999998</v>
      </c>
      <c r="FV165">
        <v>0.27716162</v>
      </c>
      <c r="FW165">
        <f t="shared" si="209"/>
        <v>17.32264159</v>
      </c>
      <c r="FX165">
        <f t="shared" si="210"/>
        <v>17.277161620000001</v>
      </c>
      <c r="GA165">
        <v>6548.0016999999998</v>
      </c>
      <c r="GB165">
        <v>0.40225642</v>
      </c>
      <c r="GC165">
        <v>0.3462886</v>
      </c>
      <c r="GD165">
        <f t="shared" si="211"/>
        <v>18.402256420000001</v>
      </c>
      <c r="GE165">
        <f t="shared" si="212"/>
        <v>18.346288600000001</v>
      </c>
      <c r="GH165">
        <v>6548.0016999999998</v>
      </c>
      <c r="GI165">
        <v>0.51653795000000002</v>
      </c>
      <c r="GJ165">
        <v>0.47246218000000001</v>
      </c>
      <c r="GK165">
        <f t="shared" si="213"/>
        <v>19.51653795</v>
      </c>
      <c r="GL165">
        <f t="shared" si="214"/>
        <v>19.472462180000001</v>
      </c>
      <c r="GO165">
        <v>6548.0016999999998</v>
      </c>
      <c r="GP165">
        <v>0.44269802000000003</v>
      </c>
      <c r="GQ165">
        <v>0.38943861000000002</v>
      </c>
      <c r="GR165">
        <f t="shared" si="215"/>
        <v>20.442698020000002</v>
      </c>
      <c r="GS165">
        <f t="shared" si="216"/>
        <v>20.389438609999999</v>
      </c>
      <c r="GV165">
        <v>6548.0016999999998</v>
      </c>
      <c r="GW165">
        <v>0.47361950000000003</v>
      </c>
      <c r="GX165">
        <v>0.41434963000000002</v>
      </c>
      <c r="GY165">
        <f t="shared" si="217"/>
        <v>21.473619500000002</v>
      </c>
      <c r="GZ165">
        <f t="shared" si="218"/>
        <v>21.41434963</v>
      </c>
      <c r="HC165">
        <v>6548.0016999999998</v>
      </c>
      <c r="HD165">
        <v>0.48886319</v>
      </c>
      <c r="HE165">
        <v>0.42962749</v>
      </c>
      <c r="HF165">
        <f t="shared" si="219"/>
        <v>22.48886319</v>
      </c>
      <c r="HG165">
        <f t="shared" si="220"/>
        <v>22.429627490000001</v>
      </c>
      <c r="HJ165">
        <v>6548.0016999999998</v>
      </c>
      <c r="HK165">
        <v>0.4413108</v>
      </c>
      <c r="HL165">
        <v>0.39789160000000001</v>
      </c>
      <c r="HM165">
        <f t="shared" si="221"/>
        <v>23.4413108</v>
      </c>
      <c r="HN165">
        <f t="shared" si="222"/>
        <v>23.397891600000001</v>
      </c>
      <c r="HQ165">
        <v>6548.0016999999998</v>
      </c>
      <c r="HR165">
        <v>0.44254515999999999</v>
      </c>
      <c r="HS165">
        <v>0.40272669</v>
      </c>
      <c r="HT165">
        <f t="shared" si="223"/>
        <v>24.442545160000002</v>
      </c>
      <c r="HU165">
        <f t="shared" si="224"/>
        <v>24.402726690000001</v>
      </c>
      <c r="HX165">
        <v>6548.0016999999998</v>
      </c>
      <c r="HY165">
        <v>0.44562221000000002</v>
      </c>
      <c r="HZ165">
        <v>0.40971907000000002</v>
      </c>
      <c r="IA165">
        <f t="shared" si="225"/>
        <v>25.44562221</v>
      </c>
      <c r="IB165">
        <f t="shared" si="226"/>
        <v>25.409719070000001</v>
      </c>
      <c r="IE165">
        <v>6548.0016999999998</v>
      </c>
      <c r="IF165">
        <v>0.38488527</v>
      </c>
      <c r="IG165">
        <v>0.36246958000000001</v>
      </c>
      <c r="IH165">
        <f t="shared" si="227"/>
        <v>26.384885270000002</v>
      </c>
      <c r="II165" s="17">
        <f t="shared" si="228"/>
        <v>26.362469579999999</v>
      </c>
    </row>
    <row r="166" spans="1:243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Y166" t="s">
        <v>144</v>
      </c>
      <c r="Z166">
        <v>0.25700000000000001</v>
      </c>
      <c r="AA166">
        <v>3</v>
      </c>
      <c r="AC166">
        <v>0.25700000000000001</v>
      </c>
      <c r="BG166" s="16">
        <v>6548.3</v>
      </c>
      <c r="BH166">
        <v>0.96551653000000004</v>
      </c>
      <c r="BI166">
        <v>0.82815351999999998</v>
      </c>
      <c r="BL166">
        <v>6548.3</v>
      </c>
      <c r="BM166">
        <v>0.85976436999999994</v>
      </c>
      <c r="BN166">
        <v>0.74620253000000003</v>
      </c>
      <c r="BO166">
        <f t="shared" si="177"/>
        <v>1.8597643699999999</v>
      </c>
      <c r="BP166">
        <f t="shared" si="178"/>
        <v>1.7462025300000001</v>
      </c>
      <c r="BS166">
        <v>6548.3</v>
      </c>
      <c r="BT166">
        <v>0.89915637999999998</v>
      </c>
      <c r="BU166">
        <v>0.78297205999999997</v>
      </c>
      <c r="BV166">
        <f t="shared" si="179"/>
        <v>2.89915638</v>
      </c>
      <c r="BW166">
        <f t="shared" si="180"/>
        <v>2.7829720600000001</v>
      </c>
      <c r="BZ166">
        <v>6548.3</v>
      </c>
      <c r="CA166">
        <v>0.87498067000000002</v>
      </c>
      <c r="CB166">
        <v>0.77037551999999998</v>
      </c>
      <c r="CC166">
        <f t="shared" si="181"/>
        <v>3.8749806700000002</v>
      </c>
      <c r="CD166">
        <f t="shared" si="182"/>
        <v>3.77037552</v>
      </c>
      <c r="CG166">
        <v>6548.3</v>
      </c>
      <c r="CH166">
        <v>0.67717989999999995</v>
      </c>
      <c r="CI166">
        <v>0.61321150999999996</v>
      </c>
      <c r="CJ166">
        <f t="shared" si="183"/>
        <v>4.6771798999999996</v>
      </c>
      <c r="CK166">
        <f t="shared" si="184"/>
        <v>4.6132115100000002</v>
      </c>
      <c r="CN166">
        <v>6548.3</v>
      </c>
      <c r="CO166">
        <v>0.61641173000000005</v>
      </c>
      <c r="CP166">
        <v>0.54048558000000002</v>
      </c>
      <c r="CQ166">
        <f t="shared" si="185"/>
        <v>5.6164117300000003</v>
      </c>
      <c r="CR166">
        <f t="shared" si="186"/>
        <v>5.5404855800000004</v>
      </c>
      <c r="CU166">
        <v>6548.3</v>
      </c>
      <c r="CV166">
        <v>0.38000530999999999</v>
      </c>
      <c r="CW166">
        <v>0.38414978</v>
      </c>
      <c r="CX166">
        <f t="shared" si="187"/>
        <v>6.3800053099999996</v>
      </c>
      <c r="CY166">
        <f t="shared" si="188"/>
        <v>6.3841497799999996</v>
      </c>
      <c r="DB166">
        <v>6548.3</v>
      </c>
      <c r="DC166">
        <v>0.5211827</v>
      </c>
      <c r="DD166">
        <v>0.45578658999999999</v>
      </c>
      <c r="DE166">
        <f t="shared" si="189"/>
        <v>7.5211826999999998</v>
      </c>
      <c r="DF166">
        <f t="shared" si="190"/>
        <v>7.4557865899999998</v>
      </c>
      <c r="DI166">
        <v>6548.3</v>
      </c>
      <c r="DJ166">
        <v>0.40286252</v>
      </c>
      <c r="DK166">
        <v>0.35684473999999999</v>
      </c>
      <c r="DL166">
        <f t="shared" si="191"/>
        <v>8.4028625199999993</v>
      </c>
      <c r="DM166">
        <f t="shared" si="192"/>
        <v>8.3568447399999997</v>
      </c>
      <c r="DP166">
        <v>6548.3</v>
      </c>
      <c r="DQ166">
        <v>0.23401886999999999</v>
      </c>
      <c r="DR166">
        <v>0.21247901</v>
      </c>
      <c r="DS166">
        <f t="shared" si="193"/>
        <v>9.2340188699999999</v>
      </c>
      <c r="DT166">
        <f t="shared" si="194"/>
        <v>9.2124790099999991</v>
      </c>
      <c r="DW166">
        <v>6548.3</v>
      </c>
      <c r="DX166">
        <v>0.22294295</v>
      </c>
      <c r="DY166">
        <v>0.21126563000000001</v>
      </c>
      <c r="DZ166" s="6">
        <f t="shared" si="195"/>
        <v>10.22294295</v>
      </c>
      <c r="EA166" s="6">
        <f t="shared" si="196"/>
        <v>10.21126563</v>
      </c>
      <c r="ED166">
        <v>6548.3</v>
      </c>
      <c r="EE166">
        <v>0.33664885999999999</v>
      </c>
      <c r="EF166">
        <v>0.30402116000000001</v>
      </c>
      <c r="EG166">
        <f t="shared" si="197"/>
        <v>11.33664886</v>
      </c>
      <c r="EH166">
        <f t="shared" si="198"/>
        <v>11.30402116</v>
      </c>
      <c r="EK166">
        <v>6548.3</v>
      </c>
      <c r="EL166">
        <v>0.33648404999999998</v>
      </c>
      <c r="EM166">
        <v>0.30835994</v>
      </c>
      <c r="EN166">
        <f t="shared" si="199"/>
        <v>12.336484049999999</v>
      </c>
      <c r="EO166">
        <f t="shared" si="200"/>
        <v>12.308359940000001</v>
      </c>
      <c r="ER166">
        <v>6548.3</v>
      </c>
      <c r="ES166">
        <v>0.31675334999999999</v>
      </c>
      <c r="ET166">
        <v>0.29527170000000003</v>
      </c>
      <c r="EU166" s="6">
        <f t="shared" si="201"/>
        <v>13.316753350000001</v>
      </c>
      <c r="EV166" s="6">
        <f t="shared" si="202"/>
        <v>13.295271700000001</v>
      </c>
      <c r="EY166">
        <v>6548.3</v>
      </c>
      <c r="EZ166">
        <v>0.54841041999999995</v>
      </c>
      <c r="FA166">
        <v>0.50260137999999999</v>
      </c>
      <c r="FB166">
        <f t="shared" si="203"/>
        <v>14.54841042</v>
      </c>
      <c r="FC166">
        <f t="shared" si="204"/>
        <v>14.50260138</v>
      </c>
      <c r="FF166">
        <v>6548.3</v>
      </c>
      <c r="FG166">
        <v>0.28751388</v>
      </c>
      <c r="FH166">
        <v>0.25776127999999998</v>
      </c>
      <c r="FI166" s="6">
        <f t="shared" si="205"/>
        <v>15.287513880000001</v>
      </c>
      <c r="FJ166" s="6">
        <f t="shared" si="206"/>
        <v>15.25776128</v>
      </c>
      <c r="FM166">
        <v>6548.3</v>
      </c>
      <c r="FN166">
        <v>0.29162060000000001</v>
      </c>
      <c r="FO166">
        <v>0.2711461</v>
      </c>
      <c r="FP166" s="6">
        <f t="shared" si="207"/>
        <v>16.291620600000002</v>
      </c>
      <c r="FQ166" s="6">
        <f t="shared" si="208"/>
        <v>16.271146099999999</v>
      </c>
      <c r="FT166">
        <v>6548.3</v>
      </c>
      <c r="FU166">
        <v>0.34281267999999998</v>
      </c>
      <c r="FV166">
        <v>0.30865335999999999</v>
      </c>
      <c r="FW166">
        <f t="shared" si="209"/>
        <v>17.342812680000002</v>
      </c>
      <c r="FX166">
        <f t="shared" si="210"/>
        <v>17.308653360000001</v>
      </c>
      <c r="GA166">
        <v>6548.3</v>
      </c>
      <c r="GB166">
        <v>0.42701433</v>
      </c>
      <c r="GC166">
        <v>0.38594894000000002</v>
      </c>
      <c r="GD166">
        <f t="shared" si="211"/>
        <v>18.427014329999999</v>
      </c>
      <c r="GE166">
        <f t="shared" si="212"/>
        <v>18.385948939999999</v>
      </c>
      <c r="GH166">
        <v>6548.3</v>
      </c>
      <c r="GI166">
        <v>0.55341421999999996</v>
      </c>
      <c r="GJ166">
        <v>0.52493889000000005</v>
      </c>
      <c r="GK166">
        <f t="shared" si="213"/>
        <v>19.553414220000001</v>
      </c>
      <c r="GL166">
        <f t="shared" si="214"/>
        <v>19.524938890000001</v>
      </c>
      <c r="GO166">
        <v>6548.3</v>
      </c>
      <c r="GP166">
        <v>0.47061376999999999</v>
      </c>
      <c r="GQ166">
        <v>0.43414092999999998</v>
      </c>
      <c r="GR166">
        <f t="shared" si="215"/>
        <v>20.47061377</v>
      </c>
      <c r="GS166">
        <f t="shared" si="216"/>
        <v>20.434140930000002</v>
      </c>
      <c r="GV166">
        <v>6548.3</v>
      </c>
      <c r="GW166">
        <v>0.50193237000000002</v>
      </c>
      <c r="GX166">
        <v>0.46197326999999999</v>
      </c>
      <c r="GY166">
        <f t="shared" si="217"/>
        <v>21.501932369999999</v>
      </c>
      <c r="GZ166">
        <f t="shared" si="218"/>
        <v>21.461973270000001</v>
      </c>
      <c r="HC166">
        <v>6548.3</v>
      </c>
      <c r="HD166">
        <v>0.51530977</v>
      </c>
      <c r="HE166">
        <v>0.47886023</v>
      </c>
      <c r="HF166">
        <f t="shared" si="219"/>
        <v>22.515309770000002</v>
      </c>
      <c r="HG166">
        <f t="shared" si="220"/>
        <v>22.478860229999999</v>
      </c>
      <c r="HJ166">
        <v>6548.3</v>
      </c>
      <c r="HK166">
        <v>0.47320487</v>
      </c>
      <c r="HL166">
        <v>0.44344161999999998</v>
      </c>
      <c r="HM166">
        <f t="shared" si="221"/>
        <v>23.47320487</v>
      </c>
      <c r="HN166">
        <f t="shared" si="222"/>
        <v>23.443441620000002</v>
      </c>
      <c r="HQ166">
        <v>6548.3</v>
      </c>
      <c r="HR166">
        <v>0.47713832</v>
      </c>
      <c r="HS166">
        <v>0.44707090999999999</v>
      </c>
      <c r="HT166">
        <f t="shared" si="223"/>
        <v>24.477138320000002</v>
      </c>
      <c r="HU166">
        <f t="shared" si="224"/>
        <v>24.447070910000001</v>
      </c>
      <c r="HX166">
        <v>6548.3</v>
      </c>
      <c r="HY166">
        <v>0.48421049999999999</v>
      </c>
      <c r="HZ166">
        <v>0.45493981999999999</v>
      </c>
      <c r="IA166">
        <f t="shared" si="225"/>
        <v>25.4842105</v>
      </c>
      <c r="IB166">
        <f t="shared" si="226"/>
        <v>25.45493982</v>
      </c>
      <c r="IE166">
        <v>6548.3</v>
      </c>
      <c r="IF166">
        <v>0.41591092000000002</v>
      </c>
      <c r="IG166">
        <v>0.40383372000000001</v>
      </c>
      <c r="IH166">
        <f t="shared" si="227"/>
        <v>26.415910920000002</v>
      </c>
      <c r="II166" s="17">
        <f t="shared" si="228"/>
        <v>26.403833720000002</v>
      </c>
    </row>
    <row r="167" spans="1:243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Y167" t="s">
        <v>146</v>
      </c>
      <c r="Z167">
        <v>9.2999999999999999E-2</v>
      </c>
      <c r="AA167">
        <v>2</v>
      </c>
      <c r="AB167">
        <v>9.2999999999999999E-2</v>
      </c>
      <c r="BG167" s="16">
        <v>6548.5987999999998</v>
      </c>
      <c r="BH167">
        <v>1.0530929</v>
      </c>
      <c r="BI167">
        <v>0.90551884999999999</v>
      </c>
      <c r="BL167">
        <v>6548.5987999999998</v>
      </c>
      <c r="BM167">
        <v>0.92431205000000005</v>
      </c>
      <c r="BN167">
        <v>0.81990317999999995</v>
      </c>
      <c r="BO167">
        <f t="shared" si="177"/>
        <v>1.9243120500000002</v>
      </c>
      <c r="BP167">
        <f t="shared" si="178"/>
        <v>1.8199031799999998</v>
      </c>
      <c r="BS167">
        <v>6548.5987999999998</v>
      </c>
      <c r="BT167">
        <v>0.96023813000000002</v>
      </c>
      <c r="BU167">
        <v>0.84887429999999997</v>
      </c>
      <c r="BV167">
        <f t="shared" si="179"/>
        <v>2.96023813</v>
      </c>
      <c r="BW167">
        <f t="shared" si="180"/>
        <v>2.8488742999999999</v>
      </c>
      <c r="BZ167">
        <v>6548.5987999999998</v>
      </c>
      <c r="CA167">
        <v>0.93372659000000002</v>
      </c>
      <c r="CB167">
        <v>0.83459519999999998</v>
      </c>
      <c r="CC167">
        <f t="shared" si="181"/>
        <v>3.93372659</v>
      </c>
      <c r="CD167">
        <f t="shared" si="182"/>
        <v>3.8345951999999999</v>
      </c>
      <c r="CG167">
        <v>6548.5987999999998</v>
      </c>
      <c r="CH167">
        <v>0.71632713999999997</v>
      </c>
      <c r="CI167">
        <v>0.67322559000000004</v>
      </c>
      <c r="CJ167">
        <f t="shared" si="183"/>
        <v>4.7163271399999998</v>
      </c>
      <c r="CK167">
        <f t="shared" si="184"/>
        <v>4.6732255900000004</v>
      </c>
      <c r="CN167">
        <v>6548.5987999999998</v>
      </c>
      <c r="CO167">
        <v>0.63568099</v>
      </c>
      <c r="CP167">
        <v>0.59584102999999999</v>
      </c>
      <c r="CQ167">
        <f t="shared" si="185"/>
        <v>5.63568099</v>
      </c>
      <c r="CR167">
        <f t="shared" si="186"/>
        <v>5.5958410299999999</v>
      </c>
      <c r="CU167">
        <v>6548.5987999999998</v>
      </c>
      <c r="CV167">
        <v>0.41265096000000001</v>
      </c>
      <c r="CW167">
        <v>0.42370523999999998</v>
      </c>
      <c r="CX167">
        <f t="shared" si="187"/>
        <v>6.4126509599999997</v>
      </c>
      <c r="CY167">
        <f t="shared" si="188"/>
        <v>6.4237052400000003</v>
      </c>
      <c r="DB167">
        <v>6548.5987999999998</v>
      </c>
      <c r="DC167">
        <v>0.55392390999999996</v>
      </c>
      <c r="DD167">
        <v>0.50361951000000005</v>
      </c>
      <c r="DE167">
        <f t="shared" si="189"/>
        <v>7.55392391</v>
      </c>
      <c r="DF167">
        <f t="shared" si="190"/>
        <v>7.50361951</v>
      </c>
      <c r="DI167">
        <v>6548.5987999999998</v>
      </c>
      <c r="DJ167">
        <v>0.42667176000000001</v>
      </c>
      <c r="DK167">
        <v>0.39489558000000002</v>
      </c>
      <c r="DL167">
        <f t="shared" si="191"/>
        <v>8.4266717599999996</v>
      </c>
      <c r="DM167">
        <f t="shared" si="192"/>
        <v>8.39489558</v>
      </c>
      <c r="DP167">
        <v>6548.5987999999998</v>
      </c>
      <c r="DQ167">
        <v>0.25608757999999998</v>
      </c>
      <c r="DR167">
        <v>0.23526289</v>
      </c>
      <c r="DS167">
        <f t="shared" si="193"/>
        <v>9.2560875799999991</v>
      </c>
      <c r="DT167">
        <f t="shared" si="194"/>
        <v>9.2352628899999996</v>
      </c>
      <c r="DW167">
        <v>6548.5987999999998</v>
      </c>
      <c r="DX167">
        <v>0.24339511</v>
      </c>
      <c r="DY167">
        <v>0.23370194999999999</v>
      </c>
      <c r="DZ167" s="6">
        <f t="shared" si="195"/>
        <v>10.24339511</v>
      </c>
      <c r="EA167" s="6">
        <f t="shared" si="196"/>
        <v>10.23370195</v>
      </c>
      <c r="ED167">
        <v>6548.5987999999998</v>
      </c>
      <c r="EE167">
        <v>0.35777132</v>
      </c>
      <c r="EF167">
        <v>0.33628875000000003</v>
      </c>
      <c r="EG167">
        <f t="shared" si="197"/>
        <v>11.357771319999999</v>
      </c>
      <c r="EH167">
        <f t="shared" si="198"/>
        <v>11.33628875</v>
      </c>
      <c r="EK167">
        <v>6548.5987999999998</v>
      </c>
      <c r="EL167">
        <v>0.35936069999999998</v>
      </c>
      <c r="EM167">
        <v>0.34124470000000001</v>
      </c>
      <c r="EN167">
        <f t="shared" si="199"/>
        <v>12.3593607</v>
      </c>
      <c r="EO167">
        <f t="shared" si="200"/>
        <v>12.341244700000001</v>
      </c>
      <c r="ER167">
        <v>6548.5987999999998</v>
      </c>
      <c r="ES167">
        <v>0.34026524000000002</v>
      </c>
      <c r="ET167">
        <v>0.32608021999999998</v>
      </c>
      <c r="EU167" s="6">
        <f t="shared" si="201"/>
        <v>13.340265240000001</v>
      </c>
      <c r="EV167" s="6">
        <f t="shared" si="202"/>
        <v>13.32608022</v>
      </c>
      <c r="EY167">
        <v>6548.5987999999998</v>
      </c>
      <c r="EZ167">
        <v>0.58340376999999999</v>
      </c>
      <c r="FA167">
        <v>0.55382536000000004</v>
      </c>
      <c r="FB167">
        <f t="shared" si="203"/>
        <v>14.58340377</v>
      </c>
      <c r="FC167">
        <f t="shared" si="204"/>
        <v>14.553825359999999</v>
      </c>
      <c r="FF167">
        <v>6548.5987999999998</v>
      </c>
      <c r="FG167">
        <v>0.31076312</v>
      </c>
      <c r="FH167">
        <v>0.28353757000000002</v>
      </c>
      <c r="FI167" s="6">
        <f t="shared" si="205"/>
        <v>15.310763120000001</v>
      </c>
      <c r="FJ167" s="6">
        <f t="shared" si="206"/>
        <v>15.28353757</v>
      </c>
      <c r="FM167">
        <v>6548.5987999999998</v>
      </c>
      <c r="FN167">
        <v>0.31495087999999999</v>
      </c>
      <c r="FO167">
        <v>0.29977942000000002</v>
      </c>
      <c r="FP167" s="6">
        <f t="shared" si="207"/>
        <v>16.314950880000001</v>
      </c>
      <c r="FQ167" s="6">
        <f t="shared" si="208"/>
        <v>16.29977942</v>
      </c>
      <c r="FT167">
        <v>6548.5987999999998</v>
      </c>
      <c r="FU167">
        <v>0.36645038000000002</v>
      </c>
      <c r="FV167">
        <v>0.34164393999999998</v>
      </c>
      <c r="FW167">
        <f t="shared" si="209"/>
        <v>17.36645038</v>
      </c>
      <c r="FX167">
        <f t="shared" si="210"/>
        <v>17.341643940000001</v>
      </c>
      <c r="GA167">
        <v>6548.5987999999998</v>
      </c>
      <c r="GB167">
        <v>0.45100585999999998</v>
      </c>
      <c r="GC167">
        <v>0.42688289000000001</v>
      </c>
      <c r="GD167">
        <f t="shared" si="211"/>
        <v>18.451005859999999</v>
      </c>
      <c r="GE167">
        <f t="shared" si="212"/>
        <v>18.426882890000002</v>
      </c>
      <c r="GH167">
        <v>6548.5987999999998</v>
      </c>
      <c r="GI167">
        <v>0.58995472999999998</v>
      </c>
      <c r="GJ167">
        <v>0.57775133000000001</v>
      </c>
      <c r="GK167">
        <f t="shared" si="213"/>
        <v>19.589954729999999</v>
      </c>
      <c r="GL167">
        <f t="shared" si="214"/>
        <v>19.577751330000002</v>
      </c>
      <c r="GO167">
        <v>6548.5987999999998</v>
      </c>
      <c r="GP167">
        <v>0.49767404999999998</v>
      </c>
      <c r="GQ167">
        <v>0.47969528</v>
      </c>
      <c r="GR167">
        <f t="shared" si="215"/>
        <v>20.497674050000001</v>
      </c>
      <c r="GS167">
        <f t="shared" si="216"/>
        <v>20.479695280000001</v>
      </c>
      <c r="GV167">
        <v>6548.5987999999998</v>
      </c>
      <c r="GW167">
        <v>0.52763979999999999</v>
      </c>
      <c r="GX167">
        <v>0.51059776000000001</v>
      </c>
      <c r="GY167">
        <f t="shared" si="217"/>
        <v>21.527639799999999</v>
      </c>
      <c r="GZ167">
        <f t="shared" si="218"/>
        <v>21.51059776</v>
      </c>
      <c r="HC167">
        <v>6548.5987999999998</v>
      </c>
      <c r="HD167">
        <v>0.54026147999999996</v>
      </c>
      <c r="HE167">
        <v>0.52910661999999997</v>
      </c>
      <c r="HF167">
        <f t="shared" si="219"/>
        <v>22.540261480000002</v>
      </c>
      <c r="HG167">
        <f t="shared" si="220"/>
        <v>22.52910662</v>
      </c>
      <c r="HJ167">
        <v>6548.5987999999998</v>
      </c>
      <c r="HK167">
        <v>0.50304753000000002</v>
      </c>
      <c r="HL167">
        <v>0.48991224</v>
      </c>
      <c r="HM167">
        <f t="shared" si="221"/>
        <v>23.50304753</v>
      </c>
      <c r="HN167">
        <f t="shared" si="222"/>
        <v>23.489912239999999</v>
      </c>
      <c r="HQ167">
        <v>6548.5987999999998</v>
      </c>
      <c r="HR167">
        <v>0.51347312000000001</v>
      </c>
      <c r="HS167">
        <v>0.49158033000000001</v>
      </c>
      <c r="HT167">
        <f t="shared" si="223"/>
        <v>24.51347312</v>
      </c>
      <c r="HU167">
        <f t="shared" si="224"/>
        <v>24.491580330000001</v>
      </c>
      <c r="HX167">
        <v>6548.5987999999998</v>
      </c>
      <c r="HY167">
        <v>0.52246132000000001</v>
      </c>
      <c r="HZ167">
        <v>0.50021258000000002</v>
      </c>
      <c r="IA167">
        <f t="shared" si="225"/>
        <v>25.522461320000001</v>
      </c>
      <c r="IB167">
        <f t="shared" si="226"/>
        <v>25.500212579999999</v>
      </c>
      <c r="IE167">
        <v>6548.5987999999998</v>
      </c>
      <c r="IF167">
        <v>0.44852985000000001</v>
      </c>
      <c r="IG167">
        <v>0.44542325999999999</v>
      </c>
      <c r="IH167">
        <f t="shared" si="227"/>
        <v>26.44852985</v>
      </c>
      <c r="II167" s="17">
        <f t="shared" si="228"/>
        <v>26.445423259999998</v>
      </c>
    </row>
    <row r="168" spans="1:243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Y168" t="s">
        <v>83</v>
      </c>
      <c r="Z168">
        <f>SUM(Z164:Z167)</f>
        <v>1.0010000000000001</v>
      </c>
      <c r="AB168">
        <f t="shared" ref="AB168" si="249">SUM(AB164:AB167)</f>
        <v>9.2999999999999999E-2</v>
      </c>
      <c r="AC168">
        <f t="shared" ref="AC168" si="250">SUM(AC164:AC167)</f>
        <v>0.64200000000000002</v>
      </c>
      <c r="AD168">
        <f t="shared" ref="AD168" si="251">SUM(AD164:AD167)</f>
        <v>0.26600000000000001</v>
      </c>
      <c r="BG168" s="16">
        <v>6548.9016000000001</v>
      </c>
      <c r="BH168">
        <v>1.1131599999999999</v>
      </c>
      <c r="BI168">
        <v>0.98026532</v>
      </c>
      <c r="BL168">
        <v>6548.9016000000001</v>
      </c>
      <c r="BM168">
        <v>0.97457346</v>
      </c>
      <c r="BN168">
        <v>0.88955666</v>
      </c>
      <c r="BO168">
        <f t="shared" si="177"/>
        <v>1.97457346</v>
      </c>
      <c r="BP168">
        <f t="shared" si="178"/>
        <v>1.88955666</v>
      </c>
      <c r="BS168">
        <v>6548.9016000000001</v>
      </c>
      <c r="BT168">
        <v>1.0064027</v>
      </c>
      <c r="BU168">
        <v>0.91226578000000003</v>
      </c>
      <c r="BV168">
        <f t="shared" si="179"/>
        <v>3.0064026999999998</v>
      </c>
      <c r="BW168">
        <f t="shared" si="180"/>
        <v>2.9122657800000002</v>
      </c>
      <c r="BZ168">
        <v>6548.9016000000001</v>
      </c>
      <c r="CA168">
        <v>0.97466512000000005</v>
      </c>
      <c r="CB168">
        <v>0.89600871999999998</v>
      </c>
      <c r="CC168">
        <f t="shared" si="181"/>
        <v>3.9746651200000001</v>
      </c>
      <c r="CD168">
        <f t="shared" si="182"/>
        <v>3.8960087200000002</v>
      </c>
      <c r="CG168">
        <v>6548.9016000000001</v>
      </c>
      <c r="CH168">
        <v>0.74958086999999995</v>
      </c>
      <c r="CI168">
        <v>0.73059249999999998</v>
      </c>
      <c r="CJ168">
        <f t="shared" si="183"/>
        <v>4.74958087</v>
      </c>
      <c r="CK168">
        <f t="shared" si="184"/>
        <v>4.7305925000000002</v>
      </c>
      <c r="CN168">
        <v>6548.9016000000001</v>
      </c>
      <c r="CO168">
        <v>0.65137250000000002</v>
      </c>
      <c r="CP168">
        <v>0.64949115999999996</v>
      </c>
      <c r="CQ168">
        <f t="shared" si="185"/>
        <v>5.6513724999999999</v>
      </c>
      <c r="CR168">
        <f t="shared" si="186"/>
        <v>5.6494911600000002</v>
      </c>
      <c r="CU168">
        <v>6548.9016000000001</v>
      </c>
      <c r="CV168">
        <v>0.44527499999999998</v>
      </c>
      <c r="CW168">
        <v>0.46138156000000002</v>
      </c>
      <c r="CX168">
        <f t="shared" si="187"/>
        <v>6.4452749999999996</v>
      </c>
      <c r="CY168">
        <f t="shared" si="188"/>
        <v>6.4613815600000004</v>
      </c>
      <c r="DB168">
        <v>6548.9016000000001</v>
      </c>
      <c r="DC168">
        <v>0.57518393999999995</v>
      </c>
      <c r="DD168">
        <v>0.55047860000000004</v>
      </c>
      <c r="DE168">
        <f t="shared" si="189"/>
        <v>7.5751839399999996</v>
      </c>
      <c r="DF168">
        <f t="shared" si="190"/>
        <v>7.5504785999999999</v>
      </c>
      <c r="DI168">
        <v>6548.9016000000001</v>
      </c>
      <c r="DJ168">
        <v>0.45001870999999999</v>
      </c>
      <c r="DK168">
        <v>0.43322834999999998</v>
      </c>
      <c r="DL168">
        <f t="shared" si="191"/>
        <v>8.4500187100000002</v>
      </c>
      <c r="DM168">
        <f t="shared" si="192"/>
        <v>8.4332283500000003</v>
      </c>
      <c r="DP168">
        <v>6548.9016000000001</v>
      </c>
      <c r="DQ168">
        <v>0.27696171000000003</v>
      </c>
      <c r="DR168">
        <v>0.25974688000000001</v>
      </c>
      <c r="DS168">
        <f t="shared" si="193"/>
        <v>9.2769617100000001</v>
      </c>
      <c r="DT168">
        <f t="shared" si="194"/>
        <v>9.2597468799999998</v>
      </c>
      <c r="DW168">
        <v>6548.9016000000001</v>
      </c>
      <c r="DX168">
        <v>0.26659681000000002</v>
      </c>
      <c r="DY168">
        <v>0.25775480000000001</v>
      </c>
      <c r="DZ168" s="6">
        <f t="shared" si="195"/>
        <v>10.266596809999999</v>
      </c>
      <c r="EA168" s="6">
        <f t="shared" si="196"/>
        <v>10.257754800000001</v>
      </c>
      <c r="ED168">
        <v>6548.9016000000001</v>
      </c>
      <c r="EE168">
        <v>0.38096686000000002</v>
      </c>
      <c r="EF168">
        <v>0.36939671000000002</v>
      </c>
      <c r="EG168">
        <f t="shared" si="197"/>
        <v>11.380966860000001</v>
      </c>
      <c r="EH168">
        <f t="shared" si="198"/>
        <v>11.36939671</v>
      </c>
      <c r="EK168">
        <v>6548.9016000000001</v>
      </c>
      <c r="EL168">
        <v>0.38324888000000001</v>
      </c>
      <c r="EM168">
        <v>0.37566408000000001</v>
      </c>
      <c r="EN168">
        <f t="shared" si="199"/>
        <v>12.38324888</v>
      </c>
      <c r="EO168">
        <f t="shared" si="200"/>
        <v>12.37566408</v>
      </c>
      <c r="ER168">
        <v>6548.9016000000001</v>
      </c>
      <c r="ES168">
        <v>0.36578665999999999</v>
      </c>
      <c r="ET168">
        <v>0.35707786000000002</v>
      </c>
      <c r="EU168" s="6">
        <f t="shared" si="201"/>
        <v>13.365786659999999</v>
      </c>
      <c r="EV168" s="6">
        <f t="shared" si="202"/>
        <v>13.35707786</v>
      </c>
      <c r="EY168">
        <v>6548.9016000000001</v>
      </c>
      <c r="EZ168">
        <v>0.61494802999999998</v>
      </c>
      <c r="FA168">
        <v>0.60391916000000001</v>
      </c>
      <c r="FB168">
        <f t="shared" si="203"/>
        <v>14.614948030000001</v>
      </c>
      <c r="FC168">
        <f t="shared" si="204"/>
        <v>14.60391916</v>
      </c>
      <c r="FF168">
        <v>6548.9016000000001</v>
      </c>
      <c r="FG168">
        <v>0.33336598000000001</v>
      </c>
      <c r="FH168">
        <v>0.30986664000000003</v>
      </c>
      <c r="FI168" s="6">
        <f t="shared" si="205"/>
        <v>15.33336598</v>
      </c>
      <c r="FJ168" s="6">
        <f t="shared" si="206"/>
        <v>15.309866639999999</v>
      </c>
      <c r="FM168">
        <v>6548.9016000000001</v>
      </c>
      <c r="FN168">
        <v>0.33727434000000001</v>
      </c>
      <c r="FO168">
        <v>0.32985493999999999</v>
      </c>
      <c r="FP168" s="6">
        <f t="shared" si="207"/>
        <v>16.33727434</v>
      </c>
      <c r="FQ168" s="6">
        <f t="shared" si="208"/>
        <v>16.329854940000001</v>
      </c>
      <c r="FT168">
        <v>6548.9016000000001</v>
      </c>
      <c r="FU168">
        <v>0.38792713000000001</v>
      </c>
      <c r="FV168">
        <v>0.37562467999999999</v>
      </c>
      <c r="FW168">
        <f t="shared" si="209"/>
        <v>17.387927130000001</v>
      </c>
      <c r="FX168">
        <f t="shared" si="210"/>
        <v>17.375624680000001</v>
      </c>
      <c r="GA168">
        <v>6548.9016000000001</v>
      </c>
      <c r="GB168">
        <v>0.47713261000000001</v>
      </c>
      <c r="GC168">
        <v>0.46753616999999997</v>
      </c>
      <c r="GD168">
        <f t="shared" si="211"/>
        <v>18.477132610000002</v>
      </c>
      <c r="GE168">
        <f t="shared" si="212"/>
        <v>18.467536169999999</v>
      </c>
      <c r="GH168">
        <v>6548.9016000000001</v>
      </c>
      <c r="GI168">
        <v>0.62206481000000002</v>
      </c>
      <c r="GJ168">
        <v>0.62858740000000002</v>
      </c>
      <c r="GK168">
        <f t="shared" si="213"/>
        <v>19.622064810000001</v>
      </c>
      <c r="GL168">
        <f t="shared" si="214"/>
        <v>19.628587400000001</v>
      </c>
      <c r="GO168">
        <v>6548.9016000000001</v>
      </c>
      <c r="GP168">
        <v>0.52249385999999998</v>
      </c>
      <c r="GQ168">
        <v>0.52373411999999997</v>
      </c>
      <c r="GR168">
        <f t="shared" si="215"/>
        <v>20.522493860000001</v>
      </c>
      <c r="GS168">
        <f t="shared" si="216"/>
        <v>20.52373412</v>
      </c>
      <c r="GV168">
        <v>6548.9016000000001</v>
      </c>
      <c r="GW168">
        <v>0.55505413000000003</v>
      </c>
      <c r="GX168">
        <v>0.55762053</v>
      </c>
      <c r="GY168">
        <f t="shared" si="217"/>
        <v>21.555054129999998</v>
      </c>
      <c r="GZ168">
        <f t="shared" si="218"/>
        <v>21.557620530000001</v>
      </c>
      <c r="HC168">
        <v>6548.9016000000001</v>
      </c>
      <c r="HD168">
        <v>0.56775023000000002</v>
      </c>
      <c r="HE168">
        <v>0.57759989</v>
      </c>
      <c r="HF168">
        <f t="shared" si="219"/>
        <v>22.567750230000001</v>
      </c>
      <c r="HG168">
        <f t="shared" si="220"/>
        <v>22.577599889999998</v>
      </c>
      <c r="HJ168">
        <v>6548.9016000000001</v>
      </c>
      <c r="HK168">
        <v>0.53050476999999996</v>
      </c>
      <c r="HL168">
        <v>0.53488842999999997</v>
      </c>
      <c r="HM168">
        <f t="shared" si="221"/>
        <v>23.53050477</v>
      </c>
      <c r="HN168">
        <f t="shared" si="222"/>
        <v>23.534888429999999</v>
      </c>
      <c r="HQ168">
        <v>6548.9016000000001</v>
      </c>
      <c r="HR168">
        <v>0.54501968999999995</v>
      </c>
      <c r="HS168">
        <v>0.53513918999999999</v>
      </c>
      <c r="HT168">
        <f t="shared" si="223"/>
        <v>24.54501969</v>
      </c>
      <c r="HU168">
        <f t="shared" si="224"/>
        <v>24.535139189999999</v>
      </c>
      <c r="HX168">
        <v>6548.9016000000001</v>
      </c>
      <c r="HY168">
        <v>0.55506796999999997</v>
      </c>
      <c r="HZ168">
        <v>0.54418772000000004</v>
      </c>
      <c r="IA168">
        <f t="shared" si="225"/>
        <v>25.55506797</v>
      </c>
      <c r="IB168">
        <f t="shared" si="226"/>
        <v>25.54418772</v>
      </c>
      <c r="IE168">
        <v>6548.9016000000001</v>
      </c>
      <c r="IF168">
        <v>0.47725350999999999</v>
      </c>
      <c r="IG168">
        <v>0.48487109</v>
      </c>
      <c r="IH168">
        <f t="shared" si="227"/>
        <v>26.477253510000001</v>
      </c>
      <c r="II168" s="17">
        <f t="shared" si="228"/>
        <v>26.484871089999999</v>
      </c>
    </row>
    <row r="169" spans="1:243" x14ac:dyDescent="0.2">
      <c r="A169" s="9"/>
      <c r="B169" s="10"/>
      <c r="C169" s="10"/>
      <c r="D169" s="10"/>
      <c r="E169" s="10"/>
      <c r="F169" s="10"/>
      <c r="G169" s="10"/>
      <c r="H169" s="10"/>
      <c r="I169" s="10"/>
      <c r="Y169" t="s">
        <v>13</v>
      </c>
      <c r="AB169">
        <f>AB168/$Z$168*100</f>
        <v>9.2907092907092892</v>
      </c>
      <c r="AC169">
        <f t="shared" ref="AC169:AD169" si="252">AC168/$Z$168*100</f>
        <v>64.135864135864125</v>
      </c>
      <c r="AD169">
        <f t="shared" si="252"/>
        <v>26.573426573426573</v>
      </c>
      <c r="BG169" s="16">
        <v>6549.1998999999996</v>
      </c>
      <c r="BH169">
        <v>1.1568955999999999</v>
      </c>
      <c r="BI169">
        <v>1.0516027999999999</v>
      </c>
      <c r="BL169">
        <v>6549.1998999999996</v>
      </c>
      <c r="BM169">
        <v>1.0091197000000001</v>
      </c>
      <c r="BN169">
        <v>0.95327788000000002</v>
      </c>
      <c r="BO169">
        <f t="shared" si="177"/>
        <v>2.0091197000000003</v>
      </c>
      <c r="BP169">
        <f t="shared" si="178"/>
        <v>1.9532778799999999</v>
      </c>
      <c r="BS169">
        <v>6549.1998999999996</v>
      </c>
      <c r="BT169">
        <v>1.0335778</v>
      </c>
      <c r="BU169">
        <v>0.97390783000000003</v>
      </c>
      <c r="BV169">
        <f t="shared" si="179"/>
        <v>3.0335777999999998</v>
      </c>
      <c r="BW169">
        <f t="shared" si="180"/>
        <v>2.9739078299999999</v>
      </c>
      <c r="BZ169">
        <v>6549.1998999999996</v>
      </c>
      <c r="CA169">
        <v>1.0036411999999999</v>
      </c>
      <c r="CB169">
        <v>0.95525123999999995</v>
      </c>
      <c r="CC169">
        <f t="shared" si="181"/>
        <v>4.0036411999999997</v>
      </c>
      <c r="CD169">
        <f t="shared" si="182"/>
        <v>3.9552512399999999</v>
      </c>
      <c r="CG169">
        <v>6549.1998999999996</v>
      </c>
      <c r="CH169">
        <v>0.77334791999999997</v>
      </c>
      <c r="CI169">
        <v>0.78477306000000002</v>
      </c>
      <c r="CJ169">
        <f t="shared" si="183"/>
        <v>4.77334792</v>
      </c>
      <c r="CK169">
        <f t="shared" si="184"/>
        <v>4.78477306</v>
      </c>
      <c r="CN169">
        <v>6549.1998999999996</v>
      </c>
      <c r="CO169">
        <v>0.67331249000000004</v>
      </c>
      <c r="CP169">
        <v>0.70055491000000003</v>
      </c>
      <c r="CQ169">
        <f t="shared" si="185"/>
        <v>5.6733124899999998</v>
      </c>
      <c r="CR169">
        <f t="shared" si="186"/>
        <v>5.7005549100000001</v>
      </c>
      <c r="CU169">
        <v>6549.1998999999996</v>
      </c>
      <c r="CV169">
        <v>0.47749781000000002</v>
      </c>
      <c r="CW169">
        <v>0.49676651999999999</v>
      </c>
      <c r="CX169">
        <f t="shared" si="187"/>
        <v>6.47749781</v>
      </c>
      <c r="CY169">
        <f t="shared" si="188"/>
        <v>6.4967665199999995</v>
      </c>
      <c r="DB169">
        <v>6549.1998999999996</v>
      </c>
      <c r="DC169">
        <v>0.59926986999999998</v>
      </c>
      <c r="DD169">
        <v>0.59768443000000004</v>
      </c>
      <c r="DE169">
        <f t="shared" si="189"/>
        <v>7.5992698699999996</v>
      </c>
      <c r="DF169">
        <f t="shared" si="190"/>
        <v>7.5976844300000002</v>
      </c>
      <c r="DI169">
        <v>6549.1998999999996</v>
      </c>
      <c r="DJ169">
        <v>0.47362889000000002</v>
      </c>
      <c r="DK169">
        <v>0.47212776000000001</v>
      </c>
      <c r="DL169">
        <f t="shared" si="191"/>
        <v>8.4736288900000005</v>
      </c>
      <c r="DM169">
        <f t="shared" si="192"/>
        <v>8.4721277599999993</v>
      </c>
      <c r="DP169">
        <v>6549.1998999999996</v>
      </c>
      <c r="DQ169">
        <v>0.30271204000000002</v>
      </c>
      <c r="DR169">
        <v>0.28709906000000002</v>
      </c>
      <c r="DS169">
        <f t="shared" si="193"/>
        <v>9.3027120399999994</v>
      </c>
      <c r="DT169">
        <f t="shared" si="194"/>
        <v>9.2870990599999992</v>
      </c>
      <c r="DW169">
        <v>6549.1998999999996</v>
      </c>
      <c r="DX169">
        <v>0.29303604999999999</v>
      </c>
      <c r="DY169">
        <v>0.28449837</v>
      </c>
      <c r="DZ169" s="6">
        <f t="shared" si="195"/>
        <v>10.29303605</v>
      </c>
      <c r="EA169" s="6">
        <f t="shared" si="196"/>
        <v>10.28449837</v>
      </c>
      <c r="ED169">
        <v>6549.1998999999996</v>
      </c>
      <c r="EE169">
        <v>0.40545197999999999</v>
      </c>
      <c r="EF169">
        <v>0.40376827999999998</v>
      </c>
      <c r="EG169">
        <f t="shared" si="197"/>
        <v>11.40545198</v>
      </c>
      <c r="EH169">
        <f t="shared" si="198"/>
        <v>11.40376828</v>
      </c>
      <c r="EK169">
        <v>6549.1998999999996</v>
      </c>
      <c r="EL169">
        <v>0.4083309</v>
      </c>
      <c r="EM169">
        <v>0.41189177999999999</v>
      </c>
      <c r="EN169">
        <f t="shared" si="199"/>
        <v>12.408330899999999</v>
      </c>
      <c r="EO169">
        <f t="shared" si="200"/>
        <v>12.411891779999999</v>
      </c>
      <c r="ER169">
        <v>6549.1998999999996</v>
      </c>
      <c r="ES169">
        <v>0.39166371</v>
      </c>
      <c r="ET169">
        <v>0.38853921000000002</v>
      </c>
      <c r="EU169" s="6">
        <f t="shared" si="201"/>
        <v>13.39166371</v>
      </c>
      <c r="EV169" s="6">
        <f t="shared" si="202"/>
        <v>13.388539209999999</v>
      </c>
      <c r="EY169">
        <v>6549.1998999999996</v>
      </c>
      <c r="EZ169">
        <v>0.64697333000000001</v>
      </c>
      <c r="FA169">
        <v>0.65468857999999996</v>
      </c>
      <c r="FB169">
        <f t="shared" si="203"/>
        <v>14.64697333</v>
      </c>
      <c r="FC169">
        <f t="shared" si="204"/>
        <v>14.65468858</v>
      </c>
      <c r="FF169">
        <v>6549.1998999999996</v>
      </c>
      <c r="FG169">
        <v>0.36137311999999999</v>
      </c>
      <c r="FH169">
        <v>0.33709836999999998</v>
      </c>
      <c r="FI169" s="6">
        <f t="shared" si="205"/>
        <v>15.36137312</v>
      </c>
      <c r="FJ169" s="6">
        <f t="shared" si="206"/>
        <v>15.33709837</v>
      </c>
      <c r="FM169">
        <v>6549.1998999999996</v>
      </c>
      <c r="FN169">
        <v>0.36510629999999999</v>
      </c>
      <c r="FO169">
        <v>0.36176199999999997</v>
      </c>
      <c r="FP169" s="6">
        <f t="shared" si="207"/>
        <v>16.365106300000001</v>
      </c>
      <c r="FQ169" s="6">
        <f t="shared" si="208"/>
        <v>16.361761999999999</v>
      </c>
      <c r="FT169">
        <v>6549.1998999999996</v>
      </c>
      <c r="FU169">
        <v>0.41329587000000001</v>
      </c>
      <c r="FV169">
        <v>0.41112349999999998</v>
      </c>
      <c r="FW169">
        <f t="shared" si="209"/>
        <v>17.413295869999999</v>
      </c>
      <c r="FX169">
        <f t="shared" si="210"/>
        <v>17.411123499999999</v>
      </c>
      <c r="GA169">
        <v>6549.1998999999996</v>
      </c>
      <c r="GB169">
        <v>0.50268095000000002</v>
      </c>
      <c r="GC169">
        <v>0.50794437000000003</v>
      </c>
      <c r="GD169">
        <f t="shared" si="211"/>
        <v>18.502680949999998</v>
      </c>
      <c r="GE169">
        <f t="shared" si="212"/>
        <v>18.507944370000001</v>
      </c>
      <c r="GH169">
        <v>6549.1998999999996</v>
      </c>
      <c r="GI169">
        <v>0.65356543</v>
      </c>
      <c r="GJ169">
        <v>0.67795037000000002</v>
      </c>
      <c r="GK169">
        <f t="shared" si="213"/>
        <v>19.65356543</v>
      </c>
      <c r="GL169">
        <f t="shared" si="214"/>
        <v>19.677950370000001</v>
      </c>
      <c r="GO169">
        <v>6549.1998999999996</v>
      </c>
      <c r="GP169">
        <v>0.55200066000000003</v>
      </c>
      <c r="GQ169">
        <v>0.56585459999999999</v>
      </c>
      <c r="GR169">
        <f t="shared" si="215"/>
        <v>20.552000660000001</v>
      </c>
      <c r="GS169">
        <f t="shared" si="216"/>
        <v>20.565854600000002</v>
      </c>
      <c r="GV169">
        <v>6549.1998999999996</v>
      </c>
      <c r="GW169">
        <v>0.58111592000000001</v>
      </c>
      <c r="GX169">
        <v>0.60251220999999999</v>
      </c>
      <c r="GY169">
        <f t="shared" si="217"/>
        <v>21.581115919999998</v>
      </c>
      <c r="GZ169">
        <f t="shared" si="218"/>
        <v>21.60251221</v>
      </c>
      <c r="HC169">
        <v>6549.1998999999996</v>
      </c>
      <c r="HD169">
        <v>0.59505523999999999</v>
      </c>
      <c r="HE169">
        <v>0.62356018000000002</v>
      </c>
      <c r="HF169">
        <f t="shared" si="219"/>
        <v>22.595055240000001</v>
      </c>
      <c r="HG169">
        <f t="shared" si="220"/>
        <v>22.623560179999998</v>
      </c>
      <c r="HJ169">
        <v>6549.1998999999996</v>
      </c>
      <c r="HK169">
        <v>0.55925837</v>
      </c>
      <c r="HL169">
        <v>0.57781241999999999</v>
      </c>
      <c r="HM169">
        <f t="shared" si="221"/>
        <v>23.559258369999998</v>
      </c>
      <c r="HN169">
        <f t="shared" si="222"/>
        <v>23.577812420000001</v>
      </c>
      <c r="HQ169">
        <v>6549.1998999999996</v>
      </c>
      <c r="HR169">
        <v>0.57976216000000003</v>
      </c>
      <c r="HS169">
        <v>0.57982787999999996</v>
      </c>
      <c r="HT169">
        <f t="shared" si="223"/>
        <v>24.579762160000001</v>
      </c>
      <c r="HU169">
        <f t="shared" si="224"/>
        <v>24.57982788</v>
      </c>
      <c r="HX169">
        <v>6549.1998999999996</v>
      </c>
      <c r="HY169">
        <v>0.59127574999999999</v>
      </c>
      <c r="HZ169">
        <v>0.58872442000000003</v>
      </c>
      <c r="IA169">
        <f t="shared" si="225"/>
        <v>25.591275750000001</v>
      </c>
      <c r="IB169">
        <f t="shared" si="226"/>
        <v>25.588724419999998</v>
      </c>
      <c r="IE169">
        <v>6549.1998999999996</v>
      </c>
      <c r="IF169">
        <v>0.50873095999999995</v>
      </c>
      <c r="IG169">
        <v>0.52162777999999999</v>
      </c>
      <c r="IH169">
        <f t="shared" si="227"/>
        <v>26.508730960000001</v>
      </c>
      <c r="II169" s="17">
        <f t="shared" si="228"/>
        <v>26.521627779999999</v>
      </c>
    </row>
    <row r="170" spans="1:243" x14ac:dyDescent="0.2">
      <c r="A170" s="22" t="s">
        <v>116</v>
      </c>
      <c r="B170" s="22"/>
      <c r="C170" s="22"/>
      <c r="D170" s="22"/>
      <c r="E170" s="22"/>
      <c r="F170" s="22"/>
      <c r="G170" s="22"/>
      <c r="H170" s="22"/>
      <c r="I170" s="22"/>
      <c r="BG170" s="16">
        <v>6549.4987000000001</v>
      </c>
      <c r="BH170">
        <v>1.1748485</v>
      </c>
      <c r="BI170">
        <v>1.1122514999999999</v>
      </c>
      <c r="BL170">
        <v>6549.4987000000001</v>
      </c>
      <c r="BM170">
        <v>1.0311334999999999</v>
      </c>
      <c r="BN170">
        <v>1.0082038</v>
      </c>
      <c r="BO170">
        <f t="shared" si="177"/>
        <v>2.0311335000000001</v>
      </c>
      <c r="BP170">
        <f t="shared" si="178"/>
        <v>2.0082038</v>
      </c>
      <c r="BS170">
        <v>6549.4987000000001</v>
      </c>
      <c r="BT170">
        <v>1.0557061999999999</v>
      </c>
      <c r="BU170">
        <v>1.0254787999999999</v>
      </c>
      <c r="BV170">
        <f t="shared" si="179"/>
        <v>3.0557061999999999</v>
      </c>
      <c r="BW170">
        <f t="shared" si="180"/>
        <v>3.0254788000000001</v>
      </c>
      <c r="BZ170">
        <v>6549.4987000000001</v>
      </c>
      <c r="CA170">
        <v>1.0258067</v>
      </c>
      <c r="CB170">
        <v>1.004958</v>
      </c>
      <c r="CC170">
        <f t="shared" si="181"/>
        <v>4.0258067000000004</v>
      </c>
      <c r="CD170">
        <f t="shared" si="182"/>
        <v>4.0049580000000002</v>
      </c>
      <c r="CG170">
        <v>6549.4987000000001</v>
      </c>
      <c r="CH170">
        <v>0.80100386999999995</v>
      </c>
      <c r="CI170">
        <v>0.83008541000000002</v>
      </c>
      <c r="CJ170">
        <f t="shared" si="183"/>
        <v>4.8010038699999997</v>
      </c>
      <c r="CK170">
        <f t="shared" si="184"/>
        <v>4.8300854099999997</v>
      </c>
      <c r="CN170">
        <v>6549.4987000000001</v>
      </c>
      <c r="CO170">
        <v>0.69460456000000004</v>
      </c>
      <c r="CP170">
        <v>0.74302610000000002</v>
      </c>
      <c r="CQ170">
        <f t="shared" si="185"/>
        <v>5.6946045600000001</v>
      </c>
      <c r="CR170">
        <f t="shared" si="186"/>
        <v>5.7430260999999998</v>
      </c>
      <c r="CU170">
        <v>6549.4987000000001</v>
      </c>
      <c r="CV170">
        <v>0.50882360999999998</v>
      </c>
      <c r="CW170">
        <v>0.52866939999999996</v>
      </c>
      <c r="CX170">
        <f t="shared" si="187"/>
        <v>6.5088236100000003</v>
      </c>
      <c r="CY170">
        <f t="shared" si="188"/>
        <v>6.5286694000000001</v>
      </c>
      <c r="DB170">
        <v>6549.4987000000001</v>
      </c>
      <c r="DC170">
        <v>0.62602524999999998</v>
      </c>
      <c r="DD170">
        <v>0.64019705000000005</v>
      </c>
      <c r="DE170">
        <f t="shared" si="189"/>
        <v>7.6260252499999996</v>
      </c>
      <c r="DF170">
        <f t="shared" si="190"/>
        <v>7.6401970500000003</v>
      </c>
      <c r="DI170">
        <v>6549.4987000000001</v>
      </c>
      <c r="DJ170">
        <v>0.49811097999999998</v>
      </c>
      <c r="DK170">
        <v>0.50700747999999995</v>
      </c>
      <c r="DL170">
        <f t="shared" si="191"/>
        <v>8.4981109799999999</v>
      </c>
      <c r="DM170">
        <f t="shared" si="192"/>
        <v>8.5070074800000004</v>
      </c>
      <c r="DP170">
        <v>6549.4987000000001</v>
      </c>
      <c r="DQ170">
        <v>0.32987082000000001</v>
      </c>
      <c r="DR170">
        <v>0.31441806</v>
      </c>
      <c r="DS170">
        <f t="shared" si="193"/>
        <v>9.32987082</v>
      </c>
      <c r="DT170">
        <f t="shared" si="194"/>
        <v>9.3144180599999995</v>
      </c>
      <c r="DW170">
        <v>6549.4987000000001</v>
      </c>
      <c r="DX170">
        <v>0.31949672000000001</v>
      </c>
      <c r="DY170">
        <v>0.31107335000000003</v>
      </c>
      <c r="DZ170" s="6">
        <f t="shared" si="195"/>
        <v>10.31949672</v>
      </c>
      <c r="EA170" s="6">
        <f t="shared" si="196"/>
        <v>10.311073350000001</v>
      </c>
      <c r="ED170">
        <v>6549.4987000000001</v>
      </c>
      <c r="EE170">
        <v>0.43114976999999999</v>
      </c>
      <c r="EF170">
        <v>0.43535044000000001</v>
      </c>
      <c r="EG170">
        <f t="shared" si="197"/>
        <v>11.431149769999999</v>
      </c>
      <c r="EH170">
        <f t="shared" si="198"/>
        <v>11.435350440000001</v>
      </c>
      <c r="EK170">
        <v>6549.4987000000001</v>
      </c>
      <c r="EL170">
        <v>0.43494759</v>
      </c>
      <c r="EM170">
        <v>0.44436859000000001</v>
      </c>
      <c r="EN170">
        <f t="shared" si="199"/>
        <v>12.43494759</v>
      </c>
      <c r="EO170">
        <f t="shared" si="200"/>
        <v>12.44436859</v>
      </c>
      <c r="ER170">
        <v>6549.4987000000001</v>
      </c>
      <c r="ES170">
        <v>0.41903206999999998</v>
      </c>
      <c r="ET170">
        <v>0.41796007000000002</v>
      </c>
      <c r="EU170" s="6">
        <f t="shared" si="201"/>
        <v>13.41903207</v>
      </c>
      <c r="EV170" s="6">
        <f t="shared" si="202"/>
        <v>13.417960069999999</v>
      </c>
      <c r="EY170">
        <v>6549.4987000000001</v>
      </c>
      <c r="EZ170">
        <v>0.67293389999999997</v>
      </c>
      <c r="FA170">
        <v>0.70007017000000005</v>
      </c>
      <c r="FB170">
        <f t="shared" si="203"/>
        <v>14.6729339</v>
      </c>
      <c r="FC170">
        <f t="shared" si="204"/>
        <v>14.70007017</v>
      </c>
      <c r="FF170">
        <v>6549.4987000000001</v>
      </c>
      <c r="FG170">
        <v>0.38793917999999999</v>
      </c>
      <c r="FH170">
        <v>0.36400940999999998</v>
      </c>
      <c r="FI170" s="6">
        <f t="shared" si="205"/>
        <v>15.38793918</v>
      </c>
      <c r="FJ170" s="6">
        <f t="shared" si="206"/>
        <v>15.36400941</v>
      </c>
      <c r="FM170">
        <v>6549.4987000000001</v>
      </c>
      <c r="FN170">
        <v>0.39097855999999998</v>
      </c>
      <c r="FO170">
        <v>0.39127489999999998</v>
      </c>
      <c r="FP170" s="6">
        <f t="shared" si="207"/>
        <v>16.390978560000001</v>
      </c>
      <c r="FQ170" s="6">
        <f t="shared" si="208"/>
        <v>16.391274899999999</v>
      </c>
      <c r="FT170">
        <v>6549.4987000000001</v>
      </c>
      <c r="FU170">
        <v>0.43682295999999998</v>
      </c>
      <c r="FV170">
        <v>0.44365237000000002</v>
      </c>
      <c r="FW170">
        <f t="shared" si="209"/>
        <v>17.436822960000001</v>
      </c>
      <c r="FX170">
        <f t="shared" si="210"/>
        <v>17.443652369999999</v>
      </c>
      <c r="GA170">
        <v>6549.4987000000001</v>
      </c>
      <c r="GB170">
        <v>0.52641389000000005</v>
      </c>
      <c r="GC170">
        <v>0.54372465999999997</v>
      </c>
      <c r="GD170">
        <f t="shared" si="211"/>
        <v>18.526413890000001</v>
      </c>
      <c r="GE170">
        <f t="shared" si="212"/>
        <v>18.543724659999999</v>
      </c>
      <c r="GH170">
        <v>6549.4987000000001</v>
      </c>
      <c r="GI170">
        <v>0.68457182000000005</v>
      </c>
      <c r="GJ170">
        <v>0.72068544999999995</v>
      </c>
      <c r="GK170">
        <f t="shared" si="213"/>
        <v>19.684571819999999</v>
      </c>
      <c r="GL170">
        <f t="shared" si="214"/>
        <v>19.720685450000001</v>
      </c>
      <c r="GO170">
        <v>6549.4987000000001</v>
      </c>
      <c r="GP170">
        <v>0.57689455000000001</v>
      </c>
      <c r="GQ170">
        <v>0.60260758999999997</v>
      </c>
      <c r="GR170">
        <f t="shared" si="215"/>
        <v>20.576894549999999</v>
      </c>
      <c r="GS170">
        <f t="shared" si="216"/>
        <v>20.602607590000002</v>
      </c>
      <c r="GV170">
        <v>6549.4987000000001</v>
      </c>
      <c r="GW170">
        <v>0.60817500000000002</v>
      </c>
      <c r="GX170">
        <v>0.64113122</v>
      </c>
      <c r="GY170">
        <f t="shared" si="217"/>
        <v>21.608174999999999</v>
      </c>
      <c r="GZ170">
        <f t="shared" si="218"/>
        <v>21.641131219999998</v>
      </c>
      <c r="HC170">
        <v>6549.4987000000001</v>
      </c>
      <c r="HD170">
        <v>0.62016642</v>
      </c>
      <c r="HE170">
        <v>0.66261601000000003</v>
      </c>
      <c r="HF170">
        <f t="shared" si="219"/>
        <v>22.62016642</v>
      </c>
      <c r="HG170">
        <f t="shared" si="220"/>
        <v>22.662616010000001</v>
      </c>
      <c r="HJ170">
        <v>6549.4987000000001</v>
      </c>
      <c r="HK170">
        <v>0.58508590000000005</v>
      </c>
      <c r="HL170">
        <v>0.61490212</v>
      </c>
      <c r="HM170">
        <f t="shared" si="221"/>
        <v>23.585085899999999</v>
      </c>
      <c r="HN170">
        <f t="shared" si="222"/>
        <v>23.61490212</v>
      </c>
      <c r="HQ170">
        <v>6549.4987000000001</v>
      </c>
      <c r="HR170">
        <v>0.61031354000000004</v>
      </c>
      <c r="HS170">
        <v>0.62097376000000004</v>
      </c>
      <c r="HT170">
        <f t="shared" si="223"/>
        <v>24.61031354</v>
      </c>
      <c r="HU170">
        <f t="shared" si="224"/>
        <v>24.620973759999998</v>
      </c>
      <c r="HX170">
        <v>6549.4987000000001</v>
      </c>
      <c r="HY170">
        <v>0.62130525999999997</v>
      </c>
      <c r="HZ170">
        <v>0.62957545000000004</v>
      </c>
      <c r="IA170">
        <f t="shared" si="225"/>
        <v>25.62130526</v>
      </c>
      <c r="IB170">
        <f t="shared" si="226"/>
        <v>25.629575450000001</v>
      </c>
      <c r="IE170">
        <v>6549.4987000000001</v>
      </c>
      <c r="IF170">
        <v>0.53858989000000002</v>
      </c>
      <c r="IG170">
        <v>0.55440877</v>
      </c>
      <c r="IH170">
        <f t="shared" si="227"/>
        <v>26.538589890000001</v>
      </c>
      <c r="II170" s="17">
        <f t="shared" si="228"/>
        <v>26.554408769999998</v>
      </c>
    </row>
    <row r="171" spans="1:243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V171" t="s">
        <v>176</v>
      </c>
      <c r="W171">
        <v>1.374E-3</v>
      </c>
      <c r="X171">
        <v>4.0420000000000001E-4</v>
      </c>
      <c r="Y171" t="s">
        <v>152</v>
      </c>
      <c r="Z171">
        <v>0.42299999999999999</v>
      </c>
      <c r="AA171">
        <v>3</v>
      </c>
      <c r="AC171">
        <v>0.42299999999999999</v>
      </c>
      <c r="BG171" s="16">
        <v>6549.8014999999996</v>
      </c>
      <c r="BH171">
        <v>1.194293</v>
      </c>
      <c r="BI171">
        <v>1.1650636999999999</v>
      </c>
      <c r="BL171">
        <v>6549.8014999999996</v>
      </c>
      <c r="BM171">
        <v>1.0559061000000001</v>
      </c>
      <c r="BN171">
        <v>1.0563868999999999</v>
      </c>
      <c r="BO171">
        <f t="shared" si="177"/>
        <v>2.0559061000000001</v>
      </c>
      <c r="BP171">
        <f t="shared" si="178"/>
        <v>2.0563868999999997</v>
      </c>
      <c r="BS171">
        <v>6549.8014999999996</v>
      </c>
      <c r="BT171">
        <v>1.0740221000000001</v>
      </c>
      <c r="BU171">
        <v>1.0712254000000001</v>
      </c>
      <c r="BV171">
        <f t="shared" si="179"/>
        <v>3.0740221000000001</v>
      </c>
      <c r="BW171">
        <f t="shared" si="180"/>
        <v>3.0712254000000003</v>
      </c>
      <c r="BZ171">
        <v>6549.8014999999996</v>
      </c>
      <c r="CA171">
        <v>1.0483458000000001</v>
      </c>
      <c r="CB171">
        <v>1.0494044</v>
      </c>
      <c r="CC171">
        <f t="shared" si="181"/>
        <v>4.0483457999999999</v>
      </c>
      <c r="CD171">
        <f t="shared" si="182"/>
        <v>4.0494044000000002</v>
      </c>
      <c r="CG171">
        <v>6549.8014999999996</v>
      </c>
      <c r="CH171">
        <v>0.82630775999999995</v>
      </c>
      <c r="CI171">
        <v>0.86895120999999997</v>
      </c>
      <c r="CJ171">
        <f t="shared" si="183"/>
        <v>4.8263077599999997</v>
      </c>
      <c r="CK171">
        <f t="shared" si="184"/>
        <v>4.8689512099999996</v>
      </c>
      <c r="CN171">
        <v>6549.8014999999996</v>
      </c>
      <c r="CO171">
        <v>0.72146471000000001</v>
      </c>
      <c r="CP171">
        <v>0.77872982000000002</v>
      </c>
      <c r="CQ171">
        <f t="shared" si="185"/>
        <v>5.7214647100000002</v>
      </c>
      <c r="CR171">
        <f t="shared" si="186"/>
        <v>5.7787298199999997</v>
      </c>
      <c r="CU171">
        <v>6549.8014999999996</v>
      </c>
      <c r="CV171">
        <v>0.54122106000000003</v>
      </c>
      <c r="CW171">
        <v>0.55974046</v>
      </c>
      <c r="CX171">
        <f t="shared" si="187"/>
        <v>6.5412210599999998</v>
      </c>
      <c r="CY171">
        <f t="shared" si="188"/>
        <v>6.5597404600000004</v>
      </c>
      <c r="DB171">
        <v>6549.8014999999996</v>
      </c>
      <c r="DC171">
        <v>0.65299693999999997</v>
      </c>
      <c r="DD171">
        <v>0.68092788999999998</v>
      </c>
      <c r="DE171">
        <f t="shared" si="189"/>
        <v>7.6529969399999995</v>
      </c>
      <c r="DF171">
        <f t="shared" si="190"/>
        <v>7.6809278899999995</v>
      </c>
      <c r="DI171">
        <v>6549.8014999999996</v>
      </c>
      <c r="DJ171">
        <v>0.52616995</v>
      </c>
      <c r="DK171">
        <v>0.54058527000000001</v>
      </c>
      <c r="DL171">
        <f t="shared" si="191"/>
        <v>8.5261699499999999</v>
      </c>
      <c r="DM171">
        <f t="shared" si="192"/>
        <v>8.5405852699999993</v>
      </c>
      <c r="DP171">
        <v>6549.8014999999996</v>
      </c>
      <c r="DQ171">
        <v>0.36004758999999997</v>
      </c>
      <c r="DR171">
        <v>0.34529625000000003</v>
      </c>
      <c r="DS171">
        <f t="shared" si="193"/>
        <v>9.3600475900000006</v>
      </c>
      <c r="DT171">
        <f t="shared" si="194"/>
        <v>9.3452962500000005</v>
      </c>
      <c r="DW171">
        <v>6549.8014999999996</v>
      </c>
      <c r="DX171">
        <v>0.35131763999999999</v>
      </c>
      <c r="DY171">
        <v>0.34098162999999998</v>
      </c>
      <c r="DZ171" s="6">
        <f t="shared" si="195"/>
        <v>10.35131764</v>
      </c>
      <c r="EA171" s="6">
        <f t="shared" si="196"/>
        <v>10.34098163</v>
      </c>
      <c r="ED171">
        <v>6549.8014999999996</v>
      </c>
      <c r="EE171">
        <v>0.46186849000000002</v>
      </c>
      <c r="EF171">
        <v>0.46703339999999999</v>
      </c>
      <c r="EG171">
        <f t="shared" si="197"/>
        <v>11.461868490000001</v>
      </c>
      <c r="EH171">
        <f t="shared" si="198"/>
        <v>11.4670334</v>
      </c>
      <c r="EK171">
        <v>6549.8014999999996</v>
      </c>
      <c r="EL171">
        <v>0.46245112999999999</v>
      </c>
      <c r="EM171">
        <v>0.47567553000000001</v>
      </c>
      <c r="EN171">
        <f t="shared" si="199"/>
        <v>12.46245113</v>
      </c>
      <c r="EO171">
        <f t="shared" si="200"/>
        <v>12.47567553</v>
      </c>
      <c r="ER171">
        <v>6549.8014999999996</v>
      </c>
      <c r="ES171">
        <v>0.44822651000000002</v>
      </c>
      <c r="ET171">
        <v>0.44832486999999999</v>
      </c>
      <c r="EU171" s="6">
        <f t="shared" si="201"/>
        <v>13.44822651</v>
      </c>
      <c r="EV171" s="6">
        <f t="shared" si="202"/>
        <v>13.44832487</v>
      </c>
      <c r="EY171">
        <v>6549.8014999999996</v>
      </c>
      <c r="EZ171">
        <v>0.70250774999999999</v>
      </c>
      <c r="FA171">
        <v>0.74266248999999995</v>
      </c>
      <c r="FB171">
        <f t="shared" si="203"/>
        <v>14.702507750000001</v>
      </c>
      <c r="FC171">
        <f t="shared" si="204"/>
        <v>14.742662490000001</v>
      </c>
      <c r="FF171">
        <v>6549.8014999999996</v>
      </c>
      <c r="FG171">
        <v>0.41799279</v>
      </c>
      <c r="FH171">
        <v>0.39392150999999997</v>
      </c>
      <c r="FI171" s="6">
        <f t="shared" si="205"/>
        <v>15.41799279</v>
      </c>
      <c r="FJ171" s="6">
        <f t="shared" si="206"/>
        <v>15.39392151</v>
      </c>
      <c r="FM171">
        <v>6549.8014999999996</v>
      </c>
      <c r="FN171">
        <v>0.42038541000000001</v>
      </c>
      <c r="FO171">
        <v>0.42123580999999999</v>
      </c>
      <c r="FP171" s="6">
        <f t="shared" si="207"/>
        <v>16.420385410000002</v>
      </c>
      <c r="FQ171" s="6">
        <f t="shared" si="208"/>
        <v>16.421235809999999</v>
      </c>
      <c r="FT171">
        <v>6549.8014999999996</v>
      </c>
      <c r="FU171">
        <v>0.46746188</v>
      </c>
      <c r="FV171">
        <v>0.47612156999999999</v>
      </c>
      <c r="FW171">
        <f t="shared" si="209"/>
        <v>17.467461879999998</v>
      </c>
      <c r="FX171">
        <f t="shared" si="210"/>
        <v>17.47612157</v>
      </c>
      <c r="GA171">
        <v>6549.8014999999996</v>
      </c>
      <c r="GB171">
        <v>0.55612662999999996</v>
      </c>
      <c r="GC171">
        <v>0.57743756000000002</v>
      </c>
      <c r="GD171">
        <f t="shared" si="211"/>
        <v>18.556126630000001</v>
      </c>
      <c r="GE171">
        <f t="shared" si="212"/>
        <v>18.57743756</v>
      </c>
      <c r="GH171">
        <v>6549.8014999999996</v>
      </c>
      <c r="GI171">
        <v>0.71714540999999998</v>
      </c>
      <c r="GJ171">
        <v>0.75872041999999995</v>
      </c>
      <c r="GK171">
        <f t="shared" si="213"/>
        <v>19.717145410000001</v>
      </c>
      <c r="GL171">
        <f t="shared" si="214"/>
        <v>19.75872042</v>
      </c>
      <c r="GO171">
        <v>6549.8014999999996</v>
      </c>
      <c r="GP171">
        <v>0.60609109999999999</v>
      </c>
      <c r="GQ171">
        <v>0.63635277999999995</v>
      </c>
      <c r="GR171">
        <f t="shared" si="215"/>
        <v>20.6060911</v>
      </c>
      <c r="GS171">
        <f t="shared" si="216"/>
        <v>20.636352779999999</v>
      </c>
      <c r="GV171">
        <v>6549.8014999999996</v>
      </c>
      <c r="GW171">
        <v>0.63662759999999996</v>
      </c>
      <c r="GX171">
        <v>0.67565255999999996</v>
      </c>
      <c r="GY171">
        <f t="shared" si="217"/>
        <v>21.636627600000001</v>
      </c>
      <c r="GZ171">
        <f t="shared" si="218"/>
        <v>21.67565256</v>
      </c>
      <c r="HC171">
        <v>6549.8014999999996</v>
      </c>
      <c r="HD171">
        <v>0.64935743000000001</v>
      </c>
      <c r="HE171">
        <v>0.69672690000000004</v>
      </c>
      <c r="HF171">
        <f t="shared" si="219"/>
        <v>22.649357429999998</v>
      </c>
      <c r="HG171">
        <f t="shared" si="220"/>
        <v>22.696726900000002</v>
      </c>
      <c r="HJ171">
        <v>6549.8014999999996</v>
      </c>
      <c r="HK171">
        <v>0.61810593000000003</v>
      </c>
      <c r="HL171">
        <v>0.64835878999999996</v>
      </c>
      <c r="HM171">
        <f t="shared" si="221"/>
        <v>23.618105929999999</v>
      </c>
      <c r="HN171">
        <f t="shared" si="222"/>
        <v>23.64835879</v>
      </c>
      <c r="HQ171">
        <v>6549.8014999999996</v>
      </c>
      <c r="HR171">
        <v>0.64227478999999998</v>
      </c>
      <c r="HS171">
        <v>0.66143264000000002</v>
      </c>
      <c r="HT171">
        <f t="shared" si="223"/>
        <v>24.642274789999998</v>
      </c>
      <c r="HU171">
        <f t="shared" si="224"/>
        <v>24.661432640000001</v>
      </c>
      <c r="HX171">
        <v>6549.8014999999996</v>
      </c>
      <c r="HY171">
        <v>0.65265154000000003</v>
      </c>
      <c r="HZ171">
        <v>0.66953940999999995</v>
      </c>
      <c r="IA171">
        <f t="shared" si="225"/>
        <v>25.652651540000001</v>
      </c>
      <c r="IB171">
        <f t="shared" si="226"/>
        <v>25.669539409999999</v>
      </c>
      <c r="IE171">
        <v>6549.8014999999996</v>
      </c>
      <c r="IF171">
        <v>0.57204776999999996</v>
      </c>
      <c r="IG171">
        <v>0.58575056999999997</v>
      </c>
      <c r="IH171">
        <f t="shared" si="227"/>
        <v>26.572047770000001</v>
      </c>
      <c r="II171" s="17">
        <f t="shared" si="228"/>
        <v>26.585750569999998</v>
      </c>
    </row>
    <row r="172" spans="1:243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Y172" t="s">
        <v>159</v>
      </c>
      <c r="Z172">
        <v>0.24199999999999999</v>
      </c>
      <c r="AA172">
        <v>4</v>
      </c>
      <c r="AD172">
        <v>0.24199999999999999</v>
      </c>
      <c r="BG172" s="16">
        <v>6550.1003000000001</v>
      </c>
      <c r="BH172">
        <v>1.2145668999999999</v>
      </c>
      <c r="BI172">
        <v>1.2070152999999999</v>
      </c>
      <c r="BL172">
        <v>6550.1003000000001</v>
      </c>
      <c r="BM172">
        <v>1.0798391000000001</v>
      </c>
      <c r="BN172">
        <v>1.0964685999999999</v>
      </c>
      <c r="BO172">
        <f t="shared" si="177"/>
        <v>2.0798391000000001</v>
      </c>
      <c r="BP172">
        <f t="shared" si="178"/>
        <v>2.0964685999999997</v>
      </c>
      <c r="BS172">
        <v>6550.1003000000001</v>
      </c>
      <c r="BT172">
        <v>1.0944795</v>
      </c>
      <c r="BU172">
        <v>1.1070968999999999</v>
      </c>
      <c r="BV172">
        <f t="shared" si="179"/>
        <v>3.0944795000000003</v>
      </c>
      <c r="BW172">
        <f t="shared" si="180"/>
        <v>3.1070969000000002</v>
      </c>
      <c r="BZ172">
        <v>6550.1003000000001</v>
      </c>
      <c r="CA172">
        <v>1.0683159</v>
      </c>
      <c r="CB172">
        <v>1.0849715</v>
      </c>
      <c r="CC172">
        <f t="shared" si="181"/>
        <v>4.0683159</v>
      </c>
      <c r="CD172">
        <f t="shared" si="182"/>
        <v>4.0849715</v>
      </c>
      <c r="CG172">
        <v>6550.1003000000001</v>
      </c>
      <c r="CH172">
        <v>0.85217865000000004</v>
      </c>
      <c r="CI172">
        <v>0.89787939000000005</v>
      </c>
      <c r="CJ172">
        <f t="shared" si="183"/>
        <v>4.8521786499999999</v>
      </c>
      <c r="CK172">
        <f t="shared" si="184"/>
        <v>4.8978793899999999</v>
      </c>
      <c r="CN172">
        <v>6550.1003000000001</v>
      </c>
      <c r="CO172">
        <v>0.74963552</v>
      </c>
      <c r="CP172">
        <v>0.80412426999999997</v>
      </c>
      <c r="CQ172">
        <f t="shared" si="185"/>
        <v>5.74963552</v>
      </c>
      <c r="CR172">
        <f t="shared" si="186"/>
        <v>5.80412427</v>
      </c>
      <c r="CU172">
        <v>6550.1003000000001</v>
      </c>
      <c r="CV172">
        <v>0.57256669000000004</v>
      </c>
      <c r="CW172">
        <v>0.58740186999999999</v>
      </c>
      <c r="CX172">
        <f t="shared" si="187"/>
        <v>6.5725666900000004</v>
      </c>
      <c r="CY172">
        <f t="shared" si="188"/>
        <v>6.5874018699999999</v>
      </c>
      <c r="DB172">
        <v>6550.1003000000001</v>
      </c>
      <c r="DC172">
        <v>0.67849475000000004</v>
      </c>
      <c r="DD172">
        <v>0.71431871999999996</v>
      </c>
      <c r="DE172">
        <f t="shared" si="189"/>
        <v>7.6784947500000005</v>
      </c>
      <c r="DF172">
        <f t="shared" si="190"/>
        <v>7.7143187199999996</v>
      </c>
      <c r="DI172">
        <v>6550.1003000000001</v>
      </c>
      <c r="DJ172">
        <v>0.55326986</v>
      </c>
      <c r="DK172">
        <v>0.56861757000000002</v>
      </c>
      <c r="DL172">
        <f t="shared" si="191"/>
        <v>8.5532698600000003</v>
      </c>
      <c r="DM172">
        <f t="shared" si="192"/>
        <v>8.5686175700000007</v>
      </c>
      <c r="DP172">
        <v>6550.1003000000001</v>
      </c>
      <c r="DQ172">
        <v>0.39185663999999998</v>
      </c>
      <c r="DR172">
        <v>0.37533823999999999</v>
      </c>
      <c r="DS172">
        <f t="shared" si="193"/>
        <v>9.3918566400000003</v>
      </c>
      <c r="DT172">
        <f t="shared" si="194"/>
        <v>9.3753382399999996</v>
      </c>
      <c r="DW172">
        <v>6550.1003000000001</v>
      </c>
      <c r="DX172">
        <v>0.38097018999999999</v>
      </c>
      <c r="DY172">
        <v>0.37001720999999999</v>
      </c>
      <c r="DZ172" s="6">
        <f t="shared" si="195"/>
        <v>10.380970189999999</v>
      </c>
      <c r="EA172" s="6">
        <f t="shared" si="196"/>
        <v>10.37001721</v>
      </c>
      <c r="ED172">
        <v>6550.1003000000001</v>
      </c>
      <c r="EE172">
        <v>0.48952783999999999</v>
      </c>
      <c r="EF172">
        <v>0.49469509</v>
      </c>
      <c r="EG172">
        <f t="shared" si="197"/>
        <v>11.489527839999999</v>
      </c>
      <c r="EH172">
        <f t="shared" si="198"/>
        <v>11.49469509</v>
      </c>
      <c r="EK172">
        <v>6550.1003000000001</v>
      </c>
      <c r="EL172">
        <v>0.48960413000000003</v>
      </c>
      <c r="EM172">
        <v>0.50141312999999998</v>
      </c>
      <c r="EN172">
        <f t="shared" si="199"/>
        <v>12.48960413</v>
      </c>
      <c r="EO172">
        <f t="shared" si="200"/>
        <v>12.50141313</v>
      </c>
      <c r="ER172">
        <v>6550.1003000000001</v>
      </c>
      <c r="ES172">
        <v>0.47854402000000001</v>
      </c>
      <c r="ET172">
        <v>0.47613541999999998</v>
      </c>
      <c r="EU172" s="6">
        <f t="shared" si="201"/>
        <v>13.478544019999999</v>
      </c>
      <c r="EV172" s="6">
        <f t="shared" si="202"/>
        <v>13.47613542</v>
      </c>
      <c r="EY172">
        <v>6550.1003000000001</v>
      </c>
      <c r="EZ172">
        <v>0.73240773000000003</v>
      </c>
      <c r="FA172">
        <v>0.77615458999999998</v>
      </c>
      <c r="FB172">
        <f t="shared" si="203"/>
        <v>14.73240773</v>
      </c>
      <c r="FC172">
        <f t="shared" si="204"/>
        <v>14.776154590000001</v>
      </c>
      <c r="FF172">
        <v>6550.1003000000001</v>
      </c>
      <c r="FG172">
        <v>0.44716887</v>
      </c>
      <c r="FH172">
        <v>0.42385133000000003</v>
      </c>
      <c r="FI172" s="6">
        <f t="shared" si="205"/>
        <v>15.44716887</v>
      </c>
      <c r="FJ172" s="6">
        <f t="shared" si="206"/>
        <v>15.42385133</v>
      </c>
      <c r="FM172">
        <v>6550.1003000000001</v>
      </c>
      <c r="FN172">
        <v>0.44953182000000003</v>
      </c>
      <c r="FO172">
        <v>0.44758479000000001</v>
      </c>
      <c r="FP172" s="6">
        <f t="shared" si="207"/>
        <v>16.449531820000001</v>
      </c>
      <c r="FQ172" s="6">
        <f t="shared" si="208"/>
        <v>16.447584790000001</v>
      </c>
      <c r="FT172">
        <v>6550.1003000000001</v>
      </c>
      <c r="FU172">
        <v>0.49498557999999998</v>
      </c>
      <c r="FV172">
        <v>0.50416044999999998</v>
      </c>
      <c r="FW172">
        <f t="shared" si="209"/>
        <v>17.494985580000002</v>
      </c>
      <c r="FX172">
        <f t="shared" si="210"/>
        <v>17.504160450000001</v>
      </c>
      <c r="GA172">
        <v>6550.1003000000001</v>
      </c>
      <c r="GB172">
        <v>0.58472221999999996</v>
      </c>
      <c r="GC172">
        <v>0.60510246999999995</v>
      </c>
      <c r="GD172">
        <f t="shared" si="211"/>
        <v>18.58472222</v>
      </c>
      <c r="GE172">
        <f t="shared" si="212"/>
        <v>18.605102469999999</v>
      </c>
      <c r="GH172">
        <v>6550.1003000000001</v>
      </c>
      <c r="GI172">
        <v>0.74779419999999996</v>
      </c>
      <c r="GJ172">
        <v>0.78731382000000005</v>
      </c>
      <c r="GK172">
        <f t="shared" si="213"/>
        <v>19.747794200000001</v>
      </c>
      <c r="GL172">
        <f t="shared" si="214"/>
        <v>19.787313820000001</v>
      </c>
      <c r="GO172">
        <v>6550.1003000000001</v>
      </c>
      <c r="GP172">
        <v>0.63638110999999997</v>
      </c>
      <c r="GQ172">
        <v>0.66374367999999995</v>
      </c>
      <c r="GR172">
        <f t="shared" si="215"/>
        <v>20.636381109999999</v>
      </c>
      <c r="GS172">
        <f t="shared" si="216"/>
        <v>20.66374368</v>
      </c>
      <c r="GV172">
        <v>6550.1003000000001</v>
      </c>
      <c r="GW172">
        <v>0.66703860000000004</v>
      </c>
      <c r="GX172">
        <v>0.70260639999999996</v>
      </c>
      <c r="GY172">
        <f t="shared" si="217"/>
        <v>21.667038600000001</v>
      </c>
      <c r="GZ172">
        <f t="shared" si="218"/>
        <v>21.702606400000001</v>
      </c>
      <c r="HC172">
        <v>6550.1003000000001</v>
      </c>
      <c r="HD172">
        <v>0.68017994999999998</v>
      </c>
      <c r="HE172">
        <v>0.72259141999999998</v>
      </c>
      <c r="HF172">
        <f t="shared" si="219"/>
        <v>22.680179949999999</v>
      </c>
      <c r="HG172">
        <f t="shared" si="220"/>
        <v>22.722591420000001</v>
      </c>
      <c r="HJ172">
        <v>6550.1003000000001</v>
      </c>
      <c r="HK172">
        <v>0.64570965000000002</v>
      </c>
      <c r="HL172">
        <v>0.67488820000000005</v>
      </c>
      <c r="HM172">
        <f t="shared" si="221"/>
        <v>23.645709650000001</v>
      </c>
      <c r="HN172">
        <f t="shared" si="222"/>
        <v>23.674888200000002</v>
      </c>
      <c r="HQ172">
        <v>6550.1003000000001</v>
      </c>
      <c r="HR172">
        <v>0.67127561000000002</v>
      </c>
      <c r="HS172">
        <v>0.69515979999999999</v>
      </c>
      <c r="HT172">
        <f t="shared" si="223"/>
        <v>24.671275609999999</v>
      </c>
      <c r="HU172">
        <f t="shared" si="224"/>
        <v>24.695159799999999</v>
      </c>
      <c r="HX172">
        <v>6550.1003000000001</v>
      </c>
      <c r="HY172">
        <v>0.68080352</v>
      </c>
      <c r="HZ172">
        <v>0.70289957000000003</v>
      </c>
      <c r="IA172">
        <f t="shared" si="225"/>
        <v>25.680803520000001</v>
      </c>
      <c r="IB172">
        <f t="shared" si="226"/>
        <v>25.70289957</v>
      </c>
      <c r="IE172">
        <v>6550.1003000000001</v>
      </c>
      <c r="IF172">
        <v>0.59938228000000005</v>
      </c>
      <c r="IG172">
        <v>0.61315308999999996</v>
      </c>
      <c r="IH172">
        <f t="shared" si="227"/>
        <v>26.59938228</v>
      </c>
      <c r="II172" s="17">
        <f t="shared" si="228"/>
        <v>26.613153090000001</v>
      </c>
    </row>
    <row r="173" spans="1:243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Y173" t="s">
        <v>144</v>
      </c>
      <c r="Z173">
        <v>0.246</v>
      </c>
      <c r="AA173">
        <v>3</v>
      </c>
      <c r="AC173">
        <v>0.246</v>
      </c>
      <c r="BG173" s="16">
        <v>6550.3990999999996</v>
      </c>
      <c r="BH173">
        <v>1.2413105</v>
      </c>
      <c r="BI173">
        <v>1.2448226</v>
      </c>
      <c r="BL173">
        <v>6550.3990999999996</v>
      </c>
      <c r="BM173">
        <v>1.111089</v>
      </c>
      <c r="BN173">
        <v>1.1327700000000001</v>
      </c>
      <c r="BO173">
        <f t="shared" si="177"/>
        <v>2.1110889999999998</v>
      </c>
      <c r="BP173">
        <f t="shared" si="178"/>
        <v>2.1327699999999998</v>
      </c>
      <c r="BS173">
        <v>6550.3990999999996</v>
      </c>
      <c r="BT173">
        <v>1.120322</v>
      </c>
      <c r="BU173">
        <v>1.1413450999999999</v>
      </c>
      <c r="BV173">
        <f t="shared" si="179"/>
        <v>3.1203219999999998</v>
      </c>
      <c r="BW173">
        <f t="shared" si="180"/>
        <v>3.1413450999999997</v>
      </c>
      <c r="BZ173">
        <v>6550.3990999999996</v>
      </c>
      <c r="CA173">
        <v>1.1041722</v>
      </c>
      <c r="CB173">
        <v>1.1195071000000001</v>
      </c>
      <c r="CC173">
        <f t="shared" si="181"/>
        <v>4.1041721999999998</v>
      </c>
      <c r="CD173">
        <f t="shared" si="182"/>
        <v>4.1195070999999999</v>
      </c>
      <c r="CG173">
        <v>6550.3990999999996</v>
      </c>
      <c r="CH173">
        <v>0.87920330000000002</v>
      </c>
      <c r="CI173">
        <v>0.92309861999999998</v>
      </c>
      <c r="CJ173">
        <f t="shared" si="183"/>
        <v>4.8792033000000004</v>
      </c>
      <c r="CK173">
        <f t="shared" si="184"/>
        <v>4.9230986200000002</v>
      </c>
      <c r="CN173">
        <v>6550.3990999999996</v>
      </c>
      <c r="CO173">
        <v>0.78485154999999995</v>
      </c>
      <c r="CP173">
        <v>0.82534286000000001</v>
      </c>
      <c r="CQ173">
        <f t="shared" si="185"/>
        <v>5.78485155</v>
      </c>
      <c r="CR173">
        <f t="shared" si="186"/>
        <v>5.8253428600000001</v>
      </c>
      <c r="CU173">
        <v>6550.3990999999996</v>
      </c>
      <c r="CV173">
        <v>0.60572563000000001</v>
      </c>
      <c r="CW173">
        <v>0.61474578999999996</v>
      </c>
      <c r="CX173">
        <f t="shared" si="187"/>
        <v>6.6057256300000002</v>
      </c>
      <c r="CY173">
        <f t="shared" si="188"/>
        <v>6.6147457899999997</v>
      </c>
      <c r="DB173">
        <v>6550.3990999999996</v>
      </c>
      <c r="DC173">
        <v>0.70842134000000001</v>
      </c>
      <c r="DD173">
        <v>0.74473644000000006</v>
      </c>
      <c r="DE173">
        <f t="shared" si="189"/>
        <v>7.7084213400000001</v>
      </c>
      <c r="DF173">
        <f t="shared" si="190"/>
        <v>7.7447364400000005</v>
      </c>
      <c r="DI173">
        <v>6550.3990999999996</v>
      </c>
      <c r="DJ173">
        <v>0.58319394999999996</v>
      </c>
      <c r="DK173">
        <v>0.59530985999999997</v>
      </c>
      <c r="DL173">
        <f t="shared" si="191"/>
        <v>8.5831939500000001</v>
      </c>
      <c r="DM173">
        <f t="shared" si="192"/>
        <v>8.5953098600000004</v>
      </c>
      <c r="DP173">
        <v>6550.3990999999996</v>
      </c>
      <c r="DQ173">
        <v>0.42194955000000001</v>
      </c>
      <c r="DR173">
        <v>0.40710917000000002</v>
      </c>
      <c r="DS173">
        <f t="shared" si="193"/>
        <v>9.4219495500000008</v>
      </c>
      <c r="DT173">
        <f t="shared" si="194"/>
        <v>9.40710917</v>
      </c>
      <c r="DW173">
        <v>6550.3990999999996</v>
      </c>
      <c r="DX173">
        <v>0.41379694</v>
      </c>
      <c r="DY173">
        <v>0.40083765999999998</v>
      </c>
      <c r="DZ173" s="6">
        <f t="shared" si="195"/>
        <v>10.413796939999999</v>
      </c>
      <c r="EA173" s="6">
        <f t="shared" si="196"/>
        <v>10.400837660000001</v>
      </c>
      <c r="ED173">
        <v>6550.3990999999996</v>
      </c>
      <c r="EE173">
        <v>0.51889856999999995</v>
      </c>
      <c r="EF173">
        <v>0.52209269000000003</v>
      </c>
      <c r="EG173">
        <f t="shared" si="197"/>
        <v>11.518898569999999</v>
      </c>
      <c r="EH173">
        <f t="shared" si="198"/>
        <v>11.522092690000001</v>
      </c>
      <c r="EK173">
        <v>6550.3990999999996</v>
      </c>
      <c r="EL173">
        <v>0.52158057000000002</v>
      </c>
      <c r="EM173">
        <v>0.52614759</v>
      </c>
      <c r="EN173">
        <f t="shared" si="199"/>
        <v>12.521580569999999</v>
      </c>
      <c r="EO173">
        <f t="shared" si="200"/>
        <v>12.526147590000001</v>
      </c>
      <c r="ER173">
        <v>6550.3990999999996</v>
      </c>
      <c r="ES173">
        <v>0.50746583000000001</v>
      </c>
      <c r="ET173">
        <v>0.50449246000000003</v>
      </c>
      <c r="EU173" s="6">
        <f t="shared" si="201"/>
        <v>13.507465829999999</v>
      </c>
      <c r="EV173" s="6">
        <f t="shared" si="202"/>
        <v>13.50449246</v>
      </c>
      <c r="EY173">
        <v>6550.3990999999996</v>
      </c>
      <c r="EZ173">
        <v>0.76562079000000005</v>
      </c>
      <c r="FA173">
        <v>0.80558478</v>
      </c>
      <c r="FB173">
        <f t="shared" si="203"/>
        <v>14.76562079</v>
      </c>
      <c r="FC173">
        <f t="shared" si="204"/>
        <v>14.80558478</v>
      </c>
      <c r="FF173">
        <v>6550.3990999999996</v>
      </c>
      <c r="FG173">
        <v>0.47835364000000002</v>
      </c>
      <c r="FH173">
        <v>0.45597527999999998</v>
      </c>
      <c r="FI173" s="6">
        <f t="shared" si="205"/>
        <v>15.47835364</v>
      </c>
      <c r="FJ173" s="6">
        <f t="shared" si="206"/>
        <v>15.455975280000001</v>
      </c>
      <c r="FM173">
        <v>6550.3990999999996</v>
      </c>
      <c r="FN173">
        <v>0.48095773000000003</v>
      </c>
      <c r="FO173">
        <v>0.47411070999999999</v>
      </c>
      <c r="FP173" s="6">
        <f t="shared" si="207"/>
        <v>16.48095773</v>
      </c>
      <c r="FQ173" s="6">
        <f t="shared" si="208"/>
        <v>16.474110710000001</v>
      </c>
      <c r="FT173">
        <v>6550.3990999999996</v>
      </c>
      <c r="FU173">
        <v>0.52717822999999997</v>
      </c>
      <c r="FV173">
        <v>0.53167679999999995</v>
      </c>
      <c r="FW173">
        <f t="shared" si="209"/>
        <v>17.527178230000001</v>
      </c>
      <c r="FX173">
        <f t="shared" si="210"/>
        <v>17.5316768</v>
      </c>
      <c r="GA173">
        <v>6550.3990999999996</v>
      </c>
      <c r="GB173">
        <v>0.61665605999999995</v>
      </c>
      <c r="GC173">
        <v>0.63104344999999995</v>
      </c>
      <c r="GD173">
        <f t="shared" si="211"/>
        <v>18.61665606</v>
      </c>
      <c r="GE173">
        <f t="shared" si="212"/>
        <v>18.63104345</v>
      </c>
      <c r="GH173">
        <v>6550.3990999999996</v>
      </c>
      <c r="GI173">
        <v>0.78000287000000001</v>
      </c>
      <c r="GJ173">
        <v>0.81179544000000003</v>
      </c>
      <c r="GK173">
        <f t="shared" si="213"/>
        <v>19.780002870000001</v>
      </c>
      <c r="GL173">
        <f t="shared" si="214"/>
        <v>19.811795440000001</v>
      </c>
      <c r="GO173">
        <v>6550.3990999999996</v>
      </c>
      <c r="GP173">
        <v>0.66735325000000001</v>
      </c>
      <c r="GQ173">
        <v>0.68903581000000003</v>
      </c>
      <c r="GR173">
        <f t="shared" si="215"/>
        <v>20.667353250000001</v>
      </c>
      <c r="GS173">
        <f t="shared" si="216"/>
        <v>20.68903581</v>
      </c>
      <c r="GV173">
        <v>6550.3990999999996</v>
      </c>
      <c r="GW173">
        <v>0.69831213000000003</v>
      </c>
      <c r="GX173">
        <v>0.72671068999999999</v>
      </c>
      <c r="GY173">
        <f t="shared" si="217"/>
        <v>21.698312130000001</v>
      </c>
      <c r="GZ173">
        <f t="shared" si="218"/>
        <v>21.726710690000001</v>
      </c>
      <c r="HC173">
        <v>6550.3990999999996</v>
      </c>
      <c r="HD173">
        <v>0.71531396000000003</v>
      </c>
      <c r="HE173">
        <v>0.74522467000000003</v>
      </c>
      <c r="HF173">
        <f t="shared" si="219"/>
        <v>22.71531396</v>
      </c>
      <c r="HG173">
        <f t="shared" si="220"/>
        <v>22.745224669999999</v>
      </c>
      <c r="HJ173">
        <v>6550.3990999999996</v>
      </c>
      <c r="HK173">
        <v>0.67897273000000002</v>
      </c>
      <c r="HL173">
        <v>0.69901694999999997</v>
      </c>
      <c r="HM173">
        <f t="shared" si="221"/>
        <v>23.678972730000002</v>
      </c>
      <c r="HN173">
        <f t="shared" si="222"/>
        <v>23.699016950000001</v>
      </c>
      <c r="HQ173">
        <v>6550.3990999999996</v>
      </c>
      <c r="HR173">
        <v>0.70197551999999996</v>
      </c>
      <c r="HS173">
        <v>0.72634578000000005</v>
      </c>
      <c r="HT173">
        <f t="shared" si="223"/>
        <v>24.701975520000001</v>
      </c>
      <c r="HU173">
        <f t="shared" si="224"/>
        <v>24.726345779999999</v>
      </c>
      <c r="HX173">
        <v>6550.3990999999996</v>
      </c>
      <c r="HY173">
        <v>0.71340577999999999</v>
      </c>
      <c r="HZ173">
        <v>0.73376209999999997</v>
      </c>
      <c r="IA173">
        <f t="shared" si="225"/>
        <v>25.713405779999999</v>
      </c>
      <c r="IB173">
        <f t="shared" si="226"/>
        <v>25.7337621</v>
      </c>
      <c r="IE173">
        <v>6550.3990999999996</v>
      </c>
      <c r="IF173">
        <v>0.63034458000000004</v>
      </c>
      <c r="IG173">
        <v>0.63987846000000004</v>
      </c>
      <c r="IH173">
        <f t="shared" si="227"/>
        <v>26.630344579999999</v>
      </c>
      <c r="II173" s="17">
        <f t="shared" si="228"/>
        <v>26.639878459999998</v>
      </c>
    </row>
    <row r="174" spans="1:243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Y174" t="s">
        <v>146</v>
      </c>
      <c r="Z174">
        <v>0.09</v>
      </c>
      <c r="AA174">
        <v>2</v>
      </c>
      <c r="AB174">
        <v>0.09</v>
      </c>
      <c r="BG174" s="16">
        <v>6550.7019</v>
      </c>
      <c r="BH174">
        <v>1.2693087000000001</v>
      </c>
      <c r="BI174">
        <v>1.2807139000000001</v>
      </c>
      <c r="BL174">
        <v>6550.7019</v>
      </c>
      <c r="BM174">
        <v>1.1393929</v>
      </c>
      <c r="BN174">
        <v>1.1664329</v>
      </c>
      <c r="BO174">
        <f t="shared" si="177"/>
        <v>2.1393928999999998</v>
      </c>
      <c r="BP174">
        <f t="shared" si="178"/>
        <v>2.1664329000000002</v>
      </c>
      <c r="BS174">
        <v>6550.7019</v>
      </c>
      <c r="BT174">
        <v>1.1492328999999999</v>
      </c>
      <c r="BU174">
        <v>1.1761760999999999</v>
      </c>
      <c r="BV174">
        <f t="shared" si="179"/>
        <v>3.1492328999999999</v>
      </c>
      <c r="BW174">
        <f t="shared" si="180"/>
        <v>3.1761761000000002</v>
      </c>
      <c r="BZ174">
        <v>6550.7019</v>
      </c>
      <c r="CA174">
        <v>1.1302855000000001</v>
      </c>
      <c r="CB174">
        <v>1.1549433</v>
      </c>
      <c r="CC174">
        <f t="shared" si="181"/>
        <v>4.1302855000000003</v>
      </c>
      <c r="CD174">
        <f t="shared" si="182"/>
        <v>4.1549433000000002</v>
      </c>
      <c r="CG174">
        <v>6550.7019</v>
      </c>
      <c r="CH174">
        <v>0.91426903000000004</v>
      </c>
      <c r="CI174">
        <v>0.94670233999999998</v>
      </c>
      <c r="CJ174">
        <f t="shared" si="183"/>
        <v>4.9142690299999998</v>
      </c>
      <c r="CK174">
        <f t="shared" si="184"/>
        <v>4.9467023399999999</v>
      </c>
      <c r="CN174">
        <v>6550.7019</v>
      </c>
      <c r="CO174">
        <v>0.81669022000000002</v>
      </c>
      <c r="CP174">
        <v>0.84497549000000005</v>
      </c>
      <c r="CQ174">
        <f t="shared" si="185"/>
        <v>5.8166902199999999</v>
      </c>
      <c r="CR174">
        <f t="shared" si="186"/>
        <v>5.8449754900000004</v>
      </c>
      <c r="CU174">
        <v>6550.7019</v>
      </c>
      <c r="CV174">
        <v>0.63843589000000001</v>
      </c>
      <c r="CW174">
        <v>0.64246601000000003</v>
      </c>
      <c r="CX174">
        <f t="shared" si="187"/>
        <v>6.6384358900000002</v>
      </c>
      <c r="CY174">
        <f t="shared" si="188"/>
        <v>6.6424660099999997</v>
      </c>
      <c r="DB174">
        <v>6550.7019</v>
      </c>
      <c r="DC174">
        <v>0.74086065000000001</v>
      </c>
      <c r="DD174">
        <v>0.77322168000000002</v>
      </c>
      <c r="DE174">
        <f t="shared" si="189"/>
        <v>7.7408606500000001</v>
      </c>
      <c r="DF174">
        <f t="shared" si="190"/>
        <v>7.7732216799999998</v>
      </c>
      <c r="DI174">
        <v>6550.7019</v>
      </c>
      <c r="DJ174">
        <v>0.61619879</v>
      </c>
      <c r="DK174">
        <v>0.62238229</v>
      </c>
      <c r="DL174">
        <f t="shared" si="191"/>
        <v>8.6161987900000003</v>
      </c>
      <c r="DM174">
        <f t="shared" si="192"/>
        <v>8.6223822900000009</v>
      </c>
      <c r="DP174">
        <v>6550.7019</v>
      </c>
      <c r="DQ174">
        <v>0.45644415999999999</v>
      </c>
      <c r="DR174">
        <v>0.44147751000000002</v>
      </c>
      <c r="DS174">
        <f t="shared" si="193"/>
        <v>9.4564441600000002</v>
      </c>
      <c r="DT174">
        <f t="shared" si="194"/>
        <v>9.4414775100000004</v>
      </c>
      <c r="DW174">
        <v>6550.7019</v>
      </c>
      <c r="DX174">
        <v>0.44780515999999998</v>
      </c>
      <c r="DY174">
        <v>0.43438613999999998</v>
      </c>
      <c r="DZ174" s="6">
        <f t="shared" si="195"/>
        <v>10.44780516</v>
      </c>
      <c r="EA174" s="6">
        <f t="shared" si="196"/>
        <v>10.434386140000001</v>
      </c>
      <c r="ED174">
        <v>6550.7019</v>
      </c>
      <c r="EE174">
        <v>0.55132024999999996</v>
      </c>
      <c r="EF174">
        <v>0.55079878000000004</v>
      </c>
      <c r="EG174">
        <f t="shared" si="197"/>
        <v>11.55132025</v>
      </c>
      <c r="EH174">
        <f t="shared" si="198"/>
        <v>11.550798780000001</v>
      </c>
      <c r="EK174">
        <v>6550.7019</v>
      </c>
      <c r="EL174">
        <v>0.55484084</v>
      </c>
      <c r="EM174">
        <v>0.55217360000000004</v>
      </c>
      <c r="EN174">
        <f t="shared" si="199"/>
        <v>12.554840840000001</v>
      </c>
      <c r="EO174">
        <f t="shared" si="200"/>
        <v>12.5521736</v>
      </c>
      <c r="ER174">
        <v>6550.7019</v>
      </c>
      <c r="ES174">
        <v>0.54049111000000005</v>
      </c>
      <c r="ET174">
        <v>0.53445151999999996</v>
      </c>
      <c r="EU174" s="6">
        <f t="shared" si="201"/>
        <v>13.54049111</v>
      </c>
      <c r="EV174" s="6">
        <f t="shared" si="202"/>
        <v>13.534451519999999</v>
      </c>
      <c r="EY174">
        <v>6550.7019</v>
      </c>
      <c r="EZ174">
        <v>0.79894858000000002</v>
      </c>
      <c r="FA174">
        <v>0.83211721999999999</v>
      </c>
      <c r="FB174">
        <f t="shared" si="203"/>
        <v>14.798948579999999</v>
      </c>
      <c r="FC174">
        <f t="shared" si="204"/>
        <v>14.832117220000001</v>
      </c>
      <c r="FF174">
        <v>6550.7019</v>
      </c>
      <c r="FG174">
        <v>0.5093936</v>
      </c>
      <c r="FH174">
        <v>0.49086629999999998</v>
      </c>
      <c r="FI174" s="6">
        <f t="shared" si="205"/>
        <v>15.509393599999999</v>
      </c>
      <c r="FJ174" s="6">
        <f t="shared" si="206"/>
        <v>15.4908663</v>
      </c>
      <c r="FM174">
        <v>6550.7019</v>
      </c>
      <c r="FN174">
        <v>0.51180643999999997</v>
      </c>
      <c r="FO174">
        <v>0.50258990999999997</v>
      </c>
      <c r="FP174" s="6">
        <f t="shared" si="207"/>
        <v>16.511806440000001</v>
      </c>
      <c r="FQ174" s="6">
        <f t="shared" si="208"/>
        <v>16.502589910000001</v>
      </c>
      <c r="FT174">
        <v>6550.7019</v>
      </c>
      <c r="FU174">
        <v>0.55960352999999996</v>
      </c>
      <c r="FV174">
        <v>0.56033728999999999</v>
      </c>
      <c r="FW174">
        <f t="shared" si="209"/>
        <v>17.55960353</v>
      </c>
      <c r="FX174">
        <f t="shared" si="210"/>
        <v>17.56033729</v>
      </c>
      <c r="GA174">
        <v>6550.7019</v>
      </c>
      <c r="GB174">
        <v>0.6489878</v>
      </c>
      <c r="GC174">
        <v>0.65697415999999997</v>
      </c>
      <c r="GD174">
        <f t="shared" si="211"/>
        <v>18.6489878</v>
      </c>
      <c r="GE174">
        <f t="shared" si="212"/>
        <v>18.656974160000001</v>
      </c>
      <c r="GH174">
        <v>6550.7019</v>
      </c>
      <c r="GI174">
        <v>0.81268556000000003</v>
      </c>
      <c r="GJ174">
        <v>0.83372588000000003</v>
      </c>
      <c r="GK174">
        <f t="shared" si="213"/>
        <v>19.812685559999998</v>
      </c>
      <c r="GL174">
        <f t="shared" si="214"/>
        <v>19.833725879999999</v>
      </c>
      <c r="GO174">
        <v>6550.7019</v>
      </c>
      <c r="GP174">
        <v>0.70018079</v>
      </c>
      <c r="GQ174">
        <v>0.71369996999999996</v>
      </c>
      <c r="GR174">
        <f t="shared" si="215"/>
        <v>20.700180790000001</v>
      </c>
      <c r="GS174">
        <f t="shared" si="216"/>
        <v>20.71369997</v>
      </c>
      <c r="GV174">
        <v>6550.7019</v>
      </c>
      <c r="GW174">
        <v>0.73174711999999997</v>
      </c>
      <c r="GX174">
        <v>0.74972397000000002</v>
      </c>
      <c r="GY174">
        <f t="shared" si="217"/>
        <v>21.731747120000001</v>
      </c>
      <c r="GZ174">
        <f t="shared" si="218"/>
        <v>21.749723970000002</v>
      </c>
      <c r="HC174">
        <v>6550.7019</v>
      </c>
      <c r="HD174">
        <v>0.74746979000000002</v>
      </c>
      <c r="HE174">
        <v>0.76660147000000001</v>
      </c>
      <c r="HF174">
        <f t="shared" si="219"/>
        <v>22.74746979</v>
      </c>
      <c r="HG174">
        <f t="shared" si="220"/>
        <v>22.766601470000001</v>
      </c>
      <c r="HJ174">
        <v>6550.7019</v>
      </c>
      <c r="HK174">
        <v>0.70967453999999996</v>
      </c>
      <c r="HL174">
        <v>0.72243334999999997</v>
      </c>
      <c r="HM174">
        <f t="shared" si="221"/>
        <v>23.709674540000002</v>
      </c>
      <c r="HN174">
        <f t="shared" si="222"/>
        <v>23.722433349999999</v>
      </c>
      <c r="HQ174">
        <v>6550.7019</v>
      </c>
      <c r="HR174">
        <v>0.73426133999999998</v>
      </c>
      <c r="HS174">
        <v>0.75560603999999998</v>
      </c>
      <c r="HT174">
        <f t="shared" si="223"/>
        <v>24.73426134</v>
      </c>
      <c r="HU174">
        <f t="shared" si="224"/>
        <v>24.75560604</v>
      </c>
      <c r="HX174">
        <v>6550.7019</v>
      </c>
      <c r="HY174">
        <v>0.74043152000000001</v>
      </c>
      <c r="HZ174">
        <v>0.76267549000000001</v>
      </c>
      <c r="IA174">
        <f t="shared" si="225"/>
        <v>25.740431520000001</v>
      </c>
      <c r="IB174">
        <f t="shared" si="226"/>
        <v>25.762675489999999</v>
      </c>
      <c r="IE174">
        <v>6550.7019</v>
      </c>
      <c r="IF174">
        <v>0.66181445000000005</v>
      </c>
      <c r="IG174">
        <v>0.66669131000000004</v>
      </c>
      <c r="IH174">
        <f t="shared" si="227"/>
        <v>26.661814450000001</v>
      </c>
      <c r="II174" s="17">
        <f t="shared" si="228"/>
        <v>26.666691310000001</v>
      </c>
    </row>
    <row r="175" spans="1:243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Y175" t="s">
        <v>83</v>
      </c>
      <c r="Z175">
        <f>SUM(Z171:Z174)</f>
        <v>1.0010000000000001</v>
      </c>
      <c r="AB175">
        <f t="shared" ref="AB175" si="253">SUM(AB171:AB174)</f>
        <v>0.09</v>
      </c>
      <c r="AC175">
        <f t="shared" ref="AC175" si="254">SUM(AC171:AC174)</f>
        <v>0.66900000000000004</v>
      </c>
      <c r="AD175">
        <f t="shared" ref="AD175" si="255">SUM(AD171:AD174)</f>
        <v>0.24199999999999999</v>
      </c>
      <c r="BG175" s="16">
        <v>6551.0006999999996</v>
      </c>
      <c r="BH175">
        <v>1.2956269</v>
      </c>
      <c r="BI175">
        <v>1.3162573</v>
      </c>
      <c r="BL175">
        <v>6551.0006999999996</v>
      </c>
      <c r="BM175">
        <v>1.1651929999999999</v>
      </c>
      <c r="BN175">
        <v>1.1997643</v>
      </c>
      <c r="BO175">
        <f t="shared" si="177"/>
        <v>2.1651929999999999</v>
      </c>
      <c r="BP175">
        <f t="shared" si="178"/>
        <v>2.1997643</v>
      </c>
      <c r="BS175">
        <v>6551.0006999999996</v>
      </c>
      <c r="BT175">
        <v>1.1805455</v>
      </c>
      <c r="BU175">
        <v>1.2120032000000001</v>
      </c>
      <c r="BV175">
        <f t="shared" si="179"/>
        <v>3.1805455</v>
      </c>
      <c r="BW175">
        <f t="shared" si="180"/>
        <v>3.2120031999999998</v>
      </c>
      <c r="BZ175">
        <v>6551.0006999999996</v>
      </c>
      <c r="CA175">
        <v>1.1621542</v>
      </c>
      <c r="CB175">
        <v>1.1916150000000001</v>
      </c>
      <c r="CC175">
        <f t="shared" si="181"/>
        <v>4.1621541999999998</v>
      </c>
      <c r="CD175">
        <f t="shared" si="182"/>
        <v>4.1916150000000005</v>
      </c>
      <c r="CG175">
        <v>6551.0006999999996</v>
      </c>
      <c r="CH175">
        <v>0.94688901999999997</v>
      </c>
      <c r="CI175">
        <v>0.97061447000000001</v>
      </c>
      <c r="CJ175">
        <f t="shared" si="183"/>
        <v>4.9468890200000004</v>
      </c>
      <c r="CK175">
        <f t="shared" si="184"/>
        <v>4.9706144700000001</v>
      </c>
      <c r="CN175">
        <v>6551.0006999999996</v>
      </c>
      <c r="CO175">
        <v>0.84519098000000004</v>
      </c>
      <c r="CP175">
        <v>0.86503472000000003</v>
      </c>
      <c r="CQ175">
        <f t="shared" si="185"/>
        <v>5.8451909799999999</v>
      </c>
      <c r="CR175">
        <f t="shared" si="186"/>
        <v>5.8650347199999997</v>
      </c>
      <c r="CU175">
        <v>6551.0006999999996</v>
      </c>
      <c r="CV175">
        <v>0.67039917000000004</v>
      </c>
      <c r="CW175">
        <v>0.67206345000000001</v>
      </c>
      <c r="CX175">
        <f t="shared" si="187"/>
        <v>6.6703991699999996</v>
      </c>
      <c r="CY175">
        <f t="shared" si="188"/>
        <v>6.6720634499999996</v>
      </c>
      <c r="DB175">
        <v>6551.0006999999996</v>
      </c>
      <c r="DC175">
        <v>0.76991469999999995</v>
      </c>
      <c r="DD175">
        <v>0.80176857000000001</v>
      </c>
      <c r="DE175">
        <f t="shared" si="189"/>
        <v>7.7699147000000002</v>
      </c>
      <c r="DF175">
        <f t="shared" si="190"/>
        <v>7.8017685700000001</v>
      </c>
      <c r="DI175">
        <v>6551.0006999999996</v>
      </c>
      <c r="DJ175">
        <v>0.64506949999999996</v>
      </c>
      <c r="DK175">
        <v>0.65115095999999995</v>
      </c>
      <c r="DL175">
        <f t="shared" si="191"/>
        <v>8.6450695</v>
      </c>
      <c r="DM175">
        <f t="shared" si="192"/>
        <v>8.6511509600000007</v>
      </c>
      <c r="DP175">
        <v>6551.0006999999996</v>
      </c>
      <c r="DQ175">
        <v>0.48617419000000001</v>
      </c>
      <c r="DR175">
        <v>0.47891918999999999</v>
      </c>
      <c r="DS175">
        <f t="shared" si="193"/>
        <v>9.4861741899999998</v>
      </c>
      <c r="DT175">
        <f t="shared" si="194"/>
        <v>9.4789191899999992</v>
      </c>
      <c r="DW175">
        <v>6551.0006999999996</v>
      </c>
      <c r="DX175">
        <v>0.47932659</v>
      </c>
      <c r="DY175">
        <v>0.47109476</v>
      </c>
      <c r="DZ175" s="6">
        <f t="shared" si="195"/>
        <v>10.479326589999999</v>
      </c>
      <c r="EA175" s="6">
        <f t="shared" si="196"/>
        <v>10.47109476</v>
      </c>
      <c r="ED175">
        <v>6551.0006999999996</v>
      </c>
      <c r="EE175">
        <v>0.58193740000000005</v>
      </c>
      <c r="EF175">
        <v>0.58177237999999998</v>
      </c>
      <c r="EG175">
        <f t="shared" si="197"/>
        <v>11.581937399999999</v>
      </c>
      <c r="EH175">
        <f t="shared" si="198"/>
        <v>11.58177238</v>
      </c>
      <c r="EK175">
        <v>6551.0006999999996</v>
      </c>
      <c r="EL175">
        <v>0.58420192999999998</v>
      </c>
      <c r="EM175">
        <v>0.58038276</v>
      </c>
      <c r="EN175">
        <f t="shared" si="199"/>
        <v>12.584201930000001</v>
      </c>
      <c r="EO175">
        <f t="shared" si="200"/>
        <v>12.580382759999999</v>
      </c>
      <c r="ER175">
        <v>6551.0006999999996</v>
      </c>
      <c r="ES175">
        <v>0.57086601999999997</v>
      </c>
      <c r="ET175">
        <v>0.56693185999999995</v>
      </c>
      <c r="EU175" s="6">
        <f t="shared" si="201"/>
        <v>13.57086602</v>
      </c>
      <c r="EV175" s="6">
        <f t="shared" si="202"/>
        <v>13.56693186</v>
      </c>
      <c r="EY175">
        <v>6551.0006999999996</v>
      </c>
      <c r="EZ175">
        <v>0.82956834999999995</v>
      </c>
      <c r="FA175">
        <v>0.85783785999999995</v>
      </c>
      <c r="FB175">
        <f t="shared" si="203"/>
        <v>14.829568350000001</v>
      </c>
      <c r="FC175">
        <f t="shared" si="204"/>
        <v>14.85783786</v>
      </c>
      <c r="FF175">
        <v>6551.0006999999996</v>
      </c>
      <c r="FG175">
        <v>0.54054057</v>
      </c>
      <c r="FH175">
        <v>0.52896898999999997</v>
      </c>
      <c r="FI175" s="6">
        <f t="shared" si="205"/>
        <v>15.540540569999999</v>
      </c>
      <c r="FJ175" s="6">
        <f t="shared" si="206"/>
        <v>15.528968989999999</v>
      </c>
      <c r="FM175">
        <v>6551.0006999999996</v>
      </c>
      <c r="FN175">
        <v>0.54278470999999995</v>
      </c>
      <c r="FO175">
        <v>0.53370775000000004</v>
      </c>
      <c r="FP175" s="6">
        <f t="shared" si="207"/>
        <v>16.542784709999999</v>
      </c>
      <c r="FQ175" s="6">
        <f t="shared" si="208"/>
        <v>16.533707750000001</v>
      </c>
      <c r="FT175">
        <v>6551.0006999999996</v>
      </c>
      <c r="FU175">
        <v>0.59253180000000005</v>
      </c>
      <c r="FV175">
        <v>0.59114489999999997</v>
      </c>
      <c r="FW175">
        <f t="shared" si="209"/>
        <v>17.5925318</v>
      </c>
      <c r="FX175">
        <f t="shared" si="210"/>
        <v>17.5911449</v>
      </c>
      <c r="GA175">
        <v>6551.0006999999996</v>
      </c>
      <c r="GB175">
        <v>0.67830858999999999</v>
      </c>
      <c r="GC175">
        <v>0.68438549000000004</v>
      </c>
      <c r="GD175">
        <f t="shared" si="211"/>
        <v>18.67830859</v>
      </c>
      <c r="GE175">
        <f t="shared" si="212"/>
        <v>18.68438549</v>
      </c>
      <c r="GH175">
        <v>6551.0006999999996</v>
      </c>
      <c r="GI175">
        <v>0.84294818000000005</v>
      </c>
      <c r="GJ175">
        <v>0.85519334000000002</v>
      </c>
      <c r="GK175">
        <f t="shared" si="213"/>
        <v>19.84294818</v>
      </c>
      <c r="GL175">
        <f t="shared" si="214"/>
        <v>19.85519334</v>
      </c>
      <c r="GO175">
        <v>6551.0006999999996</v>
      </c>
      <c r="GP175">
        <v>0.72732306000000002</v>
      </c>
      <c r="GQ175">
        <v>0.73953539000000001</v>
      </c>
      <c r="GR175">
        <f t="shared" si="215"/>
        <v>20.72732306</v>
      </c>
      <c r="GS175">
        <f t="shared" si="216"/>
        <v>20.73953539</v>
      </c>
      <c r="GV175">
        <v>6551.0006999999996</v>
      </c>
      <c r="GW175">
        <v>0.76130997</v>
      </c>
      <c r="GX175">
        <v>0.77360275000000001</v>
      </c>
      <c r="GY175">
        <f t="shared" si="217"/>
        <v>21.761309969999999</v>
      </c>
      <c r="GZ175">
        <f t="shared" si="218"/>
        <v>21.773602749999998</v>
      </c>
      <c r="HC175">
        <v>6551.0006999999996</v>
      </c>
      <c r="HD175">
        <v>0.77891659000000002</v>
      </c>
      <c r="HE175">
        <v>0.78873848999999996</v>
      </c>
      <c r="HF175">
        <f t="shared" si="219"/>
        <v>22.778916590000001</v>
      </c>
      <c r="HG175">
        <f t="shared" si="220"/>
        <v>22.78873849</v>
      </c>
      <c r="HJ175">
        <v>6551.0006999999996</v>
      </c>
      <c r="HK175">
        <v>0.73992376999999998</v>
      </c>
      <c r="HL175">
        <v>0.74695676</v>
      </c>
      <c r="HM175">
        <f t="shared" si="221"/>
        <v>23.739923770000001</v>
      </c>
      <c r="HN175">
        <f t="shared" si="222"/>
        <v>23.74695676</v>
      </c>
      <c r="HQ175">
        <v>6551.0006999999996</v>
      </c>
      <c r="HR175">
        <v>0.76159317000000004</v>
      </c>
      <c r="HS175">
        <v>0.78463400999999999</v>
      </c>
      <c r="HT175">
        <f t="shared" si="223"/>
        <v>24.761593170000001</v>
      </c>
      <c r="HU175">
        <f t="shared" si="224"/>
        <v>24.784634010000001</v>
      </c>
      <c r="HX175">
        <v>6551.0006999999996</v>
      </c>
      <c r="HY175">
        <v>0.76865565000000002</v>
      </c>
      <c r="HZ175">
        <v>0.79139079000000001</v>
      </c>
      <c r="IA175">
        <f t="shared" si="225"/>
        <v>25.768655649999999</v>
      </c>
      <c r="IB175">
        <f t="shared" si="226"/>
        <v>25.791390790000001</v>
      </c>
      <c r="IE175">
        <v>6551.0006999999996</v>
      </c>
      <c r="IF175">
        <v>0.68815106000000004</v>
      </c>
      <c r="IG175">
        <v>0.69520873999999999</v>
      </c>
      <c r="IH175">
        <f t="shared" si="227"/>
        <v>26.688151059999999</v>
      </c>
      <c r="II175" s="17">
        <f t="shared" si="228"/>
        <v>26.695208739999998</v>
      </c>
    </row>
    <row r="176" spans="1:243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Y176" t="s">
        <v>13</v>
      </c>
      <c r="AB176">
        <f>AB175/$Z$175*100</f>
        <v>8.9910089910089894</v>
      </c>
      <c r="AC176">
        <f>AC175/$Z$175*100</f>
        <v>66.833166833166828</v>
      </c>
      <c r="AD176">
        <f t="shared" ref="AD176" si="256">AD175/$Z$175*100</f>
        <v>24.175824175824172</v>
      </c>
      <c r="BG176" s="16">
        <v>6551.2995000000001</v>
      </c>
      <c r="BH176">
        <v>1.3121882</v>
      </c>
      <c r="BI176">
        <v>1.3498905000000001</v>
      </c>
      <c r="BL176">
        <v>6551.2995000000001</v>
      </c>
      <c r="BM176">
        <v>1.1877551</v>
      </c>
      <c r="BN176">
        <v>1.2311462</v>
      </c>
      <c r="BO176">
        <f t="shared" si="177"/>
        <v>2.1877551</v>
      </c>
      <c r="BP176">
        <f t="shared" si="178"/>
        <v>2.2311462</v>
      </c>
      <c r="BS176">
        <v>6551.2995000000001</v>
      </c>
      <c r="BT176">
        <v>1.1989204</v>
      </c>
      <c r="BU176">
        <v>1.2478937999999999</v>
      </c>
      <c r="BV176">
        <f t="shared" si="179"/>
        <v>3.1989204</v>
      </c>
      <c r="BW176">
        <f t="shared" si="180"/>
        <v>3.2478937999999999</v>
      </c>
      <c r="BZ176">
        <v>6551.2995000000001</v>
      </c>
      <c r="CA176">
        <v>1.1806117</v>
      </c>
      <c r="CB176">
        <v>1.2286345999999999</v>
      </c>
      <c r="CC176">
        <f t="shared" si="181"/>
        <v>4.1806117</v>
      </c>
      <c r="CD176">
        <f t="shared" si="182"/>
        <v>4.2286345999999995</v>
      </c>
      <c r="CG176">
        <v>6551.2995000000001</v>
      </c>
      <c r="CH176">
        <v>0.97340391000000004</v>
      </c>
      <c r="CI176">
        <v>0.99453625000000001</v>
      </c>
      <c r="CJ176">
        <f t="shared" si="183"/>
        <v>4.97340391</v>
      </c>
      <c r="CK176">
        <f t="shared" si="184"/>
        <v>4.9945362500000003</v>
      </c>
      <c r="CN176">
        <v>6551.2995000000001</v>
      </c>
      <c r="CO176">
        <v>0.87427619999999995</v>
      </c>
      <c r="CP176">
        <v>0.88601220999999997</v>
      </c>
      <c r="CQ176">
        <f t="shared" si="185"/>
        <v>5.8742761999999997</v>
      </c>
      <c r="CR176">
        <f t="shared" si="186"/>
        <v>5.8860122099999996</v>
      </c>
      <c r="CU176">
        <v>6551.2995000000001</v>
      </c>
      <c r="CV176">
        <v>0.70215793000000004</v>
      </c>
      <c r="CW176">
        <v>0.70331082</v>
      </c>
      <c r="CX176">
        <f t="shared" si="187"/>
        <v>6.7021579300000003</v>
      </c>
      <c r="CY176">
        <f t="shared" si="188"/>
        <v>6.7033108200000004</v>
      </c>
      <c r="DB176">
        <v>6551.2995000000001</v>
      </c>
      <c r="DC176">
        <v>0.80005793000000003</v>
      </c>
      <c r="DD176">
        <v>0.82966790999999995</v>
      </c>
      <c r="DE176">
        <f t="shared" si="189"/>
        <v>7.8000579300000004</v>
      </c>
      <c r="DF176">
        <f t="shared" si="190"/>
        <v>7.8296679099999995</v>
      </c>
      <c r="DI176">
        <v>6551.2995000000001</v>
      </c>
      <c r="DJ176">
        <v>0.67388718999999997</v>
      </c>
      <c r="DK176">
        <v>0.68158898000000001</v>
      </c>
      <c r="DL176">
        <f t="shared" si="191"/>
        <v>8.6738871900000003</v>
      </c>
      <c r="DM176">
        <f t="shared" si="192"/>
        <v>8.6815889800000008</v>
      </c>
      <c r="DP176">
        <v>6551.2995000000001</v>
      </c>
      <c r="DQ176">
        <v>0.51553515000000005</v>
      </c>
      <c r="DR176">
        <v>0.51913019000000005</v>
      </c>
      <c r="DS176">
        <f t="shared" si="193"/>
        <v>9.5155351499999998</v>
      </c>
      <c r="DT176">
        <f t="shared" si="194"/>
        <v>9.5191301900000003</v>
      </c>
      <c r="DW176">
        <v>6551.2995000000001</v>
      </c>
      <c r="DX176">
        <v>0.51267764000000005</v>
      </c>
      <c r="DY176">
        <v>0.51103776999999995</v>
      </c>
      <c r="DZ176" s="6">
        <f t="shared" si="195"/>
        <v>10.51267764</v>
      </c>
      <c r="EA176" s="6">
        <f t="shared" si="196"/>
        <v>10.51103777</v>
      </c>
      <c r="ED176">
        <v>6551.2995000000001</v>
      </c>
      <c r="EE176">
        <v>0.61120191999999995</v>
      </c>
      <c r="EF176">
        <v>0.61518846000000005</v>
      </c>
      <c r="EG176">
        <f t="shared" si="197"/>
        <v>11.611201919999999</v>
      </c>
      <c r="EH176">
        <f t="shared" si="198"/>
        <v>11.615188460000001</v>
      </c>
      <c r="EK176">
        <v>6551.2995000000001</v>
      </c>
      <c r="EL176">
        <v>0.61595549000000005</v>
      </c>
      <c r="EM176">
        <v>0.61155804000000002</v>
      </c>
      <c r="EN176">
        <f t="shared" si="199"/>
        <v>12.615955489999999</v>
      </c>
      <c r="EO176">
        <f t="shared" si="200"/>
        <v>12.61155804</v>
      </c>
      <c r="ER176">
        <v>6551.2995000000001</v>
      </c>
      <c r="ES176">
        <v>0.60099723000000005</v>
      </c>
      <c r="ET176">
        <v>0.60198686000000001</v>
      </c>
      <c r="EU176" s="6">
        <f t="shared" si="201"/>
        <v>13.600997230000001</v>
      </c>
      <c r="EV176" s="6">
        <f t="shared" si="202"/>
        <v>13.60198686</v>
      </c>
      <c r="EY176">
        <v>6551.2995000000001</v>
      </c>
      <c r="EZ176">
        <v>0.85748117000000001</v>
      </c>
      <c r="FA176">
        <v>0.88299046999999997</v>
      </c>
      <c r="FB176">
        <f t="shared" si="203"/>
        <v>14.85748117</v>
      </c>
      <c r="FC176">
        <f t="shared" si="204"/>
        <v>14.882990469999999</v>
      </c>
      <c r="FF176">
        <v>6551.2995000000001</v>
      </c>
      <c r="FG176">
        <v>0.57023073000000002</v>
      </c>
      <c r="FH176">
        <v>0.57022121000000003</v>
      </c>
      <c r="FI176" s="6">
        <f t="shared" si="205"/>
        <v>15.57023073</v>
      </c>
      <c r="FJ176" s="6">
        <f t="shared" si="206"/>
        <v>15.57022121</v>
      </c>
      <c r="FM176">
        <v>6551.2995000000001</v>
      </c>
      <c r="FN176">
        <v>0.57241770000000003</v>
      </c>
      <c r="FO176">
        <v>0.56809001999999997</v>
      </c>
      <c r="FP176" s="6">
        <f t="shared" si="207"/>
        <v>16.572417699999999</v>
      </c>
      <c r="FQ176" s="6">
        <f t="shared" si="208"/>
        <v>16.56809002</v>
      </c>
      <c r="FT176">
        <v>6551.2995000000001</v>
      </c>
      <c r="FU176">
        <v>0.62183418999999995</v>
      </c>
      <c r="FV176">
        <v>0.62419029000000004</v>
      </c>
      <c r="FW176">
        <f t="shared" si="209"/>
        <v>17.621834190000001</v>
      </c>
      <c r="FX176">
        <f t="shared" si="210"/>
        <v>17.624190290000001</v>
      </c>
      <c r="GA176">
        <v>6551.2995000000001</v>
      </c>
      <c r="GB176">
        <v>0.70612609999999998</v>
      </c>
      <c r="GC176">
        <v>0.71325965999999996</v>
      </c>
      <c r="GD176">
        <f t="shared" si="211"/>
        <v>18.706126099999999</v>
      </c>
      <c r="GE176">
        <f t="shared" si="212"/>
        <v>18.713259659999999</v>
      </c>
      <c r="GH176">
        <v>6551.2995000000001</v>
      </c>
      <c r="GI176">
        <v>0.87403644000000003</v>
      </c>
      <c r="GJ176">
        <v>0.87730814999999995</v>
      </c>
      <c r="GK176">
        <f t="shared" si="213"/>
        <v>19.874036440000001</v>
      </c>
      <c r="GL176">
        <f t="shared" si="214"/>
        <v>19.877308150000001</v>
      </c>
      <c r="GO176">
        <v>6551.2995000000001</v>
      </c>
      <c r="GP176">
        <v>0.76010246999999997</v>
      </c>
      <c r="GQ176">
        <v>0.76640916000000003</v>
      </c>
      <c r="GR176">
        <f t="shared" si="215"/>
        <v>20.76010247</v>
      </c>
      <c r="GS176">
        <f t="shared" si="216"/>
        <v>20.766409159999998</v>
      </c>
      <c r="GV176">
        <v>6551.2995000000001</v>
      </c>
      <c r="GW176">
        <v>0.78867922999999995</v>
      </c>
      <c r="GX176">
        <v>0.79830564000000004</v>
      </c>
      <c r="GY176">
        <f t="shared" si="217"/>
        <v>21.78867923</v>
      </c>
      <c r="GZ176">
        <f t="shared" si="218"/>
        <v>21.798305639999999</v>
      </c>
      <c r="HC176">
        <v>6551.2995000000001</v>
      </c>
      <c r="HD176">
        <v>0.80703946999999998</v>
      </c>
      <c r="HE176">
        <v>0.81185887000000001</v>
      </c>
      <c r="HF176">
        <f t="shared" si="219"/>
        <v>22.807039469999999</v>
      </c>
      <c r="HG176">
        <f t="shared" si="220"/>
        <v>22.811858870000002</v>
      </c>
      <c r="HJ176">
        <v>6551.2995000000001</v>
      </c>
      <c r="HK176">
        <v>0.76610518000000005</v>
      </c>
      <c r="HL176">
        <v>0.77268422000000003</v>
      </c>
      <c r="HM176">
        <f t="shared" si="221"/>
        <v>23.76610518</v>
      </c>
      <c r="HN176">
        <f t="shared" si="222"/>
        <v>23.772684219999999</v>
      </c>
      <c r="HQ176">
        <v>6551.2995000000001</v>
      </c>
      <c r="HR176">
        <v>0.79380178000000001</v>
      </c>
      <c r="HS176">
        <v>0.81390965999999998</v>
      </c>
      <c r="HT176">
        <f t="shared" si="223"/>
        <v>24.793801779999999</v>
      </c>
      <c r="HU176">
        <f t="shared" si="224"/>
        <v>24.81390966</v>
      </c>
      <c r="HX176">
        <v>6551.2995000000001</v>
      </c>
      <c r="HY176">
        <v>0.79681754999999999</v>
      </c>
      <c r="HZ176">
        <v>0.82034079000000004</v>
      </c>
      <c r="IA176">
        <f t="shared" si="225"/>
        <v>25.79681755</v>
      </c>
      <c r="IB176">
        <f t="shared" si="226"/>
        <v>25.820340789999999</v>
      </c>
      <c r="IE176">
        <v>6551.2995000000001</v>
      </c>
      <c r="IF176">
        <v>0.71668215999999996</v>
      </c>
      <c r="IG176">
        <v>0.72522801000000003</v>
      </c>
      <c r="IH176">
        <f t="shared" si="227"/>
        <v>26.716682160000001</v>
      </c>
      <c r="II176" s="17">
        <f t="shared" si="228"/>
        <v>26.725228009999999</v>
      </c>
    </row>
    <row r="177" spans="1:243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BG177" s="16">
        <v>6551.5982999999997</v>
      </c>
      <c r="BH177">
        <v>1.3276637</v>
      </c>
      <c r="BI177">
        <v>1.3791036000000001</v>
      </c>
      <c r="BL177">
        <v>6551.5982999999997</v>
      </c>
      <c r="BM177">
        <v>1.2002526</v>
      </c>
      <c r="BN177">
        <v>1.2600733</v>
      </c>
      <c r="BO177">
        <f t="shared" si="177"/>
        <v>2.2002525999999998</v>
      </c>
      <c r="BP177">
        <f t="shared" si="178"/>
        <v>2.2600733000000002</v>
      </c>
      <c r="BS177">
        <v>6551.5982999999997</v>
      </c>
      <c r="BT177">
        <v>1.2115199000000001</v>
      </c>
      <c r="BU177">
        <v>1.2781552</v>
      </c>
      <c r="BV177">
        <f t="shared" si="179"/>
        <v>3.2115198999999999</v>
      </c>
      <c r="BW177">
        <f t="shared" si="180"/>
        <v>3.2781552</v>
      </c>
      <c r="BZ177">
        <v>6551.5982999999997</v>
      </c>
      <c r="CA177">
        <v>1.1924630000000001</v>
      </c>
      <c r="CB177">
        <v>1.2601635</v>
      </c>
      <c r="CC177">
        <f t="shared" si="181"/>
        <v>4.1924630000000001</v>
      </c>
      <c r="CD177">
        <f t="shared" si="182"/>
        <v>4.2601635</v>
      </c>
      <c r="CG177">
        <v>6551.5982999999997</v>
      </c>
      <c r="CH177">
        <v>0.99200847999999997</v>
      </c>
      <c r="CI177">
        <v>1.0170798000000001</v>
      </c>
      <c r="CJ177">
        <f t="shared" si="183"/>
        <v>4.99200848</v>
      </c>
      <c r="CK177">
        <f t="shared" si="184"/>
        <v>5.0170798000000003</v>
      </c>
      <c r="CN177">
        <v>6551.5982999999997</v>
      </c>
      <c r="CO177">
        <v>0.89590961999999996</v>
      </c>
      <c r="CP177">
        <v>0.90730840000000001</v>
      </c>
      <c r="CQ177">
        <f t="shared" si="185"/>
        <v>5.8959096200000003</v>
      </c>
      <c r="CR177">
        <f t="shared" si="186"/>
        <v>5.9073083999999998</v>
      </c>
      <c r="CU177">
        <v>6551.5982999999997</v>
      </c>
      <c r="CV177">
        <v>0.73056880000000002</v>
      </c>
      <c r="CW177">
        <v>0.73303810999999997</v>
      </c>
      <c r="CX177">
        <f t="shared" si="187"/>
        <v>6.7305688000000004</v>
      </c>
      <c r="CY177">
        <f t="shared" si="188"/>
        <v>6.7330381099999999</v>
      </c>
      <c r="DB177">
        <v>6551.5982999999997</v>
      </c>
      <c r="DC177">
        <v>0.81769694000000004</v>
      </c>
      <c r="DD177">
        <v>0.85407679000000003</v>
      </c>
      <c r="DE177">
        <f t="shared" si="189"/>
        <v>7.8176969400000003</v>
      </c>
      <c r="DF177">
        <f t="shared" si="190"/>
        <v>7.8540767899999997</v>
      </c>
      <c r="DI177">
        <v>6551.5982999999997</v>
      </c>
      <c r="DJ177">
        <v>0.69459512999999995</v>
      </c>
      <c r="DK177">
        <v>0.70984731000000001</v>
      </c>
      <c r="DL177">
        <f t="shared" si="191"/>
        <v>8.6945951299999997</v>
      </c>
      <c r="DM177">
        <f t="shared" si="192"/>
        <v>8.7098473100000007</v>
      </c>
      <c r="DP177">
        <v>6551.5982999999997</v>
      </c>
      <c r="DQ177">
        <v>0.54383170999999997</v>
      </c>
      <c r="DR177">
        <v>0.55509852000000004</v>
      </c>
      <c r="DS177">
        <f t="shared" si="193"/>
        <v>9.5438317099999992</v>
      </c>
      <c r="DT177">
        <f t="shared" si="194"/>
        <v>9.5550985199999996</v>
      </c>
      <c r="DW177">
        <v>6551.5982999999997</v>
      </c>
      <c r="DX177">
        <v>0.53942551999999999</v>
      </c>
      <c r="DY177">
        <v>0.54743516999999997</v>
      </c>
      <c r="DZ177" s="6">
        <f t="shared" si="195"/>
        <v>10.53942552</v>
      </c>
      <c r="EA177" s="6">
        <f t="shared" si="196"/>
        <v>10.54743517</v>
      </c>
      <c r="ED177">
        <v>6551.5982999999997</v>
      </c>
      <c r="EE177">
        <v>0.63677466000000005</v>
      </c>
      <c r="EF177">
        <v>0.64624621999999998</v>
      </c>
      <c r="EG177">
        <f t="shared" si="197"/>
        <v>11.63677466</v>
      </c>
      <c r="EH177">
        <f t="shared" si="198"/>
        <v>11.64624622</v>
      </c>
      <c r="EK177">
        <v>6551.5982999999997</v>
      </c>
      <c r="EL177">
        <v>0.64265501999999997</v>
      </c>
      <c r="EM177">
        <v>0.64131086999999998</v>
      </c>
      <c r="EN177">
        <f t="shared" si="199"/>
        <v>12.642655019999999</v>
      </c>
      <c r="EO177">
        <f t="shared" si="200"/>
        <v>12.64131087</v>
      </c>
      <c r="ER177">
        <v>6551.5982999999997</v>
      </c>
      <c r="ES177">
        <v>0.62273741000000005</v>
      </c>
      <c r="ET177">
        <v>0.63465108999999997</v>
      </c>
      <c r="EU177" s="6">
        <f t="shared" si="201"/>
        <v>13.622737409999999</v>
      </c>
      <c r="EV177" s="6">
        <f t="shared" si="202"/>
        <v>13.63465109</v>
      </c>
      <c r="EY177">
        <v>6551.5982999999997</v>
      </c>
      <c r="EZ177">
        <v>0.8804554</v>
      </c>
      <c r="FA177">
        <v>0.90569611999999999</v>
      </c>
      <c r="FB177">
        <f t="shared" si="203"/>
        <v>14.880455400000001</v>
      </c>
      <c r="FC177">
        <f t="shared" si="204"/>
        <v>14.90569612</v>
      </c>
      <c r="FF177">
        <v>6551.5982999999997</v>
      </c>
      <c r="FG177">
        <v>0.59640852</v>
      </c>
      <c r="FH177">
        <v>0.60822880000000001</v>
      </c>
      <c r="FI177" s="6">
        <f t="shared" si="205"/>
        <v>15.596408520000001</v>
      </c>
      <c r="FJ177" s="6">
        <f t="shared" si="206"/>
        <v>15.608228799999999</v>
      </c>
      <c r="FM177">
        <v>6551.5982999999997</v>
      </c>
      <c r="FN177">
        <v>0.59915187000000003</v>
      </c>
      <c r="FO177">
        <v>0.60053531000000004</v>
      </c>
      <c r="FP177" s="6">
        <f t="shared" si="207"/>
        <v>16.59915187</v>
      </c>
      <c r="FQ177" s="6">
        <f t="shared" si="208"/>
        <v>16.600535310000001</v>
      </c>
      <c r="FT177">
        <v>6551.5982999999997</v>
      </c>
      <c r="FU177">
        <v>0.64849482000000003</v>
      </c>
      <c r="FV177">
        <v>0.65468285000000004</v>
      </c>
      <c r="FW177">
        <f t="shared" si="209"/>
        <v>17.64849482</v>
      </c>
      <c r="FX177">
        <f t="shared" si="210"/>
        <v>17.65468285</v>
      </c>
      <c r="GA177">
        <v>6551.5982999999997</v>
      </c>
      <c r="GB177">
        <v>0.72852165999999996</v>
      </c>
      <c r="GC177">
        <v>0.74039025000000003</v>
      </c>
      <c r="GD177">
        <f t="shared" si="211"/>
        <v>18.728521659999998</v>
      </c>
      <c r="GE177">
        <f t="shared" si="212"/>
        <v>18.740390250000001</v>
      </c>
      <c r="GH177">
        <v>6551.5982999999997</v>
      </c>
      <c r="GI177">
        <v>0.89685296999999997</v>
      </c>
      <c r="GJ177">
        <v>0.89953817999999997</v>
      </c>
      <c r="GK177">
        <f t="shared" si="213"/>
        <v>19.896852970000001</v>
      </c>
      <c r="GL177">
        <f t="shared" si="214"/>
        <v>19.89953818</v>
      </c>
      <c r="GO177">
        <v>6551.5982999999997</v>
      </c>
      <c r="GP177">
        <v>0.78056506000000003</v>
      </c>
      <c r="GQ177">
        <v>0.79212950999999998</v>
      </c>
      <c r="GR177">
        <f t="shared" si="215"/>
        <v>20.780565060000001</v>
      </c>
      <c r="GS177">
        <f t="shared" si="216"/>
        <v>20.792129509999999</v>
      </c>
      <c r="GV177">
        <v>6551.5982999999997</v>
      </c>
      <c r="GW177">
        <v>0.81123131000000004</v>
      </c>
      <c r="GX177">
        <v>0.82225181999999997</v>
      </c>
      <c r="GY177">
        <f t="shared" si="217"/>
        <v>21.81123131</v>
      </c>
      <c r="GZ177">
        <f t="shared" si="218"/>
        <v>21.822251819999998</v>
      </c>
      <c r="HC177">
        <v>6551.5982999999997</v>
      </c>
      <c r="HD177">
        <v>0.82894153999999998</v>
      </c>
      <c r="HE177">
        <v>0.83491124999999999</v>
      </c>
      <c r="HF177">
        <f t="shared" si="219"/>
        <v>22.828941539999999</v>
      </c>
      <c r="HG177">
        <f t="shared" si="220"/>
        <v>22.834911250000001</v>
      </c>
      <c r="HJ177">
        <v>6551.5982999999997</v>
      </c>
      <c r="HK177">
        <v>0.78981232000000001</v>
      </c>
      <c r="HL177">
        <v>0.79776005999999999</v>
      </c>
      <c r="HM177">
        <f t="shared" si="221"/>
        <v>23.789812319999999</v>
      </c>
      <c r="HN177">
        <f t="shared" si="222"/>
        <v>23.797760060000002</v>
      </c>
      <c r="HQ177">
        <v>6551.5982999999997</v>
      </c>
      <c r="HR177">
        <v>0.8147721</v>
      </c>
      <c r="HS177">
        <v>0.84047640999999995</v>
      </c>
      <c r="HT177">
        <f t="shared" si="223"/>
        <v>24.814772099999999</v>
      </c>
      <c r="HU177">
        <f t="shared" si="224"/>
        <v>24.840476410000001</v>
      </c>
      <c r="HX177">
        <v>6551.5982999999997</v>
      </c>
      <c r="HY177">
        <v>0.81882330999999997</v>
      </c>
      <c r="HZ177">
        <v>0.84679265000000004</v>
      </c>
      <c r="IA177">
        <f t="shared" si="225"/>
        <v>25.818823309999999</v>
      </c>
      <c r="IB177">
        <f t="shared" si="226"/>
        <v>25.846792650000001</v>
      </c>
      <c r="IE177">
        <v>6551.5982999999997</v>
      </c>
      <c r="IF177">
        <v>0.73890529999999999</v>
      </c>
      <c r="IG177">
        <v>0.75401054999999995</v>
      </c>
      <c r="IH177">
        <f t="shared" si="227"/>
        <v>26.738905299999999</v>
      </c>
      <c r="II177" s="17">
        <f t="shared" si="228"/>
        <v>26.75401055</v>
      </c>
    </row>
    <row r="178" spans="1:243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V178" t="s">
        <v>41</v>
      </c>
      <c r="W178">
        <v>1.1884E-3</v>
      </c>
      <c r="X178">
        <v>3.5530000000000002E-4</v>
      </c>
      <c r="Y178" t="s">
        <v>152</v>
      </c>
      <c r="Z178">
        <v>0.46</v>
      </c>
      <c r="AA178">
        <v>3</v>
      </c>
      <c r="AC178">
        <v>0.46</v>
      </c>
      <c r="BG178" s="16">
        <v>6551.9011</v>
      </c>
      <c r="BH178">
        <v>1.3317003999999999</v>
      </c>
      <c r="BI178">
        <v>1.4049418</v>
      </c>
      <c r="BL178">
        <v>6551.9011</v>
      </c>
      <c r="BM178">
        <v>1.2095278</v>
      </c>
      <c r="BN178">
        <v>1.2863652999999999</v>
      </c>
      <c r="BO178">
        <f t="shared" si="177"/>
        <v>2.2095278</v>
      </c>
      <c r="BP178">
        <f t="shared" si="178"/>
        <v>2.2863652999999999</v>
      </c>
      <c r="BS178">
        <v>6551.9011</v>
      </c>
      <c r="BT178">
        <v>1.2184006999999999</v>
      </c>
      <c r="BU178">
        <v>1.3053793</v>
      </c>
      <c r="BV178">
        <f t="shared" si="179"/>
        <v>3.2184007000000001</v>
      </c>
      <c r="BW178">
        <f t="shared" si="180"/>
        <v>3.3053793000000002</v>
      </c>
      <c r="BZ178">
        <v>6551.9011</v>
      </c>
      <c r="CA178">
        <v>1.2025427</v>
      </c>
      <c r="CB178">
        <v>1.28874</v>
      </c>
      <c r="CC178">
        <f t="shared" si="181"/>
        <v>4.2025427000000004</v>
      </c>
      <c r="CD178">
        <f t="shared" si="182"/>
        <v>4.2887399999999998</v>
      </c>
      <c r="CG178">
        <v>6551.9011</v>
      </c>
      <c r="CH178">
        <v>1.0080448</v>
      </c>
      <c r="CI178">
        <v>1.0387211000000001</v>
      </c>
      <c r="CJ178">
        <f t="shared" si="183"/>
        <v>5.0080448000000004</v>
      </c>
      <c r="CK178">
        <f t="shared" si="184"/>
        <v>5.0387211000000001</v>
      </c>
      <c r="CN178">
        <v>6551.9011</v>
      </c>
      <c r="CO178">
        <v>0.91183835999999996</v>
      </c>
      <c r="CP178">
        <v>0.92883375999999995</v>
      </c>
      <c r="CQ178">
        <f t="shared" si="185"/>
        <v>5.91183836</v>
      </c>
      <c r="CR178">
        <f t="shared" si="186"/>
        <v>5.9288337599999998</v>
      </c>
      <c r="CU178">
        <v>6551.9011</v>
      </c>
      <c r="CV178">
        <v>0.7594592</v>
      </c>
      <c r="CW178">
        <v>0.76073215999999999</v>
      </c>
      <c r="CX178">
        <f t="shared" si="187"/>
        <v>6.7594592000000002</v>
      </c>
      <c r="CY178">
        <f t="shared" si="188"/>
        <v>6.7607321599999999</v>
      </c>
      <c r="DB178">
        <v>6551.9011</v>
      </c>
      <c r="DC178">
        <v>0.84138418999999998</v>
      </c>
      <c r="DD178">
        <v>0.87557373999999999</v>
      </c>
      <c r="DE178">
        <f t="shared" si="189"/>
        <v>7.8413841900000003</v>
      </c>
      <c r="DF178">
        <f t="shared" si="190"/>
        <v>7.8755737400000001</v>
      </c>
      <c r="DI178">
        <v>6551.9011</v>
      </c>
      <c r="DJ178">
        <v>0.71658094000000006</v>
      </c>
      <c r="DK178">
        <v>0.73551098000000004</v>
      </c>
      <c r="DL178">
        <f t="shared" si="191"/>
        <v>8.7165809400000001</v>
      </c>
      <c r="DM178">
        <f t="shared" si="192"/>
        <v>8.7355109800000008</v>
      </c>
      <c r="DP178">
        <v>6551.9011</v>
      </c>
      <c r="DQ178">
        <v>0.57011491999999997</v>
      </c>
      <c r="DR178">
        <v>0.58630771999999998</v>
      </c>
      <c r="DS178">
        <f t="shared" si="193"/>
        <v>9.57011492</v>
      </c>
      <c r="DT178">
        <f t="shared" si="194"/>
        <v>9.5863077200000006</v>
      </c>
      <c r="DW178">
        <v>6551.9011</v>
      </c>
      <c r="DX178">
        <v>0.56701802999999995</v>
      </c>
      <c r="DY178">
        <v>0.58011175000000004</v>
      </c>
      <c r="DZ178" s="6">
        <f t="shared" si="195"/>
        <v>10.56701803</v>
      </c>
      <c r="EA178" s="6">
        <f t="shared" si="196"/>
        <v>10.58011175</v>
      </c>
      <c r="ED178">
        <v>6551.9011</v>
      </c>
      <c r="EE178">
        <v>0.66209235</v>
      </c>
      <c r="EF178">
        <v>0.67446605999999998</v>
      </c>
      <c r="EG178">
        <f t="shared" si="197"/>
        <v>11.66209235</v>
      </c>
      <c r="EH178">
        <f t="shared" si="198"/>
        <v>11.67446606</v>
      </c>
      <c r="EK178">
        <v>6551.9011</v>
      </c>
      <c r="EL178">
        <v>0.66996918000000005</v>
      </c>
      <c r="EM178">
        <v>0.66916008000000005</v>
      </c>
      <c r="EN178">
        <f t="shared" si="199"/>
        <v>12.669969180000001</v>
      </c>
      <c r="EO178">
        <f t="shared" si="200"/>
        <v>12.669160079999999</v>
      </c>
      <c r="ER178">
        <v>6551.9011</v>
      </c>
      <c r="ES178">
        <v>0.65026262999999995</v>
      </c>
      <c r="ET178">
        <v>0.66439373000000002</v>
      </c>
      <c r="EU178" s="6">
        <f t="shared" si="201"/>
        <v>13.65026263</v>
      </c>
      <c r="EV178" s="6">
        <f t="shared" si="202"/>
        <v>13.66439373</v>
      </c>
      <c r="EY178">
        <v>6551.9011</v>
      </c>
      <c r="EZ178">
        <v>0.90338233000000001</v>
      </c>
      <c r="FA178">
        <v>0.92739996000000002</v>
      </c>
      <c r="FB178">
        <f t="shared" si="203"/>
        <v>14.903382329999999</v>
      </c>
      <c r="FC178">
        <f t="shared" si="204"/>
        <v>14.927399960000001</v>
      </c>
      <c r="FF178">
        <v>6551.9011</v>
      </c>
      <c r="FG178">
        <v>0.62376670999999995</v>
      </c>
      <c r="FH178">
        <v>0.64240105000000003</v>
      </c>
      <c r="FI178" s="6">
        <f t="shared" si="205"/>
        <v>15.62376671</v>
      </c>
      <c r="FJ178" s="6">
        <f t="shared" si="206"/>
        <v>15.64240105</v>
      </c>
      <c r="FM178">
        <v>6551.9011</v>
      </c>
      <c r="FN178">
        <v>0.62627940999999998</v>
      </c>
      <c r="FO178">
        <v>0.63051033999999995</v>
      </c>
      <c r="FP178" s="6">
        <f t="shared" si="207"/>
        <v>16.626279409999999</v>
      </c>
      <c r="FQ178" s="6">
        <f t="shared" si="208"/>
        <v>16.630510340000001</v>
      </c>
      <c r="FT178">
        <v>6551.9011</v>
      </c>
      <c r="FU178">
        <v>0.67116209000000004</v>
      </c>
      <c r="FV178">
        <v>0.68217033999999999</v>
      </c>
      <c r="FW178">
        <f t="shared" si="209"/>
        <v>17.671162089999999</v>
      </c>
      <c r="FX178">
        <f t="shared" si="210"/>
        <v>17.682170339999999</v>
      </c>
      <c r="GA178">
        <v>6551.9011</v>
      </c>
      <c r="GB178">
        <v>0.75134471999999997</v>
      </c>
      <c r="GC178">
        <v>0.76536660000000001</v>
      </c>
      <c r="GD178">
        <f t="shared" si="211"/>
        <v>18.751344719999999</v>
      </c>
      <c r="GE178">
        <f t="shared" si="212"/>
        <v>18.7653666</v>
      </c>
      <c r="GH178">
        <v>6551.9011</v>
      </c>
      <c r="GI178">
        <v>0.92105473999999998</v>
      </c>
      <c r="GJ178">
        <v>0.92292585000000005</v>
      </c>
      <c r="GK178">
        <f t="shared" si="213"/>
        <v>19.921054739999999</v>
      </c>
      <c r="GL178">
        <f t="shared" si="214"/>
        <v>19.922925849999999</v>
      </c>
      <c r="GO178">
        <v>6551.9011</v>
      </c>
      <c r="GP178">
        <v>0.80258370000000001</v>
      </c>
      <c r="GQ178">
        <v>0.81628310000000004</v>
      </c>
      <c r="GR178">
        <f t="shared" si="215"/>
        <v>20.8025837</v>
      </c>
      <c r="GS178">
        <f t="shared" si="216"/>
        <v>20.8162831</v>
      </c>
      <c r="GV178">
        <v>6551.9011</v>
      </c>
      <c r="GW178">
        <v>0.83725223999999998</v>
      </c>
      <c r="GX178">
        <v>0.84505779000000003</v>
      </c>
      <c r="GY178">
        <f t="shared" si="217"/>
        <v>21.837252240000002</v>
      </c>
      <c r="GZ178">
        <f t="shared" si="218"/>
        <v>21.845057789999998</v>
      </c>
      <c r="HC178">
        <v>6551.9011</v>
      </c>
      <c r="HD178">
        <v>0.85042949999999995</v>
      </c>
      <c r="HE178">
        <v>0.85750177000000005</v>
      </c>
      <c r="HF178">
        <f t="shared" si="219"/>
        <v>22.850429500000001</v>
      </c>
      <c r="HG178">
        <f t="shared" si="220"/>
        <v>22.857501769999999</v>
      </c>
      <c r="HJ178">
        <v>6551.9011</v>
      </c>
      <c r="HK178">
        <v>0.81249515000000005</v>
      </c>
      <c r="HL178">
        <v>0.82176464000000005</v>
      </c>
      <c r="HM178">
        <f t="shared" si="221"/>
        <v>23.81249515</v>
      </c>
      <c r="HN178">
        <f t="shared" si="222"/>
        <v>23.821764640000001</v>
      </c>
      <c r="HQ178">
        <v>6551.9011</v>
      </c>
      <c r="HR178">
        <v>0.84314489000000004</v>
      </c>
      <c r="HS178">
        <v>0.86589373999999997</v>
      </c>
      <c r="HT178">
        <f t="shared" si="223"/>
        <v>24.843144890000001</v>
      </c>
      <c r="HU178">
        <f t="shared" si="224"/>
        <v>24.865893740000001</v>
      </c>
      <c r="HX178">
        <v>6551.9011</v>
      </c>
      <c r="HY178">
        <v>0.84386833000000006</v>
      </c>
      <c r="HZ178">
        <v>0.87221331000000002</v>
      </c>
      <c r="IA178">
        <f t="shared" si="225"/>
        <v>25.843868329999999</v>
      </c>
      <c r="IB178">
        <f t="shared" si="226"/>
        <v>25.872213309999999</v>
      </c>
      <c r="IE178">
        <v>6551.9011</v>
      </c>
      <c r="IF178">
        <v>0.76952549000000003</v>
      </c>
      <c r="IG178">
        <v>0.78105316000000002</v>
      </c>
      <c r="IH178">
        <f t="shared" si="227"/>
        <v>26.769525489999999</v>
      </c>
      <c r="II178" s="17">
        <f t="shared" si="228"/>
        <v>26.781053159999999</v>
      </c>
    </row>
    <row r="179" spans="1:243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Y179" t="s">
        <v>142</v>
      </c>
      <c r="Z179">
        <v>0.22900000000000001</v>
      </c>
      <c r="AA179">
        <v>4</v>
      </c>
      <c r="AD179">
        <v>0.22900000000000001</v>
      </c>
      <c r="BG179" s="16">
        <v>6552.2003999999997</v>
      </c>
      <c r="BH179">
        <v>1.3339428</v>
      </c>
      <c r="BI179">
        <v>1.4264062</v>
      </c>
      <c r="BL179">
        <v>6552.2003999999997</v>
      </c>
      <c r="BM179">
        <v>1.2210448</v>
      </c>
      <c r="BN179">
        <v>1.3098543</v>
      </c>
      <c r="BO179">
        <f t="shared" si="177"/>
        <v>2.2210448</v>
      </c>
      <c r="BP179">
        <f t="shared" si="178"/>
        <v>2.3098543</v>
      </c>
      <c r="BS179">
        <v>6552.2003999999997</v>
      </c>
      <c r="BT179">
        <v>1.222091</v>
      </c>
      <c r="BU179">
        <v>1.3279704999999999</v>
      </c>
      <c r="BV179">
        <f t="shared" si="179"/>
        <v>3.2220909999999998</v>
      </c>
      <c r="BW179">
        <f t="shared" si="180"/>
        <v>3.3279705000000002</v>
      </c>
      <c r="BZ179">
        <v>6552.2003999999997</v>
      </c>
      <c r="CA179">
        <v>1.2087771</v>
      </c>
      <c r="CB179">
        <v>1.3126256000000001</v>
      </c>
      <c r="CC179">
        <f t="shared" si="181"/>
        <v>4.2087770999999998</v>
      </c>
      <c r="CD179">
        <f t="shared" si="182"/>
        <v>4.3126256000000005</v>
      </c>
      <c r="CG179">
        <v>6552.2003999999997</v>
      </c>
      <c r="CH179">
        <v>1.0196236000000001</v>
      </c>
      <c r="CI179">
        <v>1.0600322</v>
      </c>
      <c r="CJ179">
        <f t="shared" si="183"/>
        <v>5.0196236000000001</v>
      </c>
      <c r="CK179">
        <f t="shared" si="184"/>
        <v>5.0600322000000002</v>
      </c>
      <c r="CN179">
        <v>6552.2003999999997</v>
      </c>
      <c r="CO179">
        <v>0.92117093999999999</v>
      </c>
      <c r="CP179">
        <v>0.95128696999999995</v>
      </c>
      <c r="CQ179">
        <f t="shared" si="185"/>
        <v>5.9211709399999997</v>
      </c>
      <c r="CR179">
        <f t="shared" si="186"/>
        <v>5.95128697</v>
      </c>
      <c r="CU179">
        <v>6552.2003999999997</v>
      </c>
      <c r="CV179">
        <v>0.78790629999999995</v>
      </c>
      <c r="CW179">
        <v>0.78662567000000005</v>
      </c>
      <c r="CX179">
        <f t="shared" si="187"/>
        <v>6.7879062999999995</v>
      </c>
      <c r="CY179">
        <f t="shared" si="188"/>
        <v>6.7866256700000003</v>
      </c>
      <c r="DB179">
        <v>6552.2003999999997</v>
      </c>
      <c r="DC179">
        <v>0.85671154999999999</v>
      </c>
      <c r="DD179">
        <v>0.89476195000000003</v>
      </c>
      <c r="DE179">
        <f t="shared" si="189"/>
        <v>7.85671155</v>
      </c>
      <c r="DF179">
        <f t="shared" si="190"/>
        <v>7.8947619500000004</v>
      </c>
      <c r="DI179">
        <v>6552.2003999999997</v>
      </c>
      <c r="DJ179">
        <v>0.73423521999999997</v>
      </c>
      <c r="DK179">
        <v>0.75876063000000005</v>
      </c>
      <c r="DL179">
        <f t="shared" si="191"/>
        <v>8.7342352200000004</v>
      </c>
      <c r="DM179">
        <f t="shared" si="192"/>
        <v>8.7587606299999994</v>
      </c>
      <c r="DP179">
        <v>6552.2003999999997</v>
      </c>
      <c r="DQ179">
        <v>0.59533201999999996</v>
      </c>
      <c r="DR179">
        <v>0.61206872999999995</v>
      </c>
      <c r="DS179">
        <f t="shared" si="193"/>
        <v>9.5953320200000007</v>
      </c>
      <c r="DT179">
        <f t="shared" si="194"/>
        <v>9.6120687300000007</v>
      </c>
      <c r="DW179">
        <v>6552.2003999999997</v>
      </c>
      <c r="DX179">
        <v>0.59314255999999999</v>
      </c>
      <c r="DY179">
        <v>0.60771839999999999</v>
      </c>
      <c r="DZ179" s="6">
        <f t="shared" si="195"/>
        <v>10.59314256</v>
      </c>
      <c r="EA179" s="6">
        <f t="shared" si="196"/>
        <v>10.6077184</v>
      </c>
      <c r="ED179">
        <v>6552.2003999999997</v>
      </c>
      <c r="EE179">
        <v>0.68532486999999997</v>
      </c>
      <c r="EF179">
        <v>0.69958023999999996</v>
      </c>
      <c r="EG179">
        <f t="shared" si="197"/>
        <v>11.685324870000001</v>
      </c>
      <c r="EH179">
        <f t="shared" si="198"/>
        <v>11.69958024</v>
      </c>
      <c r="EK179">
        <v>6552.2003999999997</v>
      </c>
      <c r="EL179">
        <v>0.69740944999999999</v>
      </c>
      <c r="EM179">
        <v>0.69468483999999997</v>
      </c>
      <c r="EN179">
        <f t="shared" si="199"/>
        <v>12.69740945</v>
      </c>
      <c r="EO179">
        <f t="shared" si="200"/>
        <v>12.694684840000001</v>
      </c>
      <c r="ER179">
        <v>6552.2003999999997</v>
      </c>
      <c r="ES179">
        <v>0.67364809000000003</v>
      </c>
      <c r="ET179">
        <v>0.69085333000000004</v>
      </c>
      <c r="EU179" s="6">
        <f t="shared" si="201"/>
        <v>13.67364809</v>
      </c>
      <c r="EV179" s="6">
        <f t="shared" si="202"/>
        <v>13.690853329999999</v>
      </c>
      <c r="EY179">
        <v>6552.2003999999997</v>
      </c>
      <c r="EZ179">
        <v>0.92418871000000002</v>
      </c>
      <c r="FA179">
        <v>0.94808711000000001</v>
      </c>
      <c r="FB179">
        <f t="shared" si="203"/>
        <v>14.924188709999999</v>
      </c>
      <c r="FC179">
        <f t="shared" si="204"/>
        <v>14.948087109999999</v>
      </c>
      <c r="FF179">
        <v>6552.2003999999997</v>
      </c>
      <c r="FG179">
        <v>0.64769270999999995</v>
      </c>
      <c r="FH179">
        <v>0.67158477999999999</v>
      </c>
      <c r="FI179" s="6">
        <f t="shared" si="205"/>
        <v>15.647692709999999</v>
      </c>
      <c r="FJ179" s="6">
        <f t="shared" si="206"/>
        <v>15.67158478</v>
      </c>
      <c r="FM179">
        <v>6552.2003999999997</v>
      </c>
      <c r="FN179">
        <v>0.65064946000000001</v>
      </c>
      <c r="FO179">
        <v>0.65735383000000003</v>
      </c>
      <c r="FP179" s="6">
        <f t="shared" si="207"/>
        <v>16.65064946</v>
      </c>
      <c r="FQ179" s="6">
        <f t="shared" si="208"/>
        <v>16.657353830000002</v>
      </c>
      <c r="FT179">
        <v>6552.2003999999997</v>
      </c>
      <c r="FU179">
        <v>0.69621845999999998</v>
      </c>
      <c r="FV179">
        <v>0.70647755000000001</v>
      </c>
      <c r="FW179">
        <f t="shared" si="209"/>
        <v>17.696218460000001</v>
      </c>
      <c r="FX179">
        <f t="shared" si="210"/>
        <v>17.706477549999999</v>
      </c>
      <c r="GA179">
        <v>6552.2003999999997</v>
      </c>
      <c r="GB179">
        <v>0.77240335000000004</v>
      </c>
      <c r="GC179">
        <v>0.78853258000000004</v>
      </c>
      <c r="GD179">
        <f t="shared" si="211"/>
        <v>18.772403350000001</v>
      </c>
      <c r="GE179">
        <f t="shared" si="212"/>
        <v>18.788532580000002</v>
      </c>
      <c r="GH179">
        <v>6552.2003999999997</v>
      </c>
      <c r="GI179">
        <v>0.94718957000000004</v>
      </c>
      <c r="GJ179">
        <v>0.94732748</v>
      </c>
      <c r="GK179">
        <f t="shared" si="213"/>
        <v>19.947189569999999</v>
      </c>
      <c r="GL179">
        <f t="shared" si="214"/>
        <v>19.947327479999998</v>
      </c>
      <c r="GO179">
        <v>6552.2003999999997</v>
      </c>
      <c r="GP179">
        <v>0.82243153999999996</v>
      </c>
      <c r="GQ179">
        <v>0.83950601000000002</v>
      </c>
      <c r="GR179">
        <f t="shared" si="215"/>
        <v>20.82243154</v>
      </c>
      <c r="GS179">
        <f t="shared" si="216"/>
        <v>20.839506010000001</v>
      </c>
      <c r="GV179">
        <v>6552.2003999999997</v>
      </c>
      <c r="GW179">
        <v>0.85360701999999999</v>
      </c>
      <c r="GX179">
        <v>0.86753259000000005</v>
      </c>
      <c r="GY179">
        <f t="shared" si="217"/>
        <v>21.853607019999998</v>
      </c>
      <c r="GZ179">
        <f t="shared" si="218"/>
        <v>21.86753259</v>
      </c>
      <c r="HC179">
        <v>6552.2003999999997</v>
      </c>
      <c r="HD179">
        <v>0.86850981000000005</v>
      </c>
      <c r="HE179">
        <v>0.88043970000000005</v>
      </c>
      <c r="HF179">
        <f t="shared" si="219"/>
        <v>22.868509809999999</v>
      </c>
      <c r="HG179">
        <f t="shared" si="220"/>
        <v>22.8804397</v>
      </c>
      <c r="HJ179">
        <v>6552.2003999999997</v>
      </c>
      <c r="HK179">
        <v>0.83053321000000002</v>
      </c>
      <c r="HL179">
        <v>0.84530908000000005</v>
      </c>
      <c r="HM179">
        <f t="shared" si="221"/>
        <v>23.830533209999999</v>
      </c>
      <c r="HN179">
        <f t="shared" si="222"/>
        <v>23.84530908</v>
      </c>
      <c r="HQ179">
        <v>6552.2003999999997</v>
      </c>
      <c r="HR179">
        <v>0.86631047000000005</v>
      </c>
      <c r="HS179">
        <v>0.88948379</v>
      </c>
      <c r="HT179">
        <f t="shared" si="223"/>
        <v>24.866310469999998</v>
      </c>
      <c r="HU179">
        <f t="shared" si="224"/>
        <v>24.88948379</v>
      </c>
      <c r="HX179">
        <v>6552.2003999999997</v>
      </c>
      <c r="HY179">
        <v>0.87358855000000002</v>
      </c>
      <c r="HZ179">
        <v>0.89601966</v>
      </c>
      <c r="IA179">
        <f t="shared" si="225"/>
        <v>25.873588550000001</v>
      </c>
      <c r="IB179">
        <f t="shared" si="226"/>
        <v>25.89601966</v>
      </c>
      <c r="IE179">
        <v>6552.2003999999997</v>
      </c>
      <c r="IF179">
        <v>0.78976601000000002</v>
      </c>
      <c r="IG179">
        <v>0.80670476000000002</v>
      </c>
      <c r="IH179">
        <f t="shared" si="227"/>
        <v>26.789766010000001</v>
      </c>
      <c r="II179" s="17">
        <f t="shared" si="228"/>
        <v>26.806704759999999</v>
      </c>
    </row>
    <row r="180" spans="1:243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Y180" t="s">
        <v>159</v>
      </c>
      <c r="Z180">
        <v>0.251</v>
      </c>
      <c r="AA180">
        <v>4</v>
      </c>
      <c r="AD180">
        <v>0.251</v>
      </c>
      <c r="BG180" s="16">
        <v>6552.4992000000002</v>
      </c>
      <c r="BH180">
        <v>1.3360219</v>
      </c>
      <c r="BI180">
        <v>1.4415180000000001</v>
      </c>
      <c r="BL180">
        <v>6552.4992000000002</v>
      </c>
      <c r="BM180">
        <v>1.2333381000000001</v>
      </c>
      <c r="BN180">
        <v>1.3280088999999999</v>
      </c>
      <c r="BO180">
        <f t="shared" si="177"/>
        <v>2.2333381000000001</v>
      </c>
      <c r="BP180">
        <f t="shared" si="178"/>
        <v>2.3280088999999999</v>
      </c>
      <c r="BS180">
        <v>6552.4992000000002</v>
      </c>
      <c r="BT180">
        <v>1.2279553999999999</v>
      </c>
      <c r="BU180">
        <v>1.3452177999999999</v>
      </c>
      <c r="BV180">
        <f t="shared" si="179"/>
        <v>3.2279553999999999</v>
      </c>
      <c r="BW180">
        <f t="shared" si="180"/>
        <v>3.3452177999999999</v>
      </c>
      <c r="BZ180">
        <v>6552.4992000000002</v>
      </c>
      <c r="CA180">
        <v>1.2147189</v>
      </c>
      <c r="CB180">
        <v>1.3311781</v>
      </c>
      <c r="CC180">
        <f t="shared" si="181"/>
        <v>4.2147189000000003</v>
      </c>
      <c r="CD180">
        <f t="shared" si="182"/>
        <v>4.3311780999999998</v>
      </c>
      <c r="CG180">
        <v>6552.4992000000002</v>
      </c>
      <c r="CH180">
        <v>1.0354584</v>
      </c>
      <c r="CI180">
        <v>1.0795899</v>
      </c>
      <c r="CJ180">
        <f t="shared" si="183"/>
        <v>5.0354583999999996</v>
      </c>
      <c r="CK180">
        <f t="shared" si="184"/>
        <v>5.0795899000000002</v>
      </c>
      <c r="CN180">
        <v>6552.4992000000002</v>
      </c>
      <c r="CO180">
        <v>0.93219962999999995</v>
      </c>
      <c r="CP180">
        <v>0.97354083999999996</v>
      </c>
      <c r="CQ180">
        <f t="shared" si="185"/>
        <v>5.9321996299999995</v>
      </c>
      <c r="CR180">
        <f t="shared" si="186"/>
        <v>5.9735408400000001</v>
      </c>
      <c r="CU180">
        <v>6552.4992000000002</v>
      </c>
      <c r="CV180">
        <v>0.81645533000000003</v>
      </c>
      <c r="CW180">
        <v>0.81156149</v>
      </c>
      <c r="CX180">
        <f t="shared" si="187"/>
        <v>6.8164553300000001</v>
      </c>
      <c r="CY180">
        <f t="shared" si="188"/>
        <v>6.8115614899999999</v>
      </c>
      <c r="DB180">
        <v>6552.4992000000002</v>
      </c>
      <c r="DC180">
        <v>0.86809760999999996</v>
      </c>
      <c r="DD180">
        <v>0.91262843999999999</v>
      </c>
      <c r="DE180">
        <f t="shared" si="189"/>
        <v>7.8680976099999995</v>
      </c>
      <c r="DF180">
        <f t="shared" si="190"/>
        <v>7.9126284399999998</v>
      </c>
      <c r="DI180">
        <v>6552.4992000000002</v>
      </c>
      <c r="DJ180">
        <v>0.75503509000000002</v>
      </c>
      <c r="DK180">
        <v>0.78132568000000002</v>
      </c>
      <c r="DL180">
        <f t="shared" si="191"/>
        <v>8.7550350899999998</v>
      </c>
      <c r="DM180">
        <f t="shared" si="192"/>
        <v>8.7813256800000001</v>
      </c>
      <c r="DP180">
        <v>6552.4992000000002</v>
      </c>
      <c r="DQ180">
        <v>0.62126733999999995</v>
      </c>
      <c r="DR180">
        <v>0.63655771000000005</v>
      </c>
      <c r="DS180">
        <f t="shared" si="193"/>
        <v>9.6212673399999993</v>
      </c>
      <c r="DT180">
        <f t="shared" si="194"/>
        <v>9.6365577099999999</v>
      </c>
      <c r="DW180">
        <v>6552.4992000000002</v>
      </c>
      <c r="DX180">
        <v>0.61894311000000002</v>
      </c>
      <c r="DY180">
        <v>0.63404479000000002</v>
      </c>
      <c r="DZ180" s="6">
        <f t="shared" si="195"/>
        <v>10.61894311</v>
      </c>
      <c r="EA180" s="6">
        <f t="shared" si="196"/>
        <v>10.634044790000001</v>
      </c>
      <c r="ED180">
        <v>6552.4992000000002</v>
      </c>
      <c r="EE180">
        <v>0.70803223000000004</v>
      </c>
      <c r="EF180">
        <v>0.72412485999999998</v>
      </c>
      <c r="EG180">
        <f t="shared" si="197"/>
        <v>11.708032230000001</v>
      </c>
      <c r="EH180">
        <f t="shared" si="198"/>
        <v>11.72412486</v>
      </c>
      <c r="EK180">
        <v>6552.4992000000002</v>
      </c>
      <c r="EL180">
        <v>0.72128857000000002</v>
      </c>
      <c r="EM180">
        <v>0.72034891000000001</v>
      </c>
      <c r="EN180">
        <f t="shared" si="199"/>
        <v>12.72128857</v>
      </c>
      <c r="EO180">
        <f t="shared" si="200"/>
        <v>12.72034891</v>
      </c>
      <c r="ER180">
        <v>6552.4992000000002</v>
      </c>
      <c r="ES180">
        <v>0.69825071000000005</v>
      </c>
      <c r="ET180">
        <v>0.71655131000000005</v>
      </c>
      <c r="EU180" s="6">
        <f t="shared" si="201"/>
        <v>13.69825071</v>
      </c>
      <c r="EV180" s="6">
        <f t="shared" si="202"/>
        <v>13.71655131</v>
      </c>
      <c r="EY180">
        <v>6552.4992000000002</v>
      </c>
      <c r="EZ180">
        <v>0.94432899999999997</v>
      </c>
      <c r="FA180">
        <v>0.96850924000000005</v>
      </c>
      <c r="FB180">
        <f t="shared" si="203"/>
        <v>14.944329</v>
      </c>
      <c r="FC180">
        <f t="shared" si="204"/>
        <v>14.968509239999999</v>
      </c>
      <c r="FF180">
        <v>6552.4992000000002</v>
      </c>
      <c r="FG180">
        <v>0.67359225</v>
      </c>
      <c r="FH180">
        <v>0.69922187999999996</v>
      </c>
      <c r="FI180" s="6">
        <f t="shared" si="205"/>
        <v>15.67359225</v>
      </c>
      <c r="FJ180" s="6">
        <f t="shared" si="206"/>
        <v>15.69922188</v>
      </c>
      <c r="FM180">
        <v>6552.4992000000002</v>
      </c>
      <c r="FN180">
        <v>0.67702087</v>
      </c>
      <c r="FO180">
        <v>0.68406571000000005</v>
      </c>
      <c r="FP180" s="6">
        <f t="shared" si="207"/>
        <v>16.67702087</v>
      </c>
      <c r="FQ180" s="6">
        <f t="shared" si="208"/>
        <v>16.684065709999999</v>
      </c>
      <c r="FT180">
        <v>6552.4992000000002</v>
      </c>
      <c r="FU180">
        <v>0.71630506000000005</v>
      </c>
      <c r="FV180">
        <v>0.73014482000000003</v>
      </c>
      <c r="FW180">
        <f t="shared" si="209"/>
        <v>17.71630506</v>
      </c>
      <c r="FX180">
        <f t="shared" si="210"/>
        <v>17.73014482</v>
      </c>
      <c r="GA180">
        <v>6552.4992000000002</v>
      </c>
      <c r="GB180">
        <v>0.79152557000000001</v>
      </c>
      <c r="GC180">
        <v>0.81106562999999998</v>
      </c>
      <c r="GD180">
        <f t="shared" si="211"/>
        <v>18.791525570000001</v>
      </c>
      <c r="GE180">
        <f t="shared" si="212"/>
        <v>18.811065630000002</v>
      </c>
      <c r="GH180">
        <v>6552.4992000000002</v>
      </c>
      <c r="GI180">
        <v>0.97007876999999998</v>
      </c>
      <c r="GJ180">
        <v>0.97243533000000004</v>
      </c>
      <c r="GK180">
        <f t="shared" si="213"/>
        <v>19.970078770000001</v>
      </c>
      <c r="GL180">
        <f t="shared" si="214"/>
        <v>19.97243533</v>
      </c>
      <c r="GO180">
        <v>6552.4992000000002</v>
      </c>
      <c r="GP180">
        <v>0.84416332999999999</v>
      </c>
      <c r="GQ180">
        <v>0.86202303999999996</v>
      </c>
      <c r="GR180">
        <f t="shared" si="215"/>
        <v>20.844163330000001</v>
      </c>
      <c r="GS180">
        <f t="shared" si="216"/>
        <v>20.86202304</v>
      </c>
      <c r="GV180">
        <v>6552.4992000000002</v>
      </c>
      <c r="GW180">
        <v>0.87335664999999996</v>
      </c>
      <c r="GX180">
        <v>0.88946694999999998</v>
      </c>
      <c r="GY180">
        <f t="shared" si="217"/>
        <v>21.873356650000002</v>
      </c>
      <c r="GZ180">
        <f t="shared" si="218"/>
        <v>21.889466949999999</v>
      </c>
      <c r="HC180">
        <v>6552.4992000000002</v>
      </c>
      <c r="HD180">
        <v>0.88632655999999999</v>
      </c>
      <c r="HE180">
        <v>0.90315754999999998</v>
      </c>
      <c r="HF180">
        <f t="shared" si="219"/>
        <v>22.886326560000001</v>
      </c>
      <c r="HG180">
        <f t="shared" si="220"/>
        <v>22.90315755</v>
      </c>
      <c r="HJ180">
        <v>6552.4992000000002</v>
      </c>
      <c r="HK180">
        <v>0.84997500999999998</v>
      </c>
      <c r="HL180">
        <v>0.86842129999999995</v>
      </c>
      <c r="HM180">
        <f t="shared" si="221"/>
        <v>23.849975010000001</v>
      </c>
      <c r="HN180">
        <f t="shared" si="222"/>
        <v>23.868421300000001</v>
      </c>
      <c r="HQ180">
        <v>6552.4992000000002</v>
      </c>
      <c r="HR180">
        <v>0.89236495999999998</v>
      </c>
      <c r="HS180">
        <v>0.91291157000000001</v>
      </c>
      <c r="HT180">
        <f t="shared" si="223"/>
        <v>24.892364959999998</v>
      </c>
      <c r="HU180">
        <f t="shared" si="224"/>
        <v>24.912911569999999</v>
      </c>
      <c r="HX180">
        <v>6552.4992000000002</v>
      </c>
      <c r="HY180">
        <v>0.89855441999999996</v>
      </c>
      <c r="HZ180">
        <v>0.91962049000000001</v>
      </c>
      <c r="IA180">
        <f t="shared" si="225"/>
        <v>25.89855442</v>
      </c>
      <c r="IB180">
        <f t="shared" si="226"/>
        <v>25.91962049</v>
      </c>
      <c r="IE180">
        <v>6552.4992000000002</v>
      </c>
      <c r="IF180">
        <v>0.81796897000000002</v>
      </c>
      <c r="IG180">
        <v>0.83146041000000004</v>
      </c>
      <c r="IH180">
        <f t="shared" si="227"/>
        <v>26.817968969999999</v>
      </c>
      <c r="II180" s="17">
        <f t="shared" si="228"/>
        <v>26.831460409999998</v>
      </c>
    </row>
    <row r="181" spans="1:243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Y181" t="s">
        <v>146</v>
      </c>
      <c r="Z181">
        <v>6.0999999999999999E-2</v>
      </c>
      <c r="AA181">
        <v>2</v>
      </c>
      <c r="AB181">
        <v>6.0999999999999999E-2</v>
      </c>
      <c r="BG181" s="16">
        <v>6552.7979999999998</v>
      </c>
      <c r="BH181">
        <v>1.3446214000000001</v>
      </c>
      <c r="BI181">
        <v>1.4499305</v>
      </c>
      <c r="BL181">
        <v>6552.7979999999998</v>
      </c>
      <c r="BM181">
        <v>1.2541423</v>
      </c>
      <c r="BN181">
        <v>1.3418661000000001</v>
      </c>
      <c r="BO181">
        <f t="shared" si="177"/>
        <v>2.2541422999999998</v>
      </c>
      <c r="BP181">
        <f t="shared" si="178"/>
        <v>2.3418660999999998</v>
      </c>
      <c r="BS181">
        <v>6552.7979999999998</v>
      </c>
      <c r="BT181">
        <v>1.2427364000000001</v>
      </c>
      <c r="BU181">
        <v>1.3555914</v>
      </c>
      <c r="BV181">
        <f t="shared" si="179"/>
        <v>3.2427364000000001</v>
      </c>
      <c r="BW181">
        <f t="shared" si="180"/>
        <v>3.3555913999999998</v>
      </c>
      <c r="BZ181">
        <v>6552.7979999999998</v>
      </c>
      <c r="CA181">
        <v>1.2295338</v>
      </c>
      <c r="CB181">
        <v>1.3429306999999999</v>
      </c>
      <c r="CC181">
        <f t="shared" si="181"/>
        <v>4.2295338000000005</v>
      </c>
      <c r="CD181">
        <f t="shared" si="182"/>
        <v>4.3429307000000001</v>
      </c>
      <c r="CG181">
        <v>6552.7979999999998</v>
      </c>
      <c r="CH181">
        <v>1.0474558</v>
      </c>
      <c r="CI181">
        <v>1.0981911</v>
      </c>
      <c r="CJ181">
        <f t="shared" si="183"/>
        <v>5.0474557999999998</v>
      </c>
      <c r="CK181">
        <f t="shared" si="184"/>
        <v>5.0981911000000002</v>
      </c>
      <c r="CN181">
        <v>6552.7979999999998</v>
      </c>
      <c r="CO181">
        <v>0.94266877000000004</v>
      </c>
      <c r="CP181">
        <v>0.99684077000000004</v>
      </c>
      <c r="CQ181">
        <f t="shared" si="185"/>
        <v>5.94266877</v>
      </c>
      <c r="CR181">
        <f t="shared" si="186"/>
        <v>5.9968407700000004</v>
      </c>
      <c r="CU181">
        <v>6552.7979999999998</v>
      </c>
      <c r="CV181">
        <v>0.84797398999999996</v>
      </c>
      <c r="CW181">
        <v>0.83886340999999998</v>
      </c>
      <c r="CX181">
        <f t="shared" si="187"/>
        <v>6.8479739899999998</v>
      </c>
      <c r="CY181">
        <f t="shared" si="188"/>
        <v>6.8388634100000001</v>
      </c>
      <c r="DB181">
        <v>6552.7979999999998</v>
      </c>
      <c r="DC181">
        <v>0.88651312000000004</v>
      </c>
      <c r="DD181">
        <v>0.93227433999999998</v>
      </c>
      <c r="DE181">
        <f t="shared" si="189"/>
        <v>7.88651312</v>
      </c>
      <c r="DF181">
        <f t="shared" si="190"/>
        <v>7.9322743400000002</v>
      </c>
      <c r="DI181">
        <v>6552.7979999999998</v>
      </c>
      <c r="DJ181">
        <v>0.77745306000000003</v>
      </c>
      <c r="DK181">
        <v>0.80677346999999999</v>
      </c>
      <c r="DL181">
        <f t="shared" si="191"/>
        <v>8.7774530599999991</v>
      </c>
      <c r="DM181">
        <f t="shared" si="192"/>
        <v>8.8067734699999995</v>
      </c>
      <c r="DP181">
        <v>6552.7979999999998</v>
      </c>
      <c r="DQ181">
        <v>0.65069036000000002</v>
      </c>
      <c r="DR181">
        <v>0.66493005999999999</v>
      </c>
      <c r="DS181">
        <f t="shared" si="193"/>
        <v>9.6506903600000005</v>
      </c>
      <c r="DT181">
        <f t="shared" si="194"/>
        <v>9.6649300599999997</v>
      </c>
      <c r="DW181">
        <v>6552.7979999999998</v>
      </c>
      <c r="DX181">
        <v>0.64925398999999995</v>
      </c>
      <c r="DY181">
        <v>0.66351525</v>
      </c>
      <c r="DZ181" s="6">
        <f t="shared" si="195"/>
        <v>10.64925399</v>
      </c>
      <c r="EA181" s="6">
        <f t="shared" si="196"/>
        <v>10.66351525</v>
      </c>
      <c r="ED181">
        <v>6552.7979999999998</v>
      </c>
      <c r="EE181">
        <v>0.73464043999999995</v>
      </c>
      <c r="EF181">
        <v>0.75202663999999997</v>
      </c>
      <c r="EG181">
        <f t="shared" si="197"/>
        <v>11.73464044</v>
      </c>
      <c r="EH181">
        <f t="shared" si="198"/>
        <v>11.75202664</v>
      </c>
      <c r="EK181">
        <v>6552.7979999999998</v>
      </c>
      <c r="EL181">
        <v>0.74789773999999998</v>
      </c>
      <c r="EM181">
        <v>0.74963815</v>
      </c>
      <c r="EN181">
        <f t="shared" si="199"/>
        <v>12.747897739999999</v>
      </c>
      <c r="EO181">
        <f t="shared" si="200"/>
        <v>12.749638149999999</v>
      </c>
      <c r="ER181">
        <v>6552.7979999999998</v>
      </c>
      <c r="ES181">
        <v>0.72476509</v>
      </c>
      <c r="ET181">
        <v>0.74553744</v>
      </c>
      <c r="EU181" s="6">
        <f t="shared" si="201"/>
        <v>13.72476509</v>
      </c>
      <c r="EV181" s="6">
        <f t="shared" si="202"/>
        <v>13.74553744</v>
      </c>
      <c r="EY181">
        <v>6552.7979999999998</v>
      </c>
      <c r="EZ181">
        <v>0.96522724999999998</v>
      </c>
      <c r="FA181">
        <v>0.99063049999999997</v>
      </c>
      <c r="FB181">
        <f t="shared" si="203"/>
        <v>14.96522725</v>
      </c>
      <c r="FC181">
        <f t="shared" si="204"/>
        <v>14.9906305</v>
      </c>
      <c r="FF181">
        <v>6552.7979999999998</v>
      </c>
      <c r="FG181">
        <v>0.70176780000000005</v>
      </c>
      <c r="FH181">
        <v>0.72981562</v>
      </c>
      <c r="FI181" s="6">
        <f t="shared" si="205"/>
        <v>15.701767800000001</v>
      </c>
      <c r="FJ181" s="6">
        <f t="shared" si="206"/>
        <v>15.72981562</v>
      </c>
      <c r="FM181">
        <v>6552.7979999999998</v>
      </c>
      <c r="FN181">
        <v>0.70475809</v>
      </c>
      <c r="FO181">
        <v>0.71457313</v>
      </c>
      <c r="FP181" s="6">
        <f t="shared" si="207"/>
        <v>16.704758089999999</v>
      </c>
      <c r="FQ181" s="6">
        <f t="shared" si="208"/>
        <v>16.714573130000002</v>
      </c>
      <c r="FT181">
        <v>6552.7979999999998</v>
      </c>
      <c r="FU181">
        <v>0.74361368999999999</v>
      </c>
      <c r="FV181">
        <v>0.75713030999999997</v>
      </c>
      <c r="FW181">
        <f t="shared" si="209"/>
        <v>17.74361369</v>
      </c>
      <c r="FX181">
        <f t="shared" si="210"/>
        <v>17.757130310000001</v>
      </c>
      <c r="GA181">
        <v>6552.7979999999998</v>
      </c>
      <c r="GB181">
        <v>0.81377619000000001</v>
      </c>
      <c r="GC181">
        <v>0.83622850000000004</v>
      </c>
      <c r="GD181">
        <f t="shared" si="211"/>
        <v>18.813776189999999</v>
      </c>
      <c r="GE181">
        <f t="shared" si="212"/>
        <v>18.836228500000001</v>
      </c>
      <c r="GH181">
        <v>6552.7979999999998</v>
      </c>
      <c r="GI181">
        <v>0.99125708999999995</v>
      </c>
      <c r="GJ181">
        <v>0.99931638</v>
      </c>
      <c r="GK181">
        <f t="shared" si="213"/>
        <v>19.991257090000001</v>
      </c>
      <c r="GL181">
        <f t="shared" si="214"/>
        <v>19.99931638</v>
      </c>
      <c r="GO181">
        <v>6552.7979999999998</v>
      </c>
      <c r="GP181">
        <v>0.86181079999999999</v>
      </c>
      <c r="GQ181">
        <v>0.88666811000000001</v>
      </c>
      <c r="GR181">
        <f t="shared" si="215"/>
        <v>20.861810800000001</v>
      </c>
      <c r="GS181">
        <f t="shared" si="216"/>
        <v>20.886668109999999</v>
      </c>
      <c r="GV181">
        <v>6552.7979999999998</v>
      </c>
      <c r="GW181">
        <v>0.89084037000000005</v>
      </c>
      <c r="GX181">
        <v>0.91337327000000001</v>
      </c>
      <c r="GY181">
        <f t="shared" si="217"/>
        <v>21.890840369999999</v>
      </c>
      <c r="GZ181">
        <f t="shared" si="218"/>
        <v>21.913373270000001</v>
      </c>
      <c r="HC181">
        <v>6552.7979999999998</v>
      </c>
      <c r="HD181">
        <v>0.90665854999999995</v>
      </c>
      <c r="HE181">
        <v>0.92781117999999996</v>
      </c>
      <c r="HF181">
        <f t="shared" si="219"/>
        <v>22.90665855</v>
      </c>
      <c r="HG181">
        <f t="shared" si="220"/>
        <v>22.927811179999999</v>
      </c>
      <c r="HJ181">
        <v>6552.7979999999998</v>
      </c>
      <c r="HK181">
        <v>0.87547242999999997</v>
      </c>
      <c r="HL181">
        <v>0.89368362999999995</v>
      </c>
      <c r="HM181">
        <f t="shared" si="221"/>
        <v>23.875472429999999</v>
      </c>
      <c r="HN181">
        <f t="shared" si="222"/>
        <v>23.893683629999998</v>
      </c>
      <c r="HQ181">
        <v>6552.7979999999998</v>
      </c>
      <c r="HR181">
        <v>0.92297777999999997</v>
      </c>
      <c r="HS181">
        <v>0.93847221999999997</v>
      </c>
      <c r="HT181">
        <f t="shared" si="223"/>
        <v>24.92297778</v>
      </c>
      <c r="HU181">
        <f t="shared" si="224"/>
        <v>24.938472220000001</v>
      </c>
      <c r="HX181">
        <v>6552.7979999999998</v>
      </c>
      <c r="HY181">
        <v>0.92813405000000004</v>
      </c>
      <c r="HZ181">
        <v>0.94525232999999997</v>
      </c>
      <c r="IA181">
        <f t="shared" si="225"/>
        <v>25.928134050000001</v>
      </c>
      <c r="IB181">
        <f t="shared" si="226"/>
        <v>25.945252329999999</v>
      </c>
      <c r="IE181">
        <v>6552.7979999999998</v>
      </c>
      <c r="IF181">
        <v>0.84598731000000005</v>
      </c>
      <c r="IG181">
        <v>0.85843241000000003</v>
      </c>
      <c r="IH181">
        <f t="shared" si="227"/>
        <v>26.845987310000002</v>
      </c>
      <c r="II181" s="17">
        <f t="shared" si="228"/>
        <v>26.858432409999999</v>
      </c>
    </row>
    <row r="182" spans="1:243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Y182" t="s">
        <v>83</v>
      </c>
      <c r="Z182">
        <f>SUM(Z178:Z181)</f>
        <v>1.0010000000000001</v>
      </c>
      <c r="AB182">
        <f t="shared" ref="AB182" si="257">SUM(AB178:AB181)</f>
        <v>6.0999999999999999E-2</v>
      </c>
      <c r="AC182">
        <f t="shared" ref="AC182" si="258">SUM(AC178:AC181)</f>
        <v>0.46</v>
      </c>
      <c r="AD182">
        <f t="shared" ref="AD182" si="259">SUM(AD178:AD181)</f>
        <v>0.48</v>
      </c>
      <c r="BG182" s="16">
        <v>6553.1013000000003</v>
      </c>
      <c r="BH182">
        <v>1.3557786000000001</v>
      </c>
      <c r="BI182">
        <v>1.4507236999999999</v>
      </c>
      <c r="BL182">
        <v>6553.1013000000003</v>
      </c>
      <c r="BM182">
        <v>1.2724175</v>
      </c>
      <c r="BN182">
        <v>1.3513271</v>
      </c>
      <c r="BO182">
        <f t="shared" si="177"/>
        <v>2.2724175</v>
      </c>
      <c r="BP182">
        <f t="shared" si="178"/>
        <v>2.3513270999999998</v>
      </c>
      <c r="BS182">
        <v>6553.1013000000003</v>
      </c>
      <c r="BT182">
        <v>1.2519616</v>
      </c>
      <c r="BU182">
        <v>1.3577136000000001</v>
      </c>
      <c r="BV182">
        <f t="shared" si="179"/>
        <v>3.2519616</v>
      </c>
      <c r="BW182">
        <f t="shared" si="180"/>
        <v>3.3577136000000003</v>
      </c>
      <c r="BZ182">
        <v>6553.1013000000003</v>
      </c>
      <c r="CA182">
        <v>1.2413297999999999</v>
      </c>
      <c r="CB182">
        <v>1.3465304</v>
      </c>
      <c r="CC182">
        <f t="shared" si="181"/>
        <v>4.2413297999999999</v>
      </c>
      <c r="CD182">
        <f t="shared" si="182"/>
        <v>4.3465303999999998</v>
      </c>
      <c r="CG182">
        <v>6553.1013000000003</v>
      </c>
      <c r="CH182">
        <v>1.0655456999999999</v>
      </c>
      <c r="CI182">
        <v>1.1162949</v>
      </c>
      <c r="CJ182">
        <f t="shared" si="183"/>
        <v>5.0655456999999995</v>
      </c>
      <c r="CK182">
        <f t="shared" si="184"/>
        <v>5.1162948999999998</v>
      </c>
      <c r="CN182">
        <v>6553.1013000000003</v>
      </c>
      <c r="CO182">
        <v>0.95471278999999998</v>
      </c>
      <c r="CP182">
        <v>1.0222412000000001</v>
      </c>
      <c r="CQ182">
        <f t="shared" si="185"/>
        <v>5.9547127900000003</v>
      </c>
      <c r="CR182">
        <f t="shared" si="186"/>
        <v>6.0222411999999998</v>
      </c>
      <c r="CU182">
        <v>6553.1013000000003</v>
      </c>
      <c r="CV182">
        <v>0.87592340000000002</v>
      </c>
      <c r="CW182">
        <v>0.86880007999999997</v>
      </c>
      <c r="CX182">
        <f t="shared" si="187"/>
        <v>6.8759233999999996</v>
      </c>
      <c r="CY182">
        <f t="shared" si="188"/>
        <v>6.8688000799999998</v>
      </c>
      <c r="DB182">
        <v>6553.1013000000003</v>
      </c>
      <c r="DC182">
        <v>0.91010981999999996</v>
      </c>
      <c r="DD182">
        <v>0.95298121999999996</v>
      </c>
      <c r="DE182">
        <f t="shared" si="189"/>
        <v>7.9101098199999997</v>
      </c>
      <c r="DF182">
        <f t="shared" si="190"/>
        <v>7.9529812199999999</v>
      </c>
      <c r="DI182">
        <v>6553.1013000000003</v>
      </c>
      <c r="DJ182">
        <v>0.79859384</v>
      </c>
      <c r="DK182">
        <v>0.83509507999999999</v>
      </c>
      <c r="DL182">
        <f t="shared" si="191"/>
        <v>8.7985938400000006</v>
      </c>
      <c r="DM182">
        <f t="shared" si="192"/>
        <v>8.8350950800000003</v>
      </c>
      <c r="DP182">
        <v>6553.1013000000003</v>
      </c>
      <c r="DQ182">
        <v>0.67736936000000003</v>
      </c>
      <c r="DR182">
        <v>0.69622863000000001</v>
      </c>
      <c r="DS182">
        <f t="shared" si="193"/>
        <v>9.6773693600000001</v>
      </c>
      <c r="DT182">
        <f t="shared" si="194"/>
        <v>9.6962286300000002</v>
      </c>
      <c r="DW182">
        <v>6553.1013000000003</v>
      </c>
      <c r="DX182">
        <v>0.67794303</v>
      </c>
      <c r="DY182">
        <v>0.69525351000000002</v>
      </c>
      <c r="DZ182" s="6">
        <f t="shared" si="195"/>
        <v>10.67794303</v>
      </c>
      <c r="EA182" s="6">
        <f t="shared" si="196"/>
        <v>10.695253510000001</v>
      </c>
      <c r="ED182">
        <v>6553.1013000000003</v>
      </c>
      <c r="EE182">
        <v>0.76034837</v>
      </c>
      <c r="EF182">
        <v>0.78311352000000001</v>
      </c>
      <c r="EG182">
        <f t="shared" si="197"/>
        <v>11.760348369999999</v>
      </c>
      <c r="EH182">
        <f t="shared" si="198"/>
        <v>11.783113520000001</v>
      </c>
      <c r="EK182">
        <v>6553.1013000000003</v>
      </c>
      <c r="EL182">
        <v>0.77559911999999998</v>
      </c>
      <c r="EM182">
        <v>0.78268347999999999</v>
      </c>
      <c r="EN182">
        <f t="shared" si="199"/>
        <v>12.775599120000001</v>
      </c>
      <c r="EO182">
        <f t="shared" si="200"/>
        <v>12.782683479999999</v>
      </c>
      <c r="ER182">
        <v>6553.1013000000003</v>
      </c>
      <c r="ES182">
        <v>0.75645938000000001</v>
      </c>
      <c r="ET182">
        <v>0.77761652000000003</v>
      </c>
      <c r="EU182" s="6">
        <f t="shared" si="201"/>
        <v>13.756459380000001</v>
      </c>
      <c r="EV182" s="6">
        <f t="shared" si="202"/>
        <v>13.77761652</v>
      </c>
      <c r="EY182">
        <v>6553.1013000000003</v>
      </c>
      <c r="EZ182">
        <v>0.99099066999999996</v>
      </c>
      <c r="FA182">
        <v>1.0136442000000001</v>
      </c>
      <c r="FB182">
        <f t="shared" si="203"/>
        <v>14.99099067</v>
      </c>
      <c r="FC182">
        <f t="shared" si="204"/>
        <v>15.0136442</v>
      </c>
      <c r="FF182">
        <v>6553.1013000000003</v>
      </c>
      <c r="FG182">
        <v>0.73234860000000002</v>
      </c>
      <c r="FH182">
        <v>0.76269803999999997</v>
      </c>
      <c r="FI182" s="6">
        <f t="shared" si="205"/>
        <v>15.7323486</v>
      </c>
      <c r="FJ182" s="6">
        <f t="shared" si="206"/>
        <v>15.76269804</v>
      </c>
      <c r="FM182">
        <v>6553.1013000000003</v>
      </c>
      <c r="FN182">
        <v>0.73497615000000005</v>
      </c>
      <c r="FO182">
        <v>0.74877101999999995</v>
      </c>
      <c r="FP182" s="6">
        <f t="shared" si="207"/>
        <v>16.734976150000001</v>
      </c>
      <c r="FQ182" s="6">
        <f t="shared" si="208"/>
        <v>16.74877102</v>
      </c>
      <c r="FT182">
        <v>6553.1013000000003</v>
      </c>
      <c r="FU182">
        <v>0.76842869000000003</v>
      </c>
      <c r="FV182">
        <v>0.78720785000000004</v>
      </c>
      <c r="FW182">
        <f t="shared" si="209"/>
        <v>17.76842869</v>
      </c>
      <c r="FX182">
        <f t="shared" si="210"/>
        <v>17.787207850000001</v>
      </c>
      <c r="GA182">
        <v>6553.1013000000003</v>
      </c>
      <c r="GB182">
        <v>0.83722353000000005</v>
      </c>
      <c r="GC182">
        <v>0.86421165</v>
      </c>
      <c r="GD182">
        <f t="shared" si="211"/>
        <v>18.837223529999999</v>
      </c>
      <c r="GE182">
        <f t="shared" si="212"/>
        <v>18.864211650000001</v>
      </c>
      <c r="GH182">
        <v>6553.1013000000003</v>
      </c>
      <c r="GI182">
        <v>1.014303</v>
      </c>
      <c r="GJ182">
        <v>1.0281963000000001</v>
      </c>
      <c r="GK182">
        <f t="shared" si="213"/>
        <v>20.014302999999998</v>
      </c>
      <c r="GL182">
        <f t="shared" si="214"/>
        <v>20.028196300000001</v>
      </c>
      <c r="GO182">
        <v>6553.1013000000003</v>
      </c>
      <c r="GP182">
        <v>0.88692649999999995</v>
      </c>
      <c r="GQ182">
        <v>0.91392161999999999</v>
      </c>
      <c r="GR182">
        <f t="shared" si="215"/>
        <v>20.886926500000001</v>
      </c>
      <c r="GS182">
        <f t="shared" si="216"/>
        <v>20.91392162</v>
      </c>
      <c r="GV182">
        <v>6553.1013000000003</v>
      </c>
      <c r="GW182">
        <v>0.91382395000000005</v>
      </c>
      <c r="GX182">
        <v>0.93991323999999998</v>
      </c>
      <c r="GY182">
        <f t="shared" si="217"/>
        <v>21.913823950000001</v>
      </c>
      <c r="GZ182">
        <f t="shared" si="218"/>
        <v>21.939913239999999</v>
      </c>
      <c r="HC182">
        <v>6553.1013000000003</v>
      </c>
      <c r="HD182">
        <v>0.92887776</v>
      </c>
      <c r="HE182">
        <v>0.95531604999999997</v>
      </c>
      <c r="HF182">
        <f t="shared" si="219"/>
        <v>22.928877759999999</v>
      </c>
      <c r="HG182">
        <f t="shared" si="220"/>
        <v>22.95531605</v>
      </c>
      <c r="HJ182">
        <v>6553.1013000000003</v>
      </c>
      <c r="HK182">
        <v>0.89690983999999996</v>
      </c>
      <c r="HL182">
        <v>0.92175472000000003</v>
      </c>
      <c r="HM182">
        <f t="shared" si="221"/>
        <v>23.896909839999999</v>
      </c>
      <c r="HN182">
        <f t="shared" si="222"/>
        <v>23.921754719999999</v>
      </c>
      <c r="HQ182">
        <v>6553.1013000000003</v>
      </c>
      <c r="HR182">
        <v>0.94819549000000003</v>
      </c>
      <c r="HS182">
        <v>0.96504332999999998</v>
      </c>
      <c r="HT182">
        <f t="shared" si="223"/>
        <v>24.94819549</v>
      </c>
      <c r="HU182">
        <f t="shared" si="224"/>
        <v>24.96504333</v>
      </c>
      <c r="HX182">
        <v>6553.1013000000003</v>
      </c>
      <c r="HY182">
        <v>0.95570131000000003</v>
      </c>
      <c r="HZ182">
        <v>0.97192562000000005</v>
      </c>
      <c r="IA182">
        <f t="shared" si="225"/>
        <v>25.955701309999998</v>
      </c>
      <c r="IB182">
        <f t="shared" si="226"/>
        <v>25.97192562</v>
      </c>
      <c r="IE182">
        <v>6553.1013000000003</v>
      </c>
      <c r="IF182">
        <v>0.87591938999999996</v>
      </c>
      <c r="IG182">
        <v>0.88801978999999998</v>
      </c>
      <c r="IH182">
        <f t="shared" si="227"/>
        <v>26.87591939</v>
      </c>
      <c r="II182" s="17">
        <f t="shared" si="228"/>
        <v>26.888019790000001</v>
      </c>
    </row>
    <row r="183" spans="1:243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Y183" t="s">
        <v>13</v>
      </c>
      <c r="AB183">
        <f>AB182/$Z$182*100</f>
        <v>6.0939060939060932</v>
      </c>
      <c r="AC183">
        <f t="shared" ref="AC183:AD183" si="260">AC182/$Z$182*100</f>
        <v>45.954045954045952</v>
      </c>
      <c r="AD183">
        <f t="shared" si="260"/>
        <v>47.952047952047941</v>
      </c>
      <c r="BG183" s="16">
        <v>6553.4005999999999</v>
      </c>
      <c r="BH183">
        <v>1.366913</v>
      </c>
      <c r="BI183">
        <v>1.4420759000000001</v>
      </c>
      <c r="BL183">
        <v>6553.4005999999999</v>
      </c>
      <c r="BM183">
        <v>1.2959026</v>
      </c>
      <c r="BN183">
        <v>1.3554769</v>
      </c>
      <c r="BO183">
        <f t="shared" si="177"/>
        <v>2.2959025999999998</v>
      </c>
      <c r="BP183">
        <f t="shared" si="178"/>
        <v>2.3554769000000002</v>
      </c>
      <c r="BS183">
        <v>6553.4005999999999</v>
      </c>
      <c r="BT183">
        <v>1.2660544</v>
      </c>
      <c r="BU183">
        <v>1.3482059</v>
      </c>
      <c r="BV183">
        <f t="shared" si="179"/>
        <v>3.2660543999999998</v>
      </c>
      <c r="BW183">
        <f t="shared" si="180"/>
        <v>3.3482059</v>
      </c>
      <c r="BZ183">
        <v>6553.4005999999999</v>
      </c>
      <c r="CA183">
        <v>1.2584153</v>
      </c>
      <c r="CB183">
        <v>1.3387195000000001</v>
      </c>
      <c r="CC183">
        <f t="shared" si="181"/>
        <v>4.2584153000000002</v>
      </c>
      <c r="CD183">
        <f t="shared" si="182"/>
        <v>4.3387194999999998</v>
      </c>
      <c r="CG183">
        <v>6553.4005999999999</v>
      </c>
      <c r="CH183">
        <v>1.0849337999999999</v>
      </c>
      <c r="CI183">
        <v>1.1297832999999999</v>
      </c>
      <c r="CJ183">
        <f t="shared" si="183"/>
        <v>5.0849337999999999</v>
      </c>
      <c r="CK183">
        <f t="shared" si="184"/>
        <v>5.1297832999999997</v>
      </c>
      <c r="CN183">
        <v>6553.4005999999999</v>
      </c>
      <c r="CO183">
        <v>0.97059050000000002</v>
      </c>
      <c r="CP183">
        <v>1.0442514000000001</v>
      </c>
      <c r="CQ183">
        <f t="shared" si="185"/>
        <v>5.9705905000000001</v>
      </c>
      <c r="CR183">
        <f t="shared" si="186"/>
        <v>6.0442514000000003</v>
      </c>
      <c r="CU183">
        <v>6553.4005999999999</v>
      </c>
      <c r="CV183">
        <v>0.90703507999999999</v>
      </c>
      <c r="CW183">
        <v>0.89875320000000003</v>
      </c>
      <c r="CX183">
        <f t="shared" si="187"/>
        <v>6.90703508</v>
      </c>
      <c r="CY183">
        <f t="shared" si="188"/>
        <v>6.8987531999999998</v>
      </c>
      <c r="DB183">
        <v>6553.4005999999999</v>
      </c>
      <c r="DC183">
        <v>0.94055252</v>
      </c>
      <c r="DD183">
        <v>0.97425149</v>
      </c>
      <c r="DE183">
        <f t="shared" si="189"/>
        <v>7.9405525199999998</v>
      </c>
      <c r="DF183">
        <f t="shared" si="190"/>
        <v>7.9742514900000003</v>
      </c>
      <c r="DI183">
        <v>6553.4005999999999</v>
      </c>
      <c r="DJ183">
        <v>0.82942901999999996</v>
      </c>
      <c r="DK183">
        <v>0.86295085999999999</v>
      </c>
      <c r="DL183">
        <f t="shared" si="191"/>
        <v>8.8294290199999992</v>
      </c>
      <c r="DM183">
        <f t="shared" si="192"/>
        <v>8.8629508599999998</v>
      </c>
      <c r="DP183">
        <v>6553.4005999999999</v>
      </c>
      <c r="DQ183">
        <v>0.71476258999999998</v>
      </c>
      <c r="DR183">
        <v>0.72872314000000005</v>
      </c>
      <c r="DS183">
        <f t="shared" si="193"/>
        <v>9.7147625899999994</v>
      </c>
      <c r="DT183">
        <f t="shared" si="194"/>
        <v>9.7287231399999996</v>
      </c>
      <c r="DW183">
        <v>6553.4005999999999</v>
      </c>
      <c r="DX183">
        <v>0.71149662999999996</v>
      </c>
      <c r="DY183">
        <v>0.72762519999999997</v>
      </c>
      <c r="DZ183" s="6">
        <f t="shared" si="195"/>
        <v>10.711496629999999</v>
      </c>
      <c r="EA183" s="6">
        <f t="shared" si="196"/>
        <v>10.7276252</v>
      </c>
      <c r="ED183">
        <v>6553.4005999999999</v>
      </c>
      <c r="EE183">
        <v>0.79182227999999999</v>
      </c>
      <c r="EF183">
        <v>0.81403667000000002</v>
      </c>
      <c r="EG183">
        <f t="shared" si="197"/>
        <v>11.79182228</v>
      </c>
      <c r="EH183">
        <f t="shared" si="198"/>
        <v>11.81403667</v>
      </c>
      <c r="EK183">
        <v>6553.4005999999999</v>
      </c>
      <c r="EL183">
        <v>0.80437780999999997</v>
      </c>
      <c r="EM183">
        <v>0.81471833000000005</v>
      </c>
      <c r="EN183">
        <f t="shared" si="199"/>
        <v>12.80437781</v>
      </c>
      <c r="EO183">
        <f t="shared" si="200"/>
        <v>12.81471833</v>
      </c>
      <c r="ER183">
        <v>6553.4005999999999</v>
      </c>
      <c r="ES183">
        <v>0.78920961999999995</v>
      </c>
      <c r="ET183">
        <v>0.80994893999999995</v>
      </c>
      <c r="EU183" s="6">
        <f t="shared" si="201"/>
        <v>13.789209619999999</v>
      </c>
      <c r="EV183" s="6">
        <f t="shared" si="202"/>
        <v>13.80994894</v>
      </c>
      <c r="EY183">
        <v>6553.4005999999999</v>
      </c>
      <c r="EZ183">
        <v>1.0122351000000001</v>
      </c>
      <c r="FA183">
        <v>1.0370520000000001</v>
      </c>
      <c r="FB183">
        <f t="shared" si="203"/>
        <v>15.0122351</v>
      </c>
      <c r="FC183">
        <f t="shared" si="204"/>
        <v>15.037051999999999</v>
      </c>
      <c r="FF183">
        <v>6553.4005999999999</v>
      </c>
      <c r="FG183">
        <v>0.76540264000000002</v>
      </c>
      <c r="FH183">
        <v>0.79586678</v>
      </c>
      <c r="FI183" s="6">
        <f t="shared" si="205"/>
        <v>15.76540264</v>
      </c>
      <c r="FJ183" s="6">
        <f t="shared" si="206"/>
        <v>15.795866780000001</v>
      </c>
      <c r="FM183">
        <v>6553.4005999999999</v>
      </c>
      <c r="FN183">
        <v>0.76798582999999998</v>
      </c>
      <c r="FO183">
        <v>0.78260337000000002</v>
      </c>
      <c r="FP183" s="6">
        <f t="shared" si="207"/>
        <v>16.767985830000001</v>
      </c>
      <c r="FQ183" s="6">
        <f t="shared" si="208"/>
        <v>16.78260337</v>
      </c>
      <c r="FT183">
        <v>6553.4005999999999</v>
      </c>
      <c r="FU183">
        <v>0.80133388000000005</v>
      </c>
      <c r="FV183">
        <v>0.81710196000000002</v>
      </c>
      <c r="FW183">
        <f t="shared" si="209"/>
        <v>17.801333880000001</v>
      </c>
      <c r="FX183">
        <f t="shared" si="210"/>
        <v>17.817101959999999</v>
      </c>
      <c r="GA183">
        <v>6553.4005999999999</v>
      </c>
      <c r="GB183">
        <v>0.86598755000000005</v>
      </c>
      <c r="GC183">
        <v>0.89151994000000001</v>
      </c>
      <c r="GD183">
        <f t="shared" si="211"/>
        <v>18.86598755</v>
      </c>
      <c r="GE183">
        <f t="shared" si="212"/>
        <v>18.891519939999998</v>
      </c>
      <c r="GH183">
        <v>6553.4005999999999</v>
      </c>
      <c r="GI183">
        <v>1.0435806999999999</v>
      </c>
      <c r="GJ183">
        <v>1.0561794</v>
      </c>
      <c r="GK183">
        <f t="shared" si="213"/>
        <v>20.0435807</v>
      </c>
      <c r="GL183">
        <f t="shared" si="214"/>
        <v>20.056179400000001</v>
      </c>
      <c r="GO183">
        <v>6553.4005999999999</v>
      </c>
      <c r="GP183">
        <v>0.91411757999999999</v>
      </c>
      <c r="GQ183">
        <v>0.94036885999999997</v>
      </c>
      <c r="GR183">
        <f t="shared" si="215"/>
        <v>20.914117579999999</v>
      </c>
      <c r="GS183">
        <f t="shared" si="216"/>
        <v>20.94036886</v>
      </c>
      <c r="GV183">
        <v>6553.4005999999999</v>
      </c>
      <c r="GW183">
        <v>0.93999166000000001</v>
      </c>
      <c r="GX183">
        <v>0.96523506000000003</v>
      </c>
      <c r="GY183">
        <f t="shared" si="217"/>
        <v>21.93999166</v>
      </c>
      <c r="GZ183">
        <f t="shared" si="218"/>
        <v>21.965235060000001</v>
      </c>
      <c r="HC183">
        <v>6553.4005999999999</v>
      </c>
      <c r="HD183">
        <v>0.95083269999999998</v>
      </c>
      <c r="HE183">
        <v>0.98117878999999997</v>
      </c>
      <c r="HF183">
        <f t="shared" si="219"/>
        <v>22.950832699999999</v>
      </c>
      <c r="HG183">
        <f t="shared" si="220"/>
        <v>22.981178790000001</v>
      </c>
      <c r="HJ183">
        <v>6553.4005999999999</v>
      </c>
      <c r="HK183">
        <v>0.92556744999999996</v>
      </c>
      <c r="HL183">
        <v>0.94867378000000002</v>
      </c>
      <c r="HM183">
        <f t="shared" si="221"/>
        <v>23.925567449999999</v>
      </c>
      <c r="HN183">
        <f t="shared" si="222"/>
        <v>23.94867378</v>
      </c>
      <c r="HQ183">
        <v>6553.4005999999999</v>
      </c>
      <c r="HR183">
        <v>0.98157972000000004</v>
      </c>
      <c r="HS183">
        <v>0.99273237000000003</v>
      </c>
      <c r="HT183">
        <f t="shared" si="223"/>
        <v>24.981579719999999</v>
      </c>
      <c r="HU183">
        <f t="shared" si="224"/>
        <v>24.992732369999999</v>
      </c>
      <c r="HX183">
        <v>6553.4005999999999</v>
      </c>
      <c r="HY183">
        <v>0.98625112000000004</v>
      </c>
      <c r="HZ183">
        <v>0.99964401000000003</v>
      </c>
      <c r="IA183">
        <f t="shared" si="225"/>
        <v>25.986251119999999</v>
      </c>
      <c r="IB183">
        <f t="shared" si="226"/>
        <v>25.999644010000001</v>
      </c>
      <c r="IE183">
        <v>6553.4005999999999</v>
      </c>
      <c r="IF183">
        <v>0.90749707999999996</v>
      </c>
      <c r="IG183">
        <v>0.91743003999999995</v>
      </c>
      <c r="IH183">
        <f t="shared" si="227"/>
        <v>26.907497079999999</v>
      </c>
      <c r="II183" s="17">
        <f t="shared" si="228"/>
        <v>26.917430039999999</v>
      </c>
    </row>
    <row r="184" spans="1:243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BG184" s="16">
        <v>6553.6994000000004</v>
      </c>
      <c r="BH184">
        <v>1.3726894999999999</v>
      </c>
      <c r="BI184">
        <v>1.4267635999999999</v>
      </c>
      <c r="BL184">
        <v>6553.6994000000004</v>
      </c>
      <c r="BM184">
        <v>1.3172714999999999</v>
      </c>
      <c r="BN184">
        <v>1.3552820000000001</v>
      </c>
      <c r="BO184">
        <f t="shared" si="177"/>
        <v>2.3172714999999999</v>
      </c>
      <c r="BP184">
        <f t="shared" si="178"/>
        <v>2.3552819999999999</v>
      </c>
      <c r="BS184">
        <v>6553.6994000000004</v>
      </c>
      <c r="BT184">
        <v>1.2875375</v>
      </c>
      <c r="BU184">
        <v>1.3322881</v>
      </c>
      <c r="BV184">
        <f t="shared" si="179"/>
        <v>3.2875375</v>
      </c>
      <c r="BW184">
        <f t="shared" si="180"/>
        <v>3.3322881</v>
      </c>
      <c r="BZ184">
        <v>6553.6994000000004</v>
      </c>
      <c r="CA184">
        <v>1.2750501999999999</v>
      </c>
      <c r="CB184">
        <v>1.3246652000000001</v>
      </c>
      <c r="CC184">
        <f t="shared" si="181"/>
        <v>4.2750501999999999</v>
      </c>
      <c r="CD184">
        <f t="shared" si="182"/>
        <v>4.3246652000000001</v>
      </c>
      <c r="CG184">
        <v>6553.6994000000004</v>
      </c>
      <c r="CH184">
        <v>1.1028134999999999</v>
      </c>
      <c r="CI184">
        <v>1.1399155000000001</v>
      </c>
      <c r="CJ184">
        <f t="shared" si="183"/>
        <v>5.1028134999999999</v>
      </c>
      <c r="CK184">
        <f t="shared" si="184"/>
        <v>5.1399154999999999</v>
      </c>
      <c r="CN184">
        <v>6553.6994000000004</v>
      </c>
      <c r="CO184">
        <v>0.99376684999999998</v>
      </c>
      <c r="CP184">
        <v>1.0625578</v>
      </c>
      <c r="CQ184">
        <f t="shared" si="185"/>
        <v>5.9937668500000001</v>
      </c>
      <c r="CR184">
        <f t="shared" si="186"/>
        <v>6.0625578000000004</v>
      </c>
      <c r="CU184">
        <v>6553.6994000000004</v>
      </c>
      <c r="CV184">
        <v>0.93836609999999998</v>
      </c>
      <c r="CW184">
        <v>0.92725745999999998</v>
      </c>
      <c r="CX184">
        <f t="shared" si="187"/>
        <v>6.9383660999999996</v>
      </c>
      <c r="CY184">
        <f t="shared" si="188"/>
        <v>6.9272574599999999</v>
      </c>
      <c r="DB184">
        <v>6553.6994000000004</v>
      </c>
      <c r="DC184">
        <v>0.96077438999999998</v>
      </c>
      <c r="DD184">
        <v>0.99436522999999999</v>
      </c>
      <c r="DE184">
        <f t="shared" si="189"/>
        <v>7.9607743900000001</v>
      </c>
      <c r="DF184">
        <f t="shared" si="190"/>
        <v>7.9943652299999997</v>
      </c>
      <c r="DI184">
        <v>6553.6994000000004</v>
      </c>
      <c r="DJ184">
        <v>0.85597988000000003</v>
      </c>
      <c r="DK184">
        <v>0.88821364000000003</v>
      </c>
      <c r="DL184">
        <f t="shared" si="191"/>
        <v>8.8559798799999996</v>
      </c>
      <c r="DM184">
        <f t="shared" si="192"/>
        <v>8.88821364</v>
      </c>
      <c r="DP184">
        <v>6553.6994000000004</v>
      </c>
      <c r="DQ184">
        <v>0.74781408999999999</v>
      </c>
      <c r="DR184">
        <v>0.75911446999999999</v>
      </c>
      <c r="DS184">
        <f t="shared" si="193"/>
        <v>9.7478140900000003</v>
      </c>
      <c r="DT184">
        <f t="shared" si="194"/>
        <v>9.7591144700000001</v>
      </c>
      <c r="DW184">
        <v>6553.6994000000004</v>
      </c>
      <c r="DX184">
        <v>0.74751427999999998</v>
      </c>
      <c r="DY184">
        <v>0.75763132</v>
      </c>
      <c r="DZ184" s="6">
        <f t="shared" si="195"/>
        <v>10.747514280000001</v>
      </c>
      <c r="EA184" s="6">
        <f t="shared" si="196"/>
        <v>10.75763132</v>
      </c>
      <c r="ED184">
        <v>6553.6994000000004</v>
      </c>
      <c r="EE184">
        <v>0.82256545000000003</v>
      </c>
      <c r="EF184">
        <v>0.84213972000000004</v>
      </c>
      <c r="EG184">
        <f t="shared" si="197"/>
        <v>11.822565450000001</v>
      </c>
      <c r="EH184">
        <f t="shared" si="198"/>
        <v>11.84213972</v>
      </c>
      <c r="EK184">
        <v>6553.6994000000004</v>
      </c>
      <c r="EL184">
        <v>0.83617953</v>
      </c>
      <c r="EM184">
        <v>0.84279680999999995</v>
      </c>
      <c r="EN184">
        <f t="shared" si="199"/>
        <v>12.836179530000001</v>
      </c>
      <c r="EO184">
        <f t="shared" si="200"/>
        <v>12.842796809999999</v>
      </c>
      <c r="ER184">
        <v>6553.6994000000004</v>
      </c>
      <c r="ES184">
        <v>0.82328460000000003</v>
      </c>
      <c r="ET184">
        <v>0.83998070000000002</v>
      </c>
      <c r="EU184" s="6">
        <f t="shared" si="201"/>
        <v>13.823284600000001</v>
      </c>
      <c r="EV184" s="6">
        <f t="shared" si="202"/>
        <v>13.8399807</v>
      </c>
      <c r="EY184">
        <v>6553.6994000000004</v>
      </c>
      <c r="EZ184">
        <v>1.0352083000000001</v>
      </c>
      <c r="FA184">
        <v>1.0584411</v>
      </c>
      <c r="FB184">
        <f t="shared" si="203"/>
        <v>15.035208300000001</v>
      </c>
      <c r="FC184">
        <f t="shared" si="204"/>
        <v>15.0584411</v>
      </c>
      <c r="FF184">
        <v>6553.6994000000004</v>
      </c>
      <c r="FG184">
        <v>0.79862118999999998</v>
      </c>
      <c r="FH184">
        <v>0.82633772000000005</v>
      </c>
      <c r="FI184" s="6">
        <f t="shared" si="205"/>
        <v>15.79862119</v>
      </c>
      <c r="FJ184" s="6">
        <f t="shared" si="206"/>
        <v>15.82633772</v>
      </c>
      <c r="FM184">
        <v>6553.6994000000004</v>
      </c>
      <c r="FN184">
        <v>0.80044386999999995</v>
      </c>
      <c r="FO184">
        <v>0.81293621999999999</v>
      </c>
      <c r="FP184" s="6">
        <f t="shared" si="207"/>
        <v>16.800443869999999</v>
      </c>
      <c r="FQ184" s="6">
        <f t="shared" si="208"/>
        <v>16.812936220000001</v>
      </c>
      <c r="FT184">
        <v>6553.6994000000004</v>
      </c>
      <c r="FU184">
        <v>0.82922960999999995</v>
      </c>
      <c r="FV184">
        <v>0.84418495000000005</v>
      </c>
      <c r="FW184">
        <f t="shared" si="209"/>
        <v>17.829229609999999</v>
      </c>
      <c r="FX184">
        <f t="shared" si="210"/>
        <v>17.844184949999999</v>
      </c>
      <c r="GA184">
        <v>6553.6994000000004</v>
      </c>
      <c r="GB184">
        <v>0.89149325999999995</v>
      </c>
      <c r="GC184">
        <v>0.91632981000000002</v>
      </c>
      <c r="GD184">
        <f t="shared" si="211"/>
        <v>18.891493260000001</v>
      </c>
      <c r="GE184">
        <f t="shared" si="212"/>
        <v>18.916329810000001</v>
      </c>
      <c r="GH184">
        <v>6553.6994000000004</v>
      </c>
      <c r="GI184">
        <v>1.0659999</v>
      </c>
      <c r="GJ184">
        <v>1.0811436000000001</v>
      </c>
      <c r="GK184">
        <f t="shared" si="213"/>
        <v>20.065999900000001</v>
      </c>
      <c r="GL184">
        <f t="shared" si="214"/>
        <v>20.081143600000001</v>
      </c>
      <c r="GO184">
        <v>6553.6994000000004</v>
      </c>
      <c r="GP184">
        <v>0.94116241</v>
      </c>
      <c r="GQ184">
        <v>0.96478695999999997</v>
      </c>
      <c r="GR184">
        <f t="shared" si="215"/>
        <v>20.94116241</v>
      </c>
      <c r="GS184">
        <f t="shared" si="216"/>
        <v>20.964786960000001</v>
      </c>
      <c r="GV184">
        <v>6553.6994000000004</v>
      </c>
      <c r="GW184">
        <v>0.96340362999999996</v>
      </c>
      <c r="GX184">
        <v>0.98829423000000005</v>
      </c>
      <c r="GY184">
        <f t="shared" si="217"/>
        <v>21.963403629999998</v>
      </c>
      <c r="GZ184">
        <f t="shared" si="218"/>
        <v>21.988294230000001</v>
      </c>
      <c r="HC184">
        <v>6553.6994000000004</v>
      </c>
      <c r="HD184">
        <v>0.97586857000000005</v>
      </c>
      <c r="HE184">
        <v>1.0044181999999999</v>
      </c>
      <c r="HF184">
        <f t="shared" si="219"/>
        <v>22.975868569999999</v>
      </c>
      <c r="HG184">
        <f t="shared" si="220"/>
        <v>23.0044182</v>
      </c>
      <c r="HJ184">
        <v>6553.6994000000004</v>
      </c>
      <c r="HK184">
        <v>0.95101656000000001</v>
      </c>
      <c r="HL184">
        <v>0.97320695999999995</v>
      </c>
      <c r="HM184">
        <f t="shared" si="221"/>
        <v>23.951016559999999</v>
      </c>
      <c r="HN184">
        <f t="shared" si="222"/>
        <v>23.973206959999999</v>
      </c>
      <c r="HQ184">
        <v>6553.6994000000004</v>
      </c>
      <c r="HR184">
        <v>1.0076594000000001</v>
      </c>
      <c r="HS184">
        <v>1.0184610999999999</v>
      </c>
      <c r="HT184">
        <f t="shared" si="223"/>
        <v>25.007659400000001</v>
      </c>
      <c r="HU184">
        <f t="shared" si="224"/>
        <v>25.0184611</v>
      </c>
      <c r="HX184">
        <v>6553.6994000000004</v>
      </c>
      <c r="HY184">
        <v>1.0114437999999999</v>
      </c>
      <c r="HZ184">
        <v>1.0255341</v>
      </c>
      <c r="IA184">
        <f t="shared" si="225"/>
        <v>26.011443799999999</v>
      </c>
      <c r="IB184">
        <f t="shared" si="226"/>
        <v>26.025534100000002</v>
      </c>
      <c r="IE184">
        <v>6553.6994000000004</v>
      </c>
      <c r="IF184">
        <v>0.93844987000000002</v>
      </c>
      <c r="IG184">
        <v>0.94537494</v>
      </c>
      <c r="IH184">
        <f t="shared" si="227"/>
        <v>26.938449869999999</v>
      </c>
      <c r="II184" s="17">
        <f t="shared" si="228"/>
        <v>26.945374940000001</v>
      </c>
    </row>
    <row r="185" spans="1:243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BG185" s="16">
        <v>6553.9987000000001</v>
      </c>
      <c r="BH185">
        <v>1.3855016</v>
      </c>
      <c r="BI185">
        <v>1.4031912</v>
      </c>
      <c r="BL185">
        <v>6553.9987000000001</v>
      </c>
      <c r="BM185">
        <v>1.3349831000000001</v>
      </c>
      <c r="BN185">
        <v>1.3495817999999999</v>
      </c>
      <c r="BO185">
        <f t="shared" si="177"/>
        <v>2.3349831000000001</v>
      </c>
      <c r="BP185">
        <f t="shared" si="178"/>
        <v>2.3495818000000002</v>
      </c>
      <c r="BS185">
        <v>6553.9987000000001</v>
      </c>
      <c r="BT185">
        <v>1.2991782000000001</v>
      </c>
      <c r="BU185">
        <v>1.3083608</v>
      </c>
      <c r="BV185">
        <f t="shared" si="179"/>
        <v>3.2991782000000001</v>
      </c>
      <c r="BW185">
        <f t="shared" si="180"/>
        <v>3.3083608</v>
      </c>
      <c r="BZ185">
        <v>6553.9987000000001</v>
      </c>
      <c r="CA185">
        <v>1.2911790999999999</v>
      </c>
      <c r="CB185">
        <v>1.3029685</v>
      </c>
      <c r="CC185">
        <f t="shared" si="181"/>
        <v>4.2911790999999999</v>
      </c>
      <c r="CD185">
        <f t="shared" si="182"/>
        <v>4.3029685000000004</v>
      </c>
      <c r="CG185">
        <v>6553.9987000000001</v>
      </c>
      <c r="CH185">
        <v>1.1217908000000001</v>
      </c>
      <c r="CI185">
        <v>1.1455310000000001</v>
      </c>
      <c r="CJ185">
        <f t="shared" si="183"/>
        <v>5.1217908000000003</v>
      </c>
      <c r="CK185">
        <f t="shared" si="184"/>
        <v>5.1455310000000001</v>
      </c>
      <c r="CN185">
        <v>6553.9987000000001</v>
      </c>
      <c r="CO185">
        <v>1.0141924</v>
      </c>
      <c r="CP185">
        <v>1.0766361</v>
      </c>
      <c r="CQ185">
        <f t="shared" si="185"/>
        <v>6.0141923999999998</v>
      </c>
      <c r="CR185">
        <f t="shared" si="186"/>
        <v>6.0766361</v>
      </c>
      <c r="CU185">
        <v>6553.9987000000001</v>
      </c>
      <c r="CV185">
        <v>0.97418863</v>
      </c>
      <c r="CW185">
        <v>0.95631582000000004</v>
      </c>
      <c r="CX185">
        <f t="shared" si="187"/>
        <v>6.9741886300000004</v>
      </c>
      <c r="CY185">
        <f t="shared" si="188"/>
        <v>6.9563158200000004</v>
      </c>
      <c r="DB185">
        <v>6553.9987000000001</v>
      </c>
      <c r="DC185">
        <v>0.98727666999999997</v>
      </c>
      <c r="DD185">
        <v>1.0146272999999999</v>
      </c>
      <c r="DE185">
        <f t="shared" si="189"/>
        <v>7.98727667</v>
      </c>
      <c r="DF185">
        <f t="shared" si="190"/>
        <v>8.0146273000000008</v>
      </c>
      <c r="DI185">
        <v>6553.9987000000001</v>
      </c>
      <c r="DJ185">
        <v>0.89156721000000005</v>
      </c>
      <c r="DK185">
        <v>0.91344190000000003</v>
      </c>
      <c r="DL185">
        <f t="shared" si="191"/>
        <v>8.8915672099999998</v>
      </c>
      <c r="DM185">
        <f t="shared" si="192"/>
        <v>8.9134419000000005</v>
      </c>
      <c r="DP185">
        <v>6553.9987000000001</v>
      </c>
      <c r="DQ185">
        <v>0.78627166999999998</v>
      </c>
      <c r="DR185">
        <v>0.79262264999999998</v>
      </c>
      <c r="DS185">
        <f t="shared" si="193"/>
        <v>9.7862716699999996</v>
      </c>
      <c r="DT185">
        <f t="shared" si="194"/>
        <v>9.7926226500000002</v>
      </c>
      <c r="DW185">
        <v>6553.9987000000001</v>
      </c>
      <c r="DX185">
        <v>0.78782025</v>
      </c>
      <c r="DY185">
        <v>0.79046585999999996</v>
      </c>
      <c r="DZ185" s="6">
        <f t="shared" si="195"/>
        <v>10.787820249999999</v>
      </c>
      <c r="EA185" s="6">
        <f t="shared" si="196"/>
        <v>10.790465859999999</v>
      </c>
      <c r="ED185">
        <v>6553.9987000000001</v>
      </c>
      <c r="EE185">
        <v>0.85520750999999995</v>
      </c>
      <c r="EF185">
        <v>0.87092882000000005</v>
      </c>
      <c r="EG185">
        <f t="shared" si="197"/>
        <v>11.85520751</v>
      </c>
      <c r="EH185">
        <f t="shared" si="198"/>
        <v>11.87092882</v>
      </c>
      <c r="EK185">
        <v>6553.9987000000001</v>
      </c>
      <c r="EL185">
        <v>0.86858776999999998</v>
      </c>
      <c r="EM185">
        <v>0.87031946999999998</v>
      </c>
      <c r="EN185">
        <f t="shared" si="199"/>
        <v>12.86858777</v>
      </c>
      <c r="EO185">
        <f t="shared" si="200"/>
        <v>12.87031947</v>
      </c>
      <c r="ER185">
        <v>6553.9987000000001</v>
      </c>
      <c r="ES185">
        <v>0.86266469999999995</v>
      </c>
      <c r="ET185">
        <v>0.87135954000000004</v>
      </c>
      <c r="EU185" s="6">
        <f t="shared" si="201"/>
        <v>13.8626647</v>
      </c>
      <c r="EV185" s="6">
        <f t="shared" si="202"/>
        <v>13.87135954</v>
      </c>
      <c r="EY185">
        <v>6553.9987000000001</v>
      </c>
      <c r="EZ185">
        <v>1.0611117999999999</v>
      </c>
      <c r="FA185">
        <v>1.0787116000000001</v>
      </c>
      <c r="FB185">
        <f t="shared" si="203"/>
        <v>15.061111799999999</v>
      </c>
      <c r="FC185">
        <f t="shared" si="204"/>
        <v>15.0787116</v>
      </c>
      <c r="FF185">
        <v>6553.9987000000001</v>
      </c>
      <c r="FG185">
        <v>0.83709222000000005</v>
      </c>
      <c r="FH185">
        <v>0.85897336999999996</v>
      </c>
      <c r="FI185" s="6">
        <f t="shared" si="205"/>
        <v>15.837092220000001</v>
      </c>
      <c r="FJ185" s="6">
        <f t="shared" si="206"/>
        <v>15.858973369999999</v>
      </c>
      <c r="FM185">
        <v>6553.9987000000001</v>
      </c>
      <c r="FN185">
        <v>0.83844200999999996</v>
      </c>
      <c r="FO185">
        <v>0.84384583999999996</v>
      </c>
      <c r="FP185" s="6">
        <f t="shared" si="207"/>
        <v>16.838442010000001</v>
      </c>
      <c r="FQ185" s="6">
        <f t="shared" si="208"/>
        <v>16.84384584</v>
      </c>
      <c r="FT185">
        <v>6553.9987000000001</v>
      </c>
      <c r="FU185">
        <v>0.86233373000000002</v>
      </c>
      <c r="FV185">
        <v>0.87189388000000001</v>
      </c>
      <c r="FW185">
        <f t="shared" si="209"/>
        <v>17.86233373</v>
      </c>
      <c r="FX185">
        <f t="shared" si="210"/>
        <v>17.871893880000002</v>
      </c>
      <c r="GA185">
        <v>6553.9987000000001</v>
      </c>
      <c r="GB185">
        <v>0.92681378000000003</v>
      </c>
      <c r="GC185">
        <v>0.94065644000000004</v>
      </c>
      <c r="GD185">
        <f t="shared" si="211"/>
        <v>18.92681378</v>
      </c>
      <c r="GE185">
        <f t="shared" si="212"/>
        <v>18.940656440000001</v>
      </c>
      <c r="GH185">
        <v>6553.9987000000001</v>
      </c>
      <c r="GI185">
        <v>1.0870200999999999</v>
      </c>
      <c r="GJ185">
        <v>1.1033078999999999</v>
      </c>
      <c r="GK185">
        <f t="shared" si="213"/>
        <v>20.0870201</v>
      </c>
      <c r="GL185">
        <f t="shared" si="214"/>
        <v>20.103307900000001</v>
      </c>
      <c r="GO185">
        <v>6553.9987000000001</v>
      </c>
      <c r="GP185">
        <v>0.97076236000000005</v>
      </c>
      <c r="GQ185">
        <v>0.98829138000000005</v>
      </c>
      <c r="GR185">
        <f t="shared" si="215"/>
        <v>20.970762359999998</v>
      </c>
      <c r="GS185">
        <f t="shared" si="216"/>
        <v>20.98829138</v>
      </c>
      <c r="GV185">
        <v>6553.9987000000001</v>
      </c>
      <c r="GW185">
        <v>0.99004298999999996</v>
      </c>
      <c r="GX185">
        <v>1.0096970999999999</v>
      </c>
      <c r="GY185">
        <f t="shared" si="217"/>
        <v>21.990042989999999</v>
      </c>
      <c r="GZ185">
        <f t="shared" si="218"/>
        <v>22.0096971</v>
      </c>
      <c r="HC185">
        <v>6553.9987000000001</v>
      </c>
      <c r="HD185">
        <v>1.0013449000000001</v>
      </c>
      <c r="HE185">
        <v>1.0253085</v>
      </c>
      <c r="HF185">
        <f t="shared" si="219"/>
        <v>23.001344899999999</v>
      </c>
      <c r="HG185">
        <f t="shared" si="220"/>
        <v>23.025308500000001</v>
      </c>
      <c r="HJ185">
        <v>6553.9987000000001</v>
      </c>
      <c r="HK185">
        <v>0.98369596000000004</v>
      </c>
      <c r="HL185">
        <v>0.99628331999999997</v>
      </c>
      <c r="HM185">
        <f t="shared" si="221"/>
        <v>23.983695959999999</v>
      </c>
      <c r="HN185">
        <f t="shared" si="222"/>
        <v>23.99628332</v>
      </c>
      <c r="HQ185">
        <v>6553.9987000000001</v>
      </c>
      <c r="HR185">
        <v>1.0388252</v>
      </c>
      <c r="HS185">
        <v>1.0442332999999999</v>
      </c>
      <c r="HT185">
        <f t="shared" si="223"/>
        <v>25.038825200000002</v>
      </c>
      <c r="HU185">
        <f t="shared" si="224"/>
        <v>25.044233299999998</v>
      </c>
      <c r="HX185">
        <v>6553.9987000000001</v>
      </c>
      <c r="HY185">
        <v>1.0429964</v>
      </c>
      <c r="HZ185">
        <v>1.0514006</v>
      </c>
      <c r="IA185">
        <f t="shared" si="225"/>
        <v>26.0429964</v>
      </c>
      <c r="IB185">
        <f t="shared" si="226"/>
        <v>26.051400600000001</v>
      </c>
      <c r="IE185">
        <v>6553.9987000000001</v>
      </c>
      <c r="IF185">
        <v>0.97460524000000004</v>
      </c>
      <c r="IG185">
        <v>0.97349302999999998</v>
      </c>
      <c r="IH185">
        <f t="shared" si="227"/>
        <v>26.974605239999999</v>
      </c>
      <c r="II185" s="17">
        <f t="shared" si="228"/>
        <v>26.97349303</v>
      </c>
    </row>
    <row r="186" spans="1:243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BG186" s="16">
        <v>6554.3019999999997</v>
      </c>
      <c r="BH186">
        <v>1.3949452</v>
      </c>
      <c r="BI186">
        <v>1.3801916999999999</v>
      </c>
      <c r="BL186">
        <v>6554.3019999999997</v>
      </c>
      <c r="BM186">
        <v>1.3509935</v>
      </c>
      <c r="BN186">
        <v>1.3433854999999999</v>
      </c>
      <c r="BO186">
        <f t="shared" si="177"/>
        <v>2.3509935</v>
      </c>
      <c r="BP186">
        <f t="shared" si="178"/>
        <v>2.3433855000000001</v>
      </c>
      <c r="BS186">
        <v>6554.3019999999997</v>
      </c>
      <c r="BT186">
        <v>1.3189194</v>
      </c>
      <c r="BU186">
        <v>1.2894916000000001</v>
      </c>
      <c r="BV186">
        <f t="shared" si="179"/>
        <v>3.3189194</v>
      </c>
      <c r="BW186">
        <f t="shared" si="180"/>
        <v>3.2894915999999998</v>
      </c>
      <c r="BZ186">
        <v>6554.3019999999997</v>
      </c>
      <c r="CA186">
        <v>1.3052703000000001</v>
      </c>
      <c r="CB186">
        <v>1.2863509</v>
      </c>
      <c r="CC186">
        <f t="shared" si="181"/>
        <v>4.3052703000000001</v>
      </c>
      <c r="CD186">
        <f t="shared" si="182"/>
        <v>4.2863509000000004</v>
      </c>
      <c r="CG186">
        <v>6554.3019999999997</v>
      </c>
      <c r="CH186">
        <v>1.1408763</v>
      </c>
      <c r="CI186">
        <v>1.1538843000000001</v>
      </c>
      <c r="CJ186">
        <f t="shared" si="183"/>
        <v>5.1408763000000004</v>
      </c>
      <c r="CK186">
        <f t="shared" si="184"/>
        <v>5.1538842999999996</v>
      </c>
      <c r="CN186">
        <v>6554.3019999999997</v>
      </c>
      <c r="CO186">
        <v>1.0434667</v>
      </c>
      <c r="CP186">
        <v>1.092039</v>
      </c>
      <c r="CQ186">
        <f t="shared" si="185"/>
        <v>6.0434666999999997</v>
      </c>
      <c r="CR186">
        <f t="shared" si="186"/>
        <v>6.0920389999999998</v>
      </c>
      <c r="CU186">
        <v>6554.3019999999997</v>
      </c>
      <c r="CV186">
        <v>1.0062968999999999</v>
      </c>
      <c r="CW186">
        <v>0.98687570000000002</v>
      </c>
      <c r="CX186">
        <f t="shared" si="187"/>
        <v>7.0062968999999997</v>
      </c>
      <c r="CY186">
        <f t="shared" si="188"/>
        <v>6.9868756999999997</v>
      </c>
      <c r="DB186">
        <v>6554.3019999999997</v>
      </c>
      <c r="DC186">
        <v>1.0260365</v>
      </c>
      <c r="DD186">
        <v>1.0361309000000001</v>
      </c>
      <c r="DE186">
        <f t="shared" si="189"/>
        <v>8.0260365</v>
      </c>
      <c r="DF186">
        <f t="shared" si="190"/>
        <v>8.0361308999999999</v>
      </c>
      <c r="DI186">
        <v>6554.3019999999997</v>
      </c>
      <c r="DJ186">
        <v>0.92221951000000002</v>
      </c>
      <c r="DK186">
        <v>0.93935577000000003</v>
      </c>
      <c r="DL186">
        <f t="shared" si="191"/>
        <v>8.9222195099999997</v>
      </c>
      <c r="DM186">
        <f t="shared" si="192"/>
        <v>8.9393557700000006</v>
      </c>
      <c r="DP186">
        <v>6554.3019999999997</v>
      </c>
      <c r="DQ186">
        <v>0.82724005</v>
      </c>
      <c r="DR186">
        <v>0.82640787999999998</v>
      </c>
      <c r="DS186">
        <f t="shared" si="193"/>
        <v>9.8272400500000003</v>
      </c>
      <c r="DT186">
        <f t="shared" si="194"/>
        <v>9.8264078799999997</v>
      </c>
      <c r="DW186">
        <v>6554.3019999999997</v>
      </c>
      <c r="DX186">
        <v>0.82426803000000004</v>
      </c>
      <c r="DY186">
        <v>0.82357217999999999</v>
      </c>
      <c r="DZ186" s="6">
        <f t="shared" si="195"/>
        <v>10.824268030000001</v>
      </c>
      <c r="EA186" s="6">
        <f t="shared" si="196"/>
        <v>10.823572179999999</v>
      </c>
      <c r="ED186">
        <v>6554.3019999999997</v>
      </c>
      <c r="EE186">
        <v>0.89333015000000005</v>
      </c>
      <c r="EF186">
        <v>0.89999720999999999</v>
      </c>
      <c r="EG186">
        <f t="shared" si="197"/>
        <v>11.893330150000001</v>
      </c>
      <c r="EH186">
        <f t="shared" si="198"/>
        <v>11.89999721</v>
      </c>
      <c r="EK186">
        <v>6554.3019999999997</v>
      </c>
      <c r="EL186">
        <v>0.90295097000000002</v>
      </c>
      <c r="EM186">
        <v>0.89744005000000004</v>
      </c>
      <c r="EN186">
        <f t="shared" si="199"/>
        <v>12.902950969999999</v>
      </c>
      <c r="EO186">
        <f t="shared" si="200"/>
        <v>12.89744005</v>
      </c>
      <c r="ER186">
        <v>6554.3019999999997</v>
      </c>
      <c r="ES186">
        <v>0.89712168999999997</v>
      </c>
      <c r="ET186">
        <v>0.90328569999999997</v>
      </c>
      <c r="EU186" s="6">
        <f t="shared" si="201"/>
        <v>13.897121690000001</v>
      </c>
      <c r="EV186" s="6">
        <f t="shared" si="202"/>
        <v>13.9032857</v>
      </c>
      <c r="EY186">
        <v>6554.3019999999997</v>
      </c>
      <c r="EZ186">
        <v>1.0853868</v>
      </c>
      <c r="FA186">
        <v>1.0990367000000001</v>
      </c>
      <c r="FB186">
        <f t="shared" si="203"/>
        <v>15.0853868</v>
      </c>
      <c r="FC186">
        <f t="shared" si="204"/>
        <v>15.099036699999999</v>
      </c>
      <c r="FF186">
        <v>6554.3019999999997</v>
      </c>
      <c r="FG186">
        <v>0.87242604999999995</v>
      </c>
      <c r="FH186">
        <v>0.89139944999999998</v>
      </c>
      <c r="FI186" s="6">
        <f t="shared" si="205"/>
        <v>15.87242605</v>
      </c>
      <c r="FJ186" s="6">
        <f t="shared" si="206"/>
        <v>15.89139945</v>
      </c>
      <c r="FM186">
        <v>6554.3019999999997</v>
      </c>
      <c r="FN186">
        <v>0.87387446000000002</v>
      </c>
      <c r="FO186">
        <v>0.87444666999999998</v>
      </c>
      <c r="FP186" s="6">
        <f t="shared" si="207"/>
        <v>16.87387446</v>
      </c>
      <c r="FQ186" s="6">
        <f t="shared" si="208"/>
        <v>16.874446670000001</v>
      </c>
      <c r="FT186">
        <v>6554.3019999999997</v>
      </c>
      <c r="FU186">
        <v>0.89757946</v>
      </c>
      <c r="FV186">
        <v>0.89991562999999997</v>
      </c>
      <c r="FW186">
        <f t="shared" si="209"/>
        <v>17.897579459999999</v>
      </c>
      <c r="FX186">
        <f t="shared" si="210"/>
        <v>17.899915629999999</v>
      </c>
      <c r="GA186">
        <v>6554.3019999999997</v>
      </c>
      <c r="GB186">
        <v>0.95757097000000002</v>
      </c>
      <c r="GC186">
        <v>0.96586698000000004</v>
      </c>
      <c r="GD186">
        <f t="shared" si="211"/>
        <v>18.957570969999999</v>
      </c>
      <c r="GE186">
        <f t="shared" si="212"/>
        <v>18.965866980000001</v>
      </c>
      <c r="GH186">
        <v>6554.3019999999997</v>
      </c>
      <c r="GI186">
        <v>1.1071622999999999</v>
      </c>
      <c r="GJ186">
        <v>1.1252712</v>
      </c>
      <c r="GK186">
        <f t="shared" si="213"/>
        <v>20.107162299999999</v>
      </c>
      <c r="GL186">
        <f t="shared" si="214"/>
        <v>20.1252712</v>
      </c>
      <c r="GO186">
        <v>6554.3019999999997</v>
      </c>
      <c r="GP186">
        <v>0.99937436999999996</v>
      </c>
      <c r="GQ186">
        <v>1.0131991</v>
      </c>
      <c r="GR186">
        <f t="shared" si="215"/>
        <v>20.999374369999998</v>
      </c>
      <c r="GS186">
        <f t="shared" si="216"/>
        <v>21.013199100000001</v>
      </c>
      <c r="GV186">
        <v>6554.3019999999997</v>
      </c>
      <c r="GW186">
        <v>1.0181183</v>
      </c>
      <c r="GX186">
        <v>1.0324982</v>
      </c>
      <c r="GY186">
        <f t="shared" si="217"/>
        <v>22.018118300000001</v>
      </c>
      <c r="GZ186">
        <f t="shared" si="218"/>
        <v>22.032498199999999</v>
      </c>
      <c r="HC186">
        <v>6554.3019999999997</v>
      </c>
      <c r="HD186">
        <v>1.0272869</v>
      </c>
      <c r="HE186">
        <v>1.0474528999999999</v>
      </c>
      <c r="HF186">
        <f t="shared" si="219"/>
        <v>23.0272869</v>
      </c>
      <c r="HG186">
        <f t="shared" si="220"/>
        <v>23.0474529</v>
      </c>
      <c r="HJ186">
        <v>6554.3019999999997</v>
      </c>
      <c r="HK186">
        <v>1.0096546</v>
      </c>
      <c r="HL186">
        <v>1.0205857</v>
      </c>
      <c r="HM186">
        <f t="shared" si="221"/>
        <v>24.009654600000001</v>
      </c>
      <c r="HN186">
        <f t="shared" si="222"/>
        <v>24.020585700000002</v>
      </c>
      <c r="HQ186">
        <v>6554.3019999999997</v>
      </c>
      <c r="HR186">
        <v>1.0694831</v>
      </c>
      <c r="HS186">
        <v>1.0696000000000001</v>
      </c>
      <c r="HT186">
        <f t="shared" si="223"/>
        <v>25.069483099999999</v>
      </c>
      <c r="HU186">
        <f t="shared" si="224"/>
        <v>25.069600000000001</v>
      </c>
      <c r="HX186">
        <v>6554.3019999999997</v>
      </c>
      <c r="HY186">
        <v>1.0780616000000001</v>
      </c>
      <c r="HZ186">
        <v>1.0770603999999999</v>
      </c>
      <c r="IA186">
        <f t="shared" si="225"/>
        <v>26.078061600000002</v>
      </c>
      <c r="IB186">
        <f t="shared" si="226"/>
        <v>26.077060400000001</v>
      </c>
      <c r="IE186">
        <v>6554.3019999999997</v>
      </c>
      <c r="IF186">
        <v>1.0102066000000001</v>
      </c>
      <c r="IG186">
        <v>1.0031985999999999</v>
      </c>
      <c r="IH186">
        <f t="shared" si="227"/>
        <v>27.0102066</v>
      </c>
      <c r="II186" s="17">
        <f t="shared" si="228"/>
        <v>27.003198600000001</v>
      </c>
    </row>
    <row r="187" spans="1:243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BG187" s="16">
        <v>6554.6013000000003</v>
      </c>
      <c r="BH187">
        <v>1.3929571000000001</v>
      </c>
      <c r="BI187">
        <v>1.3577272</v>
      </c>
      <c r="BL187">
        <v>6554.6013000000003</v>
      </c>
      <c r="BM187">
        <v>1.3608435999999999</v>
      </c>
      <c r="BN187">
        <v>1.3364712000000001</v>
      </c>
      <c r="BO187">
        <f t="shared" si="177"/>
        <v>2.3608435999999999</v>
      </c>
      <c r="BP187">
        <f t="shared" si="178"/>
        <v>2.3364712000000001</v>
      </c>
      <c r="BS187">
        <v>6554.6013000000003</v>
      </c>
      <c r="BT187">
        <v>1.3313189000000001</v>
      </c>
      <c r="BU187">
        <v>1.2739073999999999</v>
      </c>
      <c r="BV187">
        <f t="shared" si="179"/>
        <v>3.3313189000000003</v>
      </c>
      <c r="BW187">
        <f t="shared" si="180"/>
        <v>3.2739073999999997</v>
      </c>
      <c r="BZ187">
        <v>6554.6013000000003</v>
      </c>
      <c r="CA187">
        <v>1.3202560999999999</v>
      </c>
      <c r="CB187">
        <v>1.2729524000000001</v>
      </c>
      <c r="CC187">
        <f t="shared" si="181"/>
        <v>4.3202560999999999</v>
      </c>
      <c r="CD187">
        <f t="shared" si="182"/>
        <v>4.2729524000000003</v>
      </c>
      <c r="CG187">
        <v>6554.6013000000003</v>
      </c>
      <c r="CH187">
        <v>1.1680177</v>
      </c>
      <c r="CI187">
        <v>1.1633875</v>
      </c>
      <c r="CJ187">
        <f t="shared" si="183"/>
        <v>5.1680177</v>
      </c>
      <c r="CK187">
        <f t="shared" si="184"/>
        <v>5.1633874999999998</v>
      </c>
      <c r="CN187">
        <v>6554.6013000000003</v>
      </c>
      <c r="CO187">
        <v>1.076365</v>
      </c>
      <c r="CP187">
        <v>1.1076984999999999</v>
      </c>
      <c r="CQ187">
        <f t="shared" si="185"/>
        <v>6.076365</v>
      </c>
      <c r="CR187">
        <f t="shared" si="186"/>
        <v>6.1076984999999997</v>
      </c>
      <c r="CU187">
        <v>6554.6013000000003</v>
      </c>
      <c r="CV187">
        <v>1.0402514</v>
      </c>
      <c r="CW187">
        <v>1.0187839000000001</v>
      </c>
      <c r="CX187">
        <f t="shared" si="187"/>
        <v>7.0402513999999998</v>
      </c>
      <c r="CY187">
        <f t="shared" si="188"/>
        <v>7.0187838999999999</v>
      </c>
      <c r="DB187">
        <v>6554.6013000000003</v>
      </c>
      <c r="DC187">
        <v>1.0541243</v>
      </c>
      <c r="DD187">
        <v>1.059547</v>
      </c>
      <c r="DE187">
        <f t="shared" si="189"/>
        <v>8.0541242999999998</v>
      </c>
      <c r="DF187">
        <f t="shared" si="190"/>
        <v>8.0595470000000002</v>
      </c>
      <c r="DI187">
        <v>6554.6013000000003</v>
      </c>
      <c r="DJ187">
        <v>0.96001798999999999</v>
      </c>
      <c r="DK187">
        <v>0.96694880999999999</v>
      </c>
      <c r="DL187">
        <f t="shared" si="191"/>
        <v>8.9600179900000008</v>
      </c>
      <c r="DM187">
        <f t="shared" si="192"/>
        <v>8.9669488099999999</v>
      </c>
      <c r="DP187">
        <v>6554.6013000000003</v>
      </c>
      <c r="DQ187">
        <v>0.86792449999999999</v>
      </c>
      <c r="DR187">
        <v>0.86303273000000003</v>
      </c>
      <c r="DS187">
        <f t="shared" si="193"/>
        <v>9.8679245000000009</v>
      </c>
      <c r="DT187">
        <f t="shared" si="194"/>
        <v>9.8630327300000005</v>
      </c>
      <c r="DW187">
        <v>6554.6013000000003</v>
      </c>
      <c r="DX187">
        <v>0.86330594999999999</v>
      </c>
      <c r="DY187">
        <v>0.85941297000000005</v>
      </c>
      <c r="DZ187" s="6">
        <f t="shared" si="195"/>
        <v>10.863305950000001</v>
      </c>
      <c r="EA187" s="6">
        <f t="shared" si="196"/>
        <v>10.859412969999999</v>
      </c>
      <c r="ED187">
        <v>6554.6013000000003</v>
      </c>
      <c r="EE187">
        <v>0.93054603000000002</v>
      </c>
      <c r="EF187">
        <v>0.93085043000000001</v>
      </c>
      <c r="EG187">
        <f t="shared" si="197"/>
        <v>11.93054603</v>
      </c>
      <c r="EH187">
        <f t="shared" si="198"/>
        <v>11.93085043</v>
      </c>
      <c r="EK187">
        <v>6554.6013000000003</v>
      </c>
      <c r="EL187">
        <v>0.93774837</v>
      </c>
      <c r="EM187">
        <v>0.92581347999999997</v>
      </c>
      <c r="EN187">
        <f t="shared" si="199"/>
        <v>12.93774837</v>
      </c>
      <c r="EO187">
        <f t="shared" si="200"/>
        <v>12.92581348</v>
      </c>
      <c r="ER187">
        <v>6554.6013000000003</v>
      </c>
      <c r="ES187">
        <v>0.93599555999999995</v>
      </c>
      <c r="ET187">
        <v>0.93703046999999995</v>
      </c>
      <c r="EU187" s="6">
        <f t="shared" si="201"/>
        <v>13.93599556</v>
      </c>
      <c r="EV187" s="6">
        <f t="shared" si="202"/>
        <v>13.93703047</v>
      </c>
      <c r="EY187">
        <v>6554.6013000000003</v>
      </c>
      <c r="EZ187">
        <v>1.1091831000000001</v>
      </c>
      <c r="FA187">
        <v>1.1201814000000001</v>
      </c>
      <c r="FB187">
        <f t="shared" si="203"/>
        <v>15.109183099999999</v>
      </c>
      <c r="FC187">
        <f t="shared" si="204"/>
        <v>15.1201814</v>
      </c>
      <c r="FF187">
        <v>6554.6013000000003</v>
      </c>
      <c r="FG187">
        <v>0.91115705999999996</v>
      </c>
      <c r="FH187">
        <v>0.92572328999999998</v>
      </c>
      <c r="FI187" s="6">
        <f t="shared" si="205"/>
        <v>15.911157060000001</v>
      </c>
      <c r="FJ187" s="6">
        <f t="shared" si="206"/>
        <v>15.925723290000001</v>
      </c>
      <c r="FM187">
        <v>6554.6013000000003</v>
      </c>
      <c r="FN187">
        <v>0.91182017999999998</v>
      </c>
      <c r="FO187">
        <v>0.90659900000000004</v>
      </c>
      <c r="FP187" s="6">
        <f t="shared" si="207"/>
        <v>16.911820179999999</v>
      </c>
      <c r="FQ187" s="6">
        <f t="shared" si="208"/>
        <v>16.906599</v>
      </c>
      <c r="FT187">
        <v>6554.6013000000003</v>
      </c>
      <c r="FU187">
        <v>0.93195517999999999</v>
      </c>
      <c r="FV187">
        <v>0.92982507000000003</v>
      </c>
      <c r="FW187">
        <f t="shared" si="209"/>
        <v>17.931955179999999</v>
      </c>
      <c r="FX187">
        <f t="shared" si="210"/>
        <v>17.92982507</v>
      </c>
      <c r="GA187">
        <v>6554.6013000000003</v>
      </c>
      <c r="GB187">
        <v>0.98972667999999997</v>
      </c>
      <c r="GC187">
        <v>0.99251705000000001</v>
      </c>
      <c r="GD187">
        <f t="shared" si="211"/>
        <v>18.98972668</v>
      </c>
      <c r="GE187">
        <f t="shared" si="212"/>
        <v>18.99251705</v>
      </c>
      <c r="GH187">
        <v>6554.6013000000003</v>
      </c>
      <c r="GI187">
        <v>1.1318314</v>
      </c>
      <c r="GJ187">
        <v>1.1468103999999999</v>
      </c>
      <c r="GK187">
        <f t="shared" si="213"/>
        <v>20.131831399999999</v>
      </c>
      <c r="GL187">
        <f t="shared" si="214"/>
        <v>20.1468104</v>
      </c>
      <c r="GO187">
        <v>6554.6013000000003</v>
      </c>
      <c r="GP187">
        <v>1.0319106</v>
      </c>
      <c r="GQ187">
        <v>1.0392283</v>
      </c>
      <c r="GR187">
        <f t="shared" si="215"/>
        <v>21.0319106</v>
      </c>
      <c r="GS187">
        <f t="shared" si="216"/>
        <v>21.039228300000001</v>
      </c>
      <c r="GV187">
        <v>6554.6013000000003</v>
      </c>
      <c r="GW187">
        <v>1.0487723</v>
      </c>
      <c r="GX187">
        <v>1.0561940999999999</v>
      </c>
      <c r="GY187">
        <f t="shared" si="217"/>
        <v>22.0487723</v>
      </c>
      <c r="GZ187">
        <f t="shared" si="218"/>
        <v>22.056194099999999</v>
      </c>
      <c r="HC187">
        <v>6554.6013000000003</v>
      </c>
      <c r="HD187">
        <v>1.0566757</v>
      </c>
      <c r="HE187">
        <v>1.0701088999999999</v>
      </c>
      <c r="HF187">
        <f t="shared" si="219"/>
        <v>23.0566757</v>
      </c>
      <c r="HG187">
        <f t="shared" si="220"/>
        <v>23.070108900000001</v>
      </c>
      <c r="HJ187">
        <v>6554.6013000000003</v>
      </c>
      <c r="HK187">
        <v>1.0425907999999999</v>
      </c>
      <c r="HL187">
        <v>1.0457289999999999</v>
      </c>
      <c r="HM187">
        <f t="shared" si="221"/>
        <v>24.042590799999999</v>
      </c>
      <c r="HN187">
        <f t="shared" si="222"/>
        <v>24.045729000000001</v>
      </c>
      <c r="HQ187">
        <v>6554.6013000000003</v>
      </c>
      <c r="HR187">
        <v>1.0983608</v>
      </c>
      <c r="HS187">
        <v>1.0958256</v>
      </c>
      <c r="HT187">
        <f t="shared" si="223"/>
        <v>25.098360800000002</v>
      </c>
      <c r="HU187">
        <f t="shared" si="224"/>
        <v>25.095825600000001</v>
      </c>
      <c r="HX187">
        <v>6554.6013000000003</v>
      </c>
      <c r="HY187">
        <v>1.1049465999999999</v>
      </c>
      <c r="HZ187">
        <v>1.1035140000000001</v>
      </c>
      <c r="IA187">
        <f t="shared" si="225"/>
        <v>26.104946599999998</v>
      </c>
      <c r="IB187">
        <f t="shared" si="226"/>
        <v>26.103514000000001</v>
      </c>
      <c r="IE187">
        <v>6554.6013000000003</v>
      </c>
      <c r="IF187">
        <v>1.0447278</v>
      </c>
      <c r="IG187">
        <v>1.0340944999999999</v>
      </c>
      <c r="IH187">
        <f t="shared" si="227"/>
        <v>27.0447278</v>
      </c>
      <c r="II187" s="17">
        <f t="shared" si="228"/>
        <v>27.034094499999998</v>
      </c>
    </row>
    <row r="188" spans="1:243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BG188" s="16">
        <v>6554.9005999999999</v>
      </c>
      <c r="BH188">
        <v>1.3937645999999999</v>
      </c>
      <c r="BI188">
        <v>1.3368933999999999</v>
      </c>
      <c r="BL188">
        <v>6554.9005999999999</v>
      </c>
      <c r="BM188">
        <v>1.3661144000000001</v>
      </c>
      <c r="BN188">
        <v>1.3285556000000001</v>
      </c>
      <c r="BO188">
        <f t="shared" si="177"/>
        <v>2.3661143999999998</v>
      </c>
      <c r="BP188">
        <f t="shared" si="178"/>
        <v>2.3285556000000001</v>
      </c>
      <c r="BS188">
        <v>6554.9005999999999</v>
      </c>
      <c r="BT188">
        <v>1.3402502000000001</v>
      </c>
      <c r="BU188">
        <v>1.2629060000000001</v>
      </c>
      <c r="BV188">
        <f t="shared" si="179"/>
        <v>3.3402501999999998</v>
      </c>
      <c r="BW188">
        <f t="shared" si="180"/>
        <v>3.2629060000000001</v>
      </c>
      <c r="BZ188">
        <v>6554.9005999999999</v>
      </c>
      <c r="CA188">
        <v>1.3306382999999999</v>
      </c>
      <c r="CB188">
        <v>1.2638205</v>
      </c>
      <c r="CC188">
        <f t="shared" si="181"/>
        <v>4.3306383000000004</v>
      </c>
      <c r="CD188">
        <f t="shared" si="182"/>
        <v>4.2638204999999996</v>
      </c>
      <c r="CG188">
        <v>6554.9005999999999</v>
      </c>
      <c r="CH188">
        <v>1.19157</v>
      </c>
      <c r="CI188">
        <v>1.1762132000000001</v>
      </c>
      <c r="CJ188">
        <f t="shared" si="183"/>
        <v>5.1915700000000005</v>
      </c>
      <c r="CK188">
        <f t="shared" si="184"/>
        <v>5.1762132000000003</v>
      </c>
      <c r="CN188">
        <v>6554.9005999999999</v>
      </c>
      <c r="CO188">
        <v>1.1136961000000001</v>
      </c>
      <c r="CP188">
        <v>1.1278408</v>
      </c>
      <c r="CQ188">
        <f t="shared" si="185"/>
        <v>6.1136961000000003</v>
      </c>
      <c r="CR188">
        <f t="shared" si="186"/>
        <v>6.1278407999999995</v>
      </c>
      <c r="CU188">
        <v>6554.9005999999999</v>
      </c>
      <c r="CV188">
        <v>1.0752284000000001</v>
      </c>
      <c r="CW188">
        <v>1.0528499</v>
      </c>
      <c r="CX188">
        <f t="shared" si="187"/>
        <v>7.0752284000000003</v>
      </c>
      <c r="CY188">
        <f t="shared" si="188"/>
        <v>7.0528499</v>
      </c>
      <c r="DB188">
        <v>6554.9005999999999</v>
      </c>
      <c r="DC188">
        <v>1.0853976000000001</v>
      </c>
      <c r="DD188">
        <v>1.0838699000000001</v>
      </c>
      <c r="DE188">
        <f t="shared" si="189"/>
        <v>8.0853976000000003</v>
      </c>
      <c r="DF188">
        <f t="shared" si="190"/>
        <v>8.0838698999999998</v>
      </c>
      <c r="DI188">
        <v>6554.9005999999999</v>
      </c>
      <c r="DJ188">
        <v>0.99499645000000003</v>
      </c>
      <c r="DK188">
        <v>0.99875972000000002</v>
      </c>
      <c r="DL188">
        <f t="shared" si="191"/>
        <v>8.9949964500000004</v>
      </c>
      <c r="DM188">
        <f t="shared" si="192"/>
        <v>8.9987597200000007</v>
      </c>
      <c r="DP188">
        <v>6554.9005999999999</v>
      </c>
      <c r="DQ188">
        <v>0.90869955999999996</v>
      </c>
      <c r="DR188">
        <v>0.90376217000000003</v>
      </c>
      <c r="DS188">
        <f t="shared" si="193"/>
        <v>9.9086995600000005</v>
      </c>
      <c r="DT188">
        <f t="shared" si="194"/>
        <v>9.9037621700000003</v>
      </c>
      <c r="DW188">
        <v>6554.9005999999999</v>
      </c>
      <c r="DX188">
        <v>0.90187605999999998</v>
      </c>
      <c r="DY188">
        <v>0.89944760999999995</v>
      </c>
      <c r="DZ188" s="6">
        <f t="shared" si="195"/>
        <v>10.901876059999999</v>
      </c>
      <c r="EA188" s="6">
        <f t="shared" si="196"/>
        <v>10.899447609999999</v>
      </c>
      <c r="ED188">
        <v>6554.9005999999999</v>
      </c>
      <c r="EE188">
        <v>0.96940722999999995</v>
      </c>
      <c r="EF188">
        <v>0.96629728000000004</v>
      </c>
      <c r="EG188">
        <f t="shared" si="197"/>
        <v>11.96940723</v>
      </c>
      <c r="EH188">
        <f t="shared" si="198"/>
        <v>11.966297279999999</v>
      </c>
      <c r="EK188">
        <v>6554.9005999999999</v>
      </c>
      <c r="EL188">
        <v>0.97248586000000004</v>
      </c>
      <c r="EM188">
        <v>0.96022302999999998</v>
      </c>
      <c r="EN188">
        <f t="shared" si="199"/>
        <v>12.972485860000001</v>
      </c>
      <c r="EO188">
        <f t="shared" si="200"/>
        <v>12.96022303</v>
      </c>
      <c r="ER188">
        <v>6554.9005999999999</v>
      </c>
      <c r="ES188">
        <v>0.98069841999999996</v>
      </c>
      <c r="ET188">
        <v>0.97454339000000001</v>
      </c>
      <c r="EU188" s="6">
        <f t="shared" si="201"/>
        <v>13.98069842</v>
      </c>
      <c r="EV188" s="6">
        <f t="shared" si="202"/>
        <v>13.974543390000001</v>
      </c>
      <c r="EY188">
        <v>6554.9005999999999</v>
      </c>
      <c r="EZ188">
        <v>1.1389898000000001</v>
      </c>
      <c r="FA188">
        <v>1.1415109999999999</v>
      </c>
      <c r="FB188">
        <f t="shared" si="203"/>
        <v>15.138989800000001</v>
      </c>
      <c r="FC188">
        <f t="shared" si="204"/>
        <v>15.141510999999999</v>
      </c>
      <c r="FF188">
        <v>6554.9005999999999</v>
      </c>
      <c r="FG188">
        <v>0.95227033999999999</v>
      </c>
      <c r="FH188">
        <v>0.96338926999999996</v>
      </c>
      <c r="FI188" s="6">
        <f t="shared" si="205"/>
        <v>15.95227034</v>
      </c>
      <c r="FJ188" s="6">
        <f t="shared" si="206"/>
        <v>15.96338927</v>
      </c>
      <c r="FM188">
        <v>6554.9005999999999</v>
      </c>
      <c r="FN188">
        <v>0.95210552999999998</v>
      </c>
      <c r="FO188">
        <v>0.94422381</v>
      </c>
      <c r="FP188" s="6">
        <f t="shared" si="207"/>
        <v>16.952105530000001</v>
      </c>
      <c r="FQ188" s="6">
        <f t="shared" si="208"/>
        <v>16.94422381</v>
      </c>
      <c r="FT188">
        <v>6554.9005999999999</v>
      </c>
      <c r="FU188">
        <v>0.96962300000000001</v>
      </c>
      <c r="FV188">
        <v>0.96439693999999998</v>
      </c>
      <c r="FW188">
        <f t="shared" si="209"/>
        <v>17.969622999999999</v>
      </c>
      <c r="FX188">
        <f t="shared" si="210"/>
        <v>17.96439694</v>
      </c>
      <c r="GA188">
        <v>6554.9005999999999</v>
      </c>
      <c r="GB188">
        <v>1.0251511</v>
      </c>
      <c r="GC188">
        <v>1.0230912000000001</v>
      </c>
      <c r="GD188">
        <f t="shared" si="211"/>
        <v>19.025151099999999</v>
      </c>
      <c r="GE188">
        <f t="shared" si="212"/>
        <v>19.0230912</v>
      </c>
      <c r="GH188">
        <v>6554.9005999999999</v>
      </c>
      <c r="GI188">
        <v>1.1577615000000001</v>
      </c>
      <c r="GJ188">
        <v>1.1696835999999999</v>
      </c>
      <c r="GK188">
        <f t="shared" si="213"/>
        <v>20.157761499999999</v>
      </c>
      <c r="GL188">
        <f t="shared" si="214"/>
        <v>20.169683599999999</v>
      </c>
      <c r="GO188">
        <v>6554.9005999999999</v>
      </c>
      <c r="GP188">
        <v>1.0649788</v>
      </c>
      <c r="GQ188">
        <v>1.0682493</v>
      </c>
      <c r="GR188">
        <f t="shared" si="215"/>
        <v>21.064978799999999</v>
      </c>
      <c r="GS188">
        <f t="shared" si="216"/>
        <v>21.068249300000002</v>
      </c>
      <c r="GV188">
        <v>6554.9005999999999</v>
      </c>
      <c r="GW188">
        <v>1.0792326999999999</v>
      </c>
      <c r="GX188">
        <v>1.0831257999999999</v>
      </c>
      <c r="GY188">
        <f t="shared" si="217"/>
        <v>22.079232699999999</v>
      </c>
      <c r="GZ188">
        <f t="shared" si="218"/>
        <v>22.083125800000001</v>
      </c>
      <c r="HC188">
        <v>6554.9005999999999</v>
      </c>
      <c r="HD188">
        <v>1.0840631999999999</v>
      </c>
      <c r="HE188">
        <v>1.0963187000000001</v>
      </c>
      <c r="HF188">
        <f t="shared" si="219"/>
        <v>23.084063199999999</v>
      </c>
      <c r="HG188">
        <f t="shared" si="220"/>
        <v>23.096318700000001</v>
      </c>
      <c r="HJ188">
        <v>6554.9005999999999</v>
      </c>
      <c r="HK188">
        <v>1.0748717000000001</v>
      </c>
      <c r="HL188">
        <v>1.0742421</v>
      </c>
      <c r="HM188">
        <f t="shared" si="221"/>
        <v>24.074871699999999</v>
      </c>
      <c r="HN188">
        <f t="shared" si="222"/>
        <v>24.074242099999999</v>
      </c>
      <c r="HQ188">
        <v>6554.9005999999999</v>
      </c>
      <c r="HR188">
        <v>1.1299222</v>
      </c>
      <c r="HS188">
        <v>1.1217717</v>
      </c>
      <c r="HT188">
        <f t="shared" si="223"/>
        <v>25.129922199999999</v>
      </c>
      <c r="HU188">
        <f t="shared" si="224"/>
        <v>25.1217717</v>
      </c>
      <c r="HX188">
        <v>6554.9005999999999</v>
      </c>
      <c r="HY188">
        <v>1.1398845</v>
      </c>
      <c r="HZ188">
        <v>1.1295634000000001</v>
      </c>
      <c r="IA188">
        <f t="shared" si="225"/>
        <v>26.139884500000001</v>
      </c>
      <c r="IB188">
        <f t="shared" si="226"/>
        <v>26.129563399999999</v>
      </c>
      <c r="IE188">
        <v>6554.9005999999999</v>
      </c>
      <c r="IF188">
        <v>1.0821654000000001</v>
      </c>
      <c r="IG188">
        <v>1.0670824000000001</v>
      </c>
      <c r="IH188">
        <f t="shared" si="227"/>
        <v>27.082165400000001</v>
      </c>
      <c r="II188" s="17">
        <f t="shared" si="228"/>
        <v>27.0670824</v>
      </c>
    </row>
    <row r="189" spans="1:243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BG189" s="16">
        <v>6555.1998999999996</v>
      </c>
      <c r="BH189">
        <v>1.3897818</v>
      </c>
      <c r="BI189">
        <v>1.3190696</v>
      </c>
      <c r="BL189">
        <v>6555.1998999999996</v>
      </c>
      <c r="BM189">
        <v>1.3701205999999999</v>
      </c>
      <c r="BN189">
        <v>1.3207446</v>
      </c>
      <c r="BO189">
        <f t="shared" si="177"/>
        <v>2.3701205999999999</v>
      </c>
      <c r="BP189">
        <f t="shared" si="178"/>
        <v>2.3207446000000003</v>
      </c>
      <c r="BS189">
        <v>6555.1998999999996</v>
      </c>
      <c r="BT189">
        <v>1.3485389999999999</v>
      </c>
      <c r="BU189">
        <v>1.2575609000000001</v>
      </c>
      <c r="BV189">
        <f t="shared" si="179"/>
        <v>3.3485389999999997</v>
      </c>
      <c r="BW189">
        <f t="shared" si="180"/>
        <v>3.2575609000000001</v>
      </c>
      <c r="BZ189">
        <v>6555.1998999999996</v>
      </c>
      <c r="CA189">
        <v>1.3403746000000001</v>
      </c>
      <c r="CB189">
        <v>1.2599388</v>
      </c>
      <c r="CC189">
        <f t="shared" si="181"/>
        <v>4.3403746000000005</v>
      </c>
      <c r="CD189">
        <f t="shared" si="182"/>
        <v>4.2599388000000005</v>
      </c>
      <c r="CG189">
        <v>6555.1998999999996</v>
      </c>
      <c r="CH189">
        <v>1.2136865999999999</v>
      </c>
      <c r="CI189">
        <v>1.1910822000000001</v>
      </c>
      <c r="CJ189">
        <f t="shared" si="183"/>
        <v>5.2136865999999999</v>
      </c>
      <c r="CK189">
        <f t="shared" si="184"/>
        <v>5.1910822000000003</v>
      </c>
      <c r="CN189">
        <v>6555.1998999999996</v>
      </c>
      <c r="CO189">
        <v>1.1486514999999999</v>
      </c>
      <c r="CP189">
        <v>1.1489757</v>
      </c>
      <c r="CQ189">
        <f t="shared" si="185"/>
        <v>6.1486514999999997</v>
      </c>
      <c r="CR189">
        <f t="shared" si="186"/>
        <v>6.1489757000000003</v>
      </c>
      <c r="CU189">
        <v>6555.1998999999996</v>
      </c>
      <c r="CV189">
        <v>1.1126799999999999</v>
      </c>
      <c r="CW189">
        <v>1.0862814999999999</v>
      </c>
      <c r="CX189">
        <f t="shared" si="187"/>
        <v>7.1126800000000001</v>
      </c>
      <c r="CY189">
        <f t="shared" si="188"/>
        <v>7.0862815000000001</v>
      </c>
      <c r="DB189">
        <v>6555.1998999999996</v>
      </c>
      <c r="DC189">
        <v>1.1187856</v>
      </c>
      <c r="DD189">
        <v>1.1092405000000001</v>
      </c>
      <c r="DE189">
        <f t="shared" si="189"/>
        <v>8.1187856000000007</v>
      </c>
      <c r="DF189">
        <f t="shared" si="190"/>
        <v>8.1092405000000003</v>
      </c>
      <c r="DI189">
        <v>6555.1998999999996</v>
      </c>
      <c r="DJ189">
        <v>1.0329782000000001</v>
      </c>
      <c r="DK189">
        <v>1.0310085</v>
      </c>
      <c r="DL189">
        <f t="shared" si="191"/>
        <v>9.0329782000000005</v>
      </c>
      <c r="DM189">
        <f t="shared" si="192"/>
        <v>9.0310085000000004</v>
      </c>
      <c r="DP189">
        <v>6555.1998999999996</v>
      </c>
      <c r="DQ189">
        <v>0.95058213999999996</v>
      </c>
      <c r="DR189">
        <v>0.94438491000000002</v>
      </c>
      <c r="DS189">
        <f t="shared" si="193"/>
        <v>9.9505821399999999</v>
      </c>
      <c r="DT189">
        <f t="shared" si="194"/>
        <v>9.9443849100000001</v>
      </c>
      <c r="DW189">
        <v>6555.1998999999996</v>
      </c>
      <c r="DX189">
        <v>0.94288581000000005</v>
      </c>
      <c r="DY189">
        <v>0.93939468000000004</v>
      </c>
      <c r="DZ189" s="6">
        <f t="shared" si="195"/>
        <v>10.94288581</v>
      </c>
      <c r="EA189" s="6">
        <f t="shared" si="196"/>
        <v>10.939394679999999</v>
      </c>
      <c r="ED189">
        <v>6555.1998999999996</v>
      </c>
      <c r="EE189">
        <v>1.0097824</v>
      </c>
      <c r="EF189">
        <v>1.0017806</v>
      </c>
      <c r="EG189">
        <f t="shared" si="197"/>
        <v>12.009782400000001</v>
      </c>
      <c r="EH189">
        <f t="shared" si="198"/>
        <v>12.0017806</v>
      </c>
      <c r="EK189">
        <v>6555.1998999999996</v>
      </c>
      <c r="EL189">
        <v>1.0115251000000001</v>
      </c>
      <c r="EM189">
        <v>0.99476154000000006</v>
      </c>
      <c r="EN189">
        <f t="shared" si="199"/>
        <v>13.0115251</v>
      </c>
      <c r="EO189">
        <f t="shared" si="200"/>
        <v>12.994761540000001</v>
      </c>
      <c r="ER189">
        <v>6555.1998999999996</v>
      </c>
      <c r="ES189">
        <v>1.0208237</v>
      </c>
      <c r="ET189">
        <v>1.0116069000000001</v>
      </c>
      <c r="EU189" s="6">
        <f t="shared" si="201"/>
        <v>14.020823699999999</v>
      </c>
      <c r="EV189" s="6">
        <f t="shared" si="202"/>
        <v>14.0116069</v>
      </c>
      <c r="EY189">
        <v>6555.1998999999996</v>
      </c>
      <c r="EZ189">
        <v>1.1665441999999999</v>
      </c>
      <c r="FA189">
        <v>1.1633951</v>
      </c>
      <c r="FB189">
        <f t="shared" si="203"/>
        <v>15.166544200000001</v>
      </c>
      <c r="FC189">
        <f t="shared" si="204"/>
        <v>15.163395100000001</v>
      </c>
      <c r="FF189">
        <v>6555.1998999999996</v>
      </c>
      <c r="FG189">
        <v>0.99173014999999998</v>
      </c>
      <c r="FH189">
        <v>0.99998215000000001</v>
      </c>
      <c r="FI189" s="6">
        <f t="shared" si="205"/>
        <v>15.99173015</v>
      </c>
      <c r="FJ189" s="6">
        <f t="shared" si="206"/>
        <v>15.999982149999999</v>
      </c>
      <c r="FM189">
        <v>6555.1998999999996</v>
      </c>
      <c r="FN189">
        <v>0.99045075999999999</v>
      </c>
      <c r="FO189">
        <v>0.98157152999999997</v>
      </c>
      <c r="FP189" s="6">
        <f t="shared" si="207"/>
        <v>16.990450760000002</v>
      </c>
      <c r="FQ189" s="6">
        <f t="shared" si="208"/>
        <v>16.98157153</v>
      </c>
      <c r="FT189">
        <v>6555.1998999999996</v>
      </c>
      <c r="FU189">
        <v>1.0051847</v>
      </c>
      <c r="FV189">
        <v>0.99923472000000002</v>
      </c>
      <c r="FW189">
        <f t="shared" si="209"/>
        <v>18.005184700000001</v>
      </c>
      <c r="FX189">
        <f t="shared" si="210"/>
        <v>17.99923472</v>
      </c>
      <c r="GA189">
        <v>6555.1998999999996</v>
      </c>
      <c r="GB189">
        <v>1.059555</v>
      </c>
      <c r="GC189">
        <v>1.0540487000000001</v>
      </c>
      <c r="GD189">
        <f t="shared" si="211"/>
        <v>19.059555</v>
      </c>
      <c r="GE189">
        <f t="shared" si="212"/>
        <v>19.054048699999999</v>
      </c>
      <c r="GH189">
        <v>6555.1998999999996</v>
      </c>
      <c r="GI189">
        <v>1.1841363</v>
      </c>
      <c r="GJ189">
        <v>1.1921908000000001</v>
      </c>
      <c r="GK189">
        <f t="shared" si="213"/>
        <v>20.184136299999999</v>
      </c>
      <c r="GL189">
        <f t="shared" si="214"/>
        <v>20.192190799999999</v>
      </c>
      <c r="GO189">
        <v>6555.1998999999996</v>
      </c>
      <c r="GP189">
        <v>1.1010394999999999</v>
      </c>
      <c r="GQ189">
        <v>1.0974432000000001</v>
      </c>
      <c r="GR189">
        <f t="shared" si="215"/>
        <v>21.101039499999999</v>
      </c>
      <c r="GS189">
        <f t="shared" si="216"/>
        <v>21.097443200000001</v>
      </c>
      <c r="GV189">
        <v>6555.1998999999996</v>
      </c>
      <c r="GW189">
        <v>1.1124677999999999</v>
      </c>
      <c r="GX189">
        <v>1.1104418</v>
      </c>
      <c r="GY189">
        <f t="shared" si="217"/>
        <v>22.112467800000001</v>
      </c>
      <c r="GZ189">
        <f t="shared" si="218"/>
        <v>22.1104418</v>
      </c>
      <c r="HC189">
        <v>6555.1998999999996</v>
      </c>
      <c r="HD189">
        <v>1.1218523</v>
      </c>
      <c r="HE189">
        <v>1.1228102</v>
      </c>
      <c r="HF189">
        <f t="shared" si="219"/>
        <v>23.1218523</v>
      </c>
      <c r="HG189">
        <f t="shared" si="220"/>
        <v>23.1228102</v>
      </c>
      <c r="HJ189">
        <v>6555.1998999999996</v>
      </c>
      <c r="HK189">
        <v>1.1062198000000001</v>
      </c>
      <c r="HL189">
        <v>1.1028832</v>
      </c>
      <c r="HM189">
        <f t="shared" si="221"/>
        <v>24.106219800000002</v>
      </c>
      <c r="HN189">
        <f t="shared" si="222"/>
        <v>24.102883200000001</v>
      </c>
      <c r="HQ189">
        <v>6555.1998999999996</v>
      </c>
      <c r="HR189">
        <v>1.1637713999999999</v>
      </c>
      <c r="HS189">
        <v>1.1474819000000001</v>
      </c>
      <c r="HT189">
        <f t="shared" si="223"/>
        <v>25.163771400000002</v>
      </c>
      <c r="HU189">
        <f t="shared" si="224"/>
        <v>25.147481899999999</v>
      </c>
      <c r="HX189">
        <v>6555.1998999999996</v>
      </c>
      <c r="HY189">
        <v>1.1705814000000001</v>
      </c>
      <c r="HZ189">
        <v>1.1552808999999999</v>
      </c>
      <c r="IA189">
        <f t="shared" si="225"/>
        <v>26.1705814</v>
      </c>
      <c r="IB189">
        <f t="shared" si="226"/>
        <v>26.155280900000001</v>
      </c>
      <c r="IE189">
        <v>6555.1998999999996</v>
      </c>
      <c r="IF189">
        <v>1.1204548999999999</v>
      </c>
      <c r="IG189">
        <v>1.0994702999999999</v>
      </c>
      <c r="IH189">
        <f t="shared" si="227"/>
        <v>27.120454899999999</v>
      </c>
      <c r="II189" s="17">
        <f t="shared" si="228"/>
        <v>27.0994703</v>
      </c>
    </row>
    <row r="190" spans="1:243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BG190" s="16">
        <v>6555.4992000000002</v>
      </c>
      <c r="BH190">
        <v>1.3752603000000001</v>
      </c>
      <c r="BI190">
        <v>1.3024426</v>
      </c>
      <c r="BL190">
        <v>6555.4992000000002</v>
      </c>
      <c r="BM190">
        <v>1.369335</v>
      </c>
      <c r="BN190">
        <v>1.3120305999999999</v>
      </c>
      <c r="BO190">
        <f t="shared" si="177"/>
        <v>2.369335</v>
      </c>
      <c r="BP190">
        <f t="shared" si="178"/>
        <v>2.3120305999999999</v>
      </c>
      <c r="BS190">
        <v>6555.4992000000002</v>
      </c>
      <c r="BT190">
        <v>1.3561652</v>
      </c>
      <c r="BU190">
        <v>1.2528208999999999</v>
      </c>
      <c r="BV190">
        <f t="shared" si="179"/>
        <v>3.3561652</v>
      </c>
      <c r="BW190">
        <f t="shared" si="180"/>
        <v>3.2528208999999997</v>
      </c>
      <c r="BZ190">
        <v>6555.4992000000002</v>
      </c>
      <c r="CA190">
        <v>1.3468317000000001</v>
      </c>
      <c r="CB190">
        <v>1.2563169000000001</v>
      </c>
      <c r="CC190">
        <f t="shared" si="181"/>
        <v>4.3468317000000001</v>
      </c>
      <c r="CD190">
        <f t="shared" si="182"/>
        <v>4.2563168999999998</v>
      </c>
      <c r="CG190">
        <v>6555.4992000000002</v>
      </c>
      <c r="CH190">
        <v>1.2368204</v>
      </c>
      <c r="CI190">
        <v>1.2047502999999999</v>
      </c>
      <c r="CJ190">
        <f t="shared" si="183"/>
        <v>5.2368204</v>
      </c>
      <c r="CK190">
        <f t="shared" si="184"/>
        <v>5.2047502999999997</v>
      </c>
      <c r="CN190">
        <v>6555.4992000000002</v>
      </c>
      <c r="CO190">
        <v>1.1878436000000001</v>
      </c>
      <c r="CP190">
        <v>1.1693203000000001</v>
      </c>
      <c r="CQ190">
        <f t="shared" si="185"/>
        <v>6.1878435999999999</v>
      </c>
      <c r="CR190">
        <f t="shared" si="186"/>
        <v>6.1693202999999999</v>
      </c>
      <c r="CU190">
        <v>6555.4992000000002</v>
      </c>
      <c r="CV190">
        <v>1.1494450000000001</v>
      </c>
      <c r="CW190">
        <v>1.1176564</v>
      </c>
      <c r="CX190">
        <f t="shared" si="187"/>
        <v>7.1494450000000001</v>
      </c>
      <c r="CY190">
        <f t="shared" si="188"/>
        <v>7.1176563999999996</v>
      </c>
      <c r="DB190">
        <v>6555.4992000000002</v>
      </c>
      <c r="DC190">
        <v>1.1577649000000001</v>
      </c>
      <c r="DD190">
        <v>1.1332355999999999</v>
      </c>
      <c r="DE190">
        <f t="shared" si="189"/>
        <v>8.1577649000000001</v>
      </c>
      <c r="DF190">
        <f t="shared" si="190"/>
        <v>8.133235599999999</v>
      </c>
      <c r="DI190">
        <v>6555.4992000000002</v>
      </c>
      <c r="DJ190">
        <v>1.0739418000000001</v>
      </c>
      <c r="DK190">
        <v>1.0631265000000001</v>
      </c>
      <c r="DL190">
        <f t="shared" si="191"/>
        <v>9.0739418000000001</v>
      </c>
      <c r="DM190">
        <f t="shared" si="192"/>
        <v>9.0631264999999992</v>
      </c>
      <c r="DP190">
        <v>6555.4992000000002</v>
      </c>
      <c r="DQ190">
        <v>0.99888768999999999</v>
      </c>
      <c r="DR190">
        <v>0.98536548000000002</v>
      </c>
      <c r="DS190">
        <f t="shared" si="193"/>
        <v>9.9988876900000001</v>
      </c>
      <c r="DT190">
        <f t="shared" si="194"/>
        <v>9.9853654800000005</v>
      </c>
      <c r="DW190">
        <v>6555.4992000000002</v>
      </c>
      <c r="DX190">
        <v>0.98809773000000001</v>
      </c>
      <c r="DY190">
        <v>0.97998660000000004</v>
      </c>
      <c r="DZ190" s="6">
        <f t="shared" si="195"/>
        <v>10.98809773</v>
      </c>
      <c r="EA190" s="6">
        <f t="shared" si="196"/>
        <v>10.9799866</v>
      </c>
      <c r="ED190">
        <v>6555.4992000000002</v>
      </c>
      <c r="EE190">
        <v>1.0527784</v>
      </c>
      <c r="EF190">
        <v>1.0374003000000001</v>
      </c>
      <c r="EG190">
        <f t="shared" si="197"/>
        <v>12.052778399999999</v>
      </c>
      <c r="EH190">
        <f t="shared" si="198"/>
        <v>12.0374003</v>
      </c>
      <c r="EK190">
        <v>6555.4992000000002</v>
      </c>
      <c r="EL190">
        <v>1.0507359000000001</v>
      </c>
      <c r="EM190">
        <v>1.0302199999999999</v>
      </c>
      <c r="EN190">
        <f t="shared" si="199"/>
        <v>13.050735899999999</v>
      </c>
      <c r="EO190">
        <f t="shared" si="200"/>
        <v>13.03022</v>
      </c>
      <c r="ER190">
        <v>6555.4992000000002</v>
      </c>
      <c r="ES190">
        <v>1.0676760000000001</v>
      </c>
      <c r="ET190">
        <v>1.0481213</v>
      </c>
      <c r="EU190" s="6">
        <f t="shared" si="201"/>
        <v>14.067676000000001</v>
      </c>
      <c r="EV190" s="6">
        <f t="shared" si="202"/>
        <v>14.0481213</v>
      </c>
      <c r="EY190">
        <v>6555.4992000000002</v>
      </c>
      <c r="EZ190">
        <v>1.1998526</v>
      </c>
      <c r="FA190">
        <v>1.1836606999999999</v>
      </c>
      <c r="FB190">
        <f t="shared" si="203"/>
        <v>15.1998526</v>
      </c>
      <c r="FC190">
        <f t="shared" si="204"/>
        <v>15.183660700000001</v>
      </c>
      <c r="FF190">
        <v>6555.4992000000002</v>
      </c>
      <c r="FG190">
        <v>1.0374755</v>
      </c>
      <c r="FH190">
        <v>1.0363663999999999</v>
      </c>
      <c r="FI190" s="6">
        <f t="shared" si="205"/>
        <v>16.037475499999999</v>
      </c>
      <c r="FJ190" s="6">
        <f t="shared" si="206"/>
        <v>16.036366399999999</v>
      </c>
      <c r="FM190">
        <v>6555.4992000000002</v>
      </c>
      <c r="FN190">
        <v>1.0352394</v>
      </c>
      <c r="FO190">
        <v>1.0195174</v>
      </c>
      <c r="FP190" s="6">
        <f t="shared" si="207"/>
        <v>17.035239400000002</v>
      </c>
      <c r="FQ190" s="6">
        <f t="shared" si="208"/>
        <v>17.019517400000002</v>
      </c>
      <c r="FT190">
        <v>6555.4992000000002</v>
      </c>
      <c r="FU190">
        <v>1.0505552</v>
      </c>
      <c r="FV190">
        <v>1.0343624</v>
      </c>
      <c r="FW190">
        <f t="shared" si="209"/>
        <v>18.050555200000002</v>
      </c>
      <c r="FX190">
        <f t="shared" si="210"/>
        <v>18.034362399999999</v>
      </c>
      <c r="GA190">
        <v>6555.4992000000002</v>
      </c>
      <c r="GB190">
        <v>1.1014941</v>
      </c>
      <c r="GC190">
        <v>1.0845073000000001</v>
      </c>
      <c r="GD190">
        <f t="shared" si="211"/>
        <v>19.1014941</v>
      </c>
      <c r="GE190">
        <f t="shared" si="212"/>
        <v>19.084507299999999</v>
      </c>
      <c r="GH190">
        <v>6555.4992000000002</v>
      </c>
      <c r="GI190">
        <v>1.2137361</v>
      </c>
      <c r="GJ190">
        <v>1.2127158</v>
      </c>
      <c r="GK190">
        <f t="shared" si="213"/>
        <v>20.213736099999998</v>
      </c>
      <c r="GL190">
        <f t="shared" si="214"/>
        <v>20.212715800000002</v>
      </c>
      <c r="GO190">
        <v>6555.4992000000002</v>
      </c>
      <c r="GP190">
        <v>1.1363030000000001</v>
      </c>
      <c r="GQ190">
        <v>1.1252196000000001</v>
      </c>
      <c r="GR190">
        <f t="shared" si="215"/>
        <v>21.136303000000002</v>
      </c>
      <c r="GS190">
        <f t="shared" si="216"/>
        <v>21.125219600000001</v>
      </c>
      <c r="GV190">
        <v>6555.4992000000002</v>
      </c>
      <c r="GW190">
        <v>1.1480414000000001</v>
      </c>
      <c r="GX190">
        <v>1.1364296</v>
      </c>
      <c r="GY190">
        <f t="shared" si="217"/>
        <v>22.1480414</v>
      </c>
      <c r="GZ190">
        <f t="shared" si="218"/>
        <v>22.1364296</v>
      </c>
      <c r="HC190">
        <v>6555.4992000000002</v>
      </c>
      <c r="HD190">
        <v>1.1572682999999999</v>
      </c>
      <c r="HE190">
        <v>1.1479691999999999</v>
      </c>
      <c r="HF190">
        <f t="shared" si="219"/>
        <v>23.157268299999998</v>
      </c>
      <c r="HG190">
        <f t="shared" si="220"/>
        <v>23.147969199999999</v>
      </c>
      <c r="HJ190">
        <v>6555.4992000000002</v>
      </c>
      <c r="HK190">
        <v>1.1461732</v>
      </c>
      <c r="HL190">
        <v>1.1302174</v>
      </c>
      <c r="HM190">
        <f t="shared" si="221"/>
        <v>24.1461732</v>
      </c>
      <c r="HN190">
        <f t="shared" si="222"/>
        <v>24.130217399999999</v>
      </c>
      <c r="HQ190">
        <v>6555.4992000000002</v>
      </c>
      <c r="HR190">
        <v>1.1928794</v>
      </c>
      <c r="HS190">
        <v>1.1713488999999999</v>
      </c>
      <c r="HT190">
        <f t="shared" si="223"/>
        <v>25.192879399999999</v>
      </c>
      <c r="HU190">
        <f t="shared" si="224"/>
        <v>25.171348899999998</v>
      </c>
      <c r="HX190">
        <v>6555.4992000000002</v>
      </c>
      <c r="HY190">
        <v>1.2038481000000001</v>
      </c>
      <c r="HZ190">
        <v>1.1789113</v>
      </c>
      <c r="IA190">
        <f t="shared" si="225"/>
        <v>26.203848100000002</v>
      </c>
      <c r="IB190">
        <f t="shared" si="226"/>
        <v>26.178911299999999</v>
      </c>
      <c r="IE190">
        <v>6555.4992000000002</v>
      </c>
      <c r="IF190">
        <v>1.1625878999999999</v>
      </c>
      <c r="IG190">
        <v>1.1296672999999999</v>
      </c>
      <c r="IH190">
        <f t="shared" si="227"/>
        <v>27.162587899999998</v>
      </c>
      <c r="II190" s="17">
        <f t="shared" si="228"/>
        <v>27.129667300000001</v>
      </c>
    </row>
    <row r="191" spans="1:243" x14ac:dyDescent="0.2">
      <c r="A191" s="9"/>
      <c r="B191" s="10"/>
      <c r="C191" s="10"/>
      <c r="D191" s="10"/>
      <c r="E191" s="10"/>
      <c r="F191" s="10"/>
      <c r="G191" s="10"/>
      <c r="H191" s="10"/>
      <c r="I191" s="10"/>
      <c r="BG191" s="16">
        <v>6555.7984999999999</v>
      </c>
      <c r="BH191">
        <v>1.3666217000000001</v>
      </c>
      <c r="BI191">
        <v>1.2891987</v>
      </c>
      <c r="BL191">
        <v>6555.7984999999999</v>
      </c>
      <c r="BM191">
        <v>1.3660753999999999</v>
      </c>
      <c r="BN191">
        <v>1.3046317000000001</v>
      </c>
      <c r="BO191">
        <f t="shared" si="177"/>
        <v>2.3660753999999997</v>
      </c>
      <c r="BP191">
        <f t="shared" si="178"/>
        <v>2.3046316999999998</v>
      </c>
      <c r="BS191">
        <v>6555.7984999999999</v>
      </c>
      <c r="BT191">
        <v>1.3590966</v>
      </c>
      <c r="BU191">
        <v>1.2532207</v>
      </c>
      <c r="BV191">
        <f t="shared" si="179"/>
        <v>3.3590966</v>
      </c>
      <c r="BW191">
        <f t="shared" si="180"/>
        <v>3.2532207</v>
      </c>
      <c r="BZ191">
        <v>6555.7984999999999</v>
      </c>
      <c r="CA191">
        <v>1.3451377</v>
      </c>
      <c r="CB191">
        <v>1.2575962000000001</v>
      </c>
      <c r="CC191">
        <f t="shared" si="181"/>
        <v>4.3451377000000004</v>
      </c>
      <c r="CD191">
        <f t="shared" si="182"/>
        <v>4.2575962000000001</v>
      </c>
      <c r="CG191">
        <v>6555.7984999999999</v>
      </c>
      <c r="CH191">
        <v>1.2574301000000001</v>
      </c>
      <c r="CI191">
        <v>1.2197621000000001</v>
      </c>
      <c r="CJ191">
        <f t="shared" si="183"/>
        <v>5.2574301000000006</v>
      </c>
      <c r="CK191">
        <f t="shared" si="184"/>
        <v>5.2197621000000005</v>
      </c>
      <c r="CN191">
        <v>6555.7984999999999</v>
      </c>
      <c r="CO191">
        <v>1.2251379</v>
      </c>
      <c r="CP191">
        <v>1.1893237000000001</v>
      </c>
      <c r="CQ191">
        <f t="shared" si="185"/>
        <v>6.2251379</v>
      </c>
      <c r="CR191">
        <f t="shared" si="186"/>
        <v>6.1893237000000001</v>
      </c>
      <c r="CU191">
        <v>6555.7984999999999</v>
      </c>
      <c r="CV191">
        <v>1.1815850999999999</v>
      </c>
      <c r="CW191">
        <v>1.1488708000000001</v>
      </c>
      <c r="CX191">
        <f t="shared" si="187"/>
        <v>7.1815850999999995</v>
      </c>
      <c r="CY191">
        <f t="shared" si="188"/>
        <v>7.1488708000000001</v>
      </c>
      <c r="DB191">
        <v>6555.7984999999999</v>
      </c>
      <c r="DC191">
        <v>1.1935829</v>
      </c>
      <c r="DD191">
        <v>1.1587791999999999</v>
      </c>
      <c r="DE191">
        <f t="shared" si="189"/>
        <v>8.1935828999999991</v>
      </c>
      <c r="DF191">
        <f t="shared" si="190"/>
        <v>8.1587791999999997</v>
      </c>
      <c r="DI191">
        <v>6555.7984999999999</v>
      </c>
      <c r="DJ191">
        <v>1.1142185</v>
      </c>
      <c r="DK191">
        <v>1.0954786999999999</v>
      </c>
      <c r="DL191">
        <f t="shared" si="191"/>
        <v>9.1142184999999998</v>
      </c>
      <c r="DM191">
        <f t="shared" si="192"/>
        <v>9.0954786999999993</v>
      </c>
      <c r="DP191">
        <v>6555.7984999999999</v>
      </c>
      <c r="DQ191">
        <v>1.0435283</v>
      </c>
      <c r="DR191">
        <v>1.026985</v>
      </c>
      <c r="DS191">
        <f t="shared" si="193"/>
        <v>10.0435283</v>
      </c>
      <c r="DT191">
        <f t="shared" si="194"/>
        <v>10.026985</v>
      </c>
      <c r="DW191">
        <v>6555.7984999999999</v>
      </c>
      <c r="DX191">
        <v>1.0319940000000001</v>
      </c>
      <c r="DY191">
        <v>1.0211074</v>
      </c>
      <c r="DZ191" s="6">
        <f t="shared" si="195"/>
        <v>11.031994000000001</v>
      </c>
      <c r="EA191" s="6">
        <f t="shared" si="196"/>
        <v>11.0211074</v>
      </c>
      <c r="ED191">
        <v>6555.7984999999999</v>
      </c>
      <c r="EE191">
        <v>1.0944609999999999</v>
      </c>
      <c r="EF191">
        <v>1.0729426</v>
      </c>
      <c r="EG191">
        <f t="shared" si="197"/>
        <v>12.094460999999999</v>
      </c>
      <c r="EH191">
        <f t="shared" si="198"/>
        <v>12.072942599999999</v>
      </c>
      <c r="EK191">
        <v>6555.7984999999999</v>
      </c>
      <c r="EL191">
        <v>1.0909301</v>
      </c>
      <c r="EM191">
        <v>1.0649279</v>
      </c>
      <c r="EN191">
        <f t="shared" si="199"/>
        <v>13.0909301</v>
      </c>
      <c r="EO191">
        <f t="shared" si="200"/>
        <v>13.064927900000001</v>
      </c>
      <c r="ER191">
        <v>6555.7984999999999</v>
      </c>
      <c r="ES191">
        <v>1.1090343</v>
      </c>
      <c r="ET191">
        <v>1.0844685999999999</v>
      </c>
      <c r="EU191" s="6">
        <f t="shared" si="201"/>
        <v>14.109034299999999</v>
      </c>
      <c r="EV191" s="6">
        <f t="shared" si="202"/>
        <v>14.084468599999999</v>
      </c>
      <c r="EY191">
        <v>6555.7984999999999</v>
      </c>
      <c r="EZ191">
        <v>1.2287950999999999</v>
      </c>
      <c r="FA191">
        <v>1.2044551999999999</v>
      </c>
      <c r="FB191">
        <f t="shared" si="203"/>
        <v>15.228795099999999</v>
      </c>
      <c r="FC191">
        <f t="shared" si="204"/>
        <v>15.2044552</v>
      </c>
      <c r="FF191">
        <v>6555.7984999999999</v>
      </c>
      <c r="FG191">
        <v>1.0815724</v>
      </c>
      <c r="FH191">
        <v>1.0725484999999999</v>
      </c>
      <c r="FI191" s="6">
        <f t="shared" si="205"/>
        <v>16.081572399999999</v>
      </c>
      <c r="FJ191" s="6">
        <f t="shared" si="206"/>
        <v>16.0725485</v>
      </c>
      <c r="FM191">
        <v>6555.7984999999999</v>
      </c>
      <c r="FN191">
        <v>1.0787598</v>
      </c>
      <c r="FO191">
        <v>1.0567785000000001</v>
      </c>
      <c r="FP191" s="6">
        <f t="shared" si="207"/>
        <v>17.0787598</v>
      </c>
      <c r="FQ191" s="6">
        <f t="shared" si="208"/>
        <v>17.0567785</v>
      </c>
      <c r="FT191">
        <v>6555.7984999999999</v>
      </c>
      <c r="FU191">
        <v>1.0912493000000001</v>
      </c>
      <c r="FV191">
        <v>1.0696190999999999</v>
      </c>
      <c r="FW191">
        <f t="shared" si="209"/>
        <v>18.091249300000001</v>
      </c>
      <c r="FX191">
        <f t="shared" si="210"/>
        <v>18.069619100000001</v>
      </c>
      <c r="GA191">
        <v>6555.7984999999999</v>
      </c>
      <c r="GB191">
        <v>1.137591</v>
      </c>
      <c r="GC191">
        <v>1.1150872999999999</v>
      </c>
      <c r="GD191">
        <f t="shared" si="211"/>
        <v>19.137591</v>
      </c>
      <c r="GE191">
        <f t="shared" si="212"/>
        <v>19.115087299999999</v>
      </c>
      <c r="GH191">
        <v>6555.7984999999999</v>
      </c>
      <c r="GI191">
        <v>1.237206</v>
      </c>
      <c r="GJ191">
        <v>1.2320692</v>
      </c>
      <c r="GK191">
        <f t="shared" si="213"/>
        <v>20.237206</v>
      </c>
      <c r="GL191">
        <f t="shared" si="214"/>
        <v>20.232069200000002</v>
      </c>
      <c r="GO191">
        <v>6555.7984999999999</v>
      </c>
      <c r="GP191">
        <v>1.1752248999999999</v>
      </c>
      <c r="GQ191">
        <v>1.1530203000000001</v>
      </c>
      <c r="GR191">
        <f t="shared" si="215"/>
        <v>21.1752249</v>
      </c>
      <c r="GS191">
        <f t="shared" si="216"/>
        <v>21.153020300000001</v>
      </c>
      <c r="GV191">
        <v>6555.7984999999999</v>
      </c>
      <c r="GW191">
        <v>1.1849079</v>
      </c>
      <c r="GX191">
        <v>1.1623745000000001</v>
      </c>
      <c r="GY191">
        <f t="shared" si="217"/>
        <v>22.184907899999999</v>
      </c>
      <c r="GZ191">
        <f t="shared" si="218"/>
        <v>22.162374499999999</v>
      </c>
      <c r="HC191">
        <v>6555.7984999999999</v>
      </c>
      <c r="HD191">
        <v>1.1910381999999999</v>
      </c>
      <c r="HE191">
        <v>1.1726801</v>
      </c>
      <c r="HF191">
        <f t="shared" si="219"/>
        <v>23.191038200000001</v>
      </c>
      <c r="HG191">
        <f t="shared" si="220"/>
        <v>23.172680100000001</v>
      </c>
      <c r="HJ191">
        <v>6555.7984999999999</v>
      </c>
      <c r="HK191">
        <v>1.1801147000000001</v>
      </c>
      <c r="HL191">
        <v>1.1572601</v>
      </c>
      <c r="HM191">
        <f t="shared" si="221"/>
        <v>24.180114700000001</v>
      </c>
      <c r="HN191">
        <f t="shared" si="222"/>
        <v>24.157260099999998</v>
      </c>
      <c r="HQ191">
        <v>6555.7984999999999</v>
      </c>
      <c r="HR191">
        <v>1.2249030999999999</v>
      </c>
      <c r="HS191">
        <v>1.1953096000000001</v>
      </c>
      <c r="HT191">
        <f t="shared" si="223"/>
        <v>25.224903099999999</v>
      </c>
      <c r="HU191">
        <f t="shared" si="224"/>
        <v>25.195309600000002</v>
      </c>
      <c r="HX191">
        <v>6555.7984999999999</v>
      </c>
      <c r="HY191">
        <v>1.2324622000000001</v>
      </c>
      <c r="HZ191">
        <v>1.2025764000000001</v>
      </c>
      <c r="IA191">
        <f t="shared" si="225"/>
        <v>26.232462200000001</v>
      </c>
      <c r="IB191">
        <f t="shared" si="226"/>
        <v>26.202576400000002</v>
      </c>
      <c r="IE191">
        <v>6555.7984999999999</v>
      </c>
      <c r="IF191">
        <v>1.1936157000000001</v>
      </c>
      <c r="IG191">
        <v>1.1596431</v>
      </c>
      <c r="IH191">
        <f t="shared" si="227"/>
        <v>27.193615699999999</v>
      </c>
      <c r="II191" s="17">
        <f t="shared" si="228"/>
        <v>27.1596431</v>
      </c>
    </row>
    <row r="192" spans="1:243" x14ac:dyDescent="0.2">
      <c r="A192" s="22" t="s">
        <v>122</v>
      </c>
      <c r="B192" s="22"/>
      <c r="C192" s="22"/>
      <c r="D192" s="22"/>
      <c r="E192" s="22"/>
      <c r="F192" s="22"/>
      <c r="G192" s="22"/>
      <c r="H192" s="22"/>
      <c r="I192" s="22"/>
      <c r="BG192" s="16">
        <v>6556.1018000000004</v>
      </c>
      <c r="BH192">
        <v>1.3536045000000001</v>
      </c>
      <c r="BI192">
        <v>1.2772075000000001</v>
      </c>
      <c r="BL192">
        <v>6556.1018000000004</v>
      </c>
      <c r="BM192">
        <v>1.3629216</v>
      </c>
      <c r="BN192">
        <v>1.2976969</v>
      </c>
      <c r="BO192">
        <f t="shared" si="177"/>
        <v>2.3629216</v>
      </c>
      <c r="BP192">
        <f t="shared" si="178"/>
        <v>2.2976969</v>
      </c>
      <c r="BS192">
        <v>6556.1018000000004</v>
      </c>
      <c r="BT192">
        <v>1.3639650000000001</v>
      </c>
      <c r="BU192">
        <v>1.2541888999999999</v>
      </c>
      <c r="BV192">
        <f t="shared" si="179"/>
        <v>3.3639650000000003</v>
      </c>
      <c r="BW192">
        <f t="shared" si="180"/>
        <v>3.2541888999999999</v>
      </c>
      <c r="BZ192">
        <v>6556.1018000000004</v>
      </c>
      <c r="CA192">
        <v>1.3525301000000001</v>
      </c>
      <c r="CB192">
        <v>1.2593415999999999</v>
      </c>
      <c r="CC192">
        <f t="shared" si="181"/>
        <v>4.3525301000000001</v>
      </c>
      <c r="CD192">
        <f t="shared" si="182"/>
        <v>4.2593415999999999</v>
      </c>
      <c r="CG192">
        <v>6556.1018000000004</v>
      </c>
      <c r="CH192">
        <v>1.2868925</v>
      </c>
      <c r="CI192">
        <v>1.2340502</v>
      </c>
      <c r="CJ192">
        <f t="shared" si="183"/>
        <v>5.2868925000000004</v>
      </c>
      <c r="CK192">
        <f t="shared" si="184"/>
        <v>5.2340502000000004</v>
      </c>
      <c r="CN192">
        <v>6556.1018000000004</v>
      </c>
      <c r="CO192">
        <v>1.2613387</v>
      </c>
      <c r="CP192">
        <v>1.2083957000000001</v>
      </c>
      <c r="CQ192">
        <f t="shared" si="185"/>
        <v>6.2613386999999996</v>
      </c>
      <c r="CR192">
        <f t="shared" si="186"/>
        <v>6.2083957000000005</v>
      </c>
      <c r="CU192">
        <v>6556.1018000000004</v>
      </c>
      <c r="CV192">
        <v>1.2189680000000001</v>
      </c>
      <c r="CW192">
        <v>1.1803648</v>
      </c>
      <c r="CX192">
        <f t="shared" si="187"/>
        <v>7.2189680000000003</v>
      </c>
      <c r="CY192">
        <f t="shared" si="188"/>
        <v>7.1803647999999995</v>
      </c>
      <c r="DB192">
        <v>6556.1018000000004</v>
      </c>
      <c r="DC192">
        <v>1.2284063999999999</v>
      </c>
      <c r="DD192">
        <v>1.1849988</v>
      </c>
      <c r="DE192">
        <f t="shared" si="189"/>
        <v>8.2284064000000008</v>
      </c>
      <c r="DF192">
        <f t="shared" si="190"/>
        <v>8.1849988000000007</v>
      </c>
      <c r="DI192">
        <v>6556.1018000000004</v>
      </c>
      <c r="DJ192">
        <v>1.1572948999999999</v>
      </c>
      <c r="DK192">
        <v>1.1290956000000001</v>
      </c>
      <c r="DL192">
        <f t="shared" si="191"/>
        <v>9.1572949000000001</v>
      </c>
      <c r="DM192">
        <f t="shared" si="192"/>
        <v>9.1290955999999994</v>
      </c>
      <c r="DP192">
        <v>6556.1018000000004</v>
      </c>
      <c r="DQ192">
        <v>1.0907865000000001</v>
      </c>
      <c r="DR192">
        <v>1.0715984000000001</v>
      </c>
      <c r="DS192">
        <f t="shared" si="193"/>
        <v>10.0907865</v>
      </c>
      <c r="DT192">
        <f t="shared" si="194"/>
        <v>10.071598399999999</v>
      </c>
      <c r="DW192">
        <v>6556.1018000000004</v>
      </c>
      <c r="DX192">
        <v>1.0831086000000001</v>
      </c>
      <c r="DY192">
        <v>1.0652927000000001</v>
      </c>
      <c r="DZ192" s="6">
        <f t="shared" si="195"/>
        <v>11.083108599999999</v>
      </c>
      <c r="EA192" s="6">
        <f t="shared" si="196"/>
        <v>11.065292700000001</v>
      </c>
      <c r="ED192">
        <v>6556.1018000000004</v>
      </c>
      <c r="EE192">
        <v>1.1416024</v>
      </c>
      <c r="EF192">
        <v>1.1101543</v>
      </c>
      <c r="EG192">
        <f t="shared" si="197"/>
        <v>12.1416024</v>
      </c>
      <c r="EH192">
        <f t="shared" si="198"/>
        <v>12.1101543</v>
      </c>
      <c r="EK192">
        <v>6556.1018000000004</v>
      </c>
      <c r="EL192">
        <v>1.1315166999999999</v>
      </c>
      <c r="EM192">
        <v>1.1011031</v>
      </c>
      <c r="EN192">
        <f t="shared" si="199"/>
        <v>13.131516700000001</v>
      </c>
      <c r="EO192">
        <f t="shared" si="200"/>
        <v>13.1011031</v>
      </c>
      <c r="ER192">
        <v>6556.1018000000004</v>
      </c>
      <c r="ES192">
        <v>1.1569072</v>
      </c>
      <c r="ET192">
        <v>1.1223392000000001</v>
      </c>
      <c r="EU192" s="6">
        <f t="shared" si="201"/>
        <v>14.156907199999999</v>
      </c>
      <c r="EV192" s="6">
        <f t="shared" si="202"/>
        <v>14.122339200000001</v>
      </c>
      <c r="EY192">
        <v>6556.1018000000004</v>
      </c>
      <c r="EZ192">
        <v>1.2538577</v>
      </c>
      <c r="FA192">
        <v>1.2248231000000001</v>
      </c>
      <c r="FB192">
        <f t="shared" si="203"/>
        <v>15.253857699999999</v>
      </c>
      <c r="FC192">
        <f t="shared" si="204"/>
        <v>15.2248231</v>
      </c>
      <c r="FF192">
        <v>6556.1018000000004</v>
      </c>
      <c r="FG192">
        <v>1.1285160000000001</v>
      </c>
      <c r="FH192">
        <v>1.1110856</v>
      </c>
      <c r="FI192" s="6">
        <f t="shared" si="205"/>
        <v>16.128516000000001</v>
      </c>
      <c r="FJ192" s="6">
        <f t="shared" si="206"/>
        <v>16.111085599999999</v>
      </c>
      <c r="FM192">
        <v>6556.1018000000004</v>
      </c>
      <c r="FN192">
        <v>1.1251785999999999</v>
      </c>
      <c r="FO192">
        <v>1.0958133000000001</v>
      </c>
      <c r="FP192" s="6">
        <f t="shared" si="207"/>
        <v>17.125178599999998</v>
      </c>
      <c r="FQ192" s="6">
        <f t="shared" si="208"/>
        <v>17.0958133</v>
      </c>
      <c r="FT192">
        <v>6556.1018000000004</v>
      </c>
      <c r="FU192">
        <v>1.1369457000000001</v>
      </c>
      <c r="FV192">
        <v>1.1066544</v>
      </c>
      <c r="FW192">
        <f t="shared" si="209"/>
        <v>18.136945699999998</v>
      </c>
      <c r="FX192">
        <f t="shared" si="210"/>
        <v>18.1066544</v>
      </c>
      <c r="GA192">
        <v>6556.1018000000004</v>
      </c>
      <c r="GB192">
        <v>1.1802123</v>
      </c>
      <c r="GC192">
        <v>1.1464951999999999</v>
      </c>
      <c r="GD192">
        <f t="shared" si="211"/>
        <v>19.180212300000001</v>
      </c>
      <c r="GE192">
        <f t="shared" si="212"/>
        <v>19.1464952</v>
      </c>
      <c r="GH192">
        <v>6556.1018000000004</v>
      </c>
      <c r="GI192">
        <v>1.264432</v>
      </c>
      <c r="GJ192">
        <v>1.2497685000000001</v>
      </c>
      <c r="GK192">
        <f t="shared" si="213"/>
        <v>20.264431999999999</v>
      </c>
      <c r="GL192">
        <f t="shared" si="214"/>
        <v>20.249768500000002</v>
      </c>
      <c r="GO192">
        <v>6556.1018000000004</v>
      </c>
      <c r="GP192">
        <v>1.2146203</v>
      </c>
      <c r="GQ192">
        <v>1.1808928000000001</v>
      </c>
      <c r="GR192">
        <f t="shared" si="215"/>
        <v>21.2146203</v>
      </c>
      <c r="GS192">
        <f t="shared" si="216"/>
        <v>21.180892799999999</v>
      </c>
      <c r="GV192">
        <v>6556.1018000000004</v>
      </c>
      <c r="GW192">
        <v>1.2229673000000001</v>
      </c>
      <c r="GX192">
        <v>1.1881123</v>
      </c>
      <c r="GY192">
        <f t="shared" si="217"/>
        <v>22.222967300000001</v>
      </c>
      <c r="GZ192">
        <f t="shared" si="218"/>
        <v>22.1881123</v>
      </c>
      <c r="HC192">
        <v>6556.1018000000004</v>
      </c>
      <c r="HD192">
        <v>1.2291197</v>
      </c>
      <c r="HE192">
        <v>1.1968000999999999</v>
      </c>
      <c r="HF192">
        <f t="shared" si="219"/>
        <v>23.229119699999998</v>
      </c>
      <c r="HG192">
        <f t="shared" si="220"/>
        <v>23.196800100000001</v>
      </c>
      <c r="HJ192">
        <v>6556.1018000000004</v>
      </c>
      <c r="HK192">
        <v>1.219238</v>
      </c>
      <c r="HL192">
        <v>1.1841425000000001</v>
      </c>
      <c r="HM192">
        <f t="shared" si="221"/>
        <v>24.219238000000001</v>
      </c>
      <c r="HN192">
        <f t="shared" si="222"/>
        <v>24.1841425</v>
      </c>
      <c r="HQ192">
        <v>6556.1018000000004</v>
      </c>
      <c r="HR192">
        <v>1.2533065000000001</v>
      </c>
      <c r="HS192">
        <v>1.2190685000000001</v>
      </c>
      <c r="HT192">
        <f t="shared" si="223"/>
        <v>25.253306500000001</v>
      </c>
      <c r="HU192">
        <f t="shared" si="224"/>
        <v>25.219068499999999</v>
      </c>
      <c r="HX192">
        <v>6556.1018000000004</v>
      </c>
      <c r="HY192">
        <v>1.2612162</v>
      </c>
      <c r="HZ192">
        <v>1.2258713000000001</v>
      </c>
      <c r="IA192">
        <f t="shared" si="225"/>
        <v>26.2612162</v>
      </c>
      <c r="IB192">
        <f t="shared" si="226"/>
        <v>26.225871300000001</v>
      </c>
      <c r="IE192">
        <v>6556.1018000000004</v>
      </c>
      <c r="IF192">
        <v>1.2338249999999999</v>
      </c>
      <c r="IG192">
        <v>1.1896419</v>
      </c>
      <c r="IH192">
        <f t="shared" si="227"/>
        <v>27.233825</v>
      </c>
      <c r="II192" s="17">
        <f t="shared" si="228"/>
        <v>27.189641900000002</v>
      </c>
    </row>
    <row r="193" spans="1:243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BG193" s="16">
        <v>6556.4011</v>
      </c>
      <c r="BH193">
        <v>1.3503286999999999</v>
      </c>
      <c r="BI193">
        <v>1.2669792</v>
      </c>
      <c r="BL193">
        <v>6556.4011</v>
      </c>
      <c r="BM193">
        <v>1.3609252000000001</v>
      </c>
      <c r="BN193">
        <v>1.2913208</v>
      </c>
      <c r="BO193">
        <f t="shared" si="177"/>
        <v>2.3609252000000001</v>
      </c>
      <c r="BP193">
        <f t="shared" si="178"/>
        <v>2.2913208000000003</v>
      </c>
      <c r="BS193">
        <v>6556.4011</v>
      </c>
      <c r="BT193">
        <v>1.3705560999999999</v>
      </c>
      <c r="BU193">
        <v>1.2556874</v>
      </c>
      <c r="BV193">
        <f t="shared" si="179"/>
        <v>3.3705560999999999</v>
      </c>
      <c r="BW193">
        <f t="shared" si="180"/>
        <v>3.2556874000000002</v>
      </c>
      <c r="BZ193">
        <v>6556.4011</v>
      </c>
      <c r="CA193">
        <v>1.3583661</v>
      </c>
      <c r="CB193">
        <v>1.2614645</v>
      </c>
      <c r="CC193">
        <f t="shared" si="181"/>
        <v>4.3583660999999996</v>
      </c>
      <c r="CD193">
        <f t="shared" si="182"/>
        <v>4.2614644999999998</v>
      </c>
      <c r="CG193">
        <v>6556.4011</v>
      </c>
      <c r="CH193">
        <v>1.3040521</v>
      </c>
      <c r="CI193">
        <v>1.2458378000000001</v>
      </c>
      <c r="CJ193">
        <f t="shared" si="183"/>
        <v>5.3040520999999998</v>
      </c>
      <c r="CK193">
        <f t="shared" si="184"/>
        <v>5.2458378000000003</v>
      </c>
      <c r="CN193">
        <v>6556.4011</v>
      </c>
      <c r="CO193">
        <v>1.2934848999999999</v>
      </c>
      <c r="CP193">
        <v>1.2236655000000001</v>
      </c>
      <c r="CQ193">
        <f t="shared" si="185"/>
        <v>6.2934849000000002</v>
      </c>
      <c r="CR193">
        <f t="shared" si="186"/>
        <v>6.2236655000000001</v>
      </c>
      <c r="CU193">
        <v>6556.4011</v>
      </c>
      <c r="CV193">
        <v>1.2496134000000001</v>
      </c>
      <c r="CW193">
        <v>1.2100564</v>
      </c>
      <c r="CX193">
        <f t="shared" si="187"/>
        <v>7.2496134000000003</v>
      </c>
      <c r="CY193">
        <f t="shared" si="188"/>
        <v>7.2100564</v>
      </c>
      <c r="DB193">
        <v>6556.4011</v>
      </c>
      <c r="DC193">
        <v>1.2646267</v>
      </c>
      <c r="DD193">
        <v>1.2112016000000001</v>
      </c>
      <c r="DE193">
        <f t="shared" si="189"/>
        <v>8.2646267000000009</v>
      </c>
      <c r="DF193">
        <f t="shared" si="190"/>
        <v>8.2112016000000008</v>
      </c>
      <c r="DI193">
        <v>6556.4011</v>
      </c>
      <c r="DJ193">
        <v>1.1962159999999999</v>
      </c>
      <c r="DK193">
        <v>1.1617416</v>
      </c>
      <c r="DL193">
        <f t="shared" si="191"/>
        <v>9.1962159999999997</v>
      </c>
      <c r="DM193">
        <f t="shared" si="192"/>
        <v>9.1617415999999992</v>
      </c>
      <c r="DP193">
        <v>6556.4011</v>
      </c>
      <c r="DQ193">
        <v>1.1413541</v>
      </c>
      <c r="DR193">
        <v>1.1174381</v>
      </c>
      <c r="DS193">
        <f t="shared" si="193"/>
        <v>10.141354100000001</v>
      </c>
      <c r="DT193">
        <f t="shared" si="194"/>
        <v>10.117438099999999</v>
      </c>
      <c r="DW193">
        <v>6556.4011</v>
      </c>
      <c r="DX193">
        <v>1.1263436</v>
      </c>
      <c r="DY193">
        <v>1.1102639999999999</v>
      </c>
      <c r="DZ193" s="6">
        <f t="shared" si="195"/>
        <v>11.1263436</v>
      </c>
      <c r="EA193" s="6">
        <f t="shared" si="196"/>
        <v>11.110264000000001</v>
      </c>
      <c r="ED193">
        <v>6556.4011</v>
      </c>
      <c r="EE193">
        <v>1.1863463000000001</v>
      </c>
      <c r="EF193">
        <v>1.1466316000000001</v>
      </c>
      <c r="EG193">
        <f t="shared" si="197"/>
        <v>12.1863463</v>
      </c>
      <c r="EH193">
        <f t="shared" si="198"/>
        <v>12.146631599999999</v>
      </c>
      <c r="EK193">
        <v>6556.4011</v>
      </c>
      <c r="EL193">
        <v>1.171133</v>
      </c>
      <c r="EM193">
        <v>1.1356704</v>
      </c>
      <c r="EN193">
        <f t="shared" si="199"/>
        <v>13.171132999999999</v>
      </c>
      <c r="EO193">
        <f t="shared" si="200"/>
        <v>13.1356704</v>
      </c>
      <c r="ER193">
        <v>6556.4011</v>
      </c>
      <c r="ES193">
        <v>1.1982092</v>
      </c>
      <c r="ET193">
        <v>1.1594587000000001</v>
      </c>
      <c r="EU193" s="6">
        <f t="shared" si="201"/>
        <v>14.198209200000001</v>
      </c>
      <c r="EV193" s="6">
        <f t="shared" si="202"/>
        <v>14.1594587</v>
      </c>
      <c r="EY193">
        <v>6556.4011</v>
      </c>
      <c r="EZ193">
        <v>1.2803959</v>
      </c>
      <c r="FA193">
        <v>1.2438887999999999</v>
      </c>
      <c r="FB193">
        <f t="shared" si="203"/>
        <v>15.2803959</v>
      </c>
      <c r="FC193">
        <f t="shared" si="204"/>
        <v>15.243888800000001</v>
      </c>
      <c r="FF193">
        <v>6556.4011</v>
      </c>
      <c r="FG193">
        <v>1.1689669</v>
      </c>
      <c r="FH193">
        <v>1.1500295</v>
      </c>
      <c r="FI193" s="6">
        <f t="shared" si="205"/>
        <v>16.168966900000001</v>
      </c>
      <c r="FJ193" s="6">
        <f t="shared" si="206"/>
        <v>16.150029499999999</v>
      </c>
      <c r="FM193">
        <v>6556.4011</v>
      </c>
      <c r="FN193">
        <v>1.1654072</v>
      </c>
      <c r="FO193">
        <v>1.1337534</v>
      </c>
      <c r="FP193" s="6">
        <f t="shared" si="207"/>
        <v>17.165407200000001</v>
      </c>
      <c r="FQ193" s="6">
        <f t="shared" si="208"/>
        <v>17.1337534</v>
      </c>
      <c r="FT193">
        <v>6556.4011</v>
      </c>
      <c r="FU193">
        <v>1.1744460999999999</v>
      </c>
      <c r="FV193">
        <v>1.1431583000000001</v>
      </c>
      <c r="FW193">
        <f t="shared" si="209"/>
        <v>18.174446100000001</v>
      </c>
      <c r="FX193">
        <f t="shared" si="210"/>
        <v>18.1431583</v>
      </c>
      <c r="GA193">
        <v>6556.4011</v>
      </c>
      <c r="GB193">
        <v>1.2155019</v>
      </c>
      <c r="GC193">
        <v>1.1764473</v>
      </c>
      <c r="GD193">
        <f t="shared" si="211"/>
        <v>19.2155019</v>
      </c>
      <c r="GE193">
        <f t="shared" si="212"/>
        <v>19.1764473</v>
      </c>
      <c r="GH193">
        <v>6556.4011</v>
      </c>
      <c r="GI193">
        <v>1.2960689000000001</v>
      </c>
      <c r="GJ193">
        <v>1.2636276</v>
      </c>
      <c r="GK193">
        <f t="shared" si="213"/>
        <v>20.296068900000002</v>
      </c>
      <c r="GL193">
        <f t="shared" si="214"/>
        <v>20.2636276</v>
      </c>
      <c r="GO193">
        <v>6556.4011</v>
      </c>
      <c r="GP193">
        <v>1.2485409000000001</v>
      </c>
      <c r="GQ193">
        <v>1.2066136999999999</v>
      </c>
      <c r="GR193">
        <f t="shared" si="215"/>
        <v>21.248540900000002</v>
      </c>
      <c r="GS193">
        <f t="shared" si="216"/>
        <v>21.206613699999998</v>
      </c>
      <c r="GV193">
        <v>6556.4011</v>
      </c>
      <c r="GW193">
        <v>1.2589773</v>
      </c>
      <c r="GX193">
        <v>1.2112906999999999</v>
      </c>
      <c r="GY193">
        <f t="shared" si="217"/>
        <v>22.258977300000002</v>
      </c>
      <c r="GZ193">
        <f t="shared" si="218"/>
        <v>22.211290699999999</v>
      </c>
      <c r="HC193">
        <v>6556.4011</v>
      </c>
      <c r="HD193">
        <v>1.2596247</v>
      </c>
      <c r="HE193">
        <v>1.2176616</v>
      </c>
      <c r="HF193">
        <f t="shared" si="219"/>
        <v>23.2596247</v>
      </c>
      <c r="HG193">
        <f t="shared" si="220"/>
        <v>23.2176616</v>
      </c>
      <c r="HJ193">
        <v>6556.4011</v>
      </c>
      <c r="HK193">
        <v>1.2511279</v>
      </c>
      <c r="HL193">
        <v>1.2083752000000001</v>
      </c>
      <c r="HM193">
        <f t="shared" si="221"/>
        <v>24.2511279</v>
      </c>
      <c r="HN193">
        <f t="shared" si="222"/>
        <v>24.208375199999999</v>
      </c>
      <c r="HQ193">
        <v>6556.4011</v>
      </c>
      <c r="HR193">
        <v>1.2803017999999999</v>
      </c>
      <c r="HS193">
        <v>1.2417611</v>
      </c>
      <c r="HT193">
        <f t="shared" si="223"/>
        <v>25.2803018</v>
      </c>
      <c r="HU193">
        <f t="shared" si="224"/>
        <v>25.241761100000002</v>
      </c>
      <c r="HX193">
        <v>6556.4011</v>
      </c>
      <c r="HY193">
        <v>1.2871123</v>
      </c>
      <c r="HZ193">
        <v>1.2478826000000001</v>
      </c>
      <c r="IA193">
        <f t="shared" si="225"/>
        <v>26.2871123</v>
      </c>
      <c r="IB193">
        <f t="shared" si="226"/>
        <v>26.247882600000001</v>
      </c>
      <c r="IE193">
        <v>6556.4011</v>
      </c>
      <c r="IF193">
        <v>1.2635338</v>
      </c>
      <c r="IG193">
        <v>1.2175313000000001</v>
      </c>
      <c r="IH193">
        <f t="shared" si="227"/>
        <v>27.263533800000001</v>
      </c>
      <c r="II193" s="17">
        <f t="shared" si="228"/>
        <v>27.217531300000001</v>
      </c>
    </row>
    <row r="194" spans="1:243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BG194" s="16">
        <v>6556.7003999999997</v>
      </c>
      <c r="BH194">
        <v>1.3455079999999999</v>
      </c>
      <c r="BI194">
        <v>1.2582571</v>
      </c>
      <c r="BL194">
        <v>6556.7003999999997</v>
      </c>
      <c r="BM194">
        <v>1.3646826999999999</v>
      </c>
      <c r="BN194">
        <v>1.2861868999999999</v>
      </c>
      <c r="BO194">
        <f t="shared" si="177"/>
        <v>2.3646826999999999</v>
      </c>
      <c r="BP194">
        <f t="shared" si="178"/>
        <v>2.2861868999999997</v>
      </c>
      <c r="BS194">
        <v>6556.7003999999997</v>
      </c>
      <c r="BT194">
        <v>1.3753010000000001</v>
      </c>
      <c r="BU194">
        <v>1.2575084999999999</v>
      </c>
      <c r="BV194">
        <f t="shared" si="179"/>
        <v>3.3753010000000003</v>
      </c>
      <c r="BW194">
        <f t="shared" si="180"/>
        <v>3.2575085000000001</v>
      </c>
      <c r="BZ194">
        <v>6556.7003999999997</v>
      </c>
      <c r="CA194">
        <v>1.3622045</v>
      </c>
      <c r="CB194">
        <v>1.2638533999999999</v>
      </c>
      <c r="CC194">
        <f t="shared" si="181"/>
        <v>4.3622044999999998</v>
      </c>
      <c r="CD194">
        <f t="shared" si="182"/>
        <v>4.2638534000000003</v>
      </c>
      <c r="CG194">
        <v>6556.7003999999997</v>
      </c>
      <c r="CH194">
        <v>1.3293183</v>
      </c>
      <c r="CI194">
        <v>1.2565717000000001</v>
      </c>
      <c r="CJ194">
        <f t="shared" si="183"/>
        <v>5.3293182999999997</v>
      </c>
      <c r="CK194">
        <f t="shared" si="184"/>
        <v>5.2565717000000003</v>
      </c>
      <c r="CN194">
        <v>6556.7003999999997</v>
      </c>
      <c r="CO194">
        <v>1.3217086</v>
      </c>
      <c r="CP194">
        <v>1.2370038999999999</v>
      </c>
      <c r="CQ194">
        <f t="shared" si="185"/>
        <v>6.3217086</v>
      </c>
      <c r="CR194">
        <f t="shared" si="186"/>
        <v>6.2370038999999995</v>
      </c>
      <c r="CU194">
        <v>6556.7003999999997</v>
      </c>
      <c r="CV194">
        <v>1.2792398</v>
      </c>
      <c r="CW194">
        <v>1.2388555000000001</v>
      </c>
      <c r="CX194">
        <f t="shared" si="187"/>
        <v>7.2792398</v>
      </c>
      <c r="CY194">
        <f t="shared" si="188"/>
        <v>7.2388554999999997</v>
      </c>
      <c r="DB194">
        <v>6556.7003999999997</v>
      </c>
      <c r="DC194">
        <v>1.2961946</v>
      </c>
      <c r="DD194">
        <v>1.2375593</v>
      </c>
      <c r="DE194">
        <f t="shared" si="189"/>
        <v>8.2961945999999998</v>
      </c>
      <c r="DF194">
        <f t="shared" si="190"/>
        <v>8.2375593000000009</v>
      </c>
      <c r="DI194">
        <v>6556.7003999999997</v>
      </c>
      <c r="DJ194">
        <v>1.2374079</v>
      </c>
      <c r="DK194">
        <v>1.1935712999999999</v>
      </c>
      <c r="DL194">
        <f t="shared" si="191"/>
        <v>9.2374079000000009</v>
      </c>
      <c r="DM194">
        <f t="shared" si="192"/>
        <v>9.1935713000000003</v>
      </c>
      <c r="DP194">
        <v>6556.7003999999997</v>
      </c>
      <c r="DQ194">
        <v>1.1859055999999999</v>
      </c>
      <c r="DR194">
        <v>1.1632809</v>
      </c>
      <c r="DS194">
        <f t="shared" si="193"/>
        <v>10.1859056</v>
      </c>
      <c r="DT194">
        <f t="shared" si="194"/>
        <v>10.1632809</v>
      </c>
      <c r="DW194">
        <v>6556.7003999999997</v>
      </c>
      <c r="DX194">
        <v>1.1706675</v>
      </c>
      <c r="DY194">
        <v>1.1552387</v>
      </c>
      <c r="DZ194" s="6">
        <f t="shared" si="195"/>
        <v>11.1706675</v>
      </c>
      <c r="EA194" s="6">
        <f t="shared" si="196"/>
        <v>11.1552387</v>
      </c>
      <c r="ED194">
        <v>6556.7003999999997</v>
      </c>
      <c r="EE194">
        <v>1.2241637999999999</v>
      </c>
      <c r="EF194">
        <v>1.1822531999999999</v>
      </c>
      <c r="EG194">
        <f t="shared" si="197"/>
        <v>12.224163799999999</v>
      </c>
      <c r="EH194">
        <f t="shared" si="198"/>
        <v>12.1822532</v>
      </c>
      <c r="EK194">
        <v>6556.7003999999997</v>
      </c>
      <c r="EL194">
        <v>1.2075566</v>
      </c>
      <c r="EM194">
        <v>1.1687590000000001</v>
      </c>
      <c r="EN194">
        <f t="shared" si="199"/>
        <v>13.2075566</v>
      </c>
      <c r="EO194">
        <f t="shared" si="200"/>
        <v>13.168759</v>
      </c>
      <c r="ER194">
        <v>6556.7003999999997</v>
      </c>
      <c r="ES194">
        <v>1.2370410999999999</v>
      </c>
      <c r="ET194">
        <v>1.19581</v>
      </c>
      <c r="EU194" s="6">
        <f t="shared" si="201"/>
        <v>14.237041099999999</v>
      </c>
      <c r="EV194" s="6">
        <f t="shared" si="202"/>
        <v>14.19581</v>
      </c>
      <c r="EY194">
        <v>6556.7003999999997</v>
      </c>
      <c r="EZ194">
        <v>1.3065306999999999</v>
      </c>
      <c r="FA194">
        <v>1.2625017999999999</v>
      </c>
      <c r="FB194">
        <f t="shared" si="203"/>
        <v>15.3065307</v>
      </c>
      <c r="FC194">
        <f t="shared" si="204"/>
        <v>15.262501799999999</v>
      </c>
      <c r="FF194">
        <v>6556.7003999999997</v>
      </c>
      <c r="FG194">
        <v>1.2103539000000001</v>
      </c>
      <c r="FH194">
        <v>1.1887333</v>
      </c>
      <c r="FI194" s="6">
        <f t="shared" si="205"/>
        <v>16.210353900000001</v>
      </c>
      <c r="FJ194" s="6">
        <f t="shared" si="206"/>
        <v>16.188733299999999</v>
      </c>
      <c r="FM194">
        <v>6556.7003999999997</v>
      </c>
      <c r="FN194">
        <v>1.2064408</v>
      </c>
      <c r="FO194">
        <v>1.1704730000000001</v>
      </c>
      <c r="FP194" s="6">
        <f t="shared" si="207"/>
        <v>17.206440799999999</v>
      </c>
      <c r="FQ194" s="6">
        <f t="shared" si="208"/>
        <v>17.170473000000001</v>
      </c>
      <c r="FT194">
        <v>6556.7003999999997</v>
      </c>
      <c r="FU194">
        <v>1.2183469</v>
      </c>
      <c r="FV194">
        <v>1.1789073000000001</v>
      </c>
      <c r="FW194">
        <f t="shared" si="209"/>
        <v>18.2183469</v>
      </c>
      <c r="FX194">
        <f t="shared" si="210"/>
        <v>18.178907299999999</v>
      </c>
      <c r="GA194">
        <v>6556.7003999999997</v>
      </c>
      <c r="GB194">
        <v>1.2537588</v>
      </c>
      <c r="GC194">
        <v>1.2054406</v>
      </c>
      <c r="GD194">
        <f t="shared" si="211"/>
        <v>19.2537588</v>
      </c>
      <c r="GE194">
        <f t="shared" si="212"/>
        <v>19.205440599999999</v>
      </c>
      <c r="GH194">
        <v>6556.7003999999997</v>
      </c>
      <c r="GI194">
        <v>1.3147139999999999</v>
      </c>
      <c r="GJ194">
        <v>1.2757118999999999</v>
      </c>
      <c r="GK194">
        <f t="shared" si="213"/>
        <v>20.314713999999999</v>
      </c>
      <c r="GL194">
        <f t="shared" si="214"/>
        <v>20.275711900000001</v>
      </c>
      <c r="GO194">
        <v>6556.7003999999997</v>
      </c>
      <c r="GP194">
        <v>1.2824013999999999</v>
      </c>
      <c r="GQ194">
        <v>1.2312538</v>
      </c>
      <c r="GR194">
        <f t="shared" si="215"/>
        <v>21.282401400000001</v>
      </c>
      <c r="GS194">
        <f t="shared" si="216"/>
        <v>21.231253800000001</v>
      </c>
      <c r="GV194">
        <v>6556.7003999999997</v>
      </c>
      <c r="GW194">
        <v>1.2847826</v>
      </c>
      <c r="GX194">
        <v>1.2332076000000001</v>
      </c>
      <c r="GY194">
        <f t="shared" si="217"/>
        <v>22.2847826</v>
      </c>
      <c r="GZ194">
        <f t="shared" si="218"/>
        <v>22.2332076</v>
      </c>
      <c r="HC194">
        <v>6556.7003999999997</v>
      </c>
      <c r="HD194">
        <v>1.2895616999999999</v>
      </c>
      <c r="HE194">
        <v>1.2369045999999999</v>
      </c>
      <c r="HF194">
        <f t="shared" si="219"/>
        <v>23.2895617</v>
      </c>
      <c r="HG194">
        <f t="shared" si="220"/>
        <v>23.236904599999999</v>
      </c>
      <c r="HJ194">
        <v>6556.7003999999997</v>
      </c>
      <c r="HK194">
        <v>1.2805922999999999</v>
      </c>
      <c r="HL194">
        <v>1.2312464999999999</v>
      </c>
      <c r="HM194">
        <f t="shared" si="221"/>
        <v>24.280592299999999</v>
      </c>
      <c r="HN194">
        <f t="shared" si="222"/>
        <v>24.231246500000001</v>
      </c>
      <c r="HQ194">
        <v>6556.7003999999997</v>
      </c>
      <c r="HR194">
        <v>1.3044614000000001</v>
      </c>
      <c r="HS194">
        <v>1.2640324000000001</v>
      </c>
      <c r="HT194">
        <f t="shared" si="223"/>
        <v>25.304461400000001</v>
      </c>
      <c r="HU194">
        <f t="shared" si="224"/>
        <v>25.264032400000001</v>
      </c>
      <c r="HX194">
        <v>6556.7003999999997</v>
      </c>
      <c r="HY194">
        <v>1.31212</v>
      </c>
      <c r="HZ194">
        <v>1.2694125000000001</v>
      </c>
      <c r="IA194">
        <f t="shared" si="225"/>
        <v>26.31212</v>
      </c>
      <c r="IB194">
        <f t="shared" si="226"/>
        <v>26.269412500000001</v>
      </c>
      <c r="IE194">
        <v>6556.7003999999997</v>
      </c>
      <c r="IF194">
        <v>1.2991495</v>
      </c>
      <c r="IG194">
        <v>1.2444238000000001</v>
      </c>
      <c r="IH194">
        <f t="shared" si="227"/>
        <v>27.299149499999999</v>
      </c>
      <c r="II194" s="17">
        <f t="shared" si="228"/>
        <v>27.2444238</v>
      </c>
    </row>
    <row r="195" spans="1:243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BG195" s="16">
        <v>6557.0002000000004</v>
      </c>
      <c r="BH195">
        <v>1.3480616999999999</v>
      </c>
      <c r="BI195">
        <v>1.2518494</v>
      </c>
      <c r="BL195">
        <v>6557.0002000000004</v>
      </c>
      <c r="BM195">
        <v>1.3736458</v>
      </c>
      <c r="BN195">
        <v>1.2834700999999999</v>
      </c>
      <c r="BO195">
        <f t="shared" ref="BO195:BO258" si="261">BM195+1</f>
        <v>2.3736458000000002</v>
      </c>
      <c r="BP195">
        <f t="shared" ref="BP195:BP258" si="262">BN195+1</f>
        <v>2.2834700999999997</v>
      </c>
      <c r="BS195">
        <v>6557.0002000000004</v>
      </c>
      <c r="BT195">
        <v>1.3880743</v>
      </c>
      <c r="BU195">
        <v>1.2597050000000001</v>
      </c>
      <c r="BV195">
        <f t="shared" ref="BV195:BV258" si="263">BT195+2</f>
        <v>3.3880743</v>
      </c>
      <c r="BW195">
        <f t="shared" ref="BW195:BW258" si="264">BU195+2</f>
        <v>3.2597050000000003</v>
      </c>
      <c r="BZ195">
        <v>6557.0002000000004</v>
      </c>
      <c r="CA195">
        <v>1.3707921999999999</v>
      </c>
      <c r="CB195">
        <v>1.2665487</v>
      </c>
      <c r="CC195">
        <f t="shared" ref="CC195:CC258" si="265">CA195+3</f>
        <v>4.3707922000000003</v>
      </c>
      <c r="CD195">
        <f t="shared" ref="CD195:CD258" si="266">CB195+3</f>
        <v>4.2665486999999995</v>
      </c>
      <c r="CG195">
        <v>6557.0002000000004</v>
      </c>
      <c r="CH195">
        <v>1.3452664000000001</v>
      </c>
      <c r="CI195">
        <v>1.2674597000000001</v>
      </c>
      <c r="CJ195">
        <f t="shared" ref="CJ195:CJ258" si="267">CH195+4</f>
        <v>5.3452663999999999</v>
      </c>
      <c r="CK195">
        <f t="shared" ref="CK195:CK258" si="268">CI195+4</f>
        <v>5.2674596999999999</v>
      </c>
      <c r="CN195">
        <v>6557.0002000000004</v>
      </c>
      <c r="CO195">
        <v>1.3464522999999999</v>
      </c>
      <c r="CP195">
        <v>1.2502404</v>
      </c>
      <c r="CQ195">
        <f t="shared" ref="CQ195:CQ258" si="269">CO195+5</f>
        <v>6.3464523000000002</v>
      </c>
      <c r="CR195">
        <f t="shared" ref="CR195:CR258" si="270">CP195+5</f>
        <v>6.2502404</v>
      </c>
      <c r="CU195">
        <v>6557.0002000000004</v>
      </c>
      <c r="CV195">
        <v>1.3074034999999999</v>
      </c>
      <c r="CW195">
        <v>1.2670804</v>
      </c>
      <c r="CX195">
        <f t="shared" ref="CX195:CX258" si="271">CV195+6</f>
        <v>7.3074034999999995</v>
      </c>
      <c r="CY195">
        <f t="shared" ref="CY195:CY258" si="272">CW195+6</f>
        <v>7.2670804000000002</v>
      </c>
      <c r="DB195">
        <v>6557.0002000000004</v>
      </c>
      <c r="DC195">
        <v>1.3295645</v>
      </c>
      <c r="DD195">
        <v>1.2636829000000001</v>
      </c>
      <c r="DE195">
        <f t="shared" ref="DE195:DE258" si="273">DC195+7</f>
        <v>8.3295645</v>
      </c>
      <c r="DF195">
        <f t="shared" ref="DF195:DF258" si="274">DD195+7</f>
        <v>8.2636828999999992</v>
      </c>
      <c r="DI195">
        <v>6557.0002000000004</v>
      </c>
      <c r="DJ195">
        <v>1.2739343999999999</v>
      </c>
      <c r="DK195">
        <v>1.2247524000000001</v>
      </c>
      <c r="DL195">
        <f t="shared" ref="DL195:DL258" si="275">DJ195+8</f>
        <v>9.2739343999999999</v>
      </c>
      <c r="DM195">
        <f t="shared" ref="DM195:DM258" si="276">DK195+8</f>
        <v>9.2247523999999999</v>
      </c>
      <c r="DP195">
        <v>6557.0002000000004</v>
      </c>
      <c r="DQ195">
        <v>1.2294830999999999</v>
      </c>
      <c r="DR195">
        <v>1.2079572999999999</v>
      </c>
      <c r="DS195">
        <f t="shared" ref="DS195:DS258" si="277">DQ195+9</f>
        <v>10.229483099999999</v>
      </c>
      <c r="DT195">
        <f t="shared" ref="DT195:DT258" si="278">DR195+9</f>
        <v>10.2079573</v>
      </c>
      <c r="DW195">
        <v>6557.0002000000004</v>
      </c>
      <c r="DX195">
        <v>1.2128190000000001</v>
      </c>
      <c r="DY195">
        <v>1.1995792999999999</v>
      </c>
      <c r="DZ195" s="6">
        <f t="shared" ref="DZ195:DZ258" si="279">DX195+10</f>
        <v>11.212819</v>
      </c>
      <c r="EA195" s="6">
        <f t="shared" ref="EA195:EA258" si="280">DY195+10</f>
        <v>11.1995793</v>
      </c>
      <c r="ED195">
        <v>6557.0002000000004</v>
      </c>
      <c r="EE195">
        <v>1.259074</v>
      </c>
      <c r="EF195">
        <v>1.2169878000000001</v>
      </c>
      <c r="EG195">
        <f t="shared" ref="EG195:EG258" si="281">EE195+11</f>
        <v>12.259074</v>
      </c>
      <c r="EH195">
        <f t="shared" ref="EH195:EH258" si="282">EF195+11</f>
        <v>12.2169878</v>
      </c>
      <c r="EK195">
        <v>6557.0002000000004</v>
      </c>
      <c r="EL195">
        <v>1.24373</v>
      </c>
      <c r="EM195">
        <v>1.2009022</v>
      </c>
      <c r="EN195">
        <f t="shared" ref="EN195:EN258" si="283">EL195+12</f>
        <v>13.243729999999999</v>
      </c>
      <c r="EO195">
        <f t="shared" ref="EO195:EO258" si="284">EM195+12</f>
        <v>13.2009022</v>
      </c>
      <c r="ER195">
        <v>6557.0002000000004</v>
      </c>
      <c r="ES195">
        <v>1.275604</v>
      </c>
      <c r="ET195">
        <v>1.2312349</v>
      </c>
      <c r="EU195" s="6">
        <f t="shared" ref="EU195:EU258" si="285">ES195+13</f>
        <v>14.275604</v>
      </c>
      <c r="EV195" s="6">
        <f t="shared" ref="EV195:EV258" si="286">ET195+13</f>
        <v>14.2312349</v>
      </c>
      <c r="EY195">
        <v>6557.0002000000004</v>
      </c>
      <c r="EZ195">
        <v>1.3272587</v>
      </c>
      <c r="FA195">
        <v>1.2808368000000001</v>
      </c>
      <c r="FB195">
        <f t="shared" ref="FB195:FB258" si="287">EZ195+14</f>
        <v>15.3272587</v>
      </c>
      <c r="FC195">
        <f t="shared" ref="FC195:FC258" si="288">FA195+14</f>
        <v>15.280836799999999</v>
      </c>
      <c r="FF195">
        <v>6557.0002000000004</v>
      </c>
      <c r="FG195">
        <v>1.2476159</v>
      </c>
      <c r="FH195">
        <v>1.2265896999999999</v>
      </c>
      <c r="FI195" s="6">
        <f t="shared" ref="FI195:FI258" si="289">FG195+15</f>
        <v>16.2476159</v>
      </c>
      <c r="FJ195" s="6">
        <f t="shared" ref="FJ195:FJ258" si="290">FH195+15</f>
        <v>16.226589699999998</v>
      </c>
      <c r="FM195">
        <v>6557.0002000000004</v>
      </c>
      <c r="FN195">
        <v>1.2442504999999999</v>
      </c>
      <c r="FO195">
        <v>1.2061119</v>
      </c>
      <c r="FP195" s="6">
        <f t="shared" ref="FP195:FP258" si="291">FN195+16</f>
        <v>17.2442505</v>
      </c>
      <c r="FQ195" s="6">
        <f t="shared" ref="FQ195:FQ258" si="292">FO195+16</f>
        <v>17.2061119</v>
      </c>
      <c r="FT195">
        <v>6557.0002000000004</v>
      </c>
      <c r="FU195">
        <v>1.2548185000000001</v>
      </c>
      <c r="FV195">
        <v>1.2138081000000001</v>
      </c>
      <c r="FW195">
        <f t="shared" ref="FW195:FW258" si="293">FU195+17</f>
        <v>18.254818499999999</v>
      </c>
      <c r="FX195">
        <f t="shared" ref="FX195:FX258" si="294">FV195+17</f>
        <v>18.213808100000001</v>
      </c>
      <c r="GA195">
        <v>6557.0002000000004</v>
      </c>
      <c r="GB195">
        <v>1.2862129</v>
      </c>
      <c r="GC195">
        <v>1.2338879</v>
      </c>
      <c r="GD195">
        <f t="shared" ref="GD195:GD258" si="295">GB195+18</f>
        <v>19.286212899999999</v>
      </c>
      <c r="GE195">
        <f t="shared" ref="GE195:GE258" si="296">GC195+18</f>
        <v>19.233887899999999</v>
      </c>
      <c r="GH195">
        <v>6557.0002000000004</v>
      </c>
      <c r="GI195">
        <v>1.3352634999999999</v>
      </c>
      <c r="GJ195">
        <v>1.2874653</v>
      </c>
      <c r="GK195">
        <f t="shared" ref="GK195:GK258" si="297">GI195+19</f>
        <v>20.3352635</v>
      </c>
      <c r="GL195">
        <f t="shared" ref="GL195:GL258" si="298">GJ195+19</f>
        <v>20.287465300000001</v>
      </c>
      <c r="GO195">
        <v>6557.0002000000004</v>
      </c>
      <c r="GP195">
        <v>1.3132362</v>
      </c>
      <c r="GQ195">
        <v>1.2555289999999999</v>
      </c>
      <c r="GR195">
        <f t="shared" ref="GR195:GR258" si="299">GP195+20</f>
        <v>21.313236199999999</v>
      </c>
      <c r="GS195">
        <f t="shared" ref="GS195:GS258" si="300">GQ195+20</f>
        <v>21.255528999999999</v>
      </c>
      <c r="GV195">
        <v>6557.0002000000004</v>
      </c>
      <c r="GW195">
        <v>1.3165505</v>
      </c>
      <c r="GX195">
        <v>1.2548596000000001</v>
      </c>
      <c r="GY195">
        <f t="shared" ref="GY195:GY258" si="301">GW195+21</f>
        <v>22.316550499999998</v>
      </c>
      <c r="GZ195">
        <f t="shared" ref="GZ195:GZ258" si="302">GX195+21</f>
        <v>22.2548596</v>
      </c>
      <c r="HC195">
        <v>6557.0002000000004</v>
      </c>
      <c r="HD195">
        <v>1.3162659999999999</v>
      </c>
      <c r="HE195">
        <v>1.2559051000000001</v>
      </c>
      <c r="HF195">
        <f t="shared" ref="HF195:HF258" si="303">HD195+22</f>
        <v>23.316265999999999</v>
      </c>
      <c r="HG195">
        <f t="shared" ref="HG195:HG258" si="304">HE195+22</f>
        <v>23.2559051</v>
      </c>
      <c r="HJ195">
        <v>6557.0002000000004</v>
      </c>
      <c r="HK195">
        <v>1.3095794999999999</v>
      </c>
      <c r="HL195">
        <v>1.2537548000000001</v>
      </c>
      <c r="HM195">
        <f t="shared" ref="HM195:HM258" si="305">HK195+23</f>
        <v>24.309579499999998</v>
      </c>
      <c r="HN195">
        <f t="shared" ref="HN195:HN258" si="306">HL195+23</f>
        <v>24.253754799999999</v>
      </c>
      <c r="HQ195">
        <v>6557.0002000000004</v>
      </c>
      <c r="HR195">
        <v>1.3316406000000001</v>
      </c>
      <c r="HS195">
        <v>1.285738</v>
      </c>
      <c r="HT195">
        <f t="shared" ref="HT195:HT258" si="307">HR195+24</f>
        <v>25.3316406</v>
      </c>
      <c r="HU195">
        <f t="shared" ref="HU195:HU258" si="308">HS195+24</f>
        <v>25.285737999999998</v>
      </c>
      <c r="HX195">
        <v>6557.0002000000004</v>
      </c>
      <c r="HY195">
        <v>1.3357188</v>
      </c>
      <c r="HZ195">
        <v>1.2904133</v>
      </c>
      <c r="IA195">
        <f t="shared" ref="IA195:IA258" si="309">HY195+25</f>
        <v>26.335718799999999</v>
      </c>
      <c r="IB195">
        <f t="shared" ref="IB195:IB258" si="310">HZ195+25</f>
        <v>26.290413300000001</v>
      </c>
      <c r="IE195">
        <v>6557.0002000000004</v>
      </c>
      <c r="IF195">
        <v>1.3256637</v>
      </c>
      <c r="IG195">
        <v>1.2708124999999999</v>
      </c>
      <c r="IH195">
        <f t="shared" ref="IH195:IH258" si="311">IF195+26</f>
        <v>27.3256637</v>
      </c>
      <c r="II195" s="17">
        <f t="shared" ref="II195:II258" si="312">IG195+26</f>
        <v>27.270812499999998</v>
      </c>
    </row>
    <row r="196" spans="1:243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BG196" s="16">
        <v>6557.2995000000001</v>
      </c>
      <c r="BH196">
        <v>1.3573329999999999</v>
      </c>
      <c r="BI196">
        <v>1.2469047</v>
      </c>
      <c r="BL196">
        <v>6557.2995000000001</v>
      </c>
      <c r="BM196">
        <v>1.3857862999999999</v>
      </c>
      <c r="BN196">
        <v>1.2814608000000001</v>
      </c>
      <c r="BO196">
        <f t="shared" si="261"/>
        <v>2.3857862999999999</v>
      </c>
      <c r="BP196">
        <f t="shared" si="262"/>
        <v>2.2814608000000001</v>
      </c>
      <c r="BS196">
        <v>6557.2995000000001</v>
      </c>
      <c r="BT196">
        <v>1.3996827999999999</v>
      </c>
      <c r="BU196">
        <v>1.2618670999999999</v>
      </c>
      <c r="BV196">
        <f t="shared" si="263"/>
        <v>3.3996827999999999</v>
      </c>
      <c r="BW196">
        <f t="shared" si="264"/>
        <v>3.2618670999999999</v>
      </c>
      <c r="BZ196">
        <v>6557.2995000000001</v>
      </c>
      <c r="CA196">
        <v>1.3784145000000001</v>
      </c>
      <c r="CB196">
        <v>1.2690421999999999</v>
      </c>
      <c r="CC196">
        <f t="shared" si="265"/>
        <v>4.3784144999999999</v>
      </c>
      <c r="CD196">
        <f t="shared" si="266"/>
        <v>4.2690421999999995</v>
      </c>
      <c r="CG196">
        <v>6557.2995000000001</v>
      </c>
      <c r="CH196">
        <v>1.361793</v>
      </c>
      <c r="CI196">
        <v>1.2759845000000001</v>
      </c>
      <c r="CJ196">
        <f t="shared" si="267"/>
        <v>5.3617930000000005</v>
      </c>
      <c r="CK196">
        <f t="shared" si="268"/>
        <v>5.2759844999999999</v>
      </c>
      <c r="CN196">
        <v>6557.2995000000001</v>
      </c>
      <c r="CO196">
        <v>1.3626426</v>
      </c>
      <c r="CP196">
        <v>1.2597039999999999</v>
      </c>
      <c r="CQ196">
        <f t="shared" si="269"/>
        <v>6.3626426</v>
      </c>
      <c r="CR196">
        <f t="shared" si="270"/>
        <v>6.2597040000000002</v>
      </c>
      <c r="CU196">
        <v>6557.2995000000001</v>
      </c>
      <c r="CV196">
        <v>1.3303368</v>
      </c>
      <c r="CW196">
        <v>1.2895787000000001</v>
      </c>
      <c r="CX196">
        <f t="shared" si="271"/>
        <v>7.3303367999999995</v>
      </c>
      <c r="CY196">
        <f t="shared" si="272"/>
        <v>7.2895786999999999</v>
      </c>
      <c r="DB196">
        <v>6557.2995000000001</v>
      </c>
      <c r="DC196">
        <v>1.3546374000000001</v>
      </c>
      <c r="DD196">
        <v>1.2860947</v>
      </c>
      <c r="DE196">
        <f t="shared" si="273"/>
        <v>8.3546373999999997</v>
      </c>
      <c r="DF196">
        <f t="shared" si="274"/>
        <v>8.2860946999999996</v>
      </c>
      <c r="DI196">
        <v>6557.2995000000001</v>
      </c>
      <c r="DJ196">
        <v>1.3057634</v>
      </c>
      <c r="DK196">
        <v>1.2494533999999999</v>
      </c>
      <c r="DL196">
        <f t="shared" si="275"/>
        <v>9.3057634</v>
      </c>
      <c r="DM196">
        <f t="shared" si="276"/>
        <v>9.2494534000000002</v>
      </c>
      <c r="DP196">
        <v>6557.2995000000001</v>
      </c>
      <c r="DQ196">
        <v>1.2679305999999999</v>
      </c>
      <c r="DR196">
        <v>1.2439464</v>
      </c>
      <c r="DS196">
        <f t="shared" si="277"/>
        <v>10.2679306</v>
      </c>
      <c r="DT196">
        <f t="shared" si="278"/>
        <v>10.2439464</v>
      </c>
      <c r="DW196">
        <v>6557.2995000000001</v>
      </c>
      <c r="DX196">
        <v>1.2481278</v>
      </c>
      <c r="DY196">
        <v>1.2359054</v>
      </c>
      <c r="DZ196" s="6">
        <f t="shared" si="279"/>
        <v>11.248127800000001</v>
      </c>
      <c r="EA196" s="6">
        <f t="shared" si="280"/>
        <v>11.2359054</v>
      </c>
      <c r="ED196">
        <v>6557.2995000000001</v>
      </c>
      <c r="EE196">
        <v>1.2901895000000001</v>
      </c>
      <c r="EF196">
        <v>1.2443069</v>
      </c>
      <c r="EG196">
        <f t="shared" si="281"/>
        <v>12.2901895</v>
      </c>
      <c r="EH196">
        <f t="shared" si="282"/>
        <v>12.2443069</v>
      </c>
      <c r="EK196">
        <v>6557.2995000000001</v>
      </c>
      <c r="EL196">
        <v>1.2738844</v>
      </c>
      <c r="EM196">
        <v>1.2253620000000001</v>
      </c>
      <c r="EN196">
        <f t="shared" si="283"/>
        <v>13.2738844</v>
      </c>
      <c r="EO196">
        <f t="shared" si="284"/>
        <v>13.225362000000001</v>
      </c>
      <c r="ER196">
        <v>6557.2995000000001</v>
      </c>
      <c r="ES196">
        <v>1.3067078000000001</v>
      </c>
      <c r="ET196">
        <v>1.2592437999999999</v>
      </c>
      <c r="EU196" s="6">
        <f t="shared" si="285"/>
        <v>14.3067078</v>
      </c>
      <c r="EV196" s="6">
        <f t="shared" si="286"/>
        <v>14.2592438</v>
      </c>
      <c r="EY196">
        <v>6557.2995000000001</v>
      </c>
      <c r="EZ196">
        <v>1.3471046</v>
      </c>
      <c r="FA196">
        <v>1.2966955</v>
      </c>
      <c r="FB196">
        <f t="shared" si="287"/>
        <v>15.3471046</v>
      </c>
      <c r="FC196">
        <f t="shared" si="288"/>
        <v>15.2966955</v>
      </c>
      <c r="FF196">
        <v>6557.2995000000001</v>
      </c>
      <c r="FG196">
        <v>1.2792834</v>
      </c>
      <c r="FH196">
        <v>1.2565105000000001</v>
      </c>
      <c r="FI196" s="6">
        <f t="shared" si="289"/>
        <v>16.279283400000001</v>
      </c>
      <c r="FJ196" s="6">
        <f t="shared" si="290"/>
        <v>16.256510500000001</v>
      </c>
      <c r="FM196">
        <v>6557.2995000000001</v>
      </c>
      <c r="FN196">
        <v>1.2757607</v>
      </c>
      <c r="FO196">
        <v>1.2335898999999999</v>
      </c>
      <c r="FP196" s="6">
        <f t="shared" si="291"/>
        <v>17.275760699999999</v>
      </c>
      <c r="FQ196" s="6">
        <f t="shared" si="292"/>
        <v>17.233589899999998</v>
      </c>
      <c r="FT196">
        <v>6557.2995000000001</v>
      </c>
      <c r="FU196">
        <v>1.2850813999999999</v>
      </c>
      <c r="FV196">
        <v>1.2413779</v>
      </c>
      <c r="FW196">
        <f t="shared" si="293"/>
        <v>18.285081399999999</v>
      </c>
      <c r="FX196">
        <f t="shared" si="294"/>
        <v>18.2413779</v>
      </c>
      <c r="GA196">
        <v>6557.2995000000001</v>
      </c>
      <c r="GB196">
        <v>1.3158738000000001</v>
      </c>
      <c r="GC196">
        <v>1.2563531999999999</v>
      </c>
      <c r="GD196">
        <f t="shared" si="295"/>
        <v>19.315873799999999</v>
      </c>
      <c r="GE196">
        <f t="shared" si="296"/>
        <v>19.2563532</v>
      </c>
      <c r="GH196">
        <v>6557.2995000000001</v>
      </c>
      <c r="GI196">
        <v>1.3533522</v>
      </c>
      <c r="GJ196">
        <v>1.2965355000000001</v>
      </c>
      <c r="GK196">
        <f t="shared" si="297"/>
        <v>20.3533522</v>
      </c>
      <c r="GL196">
        <f t="shared" si="298"/>
        <v>20.296535500000001</v>
      </c>
      <c r="GO196">
        <v>6557.2995000000001</v>
      </c>
      <c r="GP196">
        <v>1.3396410000000001</v>
      </c>
      <c r="GQ196">
        <v>1.2747371000000001</v>
      </c>
      <c r="GR196">
        <f t="shared" si="299"/>
        <v>21.339641</v>
      </c>
      <c r="GS196">
        <f t="shared" si="300"/>
        <v>21.274737099999999</v>
      </c>
      <c r="GV196">
        <v>6557.2995000000001</v>
      </c>
      <c r="GW196">
        <v>1.3377791999999999</v>
      </c>
      <c r="GX196">
        <v>1.2718315</v>
      </c>
      <c r="GY196">
        <f t="shared" si="301"/>
        <v>22.3377792</v>
      </c>
      <c r="GZ196">
        <f t="shared" si="302"/>
        <v>22.271831500000001</v>
      </c>
      <c r="HC196">
        <v>6557.2995000000001</v>
      </c>
      <c r="HD196">
        <v>1.3370869999999999</v>
      </c>
      <c r="HE196">
        <v>1.2703878</v>
      </c>
      <c r="HF196">
        <f t="shared" si="303"/>
        <v>23.337087</v>
      </c>
      <c r="HG196">
        <f t="shared" si="304"/>
        <v>23.270387800000002</v>
      </c>
      <c r="HJ196">
        <v>6557.2995000000001</v>
      </c>
      <c r="HK196">
        <v>1.3345028999999999</v>
      </c>
      <c r="HL196">
        <v>1.2712383</v>
      </c>
      <c r="HM196">
        <f t="shared" si="305"/>
        <v>24.3345029</v>
      </c>
      <c r="HN196">
        <f t="shared" si="306"/>
        <v>24.2712383</v>
      </c>
      <c r="HQ196">
        <v>6557.2995000000001</v>
      </c>
      <c r="HR196">
        <v>1.3521415000000001</v>
      </c>
      <c r="HS196">
        <v>1.3042419999999999</v>
      </c>
      <c r="HT196">
        <f t="shared" si="307"/>
        <v>25.352141500000002</v>
      </c>
      <c r="HU196">
        <f t="shared" si="308"/>
        <v>25.304241999999999</v>
      </c>
      <c r="HX196">
        <v>6557.2995000000001</v>
      </c>
      <c r="HY196">
        <v>1.3545320999999999</v>
      </c>
      <c r="HZ196">
        <v>1.3083065</v>
      </c>
      <c r="IA196">
        <f t="shared" si="309"/>
        <v>26.3545321</v>
      </c>
      <c r="IB196">
        <f t="shared" si="310"/>
        <v>26.3083065</v>
      </c>
      <c r="IE196">
        <v>6557.2995000000001</v>
      </c>
      <c r="IF196">
        <v>1.3509452</v>
      </c>
      <c r="IG196">
        <v>1.2917894000000001</v>
      </c>
      <c r="IH196">
        <f t="shared" si="311"/>
        <v>27.350945199999998</v>
      </c>
      <c r="II196" s="17">
        <f t="shared" si="312"/>
        <v>27.291789399999999</v>
      </c>
    </row>
    <row r="197" spans="1:243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BG197" s="16">
        <v>6557.5992999999999</v>
      </c>
      <c r="BH197">
        <v>1.3658878999999999</v>
      </c>
      <c r="BI197">
        <v>1.2450857</v>
      </c>
      <c r="BL197">
        <v>6557.5992999999999</v>
      </c>
      <c r="BM197">
        <v>1.3998284999999999</v>
      </c>
      <c r="BN197">
        <v>1.2824401999999999</v>
      </c>
      <c r="BO197">
        <f t="shared" si="261"/>
        <v>2.3998284999999999</v>
      </c>
      <c r="BP197">
        <f t="shared" si="262"/>
        <v>2.2824401999999999</v>
      </c>
      <c r="BS197">
        <v>6557.5992999999999</v>
      </c>
      <c r="BT197">
        <v>1.4053340999999999</v>
      </c>
      <c r="BU197">
        <v>1.2659266</v>
      </c>
      <c r="BV197">
        <f t="shared" si="263"/>
        <v>3.4053341000000001</v>
      </c>
      <c r="BW197">
        <f t="shared" si="264"/>
        <v>3.2659266000000002</v>
      </c>
      <c r="BZ197">
        <v>6557.5992999999999</v>
      </c>
      <c r="CA197">
        <v>1.3836645000000001</v>
      </c>
      <c r="CB197">
        <v>1.2733104</v>
      </c>
      <c r="CC197">
        <f t="shared" si="265"/>
        <v>4.3836645000000001</v>
      </c>
      <c r="CD197">
        <f t="shared" si="266"/>
        <v>4.2733103999999997</v>
      </c>
      <c r="CG197">
        <v>6557.5992999999999</v>
      </c>
      <c r="CH197">
        <v>1.3804757000000001</v>
      </c>
      <c r="CI197">
        <v>1.2861715</v>
      </c>
      <c r="CJ197">
        <f t="shared" si="267"/>
        <v>5.3804756999999999</v>
      </c>
      <c r="CK197">
        <f t="shared" si="268"/>
        <v>5.2861715</v>
      </c>
      <c r="CN197">
        <v>6557.5992999999999</v>
      </c>
      <c r="CO197">
        <v>1.383392</v>
      </c>
      <c r="CP197">
        <v>1.2705492</v>
      </c>
      <c r="CQ197">
        <f t="shared" si="269"/>
        <v>6.3833919999999997</v>
      </c>
      <c r="CR197">
        <f t="shared" si="270"/>
        <v>6.2705491999999996</v>
      </c>
      <c r="CU197">
        <v>6557.5992999999999</v>
      </c>
      <c r="CV197">
        <v>1.3524206999999999</v>
      </c>
      <c r="CW197">
        <v>1.3114832000000001</v>
      </c>
      <c r="CX197">
        <f t="shared" si="271"/>
        <v>7.3524206999999997</v>
      </c>
      <c r="CY197">
        <f t="shared" si="272"/>
        <v>7.3114831999999996</v>
      </c>
      <c r="DB197">
        <v>6557.5992999999999</v>
      </c>
      <c r="DC197">
        <v>1.3701559000000001</v>
      </c>
      <c r="DD197">
        <v>1.3085002999999999</v>
      </c>
      <c r="DE197">
        <f t="shared" si="273"/>
        <v>8.3701559000000003</v>
      </c>
      <c r="DF197">
        <f t="shared" si="274"/>
        <v>8.3085003000000004</v>
      </c>
      <c r="DI197">
        <v>6557.5992999999999</v>
      </c>
      <c r="DJ197">
        <v>1.3306639</v>
      </c>
      <c r="DK197">
        <v>1.2731781</v>
      </c>
      <c r="DL197">
        <f t="shared" si="275"/>
        <v>9.3306638999999993</v>
      </c>
      <c r="DM197">
        <f t="shared" si="276"/>
        <v>9.2731780999999991</v>
      </c>
      <c r="DP197">
        <v>6557.5992999999999</v>
      </c>
      <c r="DQ197">
        <v>1.3026319</v>
      </c>
      <c r="DR197">
        <v>1.276986</v>
      </c>
      <c r="DS197">
        <f t="shared" si="277"/>
        <v>10.3026319</v>
      </c>
      <c r="DT197">
        <f t="shared" si="278"/>
        <v>10.276986000000001</v>
      </c>
      <c r="DW197">
        <v>6557.5992999999999</v>
      </c>
      <c r="DX197">
        <v>1.2809123</v>
      </c>
      <c r="DY197">
        <v>1.2700701000000001</v>
      </c>
      <c r="DZ197" s="6">
        <f t="shared" si="279"/>
        <v>11.280912300000001</v>
      </c>
      <c r="EA197" s="6">
        <f t="shared" si="280"/>
        <v>11.2700701</v>
      </c>
      <c r="ED197">
        <v>6557.5992999999999</v>
      </c>
      <c r="EE197">
        <v>1.3163129</v>
      </c>
      <c r="EF197">
        <v>1.2700259</v>
      </c>
      <c r="EG197">
        <f t="shared" si="281"/>
        <v>12.3163129</v>
      </c>
      <c r="EH197">
        <f t="shared" si="282"/>
        <v>12.2700259</v>
      </c>
      <c r="EK197">
        <v>6557.5992999999999</v>
      </c>
      <c r="EL197">
        <v>1.3037095000000001</v>
      </c>
      <c r="EM197">
        <v>1.2484432999999999</v>
      </c>
      <c r="EN197">
        <f t="shared" si="283"/>
        <v>13.3037095</v>
      </c>
      <c r="EO197">
        <f t="shared" si="284"/>
        <v>13.2484433</v>
      </c>
      <c r="ER197">
        <v>6557.5992999999999</v>
      </c>
      <c r="ES197">
        <v>1.3316524000000001</v>
      </c>
      <c r="ET197">
        <v>1.2855346999999999</v>
      </c>
      <c r="EU197" s="6">
        <f t="shared" si="285"/>
        <v>14.331652399999999</v>
      </c>
      <c r="EV197" s="6">
        <f t="shared" si="286"/>
        <v>14.285534699999999</v>
      </c>
      <c r="EY197">
        <v>6557.5992999999999</v>
      </c>
      <c r="EZ197">
        <v>1.3615349000000001</v>
      </c>
      <c r="FA197">
        <v>1.3133459999999999</v>
      </c>
      <c r="FB197">
        <f t="shared" si="287"/>
        <v>15.361534900000001</v>
      </c>
      <c r="FC197">
        <f t="shared" si="288"/>
        <v>15.313345999999999</v>
      </c>
      <c r="FF197">
        <v>6557.5992999999999</v>
      </c>
      <c r="FG197">
        <v>1.3067717999999999</v>
      </c>
      <c r="FH197">
        <v>1.2840898999999999</v>
      </c>
      <c r="FI197" s="6">
        <f t="shared" si="289"/>
        <v>16.3067718</v>
      </c>
      <c r="FJ197" s="6">
        <f t="shared" si="290"/>
        <v>16.284089900000001</v>
      </c>
      <c r="FM197">
        <v>6557.5992999999999</v>
      </c>
      <c r="FN197">
        <v>1.3040446999999999</v>
      </c>
      <c r="FO197">
        <v>1.2591748</v>
      </c>
      <c r="FP197" s="6">
        <f t="shared" si="291"/>
        <v>17.304044699999999</v>
      </c>
      <c r="FQ197" s="6">
        <f t="shared" si="292"/>
        <v>17.2591748</v>
      </c>
      <c r="FT197">
        <v>6557.5992999999999</v>
      </c>
      <c r="FU197">
        <v>1.3152649000000001</v>
      </c>
      <c r="FV197">
        <v>1.2673706</v>
      </c>
      <c r="FW197">
        <f t="shared" si="293"/>
        <v>18.315264899999999</v>
      </c>
      <c r="FX197">
        <f t="shared" si="294"/>
        <v>18.2673706</v>
      </c>
      <c r="GA197">
        <v>6557.5992999999999</v>
      </c>
      <c r="GB197">
        <v>1.3393484</v>
      </c>
      <c r="GC197">
        <v>1.278238</v>
      </c>
      <c r="GD197">
        <f t="shared" si="295"/>
        <v>19.339348399999999</v>
      </c>
      <c r="GE197">
        <f t="shared" si="296"/>
        <v>19.278238000000002</v>
      </c>
      <c r="GH197">
        <v>6557.5992999999999</v>
      </c>
      <c r="GI197">
        <v>1.3727678999999999</v>
      </c>
      <c r="GJ197">
        <v>1.3070424</v>
      </c>
      <c r="GK197">
        <f t="shared" si="297"/>
        <v>20.372767899999999</v>
      </c>
      <c r="GL197">
        <f t="shared" si="298"/>
        <v>20.3070424</v>
      </c>
      <c r="GO197">
        <v>6557.5992999999999</v>
      </c>
      <c r="GP197">
        <v>1.3603041</v>
      </c>
      <c r="GQ197">
        <v>1.2939921000000001</v>
      </c>
      <c r="GR197">
        <f t="shared" si="299"/>
        <v>21.3603041</v>
      </c>
      <c r="GS197">
        <f t="shared" si="300"/>
        <v>21.293992100000001</v>
      </c>
      <c r="GV197">
        <v>6557.5992999999999</v>
      </c>
      <c r="GW197">
        <v>1.3586301999999999</v>
      </c>
      <c r="GX197">
        <v>1.2892341</v>
      </c>
      <c r="GY197">
        <f t="shared" si="301"/>
        <v>22.3586302</v>
      </c>
      <c r="GZ197">
        <f t="shared" si="302"/>
        <v>22.289234100000002</v>
      </c>
      <c r="HC197">
        <v>6557.5992999999999</v>
      </c>
      <c r="HD197">
        <v>1.3543255999999999</v>
      </c>
      <c r="HE197">
        <v>1.2856080999999999</v>
      </c>
      <c r="HF197">
        <f t="shared" si="303"/>
        <v>23.354325599999999</v>
      </c>
      <c r="HG197">
        <f t="shared" si="304"/>
        <v>23.285608100000001</v>
      </c>
      <c r="HJ197">
        <v>6557.5992999999999</v>
      </c>
      <c r="HK197">
        <v>1.35385</v>
      </c>
      <c r="HL197">
        <v>1.2889606</v>
      </c>
      <c r="HM197">
        <f t="shared" si="305"/>
        <v>24.353850000000001</v>
      </c>
      <c r="HN197">
        <f t="shared" si="306"/>
        <v>24.288960599999999</v>
      </c>
      <c r="HQ197">
        <v>6557.5992999999999</v>
      </c>
      <c r="HR197">
        <v>1.3643751</v>
      </c>
      <c r="HS197">
        <v>1.3228833</v>
      </c>
      <c r="HT197">
        <f t="shared" si="307"/>
        <v>25.3643751</v>
      </c>
      <c r="HU197">
        <f t="shared" si="308"/>
        <v>25.322883300000001</v>
      </c>
      <c r="HX197">
        <v>6557.5992999999999</v>
      </c>
      <c r="HY197">
        <v>1.3723053000000001</v>
      </c>
      <c r="HZ197">
        <v>1.3264476999999999</v>
      </c>
      <c r="IA197">
        <f t="shared" si="309"/>
        <v>26.372305300000001</v>
      </c>
      <c r="IB197">
        <f t="shared" si="310"/>
        <v>26.326447699999999</v>
      </c>
      <c r="IE197">
        <v>6557.5992999999999</v>
      </c>
      <c r="IF197">
        <v>1.3687099</v>
      </c>
      <c r="IG197">
        <v>1.3124407</v>
      </c>
      <c r="IH197">
        <f t="shared" si="311"/>
        <v>27.368709899999999</v>
      </c>
      <c r="II197" s="17">
        <f t="shared" si="312"/>
        <v>27.3124407</v>
      </c>
    </row>
    <row r="198" spans="1:243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BG198" s="16">
        <v>6557.8986000000004</v>
      </c>
      <c r="BH198">
        <v>1.3772958</v>
      </c>
      <c r="BI198">
        <v>1.245932</v>
      </c>
      <c r="BL198">
        <v>6557.8986000000004</v>
      </c>
      <c r="BM198">
        <v>1.4102429999999999</v>
      </c>
      <c r="BN198">
        <v>1.2850853</v>
      </c>
      <c r="BO198">
        <f t="shared" si="261"/>
        <v>2.4102429999999999</v>
      </c>
      <c r="BP198">
        <f t="shared" si="262"/>
        <v>2.2850853</v>
      </c>
      <c r="BS198">
        <v>6557.8986000000004</v>
      </c>
      <c r="BT198">
        <v>1.4121925</v>
      </c>
      <c r="BU198">
        <v>1.2714198000000001</v>
      </c>
      <c r="BV198">
        <f t="shared" si="263"/>
        <v>3.4121924999999997</v>
      </c>
      <c r="BW198">
        <f t="shared" si="264"/>
        <v>3.2714198000000003</v>
      </c>
      <c r="BZ198">
        <v>6557.8986000000004</v>
      </c>
      <c r="CA198">
        <v>1.3962646000000001</v>
      </c>
      <c r="CB198">
        <v>1.2788058</v>
      </c>
      <c r="CC198">
        <f t="shared" si="265"/>
        <v>4.3962646000000003</v>
      </c>
      <c r="CD198">
        <f t="shared" si="266"/>
        <v>4.2788057999999998</v>
      </c>
      <c r="CG198">
        <v>6557.8986000000004</v>
      </c>
      <c r="CH198">
        <v>1.390145</v>
      </c>
      <c r="CI198">
        <v>1.2970915000000001</v>
      </c>
      <c r="CJ198">
        <f t="shared" si="267"/>
        <v>5.3901450000000004</v>
      </c>
      <c r="CK198">
        <f t="shared" si="268"/>
        <v>5.2970915000000005</v>
      </c>
      <c r="CN198">
        <v>6557.8986000000004</v>
      </c>
      <c r="CO198">
        <v>1.3847569</v>
      </c>
      <c r="CP198">
        <v>1.2825118</v>
      </c>
      <c r="CQ198">
        <f t="shared" si="269"/>
        <v>6.3847569000000002</v>
      </c>
      <c r="CR198">
        <f t="shared" si="270"/>
        <v>6.2825118</v>
      </c>
      <c r="CU198">
        <v>6557.8986000000004</v>
      </c>
      <c r="CV198">
        <v>1.3697849</v>
      </c>
      <c r="CW198">
        <v>1.3310734</v>
      </c>
      <c r="CX198">
        <f t="shared" si="271"/>
        <v>7.3697849</v>
      </c>
      <c r="CY198">
        <f t="shared" si="272"/>
        <v>7.3310734000000002</v>
      </c>
      <c r="DB198">
        <v>6557.8986000000004</v>
      </c>
      <c r="DC198">
        <v>1.3880443</v>
      </c>
      <c r="DD198">
        <v>1.3285347999999999</v>
      </c>
      <c r="DE198">
        <f t="shared" si="273"/>
        <v>8.3880443000000007</v>
      </c>
      <c r="DF198">
        <f t="shared" si="274"/>
        <v>8.3285347999999999</v>
      </c>
      <c r="DI198">
        <v>6557.8986000000004</v>
      </c>
      <c r="DJ198">
        <v>1.3521881</v>
      </c>
      <c r="DK198">
        <v>1.2948702999999999</v>
      </c>
      <c r="DL198">
        <f t="shared" si="275"/>
        <v>9.3521880999999993</v>
      </c>
      <c r="DM198">
        <f t="shared" si="276"/>
        <v>9.2948702999999995</v>
      </c>
      <c r="DP198">
        <v>6557.8986000000004</v>
      </c>
      <c r="DQ198">
        <v>1.3236101</v>
      </c>
      <c r="DR198">
        <v>1.3055330999999999</v>
      </c>
      <c r="DS198">
        <f t="shared" si="277"/>
        <v>10.3236101</v>
      </c>
      <c r="DT198">
        <f t="shared" si="278"/>
        <v>10.3055331</v>
      </c>
      <c r="DW198">
        <v>6557.8986000000004</v>
      </c>
      <c r="DX198">
        <v>1.3062012999999999</v>
      </c>
      <c r="DY198">
        <v>1.3000955999999999</v>
      </c>
      <c r="DZ198" s="6">
        <f t="shared" si="279"/>
        <v>11.3062013</v>
      </c>
      <c r="EA198" s="6">
        <f t="shared" si="280"/>
        <v>11.300095600000001</v>
      </c>
      <c r="ED198">
        <v>6557.8986000000004</v>
      </c>
      <c r="EE198">
        <v>1.3351534</v>
      </c>
      <c r="EF198">
        <v>1.2932307999999999</v>
      </c>
      <c r="EG198">
        <f t="shared" si="281"/>
        <v>12.335153399999999</v>
      </c>
      <c r="EH198">
        <f t="shared" si="282"/>
        <v>12.2932308</v>
      </c>
      <c r="EK198">
        <v>6557.8986000000004</v>
      </c>
      <c r="EL198">
        <v>1.3269868</v>
      </c>
      <c r="EM198">
        <v>1.2700526000000001</v>
      </c>
      <c r="EN198">
        <f t="shared" si="283"/>
        <v>13.3269868</v>
      </c>
      <c r="EO198">
        <f t="shared" si="284"/>
        <v>13.2700526</v>
      </c>
      <c r="ER198">
        <v>6557.8986000000004</v>
      </c>
      <c r="ES198">
        <v>1.3515054</v>
      </c>
      <c r="ET198">
        <v>1.3088628</v>
      </c>
      <c r="EU198" s="6">
        <f t="shared" si="285"/>
        <v>14.351505400000001</v>
      </c>
      <c r="EV198" s="6">
        <f t="shared" si="286"/>
        <v>14.3088628</v>
      </c>
      <c r="EY198">
        <v>6557.8986000000004</v>
      </c>
      <c r="EZ198">
        <v>1.3722297999999999</v>
      </c>
      <c r="FA198">
        <v>1.3288329999999999</v>
      </c>
      <c r="FB198">
        <f t="shared" si="287"/>
        <v>15.372229799999999</v>
      </c>
      <c r="FC198">
        <f t="shared" si="288"/>
        <v>15.328832999999999</v>
      </c>
      <c r="FF198">
        <v>6557.8986000000004</v>
      </c>
      <c r="FG198">
        <v>1.3268384</v>
      </c>
      <c r="FH198">
        <v>1.3080601000000001</v>
      </c>
      <c r="FI198" s="6">
        <f t="shared" si="289"/>
        <v>16.3268384</v>
      </c>
      <c r="FJ198" s="6">
        <f t="shared" si="290"/>
        <v>16.308060099999999</v>
      </c>
      <c r="FM198">
        <v>6557.8986000000004</v>
      </c>
      <c r="FN198">
        <v>1.3257422000000001</v>
      </c>
      <c r="FO198">
        <v>1.2824396</v>
      </c>
      <c r="FP198" s="6">
        <f t="shared" si="291"/>
        <v>17.325742200000001</v>
      </c>
      <c r="FQ198" s="6">
        <f t="shared" si="292"/>
        <v>17.2824396</v>
      </c>
      <c r="FT198">
        <v>6557.8986000000004</v>
      </c>
      <c r="FU198">
        <v>1.3370891</v>
      </c>
      <c r="FV198">
        <v>1.2908438</v>
      </c>
      <c r="FW198">
        <f t="shared" si="293"/>
        <v>18.3370891</v>
      </c>
      <c r="FX198">
        <f t="shared" si="294"/>
        <v>18.290843800000001</v>
      </c>
      <c r="GA198">
        <v>6557.8986000000004</v>
      </c>
      <c r="GB198">
        <v>1.3591298000000001</v>
      </c>
      <c r="GC198">
        <v>1.2984640000000001</v>
      </c>
      <c r="GD198">
        <f t="shared" si="295"/>
        <v>19.359129800000002</v>
      </c>
      <c r="GE198">
        <f t="shared" si="296"/>
        <v>19.298463999999999</v>
      </c>
      <c r="GH198">
        <v>6557.8986000000004</v>
      </c>
      <c r="GI198">
        <v>1.3855432999999999</v>
      </c>
      <c r="GJ198">
        <v>1.3180092999999999</v>
      </c>
      <c r="GK198">
        <f t="shared" si="297"/>
        <v>20.385543299999998</v>
      </c>
      <c r="GL198">
        <f t="shared" si="298"/>
        <v>20.3180093</v>
      </c>
      <c r="GO198">
        <v>6557.8986000000004</v>
      </c>
      <c r="GP198">
        <v>1.3735504000000001</v>
      </c>
      <c r="GQ198">
        <v>1.3119656</v>
      </c>
      <c r="GR198">
        <f t="shared" si="299"/>
        <v>21.373550399999999</v>
      </c>
      <c r="GS198">
        <f t="shared" si="300"/>
        <v>21.311965600000001</v>
      </c>
      <c r="GV198">
        <v>6557.8986000000004</v>
      </c>
      <c r="GW198">
        <v>1.3700336</v>
      </c>
      <c r="GX198">
        <v>1.3059212</v>
      </c>
      <c r="GY198">
        <f t="shared" si="301"/>
        <v>22.370033599999999</v>
      </c>
      <c r="GZ198">
        <f t="shared" si="302"/>
        <v>22.3059212</v>
      </c>
      <c r="HC198">
        <v>6557.8986000000004</v>
      </c>
      <c r="HD198">
        <v>1.3643381000000001</v>
      </c>
      <c r="HE198">
        <v>1.3007175</v>
      </c>
      <c r="HF198">
        <f t="shared" si="303"/>
        <v>23.364338100000001</v>
      </c>
      <c r="HG198">
        <f t="shared" si="304"/>
        <v>23.300717500000001</v>
      </c>
      <c r="HJ198">
        <v>6557.8986000000004</v>
      </c>
      <c r="HK198">
        <v>1.3657942999999999</v>
      </c>
      <c r="HL198">
        <v>1.3058707000000001</v>
      </c>
      <c r="HM198">
        <f t="shared" si="305"/>
        <v>24.365794300000001</v>
      </c>
      <c r="HN198">
        <f t="shared" si="306"/>
        <v>24.3058707</v>
      </c>
      <c r="HQ198">
        <v>6557.8986000000004</v>
      </c>
      <c r="HR198">
        <v>1.3829845000000001</v>
      </c>
      <c r="HS198">
        <v>1.3396025</v>
      </c>
      <c r="HT198">
        <f t="shared" si="307"/>
        <v>25.382984499999999</v>
      </c>
      <c r="HU198">
        <f t="shared" si="308"/>
        <v>25.339602500000002</v>
      </c>
      <c r="HX198">
        <v>6557.8986000000004</v>
      </c>
      <c r="HY198">
        <v>1.3845285000000001</v>
      </c>
      <c r="HZ198">
        <v>1.3427359000000001</v>
      </c>
      <c r="IA198">
        <f t="shared" si="309"/>
        <v>26.384528500000002</v>
      </c>
      <c r="IB198">
        <f t="shared" si="310"/>
        <v>26.342735900000001</v>
      </c>
      <c r="IE198">
        <v>6557.8986000000004</v>
      </c>
      <c r="IF198">
        <v>1.3887117</v>
      </c>
      <c r="IG198">
        <v>1.3310803</v>
      </c>
      <c r="IH198">
        <f t="shared" si="311"/>
        <v>27.388711700000002</v>
      </c>
      <c r="II198" s="17">
        <f t="shared" si="312"/>
        <v>27.3310803</v>
      </c>
    </row>
    <row r="199" spans="1:243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BG199" s="16">
        <v>6558.1984000000002</v>
      </c>
      <c r="BH199">
        <v>1.3829028000000001</v>
      </c>
      <c r="BI199">
        <v>1.2487895</v>
      </c>
      <c r="BL199">
        <v>6558.1984000000002</v>
      </c>
      <c r="BM199">
        <v>1.4160980999999999</v>
      </c>
      <c r="BN199">
        <v>1.2887932</v>
      </c>
      <c r="BO199">
        <f t="shared" si="261"/>
        <v>2.4160981000000001</v>
      </c>
      <c r="BP199">
        <f t="shared" si="262"/>
        <v>2.2887931999999998</v>
      </c>
      <c r="BS199">
        <v>6558.1984000000002</v>
      </c>
      <c r="BT199">
        <v>1.4228858</v>
      </c>
      <c r="BU199">
        <v>1.2784374000000001</v>
      </c>
      <c r="BV199">
        <f t="shared" si="263"/>
        <v>3.4228858</v>
      </c>
      <c r="BW199">
        <f t="shared" si="264"/>
        <v>3.2784374000000001</v>
      </c>
      <c r="BZ199">
        <v>6558.1984000000002</v>
      </c>
      <c r="CA199">
        <v>1.3974165000000001</v>
      </c>
      <c r="CB199">
        <v>1.2856369999999999</v>
      </c>
      <c r="CC199">
        <f t="shared" si="265"/>
        <v>4.3974165000000003</v>
      </c>
      <c r="CD199">
        <f t="shared" si="266"/>
        <v>4.2856369999999995</v>
      </c>
      <c r="CG199">
        <v>6558.1984000000002</v>
      </c>
      <c r="CH199">
        <v>1.3962592</v>
      </c>
      <c r="CI199">
        <v>1.3075028</v>
      </c>
      <c r="CJ199">
        <f t="shared" si="267"/>
        <v>5.3962592000000003</v>
      </c>
      <c r="CK199">
        <f t="shared" si="268"/>
        <v>5.3075028</v>
      </c>
      <c r="CN199">
        <v>6558.1984000000002</v>
      </c>
      <c r="CO199">
        <v>1.3886364</v>
      </c>
      <c r="CP199">
        <v>1.2928389</v>
      </c>
      <c r="CQ199">
        <f t="shared" si="269"/>
        <v>6.3886364000000002</v>
      </c>
      <c r="CR199">
        <f t="shared" si="270"/>
        <v>6.2928388999999996</v>
      </c>
      <c r="CU199">
        <v>6558.1984000000002</v>
      </c>
      <c r="CV199">
        <v>1.3817448999999999</v>
      </c>
      <c r="CW199">
        <v>1.3480086</v>
      </c>
      <c r="CX199">
        <f t="shared" si="271"/>
        <v>7.3817449000000002</v>
      </c>
      <c r="CY199">
        <f t="shared" si="272"/>
        <v>7.3480086</v>
      </c>
      <c r="DB199">
        <v>6558.1984000000002</v>
      </c>
      <c r="DC199">
        <v>1.3932327</v>
      </c>
      <c r="DD199">
        <v>1.3477695000000001</v>
      </c>
      <c r="DE199">
        <f t="shared" si="273"/>
        <v>8.3932327000000004</v>
      </c>
      <c r="DF199">
        <f t="shared" si="274"/>
        <v>8.3477695000000001</v>
      </c>
      <c r="DI199">
        <v>6558.1984000000002</v>
      </c>
      <c r="DJ199">
        <v>1.3638771000000001</v>
      </c>
      <c r="DK199">
        <v>1.3137631000000001</v>
      </c>
      <c r="DL199">
        <f t="shared" si="275"/>
        <v>9.3638770999999998</v>
      </c>
      <c r="DM199">
        <f t="shared" si="276"/>
        <v>9.3137630999999992</v>
      </c>
      <c r="DP199">
        <v>6558.1984000000002</v>
      </c>
      <c r="DQ199">
        <v>1.3423692</v>
      </c>
      <c r="DR199">
        <v>1.3302499000000001</v>
      </c>
      <c r="DS199">
        <f t="shared" si="277"/>
        <v>10.3423692</v>
      </c>
      <c r="DT199">
        <f t="shared" si="278"/>
        <v>10.3302499</v>
      </c>
      <c r="DW199">
        <v>6558.1984000000002</v>
      </c>
      <c r="DX199">
        <v>1.3257631000000001</v>
      </c>
      <c r="DY199">
        <v>1.3261244999999999</v>
      </c>
      <c r="DZ199" s="6">
        <f t="shared" si="279"/>
        <v>11.3257631</v>
      </c>
      <c r="EA199" s="6">
        <f t="shared" si="280"/>
        <v>11.326124500000001</v>
      </c>
      <c r="ED199">
        <v>6558.1984000000002</v>
      </c>
      <c r="EE199">
        <v>1.3504038</v>
      </c>
      <c r="EF199">
        <v>1.3130511</v>
      </c>
      <c r="EG199">
        <f t="shared" si="281"/>
        <v>12.3504038</v>
      </c>
      <c r="EH199">
        <f t="shared" si="282"/>
        <v>12.313051099999999</v>
      </c>
      <c r="EK199">
        <v>6558.1984000000002</v>
      </c>
      <c r="EL199">
        <v>1.3410207999999999</v>
      </c>
      <c r="EM199">
        <v>1.2879765999999999</v>
      </c>
      <c r="EN199">
        <f t="shared" si="283"/>
        <v>13.341020799999999</v>
      </c>
      <c r="EO199">
        <f t="shared" si="284"/>
        <v>13.2879766</v>
      </c>
      <c r="ER199">
        <v>6558.1984000000002</v>
      </c>
      <c r="ES199">
        <v>1.3631751000000001</v>
      </c>
      <c r="ET199">
        <v>1.3287286</v>
      </c>
      <c r="EU199" s="6">
        <f t="shared" si="285"/>
        <v>14.363175099999999</v>
      </c>
      <c r="EV199" s="6">
        <f t="shared" si="286"/>
        <v>14.3287286</v>
      </c>
      <c r="EY199">
        <v>6558.1984000000002</v>
      </c>
      <c r="EZ199">
        <v>1.3793019</v>
      </c>
      <c r="FA199">
        <v>1.3440349</v>
      </c>
      <c r="FB199">
        <f t="shared" si="287"/>
        <v>15.3793019</v>
      </c>
      <c r="FC199">
        <f t="shared" si="288"/>
        <v>15.3440349</v>
      </c>
      <c r="FF199">
        <v>6558.1984000000002</v>
      </c>
      <c r="FG199">
        <v>1.341264</v>
      </c>
      <c r="FH199">
        <v>1.3282510999999999</v>
      </c>
      <c r="FI199" s="6">
        <f t="shared" si="289"/>
        <v>16.341263999999999</v>
      </c>
      <c r="FJ199" s="6">
        <f t="shared" si="290"/>
        <v>16.328251099999999</v>
      </c>
      <c r="FM199">
        <v>6558.1984000000002</v>
      </c>
      <c r="FN199">
        <v>1.3409306000000001</v>
      </c>
      <c r="FO199">
        <v>1.3017584</v>
      </c>
      <c r="FP199" s="6">
        <f t="shared" si="291"/>
        <v>17.3409306</v>
      </c>
      <c r="FQ199" s="6">
        <f t="shared" si="292"/>
        <v>17.301758400000001</v>
      </c>
      <c r="FT199">
        <v>6558.1984000000002</v>
      </c>
      <c r="FU199">
        <v>1.3530667999999999</v>
      </c>
      <c r="FV199">
        <v>1.3110545</v>
      </c>
      <c r="FW199">
        <f t="shared" si="293"/>
        <v>18.353066800000001</v>
      </c>
      <c r="FX199">
        <f t="shared" si="294"/>
        <v>18.311054500000001</v>
      </c>
      <c r="GA199">
        <v>6558.1984000000002</v>
      </c>
      <c r="GB199">
        <v>1.366436</v>
      </c>
      <c r="GC199">
        <v>1.3160977</v>
      </c>
      <c r="GD199">
        <f t="shared" si="295"/>
        <v>19.366436</v>
      </c>
      <c r="GE199">
        <f t="shared" si="296"/>
        <v>19.3160977</v>
      </c>
      <c r="GH199">
        <v>6558.1984000000002</v>
      </c>
      <c r="GI199">
        <v>1.3937269000000001</v>
      </c>
      <c r="GJ199">
        <v>1.3279570000000001</v>
      </c>
      <c r="GK199">
        <f t="shared" si="297"/>
        <v>20.393726900000001</v>
      </c>
      <c r="GL199">
        <f t="shared" si="298"/>
        <v>20.327957000000001</v>
      </c>
      <c r="GO199">
        <v>6558.1984000000002</v>
      </c>
      <c r="GP199">
        <v>1.3813054</v>
      </c>
      <c r="GQ199">
        <v>1.3277451</v>
      </c>
      <c r="GR199">
        <f t="shared" si="299"/>
        <v>21.381305399999999</v>
      </c>
      <c r="GS199">
        <f t="shared" si="300"/>
        <v>21.327745100000001</v>
      </c>
      <c r="GV199">
        <v>6558.1984000000002</v>
      </c>
      <c r="GW199">
        <v>1.3795947</v>
      </c>
      <c r="GX199">
        <v>1.3206088</v>
      </c>
      <c r="GY199">
        <f t="shared" si="301"/>
        <v>22.379594699999998</v>
      </c>
      <c r="GZ199">
        <f t="shared" si="302"/>
        <v>22.320608799999999</v>
      </c>
      <c r="HC199">
        <v>6558.1984000000002</v>
      </c>
      <c r="HD199">
        <v>1.3665335999999999</v>
      </c>
      <c r="HE199">
        <v>1.3137867999999999</v>
      </c>
      <c r="HF199">
        <f t="shared" si="303"/>
        <v>23.3665336</v>
      </c>
      <c r="HG199">
        <f t="shared" si="304"/>
        <v>23.313786799999999</v>
      </c>
      <c r="HJ199">
        <v>6558.1984000000002</v>
      </c>
      <c r="HK199">
        <v>1.3690982</v>
      </c>
      <c r="HL199">
        <v>1.3205179</v>
      </c>
      <c r="HM199">
        <f t="shared" si="305"/>
        <v>24.3690982</v>
      </c>
      <c r="HN199">
        <f t="shared" si="306"/>
        <v>24.320517899999999</v>
      </c>
      <c r="HQ199">
        <v>6558.1984000000002</v>
      </c>
      <c r="HR199">
        <v>1.3890711</v>
      </c>
      <c r="HS199">
        <v>1.3555355</v>
      </c>
      <c r="HT199">
        <f t="shared" si="307"/>
        <v>25.389071099999999</v>
      </c>
      <c r="HU199">
        <f t="shared" si="308"/>
        <v>25.355535499999998</v>
      </c>
      <c r="HX199">
        <v>6558.1984000000002</v>
      </c>
      <c r="HY199">
        <v>1.3964471000000001</v>
      </c>
      <c r="HZ199">
        <v>1.3582350999999999</v>
      </c>
      <c r="IA199">
        <f t="shared" si="309"/>
        <v>26.3964471</v>
      </c>
      <c r="IB199">
        <f t="shared" si="310"/>
        <v>26.358235100000002</v>
      </c>
      <c r="IE199">
        <v>6558.1984000000002</v>
      </c>
      <c r="IF199">
        <v>1.3872023</v>
      </c>
      <c r="IG199">
        <v>1.3472065</v>
      </c>
      <c r="IH199">
        <f t="shared" si="311"/>
        <v>27.387202299999998</v>
      </c>
      <c r="II199" s="17">
        <f t="shared" si="312"/>
        <v>27.347206499999999</v>
      </c>
    </row>
    <row r="200" spans="1:243" ht="14.5" customHeight="1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BG200" s="16">
        <v>6558.5020999999997</v>
      </c>
      <c r="BH200">
        <v>1.3852869999999999</v>
      </c>
      <c r="BI200">
        <v>1.2530728</v>
      </c>
      <c r="BL200">
        <v>6558.5020999999997</v>
      </c>
      <c r="BM200">
        <v>1.4168687</v>
      </c>
      <c r="BN200">
        <v>1.2926671000000001</v>
      </c>
      <c r="BO200">
        <f t="shared" si="261"/>
        <v>2.4168687000000002</v>
      </c>
      <c r="BP200">
        <f t="shared" si="262"/>
        <v>2.2926671000000001</v>
      </c>
      <c r="BS200">
        <v>6558.5020999999997</v>
      </c>
      <c r="BT200">
        <v>1.4200108</v>
      </c>
      <c r="BU200">
        <v>1.2860085000000001</v>
      </c>
      <c r="BV200">
        <f t="shared" si="263"/>
        <v>3.4200108</v>
      </c>
      <c r="BW200">
        <f t="shared" si="264"/>
        <v>3.2860085000000003</v>
      </c>
      <c r="BZ200">
        <v>6558.5020999999997</v>
      </c>
      <c r="CA200">
        <v>1.3919524999999999</v>
      </c>
      <c r="CB200">
        <v>1.2927412</v>
      </c>
      <c r="CC200">
        <f t="shared" si="265"/>
        <v>4.3919525000000004</v>
      </c>
      <c r="CD200">
        <f t="shared" si="266"/>
        <v>4.2927412</v>
      </c>
      <c r="CG200">
        <v>6558.5020999999997</v>
      </c>
      <c r="CH200">
        <v>1.3974586</v>
      </c>
      <c r="CI200">
        <v>1.3195429999999999</v>
      </c>
      <c r="CJ200">
        <f t="shared" si="267"/>
        <v>5.3974586000000002</v>
      </c>
      <c r="CK200">
        <f t="shared" si="268"/>
        <v>5.3195429999999995</v>
      </c>
      <c r="CN200">
        <v>6558.5020999999997</v>
      </c>
      <c r="CO200">
        <v>1.3840749999999999</v>
      </c>
      <c r="CP200">
        <v>1.3069550000000001</v>
      </c>
      <c r="CQ200">
        <f t="shared" si="269"/>
        <v>6.3840750000000002</v>
      </c>
      <c r="CR200">
        <f t="shared" si="270"/>
        <v>6.3069550000000003</v>
      </c>
      <c r="CU200">
        <v>6558.5020999999997</v>
      </c>
      <c r="CV200">
        <v>1.391432</v>
      </c>
      <c r="CW200">
        <v>1.3655242999999999</v>
      </c>
      <c r="CX200">
        <f t="shared" si="271"/>
        <v>7.391432</v>
      </c>
      <c r="CY200">
        <f t="shared" si="272"/>
        <v>7.3655242999999997</v>
      </c>
      <c r="DB200">
        <v>6558.5020999999997</v>
      </c>
      <c r="DC200">
        <v>1.3970385000000001</v>
      </c>
      <c r="DD200">
        <v>1.3659053000000001</v>
      </c>
      <c r="DE200">
        <f t="shared" si="273"/>
        <v>8.3970385000000007</v>
      </c>
      <c r="DF200">
        <f t="shared" si="274"/>
        <v>8.3659052999999997</v>
      </c>
      <c r="DI200">
        <v>6558.5020999999997</v>
      </c>
      <c r="DJ200">
        <v>1.3743445000000001</v>
      </c>
      <c r="DK200">
        <v>1.3352134</v>
      </c>
      <c r="DL200">
        <f t="shared" si="275"/>
        <v>9.3743444999999994</v>
      </c>
      <c r="DM200">
        <f t="shared" si="276"/>
        <v>9.3352134000000007</v>
      </c>
      <c r="DP200">
        <v>6558.5020999999997</v>
      </c>
      <c r="DQ200">
        <v>1.3554738</v>
      </c>
      <c r="DR200">
        <v>1.3565583000000001</v>
      </c>
      <c r="DS200">
        <f t="shared" si="277"/>
        <v>10.3554738</v>
      </c>
      <c r="DT200">
        <f t="shared" si="278"/>
        <v>10.3565583</v>
      </c>
      <c r="DW200">
        <v>6558.5020999999997</v>
      </c>
      <c r="DX200">
        <v>1.3426769999999999</v>
      </c>
      <c r="DY200">
        <v>1.3535731</v>
      </c>
      <c r="DZ200" s="6">
        <f t="shared" si="279"/>
        <v>11.342677</v>
      </c>
      <c r="EA200" s="6">
        <f t="shared" si="280"/>
        <v>11.3535731</v>
      </c>
      <c r="ED200">
        <v>6558.5020999999997</v>
      </c>
      <c r="EE200">
        <v>1.3597566000000001</v>
      </c>
      <c r="EF200">
        <v>1.3357779000000001</v>
      </c>
      <c r="EG200">
        <f t="shared" si="281"/>
        <v>12.359756600000001</v>
      </c>
      <c r="EH200">
        <f t="shared" si="282"/>
        <v>12.3357779</v>
      </c>
      <c r="EK200">
        <v>6558.5020999999997</v>
      </c>
      <c r="EL200">
        <v>1.3574666</v>
      </c>
      <c r="EM200">
        <v>1.3107827000000001</v>
      </c>
      <c r="EN200">
        <f t="shared" si="283"/>
        <v>13.3574666</v>
      </c>
      <c r="EO200">
        <f t="shared" si="284"/>
        <v>13.310782700000001</v>
      </c>
      <c r="ER200">
        <v>6558.5020999999997</v>
      </c>
      <c r="ES200">
        <v>1.3732656999999999</v>
      </c>
      <c r="ET200">
        <v>1.3505872999999999</v>
      </c>
      <c r="EU200" s="6">
        <f t="shared" si="285"/>
        <v>14.373265699999999</v>
      </c>
      <c r="EV200" s="6">
        <f t="shared" si="286"/>
        <v>14.350587300000001</v>
      </c>
      <c r="EY200">
        <v>6558.5020999999997</v>
      </c>
      <c r="EZ200">
        <v>1.3839680000000001</v>
      </c>
      <c r="FA200">
        <v>1.3583586000000001</v>
      </c>
      <c r="FB200">
        <f t="shared" si="287"/>
        <v>15.383967999999999</v>
      </c>
      <c r="FC200">
        <f t="shared" si="288"/>
        <v>15.358358600000001</v>
      </c>
      <c r="FF200">
        <v>6558.5020999999997</v>
      </c>
      <c r="FG200">
        <v>1.3525617999999999</v>
      </c>
      <c r="FH200">
        <v>1.3501776999999999</v>
      </c>
      <c r="FI200" s="6">
        <f t="shared" si="289"/>
        <v>16.3525618</v>
      </c>
      <c r="FJ200" s="6">
        <f t="shared" si="290"/>
        <v>16.3501777</v>
      </c>
      <c r="FM200">
        <v>6558.5020999999997</v>
      </c>
      <c r="FN200">
        <v>1.3532147999999999</v>
      </c>
      <c r="FO200">
        <v>1.3251336</v>
      </c>
      <c r="FP200" s="6">
        <f t="shared" si="291"/>
        <v>17.3532148</v>
      </c>
      <c r="FQ200" s="6">
        <f t="shared" si="292"/>
        <v>17.325133600000001</v>
      </c>
      <c r="FT200">
        <v>6558.5020999999997</v>
      </c>
      <c r="FU200">
        <v>1.3657436999999999</v>
      </c>
      <c r="FV200">
        <v>1.3341623</v>
      </c>
      <c r="FW200">
        <f t="shared" si="293"/>
        <v>18.365743699999999</v>
      </c>
      <c r="FX200">
        <f t="shared" si="294"/>
        <v>18.334162299999999</v>
      </c>
      <c r="GA200">
        <v>6558.5020999999997</v>
      </c>
      <c r="GB200">
        <v>1.3790256000000001</v>
      </c>
      <c r="GC200">
        <v>1.3361463</v>
      </c>
      <c r="GD200">
        <f t="shared" si="295"/>
        <v>19.379025599999999</v>
      </c>
      <c r="GE200">
        <f t="shared" si="296"/>
        <v>19.336146299999999</v>
      </c>
      <c r="GH200">
        <v>6558.5020999999997</v>
      </c>
      <c r="GI200">
        <v>1.3944319999999999</v>
      </c>
      <c r="GJ200">
        <v>1.3391869000000001</v>
      </c>
      <c r="GK200">
        <f t="shared" si="297"/>
        <v>20.394431999999998</v>
      </c>
      <c r="GL200">
        <f t="shared" si="298"/>
        <v>20.339186900000001</v>
      </c>
      <c r="GO200">
        <v>6558.5020999999997</v>
      </c>
      <c r="GP200">
        <v>1.3843970000000001</v>
      </c>
      <c r="GQ200">
        <v>1.3451592999999999</v>
      </c>
      <c r="GR200">
        <f t="shared" si="299"/>
        <v>21.384397</v>
      </c>
      <c r="GS200">
        <f t="shared" si="300"/>
        <v>21.345159299999999</v>
      </c>
      <c r="GV200">
        <v>6558.5020999999997</v>
      </c>
      <c r="GW200">
        <v>1.3823216</v>
      </c>
      <c r="GX200">
        <v>1.3373598</v>
      </c>
      <c r="GY200">
        <f t="shared" si="301"/>
        <v>22.382321600000001</v>
      </c>
      <c r="GZ200">
        <f t="shared" si="302"/>
        <v>22.337359800000002</v>
      </c>
      <c r="HC200">
        <v>6558.5020999999997</v>
      </c>
      <c r="HD200">
        <v>1.368304</v>
      </c>
      <c r="HE200">
        <v>1.3295570000000001</v>
      </c>
      <c r="HF200">
        <f t="shared" si="303"/>
        <v>23.368303999999998</v>
      </c>
      <c r="HG200">
        <f t="shared" si="304"/>
        <v>23.329557000000001</v>
      </c>
      <c r="HJ200">
        <v>6558.5020999999997</v>
      </c>
      <c r="HK200">
        <v>1.3757655</v>
      </c>
      <c r="HL200">
        <v>1.3374252</v>
      </c>
      <c r="HM200">
        <f t="shared" si="305"/>
        <v>24.3757655</v>
      </c>
      <c r="HN200">
        <f t="shared" si="306"/>
        <v>24.337425199999998</v>
      </c>
      <c r="HQ200">
        <v>6558.5020999999997</v>
      </c>
      <c r="HR200">
        <v>1.3977850000000001</v>
      </c>
      <c r="HS200">
        <v>1.3701245</v>
      </c>
      <c r="HT200">
        <f t="shared" si="307"/>
        <v>25.397784999999999</v>
      </c>
      <c r="HU200">
        <f t="shared" si="308"/>
        <v>25.370124499999999</v>
      </c>
      <c r="HX200">
        <v>6558.5020999999997</v>
      </c>
      <c r="HY200">
        <v>1.3974177999999999</v>
      </c>
      <c r="HZ200">
        <v>1.372288</v>
      </c>
      <c r="IA200">
        <f t="shared" si="309"/>
        <v>26.397417799999999</v>
      </c>
      <c r="IB200">
        <f t="shared" si="310"/>
        <v>26.372288000000001</v>
      </c>
      <c r="IE200">
        <v>6558.5020999999997</v>
      </c>
      <c r="IF200">
        <v>1.3964668</v>
      </c>
      <c r="IG200">
        <v>1.3639570999999999</v>
      </c>
      <c r="IH200">
        <f t="shared" si="311"/>
        <v>27.396466799999999</v>
      </c>
      <c r="II200" s="17">
        <f t="shared" si="312"/>
        <v>27.3639571</v>
      </c>
    </row>
    <row r="201" spans="1:243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BG201" s="16">
        <v>6558.8014999999996</v>
      </c>
      <c r="BH201">
        <v>1.3758687999999999</v>
      </c>
      <c r="BI201">
        <v>1.2568656</v>
      </c>
      <c r="BL201">
        <v>6558.8014999999996</v>
      </c>
      <c r="BM201">
        <v>1.4102794000000001</v>
      </c>
      <c r="BN201">
        <v>1.2951291</v>
      </c>
      <c r="BO201">
        <f t="shared" si="261"/>
        <v>2.4102794000000003</v>
      </c>
      <c r="BP201">
        <f t="shared" si="262"/>
        <v>2.2951291</v>
      </c>
      <c r="BS201">
        <v>6558.8014999999996</v>
      </c>
      <c r="BT201">
        <v>1.4083603</v>
      </c>
      <c r="BU201">
        <v>1.2918411999999999</v>
      </c>
      <c r="BV201">
        <f t="shared" si="263"/>
        <v>3.4083603</v>
      </c>
      <c r="BW201">
        <f t="shared" si="264"/>
        <v>3.2918411999999999</v>
      </c>
      <c r="BZ201">
        <v>6558.8014999999996</v>
      </c>
      <c r="CA201">
        <v>1.3804075</v>
      </c>
      <c r="CB201">
        <v>1.2979531</v>
      </c>
      <c r="CC201">
        <f t="shared" si="265"/>
        <v>4.3804075000000005</v>
      </c>
      <c r="CD201">
        <f t="shared" si="266"/>
        <v>4.2979531</v>
      </c>
      <c r="CG201">
        <v>6558.8014999999996</v>
      </c>
      <c r="CH201">
        <v>1.3924339999999999</v>
      </c>
      <c r="CI201">
        <v>1.3299342000000001</v>
      </c>
      <c r="CJ201">
        <f t="shared" si="267"/>
        <v>5.3924339999999997</v>
      </c>
      <c r="CK201">
        <f t="shared" si="268"/>
        <v>5.3299342000000003</v>
      </c>
      <c r="CN201">
        <v>6558.8014999999996</v>
      </c>
      <c r="CO201">
        <v>1.3785951000000001</v>
      </c>
      <c r="CP201">
        <v>1.3207115</v>
      </c>
      <c r="CQ201">
        <f t="shared" si="269"/>
        <v>6.3785951000000001</v>
      </c>
      <c r="CR201">
        <f t="shared" si="270"/>
        <v>6.3207114999999998</v>
      </c>
      <c r="CU201">
        <v>6558.8014999999996</v>
      </c>
      <c r="CV201">
        <v>1.3959488</v>
      </c>
      <c r="CW201">
        <v>1.3801813999999999</v>
      </c>
      <c r="CX201">
        <f t="shared" si="271"/>
        <v>7.3959488000000002</v>
      </c>
      <c r="CY201">
        <f t="shared" si="272"/>
        <v>7.3801813999999997</v>
      </c>
      <c r="DB201">
        <v>6558.8014999999996</v>
      </c>
      <c r="DC201">
        <v>1.4026974000000001</v>
      </c>
      <c r="DD201">
        <v>1.3798676000000001</v>
      </c>
      <c r="DE201">
        <f t="shared" si="273"/>
        <v>8.402697400000001</v>
      </c>
      <c r="DF201">
        <f t="shared" si="274"/>
        <v>8.3798676000000007</v>
      </c>
      <c r="DI201">
        <v>6558.8014999999996</v>
      </c>
      <c r="DJ201">
        <v>1.3743323000000001</v>
      </c>
      <c r="DK201">
        <v>1.3548876000000001</v>
      </c>
      <c r="DL201">
        <f t="shared" si="275"/>
        <v>9.3743323000000007</v>
      </c>
      <c r="DM201">
        <f t="shared" si="276"/>
        <v>9.3548875999999996</v>
      </c>
      <c r="DP201">
        <v>6558.8014999999996</v>
      </c>
      <c r="DQ201">
        <v>1.3701635000000001</v>
      </c>
      <c r="DR201">
        <v>1.3800922</v>
      </c>
      <c r="DS201">
        <f t="shared" si="277"/>
        <v>10.3701635</v>
      </c>
      <c r="DT201">
        <f t="shared" si="278"/>
        <v>10.3800922</v>
      </c>
      <c r="DW201">
        <v>6558.8014999999996</v>
      </c>
      <c r="DX201">
        <v>1.3513607999999999</v>
      </c>
      <c r="DY201">
        <v>1.3776493000000001</v>
      </c>
      <c r="DZ201" s="6">
        <f t="shared" si="279"/>
        <v>11.3513608</v>
      </c>
      <c r="EA201" s="6">
        <f t="shared" si="280"/>
        <v>11.3776493</v>
      </c>
      <c r="ED201">
        <v>6558.8014999999996</v>
      </c>
      <c r="EE201">
        <v>1.3673264999999999</v>
      </c>
      <c r="EF201">
        <v>1.3568977</v>
      </c>
      <c r="EG201">
        <f t="shared" si="281"/>
        <v>12.367326500000001</v>
      </c>
      <c r="EH201">
        <f t="shared" si="282"/>
        <v>12.356897699999999</v>
      </c>
      <c r="EK201">
        <v>6558.8014999999996</v>
      </c>
      <c r="EL201">
        <v>1.3666107000000001</v>
      </c>
      <c r="EM201">
        <v>1.3333609</v>
      </c>
      <c r="EN201">
        <f t="shared" si="283"/>
        <v>13.366610700000001</v>
      </c>
      <c r="EO201">
        <f t="shared" si="284"/>
        <v>13.333360900000001</v>
      </c>
      <c r="ER201">
        <v>6558.8014999999996</v>
      </c>
      <c r="ES201">
        <v>1.3781049999999999</v>
      </c>
      <c r="ET201">
        <v>1.3702726000000001</v>
      </c>
      <c r="EU201" s="6">
        <f t="shared" si="285"/>
        <v>14.378105</v>
      </c>
      <c r="EV201" s="6">
        <f t="shared" si="286"/>
        <v>14.3702726</v>
      </c>
      <c r="EY201">
        <v>6558.8014999999996</v>
      </c>
      <c r="EZ201">
        <v>1.3767005000000001</v>
      </c>
      <c r="FA201">
        <v>1.3689005000000001</v>
      </c>
      <c r="FB201">
        <f t="shared" si="287"/>
        <v>15.3767005</v>
      </c>
      <c r="FC201">
        <f t="shared" si="288"/>
        <v>15.368900500000001</v>
      </c>
      <c r="FF201">
        <v>6558.8014999999996</v>
      </c>
      <c r="FG201">
        <v>1.3588435000000001</v>
      </c>
      <c r="FH201">
        <v>1.3698944</v>
      </c>
      <c r="FI201" s="6">
        <f t="shared" si="289"/>
        <v>16.358843499999999</v>
      </c>
      <c r="FJ201" s="6">
        <f t="shared" si="290"/>
        <v>16.3698944</v>
      </c>
      <c r="FM201">
        <v>6558.8014999999996</v>
      </c>
      <c r="FN201">
        <v>1.3612896999999999</v>
      </c>
      <c r="FO201">
        <v>1.3476741000000001</v>
      </c>
      <c r="FP201" s="6">
        <f t="shared" si="291"/>
        <v>17.3612897</v>
      </c>
      <c r="FQ201" s="6">
        <f t="shared" si="292"/>
        <v>17.347674099999999</v>
      </c>
      <c r="FT201">
        <v>6558.8014999999996</v>
      </c>
      <c r="FU201">
        <v>1.3742882000000001</v>
      </c>
      <c r="FV201">
        <v>1.3556231999999999</v>
      </c>
      <c r="FW201">
        <f t="shared" si="293"/>
        <v>18.374288199999999</v>
      </c>
      <c r="FX201">
        <f t="shared" si="294"/>
        <v>18.3556232</v>
      </c>
      <c r="GA201">
        <v>6558.8014999999996</v>
      </c>
      <c r="GB201">
        <v>1.3790576999999999</v>
      </c>
      <c r="GC201">
        <v>1.3544176000000001</v>
      </c>
      <c r="GD201">
        <f t="shared" si="295"/>
        <v>19.379057700000001</v>
      </c>
      <c r="GE201">
        <f t="shared" si="296"/>
        <v>19.354417600000001</v>
      </c>
      <c r="GH201">
        <v>6558.8014999999996</v>
      </c>
      <c r="GI201">
        <v>1.3884155</v>
      </c>
      <c r="GJ201">
        <v>1.3484091</v>
      </c>
      <c r="GK201">
        <f t="shared" si="297"/>
        <v>20.388415500000001</v>
      </c>
      <c r="GL201">
        <f t="shared" si="298"/>
        <v>20.348409100000001</v>
      </c>
      <c r="GO201">
        <v>6558.8014999999996</v>
      </c>
      <c r="GP201">
        <v>1.3885288</v>
      </c>
      <c r="GQ201">
        <v>1.3604375</v>
      </c>
      <c r="GR201">
        <f t="shared" si="299"/>
        <v>21.3885288</v>
      </c>
      <c r="GS201">
        <f t="shared" si="300"/>
        <v>21.3604375</v>
      </c>
      <c r="GV201">
        <v>6558.8014999999996</v>
      </c>
      <c r="GW201">
        <v>1.3818398999999999</v>
      </c>
      <c r="GX201">
        <v>1.3523153999999999</v>
      </c>
      <c r="GY201">
        <f t="shared" si="301"/>
        <v>22.381839899999999</v>
      </c>
      <c r="GZ201">
        <f t="shared" si="302"/>
        <v>22.352315399999998</v>
      </c>
      <c r="HC201">
        <v>6558.8014999999996</v>
      </c>
      <c r="HD201">
        <v>1.3655187</v>
      </c>
      <c r="HE201">
        <v>1.3440505</v>
      </c>
      <c r="HF201">
        <f t="shared" si="303"/>
        <v>23.365518699999999</v>
      </c>
      <c r="HG201">
        <f t="shared" si="304"/>
        <v>23.344050500000002</v>
      </c>
      <c r="HJ201">
        <v>6558.8014999999996</v>
      </c>
      <c r="HK201">
        <v>1.3725641</v>
      </c>
      <c r="HL201">
        <v>1.3526722</v>
      </c>
      <c r="HM201">
        <f t="shared" si="305"/>
        <v>24.372564099999998</v>
      </c>
      <c r="HN201">
        <f t="shared" si="306"/>
        <v>24.352672200000001</v>
      </c>
      <c r="HQ201">
        <v>6558.8014999999996</v>
      </c>
      <c r="HR201">
        <v>1.3957306</v>
      </c>
      <c r="HS201">
        <v>1.3806003</v>
      </c>
      <c r="HT201">
        <f t="shared" si="307"/>
        <v>25.3957306</v>
      </c>
      <c r="HU201">
        <f t="shared" si="308"/>
        <v>25.380600300000001</v>
      </c>
      <c r="HX201">
        <v>6558.8014999999996</v>
      </c>
      <c r="HY201">
        <v>1.3986931</v>
      </c>
      <c r="HZ201">
        <v>1.3822002</v>
      </c>
      <c r="IA201">
        <f t="shared" si="309"/>
        <v>26.398693099999999</v>
      </c>
      <c r="IB201">
        <f t="shared" si="310"/>
        <v>26.3822002</v>
      </c>
      <c r="IE201">
        <v>6558.8014999999996</v>
      </c>
      <c r="IF201">
        <v>1.3975123</v>
      </c>
      <c r="IG201">
        <v>1.3779319000000001</v>
      </c>
      <c r="IH201">
        <f t="shared" si="311"/>
        <v>27.397512299999999</v>
      </c>
      <c r="II201" s="17">
        <f t="shared" si="312"/>
        <v>27.3779319</v>
      </c>
    </row>
    <row r="202" spans="1:243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BG202" s="16">
        <v>6559.1013000000003</v>
      </c>
      <c r="BH202">
        <v>1.3695451999999999</v>
      </c>
      <c r="BI202">
        <v>1.2595339999999999</v>
      </c>
      <c r="BL202">
        <v>6559.1013000000003</v>
      </c>
      <c r="BM202">
        <v>1.3985019999999999</v>
      </c>
      <c r="BN202">
        <v>1.2955079</v>
      </c>
      <c r="BO202">
        <f t="shared" si="261"/>
        <v>2.3985019999999997</v>
      </c>
      <c r="BP202">
        <f t="shared" si="262"/>
        <v>2.2955079</v>
      </c>
      <c r="BS202">
        <v>6559.1013000000003</v>
      </c>
      <c r="BT202">
        <v>1.3915299000000001</v>
      </c>
      <c r="BU202">
        <v>1.2951471000000001</v>
      </c>
      <c r="BV202">
        <f t="shared" si="263"/>
        <v>3.3915299000000001</v>
      </c>
      <c r="BW202">
        <f t="shared" si="264"/>
        <v>3.2951471000000003</v>
      </c>
      <c r="BZ202">
        <v>6559.1013000000003</v>
      </c>
      <c r="CA202">
        <v>1.3697311999999999</v>
      </c>
      <c r="CB202">
        <v>1.3003893</v>
      </c>
      <c r="CC202">
        <f t="shared" si="265"/>
        <v>4.3697312000000004</v>
      </c>
      <c r="CD202">
        <f t="shared" si="266"/>
        <v>4.3003893</v>
      </c>
      <c r="CG202">
        <v>6559.1013000000003</v>
      </c>
      <c r="CH202">
        <v>1.3852346</v>
      </c>
      <c r="CI202">
        <v>1.3379840000000001</v>
      </c>
      <c r="CJ202">
        <f t="shared" si="267"/>
        <v>5.3852346000000004</v>
      </c>
      <c r="CK202">
        <f t="shared" si="268"/>
        <v>5.3379840000000005</v>
      </c>
      <c r="CN202">
        <v>6559.1013000000003</v>
      </c>
      <c r="CO202">
        <v>1.3755831999999999</v>
      </c>
      <c r="CP202">
        <v>1.3331535999999999</v>
      </c>
      <c r="CQ202">
        <f t="shared" si="269"/>
        <v>6.3755831999999995</v>
      </c>
      <c r="CR202">
        <f t="shared" si="270"/>
        <v>6.3331536000000002</v>
      </c>
      <c r="CU202">
        <v>6559.1013000000003</v>
      </c>
      <c r="CV202">
        <v>1.4009929000000001</v>
      </c>
      <c r="CW202">
        <v>1.3902349000000001</v>
      </c>
      <c r="CX202">
        <f t="shared" si="271"/>
        <v>7.4009929000000003</v>
      </c>
      <c r="CY202">
        <f t="shared" si="272"/>
        <v>7.3902349000000003</v>
      </c>
      <c r="DB202">
        <v>6559.1013000000003</v>
      </c>
      <c r="DC202">
        <v>1.3955546000000001</v>
      </c>
      <c r="DD202">
        <v>1.3885817</v>
      </c>
      <c r="DE202">
        <f t="shared" si="273"/>
        <v>8.3955546000000005</v>
      </c>
      <c r="DF202">
        <f t="shared" si="274"/>
        <v>8.3885816999999996</v>
      </c>
      <c r="DI202">
        <v>6559.1013000000003</v>
      </c>
      <c r="DJ202">
        <v>1.3767266</v>
      </c>
      <c r="DK202">
        <v>1.3708705000000001</v>
      </c>
      <c r="DL202">
        <f t="shared" si="275"/>
        <v>9.3767265999999996</v>
      </c>
      <c r="DM202">
        <f t="shared" si="276"/>
        <v>9.3708705000000005</v>
      </c>
      <c r="DP202">
        <v>6559.1013000000003</v>
      </c>
      <c r="DQ202">
        <v>1.3758295</v>
      </c>
      <c r="DR202">
        <v>1.3980201999999999</v>
      </c>
      <c r="DS202">
        <f t="shared" si="277"/>
        <v>10.3758295</v>
      </c>
      <c r="DT202">
        <f t="shared" si="278"/>
        <v>10.398020199999999</v>
      </c>
      <c r="DW202">
        <v>6559.1013000000003</v>
      </c>
      <c r="DX202">
        <v>1.3644944000000001</v>
      </c>
      <c r="DY202">
        <v>1.3959953000000001</v>
      </c>
      <c r="DZ202" s="6">
        <f t="shared" si="279"/>
        <v>11.3644944</v>
      </c>
      <c r="EA202" s="6">
        <f t="shared" si="280"/>
        <v>11.395995299999999</v>
      </c>
      <c r="ED202">
        <v>6559.1013000000003</v>
      </c>
      <c r="EE202">
        <v>1.3729195000000001</v>
      </c>
      <c r="EF202">
        <v>1.3741137999999999</v>
      </c>
      <c r="EG202">
        <f t="shared" si="281"/>
        <v>12.3729195</v>
      </c>
      <c r="EH202">
        <f t="shared" si="282"/>
        <v>12.3741138</v>
      </c>
      <c r="EK202">
        <v>6559.1013000000003</v>
      </c>
      <c r="EL202">
        <v>1.3758733999999999</v>
      </c>
      <c r="EM202">
        <v>1.3533655</v>
      </c>
      <c r="EN202">
        <f t="shared" si="283"/>
        <v>13.3758734</v>
      </c>
      <c r="EO202">
        <f t="shared" si="284"/>
        <v>13.353365500000001</v>
      </c>
      <c r="ER202">
        <v>6559.1013000000003</v>
      </c>
      <c r="ES202">
        <v>1.3820962000000001</v>
      </c>
      <c r="ET202">
        <v>1.3854318999999999</v>
      </c>
      <c r="EU202" s="6">
        <f t="shared" si="285"/>
        <v>14.382096199999999</v>
      </c>
      <c r="EV202" s="6">
        <f t="shared" si="286"/>
        <v>14.3854319</v>
      </c>
      <c r="EY202">
        <v>6559.1013000000003</v>
      </c>
      <c r="EZ202">
        <v>1.3744817</v>
      </c>
      <c r="FA202">
        <v>1.3748442999999999</v>
      </c>
      <c r="FB202">
        <f t="shared" si="287"/>
        <v>15.3744817</v>
      </c>
      <c r="FC202">
        <f t="shared" si="288"/>
        <v>15.374844299999999</v>
      </c>
      <c r="FF202">
        <v>6559.1013000000003</v>
      </c>
      <c r="FG202">
        <v>1.3669458000000001</v>
      </c>
      <c r="FH202">
        <v>1.384566</v>
      </c>
      <c r="FI202" s="6">
        <f t="shared" si="289"/>
        <v>16.3669458</v>
      </c>
      <c r="FJ202" s="6">
        <f t="shared" si="290"/>
        <v>16.384566</v>
      </c>
      <c r="FM202">
        <v>6559.1013000000003</v>
      </c>
      <c r="FN202">
        <v>1.3702882000000001</v>
      </c>
      <c r="FO202">
        <v>1.3668009999999999</v>
      </c>
      <c r="FP202" s="6">
        <f t="shared" si="291"/>
        <v>17.370288200000001</v>
      </c>
      <c r="FQ202" s="6">
        <f t="shared" si="292"/>
        <v>17.366800999999999</v>
      </c>
      <c r="FT202">
        <v>6559.1013000000003</v>
      </c>
      <c r="FU202">
        <v>1.380733</v>
      </c>
      <c r="FV202">
        <v>1.3731884000000001</v>
      </c>
      <c r="FW202">
        <f t="shared" si="293"/>
        <v>18.380732999999999</v>
      </c>
      <c r="FX202">
        <f t="shared" si="294"/>
        <v>18.3731884</v>
      </c>
      <c r="GA202">
        <v>6559.1013000000003</v>
      </c>
      <c r="GB202">
        <v>1.3798994</v>
      </c>
      <c r="GC202">
        <v>1.3691819999999999</v>
      </c>
      <c r="GD202">
        <f t="shared" si="295"/>
        <v>19.379899399999999</v>
      </c>
      <c r="GE202">
        <f t="shared" si="296"/>
        <v>19.369181999999999</v>
      </c>
      <c r="GH202">
        <v>6559.1013000000003</v>
      </c>
      <c r="GI202">
        <v>1.3850739000000001</v>
      </c>
      <c r="GJ202">
        <v>1.3547788000000001</v>
      </c>
      <c r="GK202">
        <f t="shared" si="297"/>
        <v>20.385073900000002</v>
      </c>
      <c r="GL202">
        <f t="shared" si="298"/>
        <v>20.354778799999998</v>
      </c>
      <c r="GO202">
        <v>6559.1013000000003</v>
      </c>
      <c r="GP202">
        <v>1.3788975999999999</v>
      </c>
      <c r="GQ202">
        <v>1.3721713</v>
      </c>
      <c r="GR202">
        <f t="shared" si="299"/>
        <v>21.378897599999998</v>
      </c>
      <c r="GS202">
        <f t="shared" si="300"/>
        <v>21.372171300000002</v>
      </c>
      <c r="GV202">
        <v>6559.1013000000003</v>
      </c>
      <c r="GW202">
        <v>1.3764322</v>
      </c>
      <c r="GX202">
        <v>1.364242</v>
      </c>
      <c r="GY202">
        <f t="shared" si="301"/>
        <v>22.3764322</v>
      </c>
      <c r="GZ202">
        <f t="shared" si="302"/>
        <v>22.364242000000001</v>
      </c>
      <c r="HC202">
        <v>6559.1013000000003</v>
      </c>
      <c r="HD202">
        <v>1.3616136999999999</v>
      </c>
      <c r="HE202">
        <v>1.3561053999999999</v>
      </c>
      <c r="HF202">
        <f t="shared" si="303"/>
        <v>23.361613699999999</v>
      </c>
      <c r="HG202">
        <f t="shared" si="304"/>
        <v>23.356105400000001</v>
      </c>
      <c r="HJ202">
        <v>6559.1013000000003</v>
      </c>
      <c r="HK202">
        <v>1.3706484999999999</v>
      </c>
      <c r="HL202">
        <v>1.3648792000000001</v>
      </c>
      <c r="HM202">
        <f t="shared" si="305"/>
        <v>24.370648500000001</v>
      </c>
      <c r="HN202">
        <f t="shared" si="306"/>
        <v>24.364879200000001</v>
      </c>
      <c r="HQ202">
        <v>6559.1013000000003</v>
      </c>
      <c r="HR202">
        <v>1.3930224</v>
      </c>
      <c r="HS202">
        <v>1.3857539000000001</v>
      </c>
      <c r="HT202">
        <f t="shared" si="307"/>
        <v>25.3930224</v>
      </c>
      <c r="HU202">
        <f t="shared" si="308"/>
        <v>25.385753900000001</v>
      </c>
      <c r="HX202">
        <v>6559.1013000000003</v>
      </c>
      <c r="HY202">
        <v>1.3983448999999999</v>
      </c>
      <c r="HZ202">
        <v>1.386808</v>
      </c>
      <c r="IA202">
        <f t="shared" si="309"/>
        <v>26.398344900000001</v>
      </c>
      <c r="IB202">
        <f t="shared" si="310"/>
        <v>26.386807999999998</v>
      </c>
      <c r="IE202">
        <v>6559.1013000000003</v>
      </c>
      <c r="IF202">
        <v>1.3985694</v>
      </c>
      <c r="IG202">
        <v>1.3875114</v>
      </c>
      <c r="IH202">
        <f t="shared" si="311"/>
        <v>27.3985694</v>
      </c>
      <c r="II202" s="17">
        <f t="shared" si="312"/>
        <v>27.387511400000001</v>
      </c>
    </row>
    <row r="203" spans="1:243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BG203" s="16">
        <v>6559.4011</v>
      </c>
      <c r="BH203">
        <v>1.3477227000000001</v>
      </c>
      <c r="BI203">
        <v>1.2599407</v>
      </c>
      <c r="BL203">
        <v>6559.4011</v>
      </c>
      <c r="BM203">
        <v>1.3816949999999999</v>
      </c>
      <c r="BN203">
        <v>1.2932444000000001</v>
      </c>
      <c r="BO203">
        <f t="shared" si="261"/>
        <v>2.3816949999999997</v>
      </c>
      <c r="BP203">
        <f t="shared" si="262"/>
        <v>2.2932443999999998</v>
      </c>
      <c r="BS203">
        <v>6559.4011</v>
      </c>
      <c r="BT203">
        <v>1.3726096000000001</v>
      </c>
      <c r="BU203">
        <v>1.2949896000000001</v>
      </c>
      <c r="BV203">
        <f t="shared" si="263"/>
        <v>3.3726096000000001</v>
      </c>
      <c r="BW203">
        <f t="shared" si="264"/>
        <v>3.2949896000000001</v>
      </c>
      <c r="BZ203">
        <v>6559.4011</v>
      </c>
      <c r="CA203">
        <v>1.3462542</v>
      </c>
      <c r="CB203">
        <v>1.2993036</v>
      </c>
      <c r="CC203">
        <f t="shared" si="265"/>
        <v>4.3462541999999997</v>
      </c>
      <c r="CD203">
        <f t="shared" si="266"/>
        <v>4.2993036</v>
      </c>
      <c r="CG203">
        <v>6559.4011</v>
      </c>
      <c r="CH203">
        <v>1.3732325000000001</v>
      </c>
      <c r="CI203">
        <v>1.3439787000000001</v>
      </c>
      <c r="CJ203">
        <f t="shared" si="267"/>
        <v>5.3732325000000003</v>
      </c>
      <c r="CK203">
        <f t="shared" si="268"/>
        <v>5.3439787000000001</v>
      </c>
      <c r="CN203">
        <v>6559.4011</v>
      </c>
      <c r="CO203">
        <v>1.3622486</v>
      </c>
      <c r="CP203">
        <v>1.3456292999999999</v>
      </c>
      <c r="CQ203">
        <f t="shared" si="269"/>
        <v>6.3622486</v>
      </c>
      <c r="CR203">
        <f t="shared" si="270"/>
        <v>6.3456292999999997</v>
      </c>
      <c r="CU203">
        <v>6559.4011</v>
      </c>
      <c r="CV203">
        <v>1.4046497</v>
      </c>
      <c r="CW203">
        <v>1.3987141999999999</v>
      </c>
      <c r="CX203">
        <f t="shared" si="271"/>
        <v>7.4046497000000002</v>
      </c>
      <c r="CY203">
        <f t="shared" si="272"/>
        <v>7.3987141999999997</v>
      </c>
      <c r="DB203">
        <v>6559.4011</v>
      </c>
      <c r="DC203">
        <v>1.3876314999999999</v>
      </c>
      <c r="DD203">
        <v>1.3933518</v>
      </c>
      <c r="DE203">
        <f t="shared" si="273"/>
        <v>8.3876314999999995</v>
      </c>
      <c r="DF203">
        <f t="shared" si="274"/>
        <v>8.3933517999999996</v>
      </c>
      <c r="DI203">
        <v>6559.4011</v>
      </c>
      <c r="DJ203">
        <v>1.3783768999999999</v>
      </c>
      <c r="DK203">
        <v>1.3867141999999999</v>
      </c>
      <c r="DL203">
        <f t="shared" si="275"/>
        <v>9.3783768999999992</v>
      </c>
      <c r="DM203">
        <f t="shared" si="276"/>
        <v>9.3867142000000001</v>
      </c>
      <c r="DP203">
        <v>6559.4011</v>
      </c>
      <c r="DQ203">
        <v>1.3856335</v>
      </c>
      <c r="DR203">
        <v>1.4158392</v>
      </c>
      <c r="DS203">
        <f t="shared" si="277"/>
        <v>10.385633500000001</v>
      </c>
      <c r="DT203">
        <f t="shared" si="278"/>
        <v>10.415839200000001</v>
      </c>
      <c r="DW203">
        <v>6559.4011</v>
      </c>
      <c r="DX203">
        <v>1.3732305</v>
      </c>
      <c r="DY203">
        <v>1.4138147000000001</v>
      </c>
      <c r="DZ203" s="6">
        <f t="shared" si="279"/>
        <v>11.3732305</v>
      </c>
      <c r="EA203" s="6">
        <f t="shared" si="280"/>
        <v>11.4138147</v>
      </c>
      <c r="ED203">
        <v>6559.4011</v>
      </c>
      <c r="EE203">
        <v>1.3781907</v>
      </c>
      <c r="EF203">
        <v>1.3918372999999999</v>
      </c>
      <c r="EG203">
        <f t="shared" si="281"/>
        <v>12.378190699999999</v>
      </c>
      <c r="EH203">
        <f t="shared" si="282"/>
        <v>12.391837300000001</v>
      </c>
      <c r="EK203">
        <v>6559.4011</v>
      </c>
      <c r="EL203">
        <v>1.3846588</v>
      </c>
      <c r="EM203">
        <v>1.3754519000000001</v>
      </c>
      <c r="EN203">
        <f t="shared" si="283"/>
        <v>13.3846588</v>
      </c>
      <c r="EO203">
        <f t="shared" si="284"/>
        <v>13.3754519</v>
      </c>
      <c r="ER203">
        <v>6559.4011</v>
      </c>
      <c r="ES203">
        <v>1.3906129</v>
      </c>
      <c r="ET203">
        <v>1.400531</v>
      </c>
      <c r="EU203" s="6">
        <f t="shared" si="285"/>
        <v>14.390612900000001</v>
      </c>
      <c r="EV203" s="6">
        <f t="shared" si="286"/>
        <v>14.400531000000001</v>
      </c>
      <c r="EY203">
        <v>6559.4011</v>
      </c>
      <c r="EZ203">
        <v>1.3688701999999999</v>
      </c>
      <c r="FA203">
        <v>1.3767742999999999</v>
      </c>
      <c r="FB203">
        <f t="shared" si="287"/>
        <v>15.3688702</v>
      </c>
      <c r="FC203">
        <f t="shared" si="288"/>
        <v>15.376774299999999</v>
      </c>
      <c r="FF203">
        <v>6559.4011</v>
      </c>
      <c r="FG203">
        <v>1.3741492</v>
      </c>
      <c r="FH203">
        <v>1.3995042</v>
      </c>
      <c r="FI203" s="6">
        <f t="shared" si="289"/>
        <v>16.374149200000002</v>
      </c>
      <c r="FJ203" s="6">
        <f t="shared" si="290"/>
        <v>16.399504199999999</v>
      </c>
      <c r="FM203">
        <v>6559.4011</v>
      </c>
      <c r="FN203">
        <v>1.3775649999999999</v>
      </c>
      <c r="FO203">
        <v>1.3876218</v>
      </c>
      <c r="FP203" s="6">
        <f t="shared" si="291"/>
        <v>17.377565000000001</v>
      </c>
      <c r="FQ203" s="6">
        <f t="shared" si="292"/>
        <v>17.387621800000002</v>
      </c>
      <c r="FT203">
        <v>6559.4011</v>
      </c>
      <c r="FU203">
        <v>1.3861359</v>
      </c>
      <c r="FV203">
        <v>1.3911651</v>
      </c>
      <c r="FW203">
        <f t="shared" si="293"/>
        <v>18.386135899999999</v>
      </c>
      <c r="FX203">
        <f t="shared" si="294"/>
        <v>18.391165099999998</v>
      </c>
      <c r="GA203">
        <v>6559.4011</v>
      </c>
      <c r="GB203">
        <v>1.3822540999999999</v>
      </c>
      <c r="GC203">
        <v>1.3835723</v>
      </c>
      <c r="GD203">
        <f t="shared" si="295"/>
        <v>19.382254100000001</v>
      </c>
      <c r="GE203">
        <f t="shared" si="296"/>
        <v>19.383572300000001</v>
      </c>
      <c r="GH203">
        <v>6559.4011</v>
      </c>
      <c r="GI203">
        <v>1.3765833999999999</v>
      </c>
      <c r="GJ203">
        <v>1.3591314999999999</v>
      </c>
      <c r="GK203">
        <f t="shared" si="297"/>
        <v>20.376583400000001</v>
      </c>
      <c r="GL203">
        <f t="shared" si="298"/>
        <v>20.3591315</v>
      </c>
      <c r="GO203">
        <v>6559.4011</v>
      </c>
      <c r="GP203">
        <v>1.3784612999999999</v>
      </c>
      <c r="GQ203">
        <v>1.3827305999999999</v>
      </c>
      <c r="GR203">
        <f t="shared" si="299"/>
        <v>21.378461300000001</v>
      </c>
      <c r="GS203">
        <f t="shared" si="300"/>
        <v>21.382730599999999</v>
      </c>
      <c r="GV203">
        <v>6559.4011</v>
      </c>
      <c r="GW203">
        <v>1.3703789</v>
      </c>
      <c r="GX203">
        <v>1.3751564000000001</v>
      </c>
      <c r="GY203">
        <f t="shared" si="301"/>
        <v>22.370378899999999</v>
      </c>
      <c r="GZ203">
        <f t="shared" si="302"/>
        <v>22.375156400000002</v>
      </c>
      <c r="HC203">
        <v>6559.4011</v>
      </c>
      <c r="HD203">
        <v>1.3561288</v>
      </c>
      <c r="HE203">
        <v>1.3676231999999999</v>
      </c>
      <c r="HF203">
        <f t="shared" si="303"/>
        <v>23.3561288</v>
      </c>
      <c r="HG203">
        <f t="shared" si="304"/>
        <v>23.367623200000001</v>
      </c>
      <c r="HJ203">
        <v>6559.4011</v>
      </c>
      <c r="HK203">
        <v>1.3676402999999999</v>
      </c>
      <c r="HL203">
        <v>1.3763953</v>
      </c>
      <c r="HM203">
        <f t="shared" si="305"/>
        <v>24.367640300000001</v>
      </c>
      <c r="HN203">
        <f t="shared" si="306"/>
        <v>24.376395299999999</v>
      </c>
      <c r="HQ203">
        <v>6559.4011</v>
      </c>
      <c r="HR203">
        <v>1.3919307000000001</v>
      </c>
      <c r="HS203">
        <v>1.3869545999999999</v>
      </c>
      <c r="HT203">
        <f t="shared" si="307"/>
        <v>25.3919307</v>
      </c>
      <c r="HU203">
        <f t="shared" si="308"/>
        <v>25.386954599999999</v>
      </c>
      <c r="HX203">
        <v>6559.4011</v>
      </c>
      <c r="HY203">
        <v>1.3925846</v>
      </c>
      <c r="HZ203">
        <v>1.3873875</v>
      </c>
      <c r="IA203">
        <f t="shared" si="309"/>
        <v>26.392584599999999</v>
      </c>
      <c r="IB203">
        <f t="shared" si="310"/>
        <v>26.387387499999999</v>
      </c>
      <c r="IE203">
        <v>6559.4011</v>
      </c>
      <c r="IF203">
        <v>1.3981649</v>
      </c>
      <c r="IG203">
        <v>1.3954523000000001</v>
      </c>
      <c r="IH203">
        <f t="shared" si="311"/>
        <v>27.398164900000001</v>
      </c>
      <c r="II203" s="17">
        <f t="shared" si="312"/>
        <v>27.395452299999999</v>
      </c>
    </row>
    <row r="204" spans="1:243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BG204" s="16">
        <v>6559.7008999999998</v>
      </c>
      <c r="BH204">
        <v>1.3320265</v>
      </c>
      <c r="BI204">
        <v>1.2575673999999999</v>
      </c>
      <c r="BL204">
        <v>6559.7008999999998</v>
      </c>
      <c r="BM204">
        <v>1.360668</v>
      </c>
      <c r="BN204">
        <v>1.2875741999999999</v>
      </c>
      <c r="BO204">
        <f t="shared" si="261"/>
        <v>2.360668</v>
      </c>
      <c r="BP204">
        <f t="shared" si="262"/>
        <v>2.2875741999999999</v>
      </c>
      <c r="BS204">
        <v>6559.7008999999998</v>
      </c>
      <c r="BT204">
        <v>1.3516619999999999</v>
      </c>
      <c r="BU204">
        <v>1.2904446000000001</v>
      </c>
      <c r="BV204">
        <f t="shared" si="263"/>
        <v>3.3516620000000001</v>
      </c>
      <c r="BW204">
        <f t="shared" si="264"/>
        <v>3.2904445999999998</v>
      </c>
      <c r="BZ204">
        <v>6559.7008999999998</v>
      </c>
      <c r="CA204">
        <v>1.3288066999999999</v>
      </c>
      <c r="CB204">
        <v>1.2936897000000001</v>
      </c>
      <c r="CC204">
        <f t="shared" si="265"/>
        <v>4.3288066999999995</v>
      </c>
      <c r="CD204">
        <f t="shared" si="266"/>
        <v>4.2936896999999998</v>
      </c>
      <c r="CG204">
        <v>6559.7008999999998</v>
      </c>
      <c r="CH204">
        <v>1.3630673</v>
      </c>
      <c r="CI204">
        <v>1.3455096</v>
      </c>
      <c r="CJ204">
        <f t="shared" si="267"/>
        <v>5.3630673</v>
      </c>
      <c r="CK204">
        <f t="shared" si="268"/>
        <v>5.3455095999999998</v>
      </c>
      <c r="CN204">
        <v>6559.7008999999998</v>
      </c>
      <c r="CO204">
        <v>1.3590154000000001</v>
      </c>
      <c r="CP204">
        <v>1.3543953</v>
      </c>
      <c r="CQ204">
        <f t="shared" si="269"/>
        <v>6.3590154000000005</v>
      </c>
      <c r="CR204">
        <f t="shared" si="270"/>
        <v>6.3543953000000002</v>
      </c>
      <c r="CU204">
        <v>6559.7008999999998</v>
      </c>
      <c r="CV204">
        <v>1.4070072</v>
      </c>
      <c r="CW204">
        <v>1.4019744999999999</v>
      </c>
      <c r="CX204">
        <f t="shared" si="271"/>
        <v>7.4070071999999998</v>
      </c>
      <c r="CY204">
        <f t="shared" si="272"/>
        <v>7.4019744999999997</v>
      </c>
      <c r="DB204">
        <v>6559.7008999999998</v>
      </c>
      <c r="DC204">
        <v>1.3825521000000001</v>
      </c>
      <c r="DD204">
        <v>1.3925718</v>
      </c>
      <c r="DE204">
        <f t="shared" si="273"/>
        <v>8.3825520999999998</v>
      </c>
      <c r="DF204">
        <f t="shared" si="274"/>
        <v>8.3925718000000007</v>
      </c>
      <c r="DI204">
        <v>6559.7008999999998</v>
      </c>
      <c r="DJ204">
        <v>1.3809335</v>
      </c>
      <c r="DK204">
        <v>1.3982015999999999</v>
      </c>
      <c r="DL204">
        <f t="shared" si="275"/>
        <v>9.3809334999999994</v>
      </c>
      <c r="DM204">
        <f t="shared" si="276"/>
        <v>9.3982016000000002</v>
      </c>
      <c r="DP204">
        <v>6559.7008999999998</v>
      </c>
      <c r="DQ204">
        <v>1.3998462</v>
      </c>
      <c r="DR204">
        <v>1.4288202999999999</v>
      </c>
      <c r="DS204">
        <f t="shared" si="277"/>
        <v>10.399846200000001</v>
      </c>
      <c r="DT204">
        <f t="shared" si="278"/>
        <v>10.4288203</v>
      </c>
      <c r="DW204">
        <v>6559.7008999999998</v>
      </c>
      <c r="DX204">
        <v>1.3860083000000001</v>
      </c>
      <c r="DY204">
        <v>1.4267444</v>
      </c>
      <c r="DZ204" s="6">
        <f t="shared" si="279"/>
        <v>11.3860083</v>
      </c>
      <c r="EA204" s="6">
        <f t="shared" si="280"/>
        <v>11.4267444</v>
      </c>
      <c r="ED204">
        <v>6559.7008999999998</v>
      </c>
      <c r="EE204">
        <v>1.3868800999999999</v>
      </c>
      <c r="EF204">
        <v>1.4053129</v>
      </c>
      <c r="EG204">
        <f t="shared" si="281"/>
        <v>12.386880099999999</v>
      </c>
      <c r="EH204">
        <f t="shared" si="282"/>
        <v>12.4053129</v>
      </c>
      <c r="EK204">
        <v>6559.7008999999998</v>
      </c>
      <c r="EL204">
        <v>1.3929731999999999</v>
      </c>
      <c r="EM204">
        <v>1.3941216999999999</v>
      </c>
      <c r="EN204">
        <f t="shared" si="283"/>
        <v>13.3929732</v>
      </c>
      <c r="EO204">
        <f t="shared" si="284"/>
        <v>13.394121699999999</v>
      </c>
      <c r="ER204">
        <v>6559.7008999999998</v>
      </c>
      <c r="ES204">
        <v>1.3942034999999999</v>
      </c>
      <c r="ET204">
        <v>1.410976</v>
      </c>
      <c r="EU204" s="6">
        <f t="shared" si="285"/>
        <v>14.3942035</v>
      </c>
      <c r="EV204" s="6">
        <f t="shared" si="286"/>
        <v>14.410976</v>
      </c>
      <c r="EY204">
        <v>6559.7008999999998</v>
      </c>
      <c r="EZ204">
        <v>1.3632188999999999</v>
      </c>
      <c r="FA204">
        <v>1.3735255</v>
      </c>
      <c r="FB204">
        <f t="shared" si="287"/>
        <v>15.3632189</v>
      </c>
      <c r="FC204">
        <f t="shared" si="288"/>
        <v>15.3735255</v>
      </c>
      <c r="FF204">
        <v>6559.7008999999998</v>
      </c>
      <c r="FG204">
        <v>1.3833542000000001</v>
      </c>
      <c r="FH204">
        <v>1.4099286</v>
      </c>
      <c r="FI204" s="6">
        <f t="shared" si="289"/>
        <v>16.383354199999999</v>
      </c>
      <c r="FJ204" s="6">
        <f t="shared" si="290"/>
        <v>16.409928600000001</v>
      </c>
      <c r="FM204">
        <v>6559.7008999999998</v>
      </c>
      <c r="FN204">
        <v>1.3873888999999999</v>
      </c>
      <c r="FO204">
        <v>1.4046491999999999</v>
      </c>
      <c r="FP204" s="6">
        <f t="shared" si="291"/>
        <v>17.387388900000001</v>
      </c>
      <c r="FQ204" s="6">
        <f t="shared" si="292"/>
        <v>17.404649200000001</v>
      </c>
      <c r="FT204">
        <v>6559.7008999999998</v>
      </c>
      <c r="FU204">
        <v>1.3949183000000001</v>
      </c>
      <c r="FV204">
        <v>1.4049018</v>
      </c>
      <c r="FW204">
        <f t="shared" si="293"/>
        <v>18.3949183</v>
      </c>
      <c r="FX204">
        <f t="shared" si="294"/>
        <v>18.404901800000001</v>
      </c>
      <c r="GA204">
        <v>6559.7008999999998</v>
      </c>
      <c r="GB204">
        <v>1.3843869</v>
      </c>
      <c r="GC204">
        <v>1.3935550999999999</v>
      </c>
      <c r="GD204">
        <f t="shared" si="295"/>
        <v>19.384386899999999</v>
      </c>
      <c r="GE204">
        <f t="shared" si="296"/>
        <v>19.3935551</v>
      </c>
      <c r="GH204">
        <v>6559.7008999999998</v>
      </c>
      <c r="GI204">
        <v>1.3661859999999999</v>
      </c>
      <c r="GJ204">
        <v>1.3590854000000001</v>
      </c>
      <c r="GK204">
        <f t="shared" si="297"/>
        <v>20.366185999999999</v>
      </c>
      <c r="GL204">
        <f t="shared" si="298"/>
        <v>20.359085400000001</v>
      </c>
      <c r="GO204">
        <v>6559.7008999999998</v>
      </c>
      <c r="GP204">
        <v>1.3766442000000001</v>
      </c>
      <c r="GQ204">
        <v>1.3885653</v>
      </c>
      <c r="GR204">
        <f t="shared" si="299"/>
        <v>21.376644200000001</v>
      </c>
      <c r="GS204">
        <f t="shared" si="300"/>
        <v>21.3885653</v>
      </c>
      <c r="GV204">
        <v>6559.7008999999998</v>
      </c>
      <c r="GW204">
        <v>1.3684561</v>
      </c>
      <c r="GX204">
        <v>1.381545</v>
      </c>
      <c r="GY204">
        <f t="shared" si="301"/>
        <v>22.3684561</v>
      </c>
      <c r="GZ204">
        <f t="shared" si="302"/>
        <v>22.381544999999999</v>
      </c>
      <c r="HC204">
        <v>6559.7008999999998</v>
      </c>
      <c r="HD204">
        <v>1.3532468</v>
      </c>
      <c r="HE204">
        <v>1.3748834000000001</v>
      </c>
      <c r="HF204">
        <f t="shared" si="303"/>
        <v>23.353246800000001</v>
      </c>
      <c r="HG204">
        <f t="shared" si="304"/>
        <v>23.374883400000002</v>
      </c>
      <c r="HJ204">
        <v>6559.7008999999998</v>
      </c>
      <c r="HK204">
        <v>1.365901</v>
      </c>
      <c r="HL204">
        <v>1.3834496999999999</v>
      </c>
      <c r="HM204">
        <f t="shared" si="305"/>
        <v>24.365901000000001</v>
      </c>
      <c r="HN204">
        <f t="shared" si="306"/>
        <v>24.3834497</v>
      </c>
      <c r="HQ204">
        <v>6559.7008999999998</v>
      </c>
      <c r="HR204">
        <v>1.3838064999999999</v>
      </c>
      <c r="HS204">
        <v>1.3827944999999999</v>
      </c>
      <c r="HT204">
        <f t="shared" si="307"/>
        <v>25.383806499999999</v>
      </c>
      <c r="HU204">
        <f t="shared" si="308"/>
        <v>25.382794499999999</v>
      </c>
      <c r="HX204">
        <v>6559.7008999999998</v>
      </c>
      <c r="HY204">
        <v>1.3871015</v>
      </c>
      <c r="HZ204">
        <v>1.3825358999999999</v>
      </c>
      <c r="IA204">
        <f t="shared" si="309"/>
        <v>26.3871015</v>
      </c>
      <c r="IB204">
        <f t="shared" si="310"/>
        <v>26.382535900000001</v>
      </c>
      <c r="IE204">
        <v>6559.7008999999998</v>
      </c>
      <c r="IF204">
        <v>1.3996564</v>
      </c>
      <c r="IG204">
        <v>1.3982014</v>
      </c>
      <c r="IH204">
        <f t="shared" si="311"/>
        <v>27.399656400000001</v>
      </c>
      <c r="II204" s="17">
        <f t="shared" si="312"/>
        <v>27.398201400000001</v>
      </c>
    </row>
    <row r="205" spans="1:243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BG205" s="16">
        <v>6560.0006999999996</v>
      </c>
      <c r="BH205">
        <v>1.3076912000000001</v>
      </c>
      <c r="BI205">
        <v>1.2517651999999999</v>
      </c>
      <c r="BL205">
        <v>6560.0006999999996</v>
      </c>
      <c r="BM205">
        <v>1.3332052000000001</v>
      </c>
      <c r="BN205">
        <v>1.2779910999999999</v>
      </c>
      <c r="BO205">
        <f t="shared" si="261"/>
        <v>2.3332052000000001</v>
      </c>
      <c r="BP205">
        <f t="shared" si="262"/>
        <v>2.2779910999999999</v>
      </c>
      <c r="BS205">
        <v>6560.0006999999996</v>
      </c>
      <c r="BT205">
        <v>1.3254030999999999</v>
      </c>
      <c r="BU205">
        <v>1.2811945</v>
      </c>
      <c r="BV205">
        <f t="shared" si="263"/>
        <v>3.3254030999999999</v>
      </c>
      <c r="BW205">
        <f t="shared" si="264"/>
        <v>3.2811944999999998</v>
      </c>
      <c r="BZ205">
        <v>6560.0006999999996</v>
      </c>
      <c r="CA205">
        <v>1.3064193</v>
      </c>
      <c r="CB205">
        <v>1.2833272</v>
      </c>
      <c r="CC205">
        <f t="shared" si="265"/>
        <v>4.3064193</v>
      </c>
      <c r="CD205">
        <f t="shared" si="266"/>
        <v>4.2833272000000004</v>
      </c>
      <c r="CG205">
        <v>6560.0006999999996</v>
      </c>
      <c r="CH205">
        <v>1.3536771999999999</v>
      </c>
      <c r="CI205">
        <v>1.3431101999999999</v>
      </c>
      <c r="CJ205">
        <f t="shared" si="267"/>
        <v>5.3536771999999999</v>
      </c>
      <c r="CK205">
        <f t="shared" si="268"/>
        <v>5.3431101999999999</v>
      </c>
      <c r="CN205">
        <v>6560.0006999999996</v>
      </c>
      <c r="CO205">
        <v>1.3554819</v>
      </c>
      <c r="CP205">
        <v>1.3609658</v>
      </c>
      <c r="CQ205">
        <f t="shared" si="269"/>
        <v>6.3554819</v>
      </c>
      <c r="CR205">
        <f t="shared" si="270"/>
        <v>6.3609657999999998</v>
      </c>
      <c r="CU205">
        <v>6560.0006999999996</v>
      </c>
      <c r="CV205">
        <v>1.4097326999999999</v>
      </c>
      <c r="CW205">
        <v>1.4014682000000001</v>
      </c>
      <c r="CX205">
        <f t="shared" si="271"/>
        <v>7.4097327000000002</v>
      </c>
      <c r="CY205">
        <f t="shared" si="272"/>
        <v>7.4014682000000001</v>
      </c>
      <c r="DB205">
        <v>6560.0006999999996</v>
      </c>
      <c r="DC205">
        <v>1.3864672</v>
      </c>
      <c r="DD205">
        <v>1.3861843</v>
      </c>
      <c r="DE205">
        <f t="shared" si="273"/>
        <v>8.3864672000000002</v>
      </c>
      <c r="DF205">
        <f t="shared" si="274"/>
        <v>8.3861843</v>
      </c>
      <c r="DI205">
        <v>6560.0006999999996</v>
      </c>
      <c r="DJ205">
        <v>1.383289</v>
      </c>
      <c r="DK205">
        <v>1.4071256999999999</v>
      </c>
      <c r="DL205">
        <f t="shared" si="275"/>
        <v>9.3832889999999995</v>
      </c>
      <c r="DM205">
        <f t="shared" si="276"/>
        <v>9.4071256999999999</v>
      </c>
      <c r="DP205">
        <v>6560.0006999999996</v>
      </c>
      <c r="DQ205">
        <v>1.4102783999999999</v>
      </c>
      <c r="DR205">
        <v>1.4391582000000001</v>
      </c>
      <c r="DS205">
        <f t="shared" si="277"/>
        <v>10.410278399999999</v>
      </c>
      <c r="DT205">
        <f t="shared" si="278"/>
        <v>10.4391582</v>
      </c>
      <c r="DW205">
        <v>6560.0006999999996</v>
      </c>
      <c r="DX205">
        <v>1.3989418</v>
      </c>
      <c r="DY205">
        <v>1.4371041</v>
      </c>
      <c r="DZ205" s="6">
        <f t="shared" si="279"/>
        <v>11.398941799999999</v>
      </c>
      <c r="EA205" s="6">
        <f t="shared" si="280"/>
        <v>11.437104099999999</v>
      </c>
      <c r="ED205">
        <v>6560.0006999999996</v>
      </c>
      <c r="EE205">
        <v>1.3984496</v>
      </c>
      <c r="EF205">
        <v>1.4167787000000001</v>
      </c>
      <c r="EG205">
        <f t="shared" si="281"/>
        <v>12.398449599999999</v>
      </c>
      <c r="EH205">
        <f t="shared" si="282"/>
        <v>12.4167787</v>
      </c>
      <c r="EK205">
        <v>6560.0006999999996</v>
      </c>
      <c r="EL205">
        <v>1.4035928</v>
      </c>
      <c r="EM205">
        <v>1.4121956</v>
      </c>
      <c r="EN205">
        <f t="shared" si="283"/>
        <v>13.4035928</v>
      </c>
      <c r="EO205">
        <f t="shared" si="284"/>
        <v>13.4121956</v>
      </c>
      <c r="ER205">
        <v>6560.0006999999996</v>
      </c>
      <c r="ES205">
        <v>1.4026304999999999</v>
      </c>
      <c r="ET205">
        <v>1.41892</v>
      </c>
      <c r="EU205" s="6">
        <f t="shared" si="285"/>
        <v>14.402630500000001</v>
      </c>
      <c r="EV205" s="6">
        <f t="shared" si="286"/>
        <v>14.41892</v>
      </c>
      <c r="EY205">
        <v>6560.0006999999996</v>
      </c>
      <c r="EZ205">
        <v>1.3589285</v>
      </c>
      <c r="FA205">
        <v>1.3650096</v>
      </c>
      <c r="FB205">
        <f t="shared" si="287"/>
        <v>15.358928499999999</v>
      </c>
      <c r="FC205">
        <f t="shared" si="288"/>
        <v>15.3650096</v>
      </c>
      <c r="FF205">
        <v>6560.0006999999996</v>
      </c>
      <c r="FG205">
        <v>1.3939225</v>
      </c>
      <c r="FH205">
        <v>1.4182262000000001</v>
      </c>
      <c r="FI205" s="6">
        <f t="shared" si="289"/>
        <v>16.393922499999999</v>
      </c>
      <c r="FJ205" s="6">
        <f t="shared" si="290"/>
        <v>16.418226199999999</v>
      </c>
      <c r="FM205">
        <v>6560.0006999999996</v>
      </c>
      <c r="FN205">
        <v>1.3991560999999999</v>
      </c>
      <c r="FO205">
        <v>1.4207194999999999</v>
      </c>
      <c r="FP205" s="6">
        <f t="shared" si="291"/>
        <v>17.399156099999999</v>
      </c>
      <c r="FQ205" s="6">
        <f t="shared" si="292"/>
        <v>17.420719500000001</v>
      </c>
      <c r="FT205">
        <v>6560.0006999999996</v>
      </c>
      <c r="FU205">
        <v>1.4031936</v>
      </c>
      <c r="FV205">
        <v>1.4165338999999999</v>
      </c>
      <c r="FW205">
        <f t="shared" si="293"/>
        <v>18.403193600000002</v>
      </c>
      <c r="FX205">
        <f t="shared" si="294"/>
        <v>18.416533900000001</v>
      </c>
      <c r="GA205">
        <v>6560.0006999999996</v>
      </c>
      <c r="GB205">
        <v>1.3872933000000001</v>
      </c>
      <c r="GC205">
        <v>1.4007944000000001</v>
      </c>
      <c r="GD205">
        <f t="shared" si="295"/>
        <v>19.3872933</v>
      </c>
      <c r="GE205">
        <f t="shared" si="296"/>
        <v>19.400794399999999</v>
      </c>
      <c r="GH205">
        <v>6560.0006999999996</v>
      </c>
      <c r="GI205">
        <v>1.3667161000000001</v>
      </c>
      <c r="GJ205">
        <v>1.355534</v>
      </c>
      <c r="GK205">
        <f t="shared" si="297"/>
        <v>20.366716100000001</v>
      </c>
      <c r="GL205">
        <f t="shared" si="298"/>
        <v>20.355533999999999</v>
      </c>
      <c r="GO205">
        <v>6560.0006999999996</v>
      </c>
      <c r="GP205">
        <v>1.3746951000000001</v>
      </c>
      <c r="GQ205">
        <v>1.3909948999999999</v>
      </c>
      <c r="GR205">
        <f t="shared" si="299"/>
        <v>21.3746951</v>
      </c>
      <c r="GS205">
        <f t="shared" si="300"/>
        <v>21.390994899999999</v>
      </c>
      <c r="GV205">
        <v>6560.0006999999996</v>
      </c>
      <c r="GW205">
        <v>1.3679123</v>
      </c>
      <c r="GX205">
        <v>1.3846890000000001</v>
      </c>
      <c r="GY205">
        <f t="shared" si="301"/>
        <v>22.3679123</v>
      </c>
      <c r="GZ205">
        <f t="shared" si="302"/>
        <v>22.384689000000002</v>
      </c>
      <c r="HC205">
        <v>6560.0006999999996</v>
      </c>
      <c r="HD205">
        <v>1.3520762</v>
      </c>
      <c r="HE205">
        <v>1.3793481999999999</v>
      </c>
      <c r="HF205">
        <f t="shared" si="303"/>
        <v>23.352076199999999</v>
      </c>
      <c r="HG205">
        <f t="shared" si="304"/>
        <v>23.379348199999999</v>
      </c>
      <c r="HJ205">
        <v>6560.0006999999996</v>
      </c>
      <c r="HK205">
        <v>1.3660346999999999</v>
      </c>
      <c r="HL205">
        <v>1.3875451000000001</v>
      </c>
      <c r="HM205">
        <f t="shared" si="305"/>
        <v>24.3660347</v>
      </c>
      <c r="HN205">
        <f t="shared" si="306"/>
        <v>24.387545100000001</v>
      </c>
      <c r="HQ205">
        <v>6560.0006999999996</v>
      </c>
      <c r="HR205">
        <v>1.3864764000000001</v>
      </c>
      <c r="HS205">
        <v>1.3734926999999999</v>
      </c>
      <c r="HT205">
        <f t="shared" si="307"/>
        <v>25.386476399999999</v>
      </c>
      <c r="HU205">
        <f t="shared" si="308"/>
        <v>25.3734927</v>
      </c>
      <c r="HX205">
        <v>6560.0006999999996</v>
      </c>
      <c r="HY205">
        <v>1.3824426000000001</v>
      </c>
      <c r="HZ205">
        <v>1.3724569</v>
      </c>
      <c r="IA205">
        <f t="shared" si="309"/>
        <v>26.382442600000001</v>
      </c>
      <c r="IB205">
        <f t="shared" si="310"/>
        <v>26.3724569</v>
      </c>
      <c r="IE205">
        <v>6560.0006999999996</v>
      </c>
      <c r="IF205">
        <v>1.3982079999999999</v>
      </c>
      <c r="IG205">
        <v>1.3971429</v>
      </c>
      <c r="IH205">
        <f t="shared" si="311"/>
        <v>27.398208</v>
      </c>
      <c r="II205" s="17">
        <f t="shared" si="312"/>
        <v>27.397142899999999</v>
      </c>
    </row>
    <row r="206" spans="1:243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BG206" s="16">
        <v>6560.3005000000003</v>
      </c>
      <c r="BH206">
        <v>1.285115</v>
      </c>
      <c r="BI206">
        <v>1.2436294000000001</v>
      </c>
      <c r="BL206">
        <v>6560.3005000000003</v>
      </c>
      <c r="BM206">
        <v>1.3096291</v>
      </c>
      <c r="BN206">
        <v>1.2663712</v>
      </c>
      <c r="BO206">
        <f t="shared" si="261"/>
        <v>2.3096291</v>
      </c>
      <c r="BP206">
        <f t="shared" si="262"/>
        <v>2.2663712</v>
      </c>
      <c r="BS206">
        <v>6560.3005000000003</v>
      </c>
      <c r="BT206">
        <v>1.3044496999999999</v>
      </c>
      <c r="BU206">
        <v>1.2696301999999999</v>
      </c>
      <c r="BV206">
        <f t="shared" si="263"/>
        <v>3.3044497000000002</v>
      </c>
      <c r="BW206">
        <f t="shared" si="264"/>
        <v>3.2696301999999999</v>
      </c>
      <c r="BZ206">
        <v>6560.3005000000003</v>
      </c>
      <c r="CA206">
        <v>1.2856822999999999</v>
      </c>
      <c r="CB206">
        <v>1.2707925</v>
      </c>
      <c r="CC206">
        <f t="shared" si="265"/>
        <v>4.2856822999999995</v>
      </c>
      <c r="CD206">
        <f t="shared" si="266"/>
        <v>4.2707924999999998</v>
      </c>
      <c r="CG206">
        <v>6560.3005000000003</v>
      </c>
      <c r="CH206">
        <v>1.3431797999999999</v>
      </c>
      <c r="CI206">
        <v>1.3377896</v>
      </c>
      <c r="CJ206">
        <f t="shared" si="267"/>
        <v>5.3431797999999997</v>
      </c>
      <c r="CK206">
        <f t="shared" si="268"/>
        <v>5.3377895999999998</v>
      </c>
      <c r="CN206">
        <v>6560.3005000000003</v>
      </c>
      <c r="CO206">
        <v>1.3520787000000001</v>
      </c>
      <c r="CP206">
        <v>1.3641707000000001</v>
      </c>
      <c r="CQ206">
        <f t="shared" si="269"/>
        <v>6.3520786999999999</v>
      </c>
      <c r="CR206">
        <f t="shared" si="270"/>
        <v>6.3641706999999998</v>
      </c>
      <c r="CU206">
        <v>6560.3005000000003</v>
      </c>
      <c r="CV206">
        <v>1.4084873</v>
      </c>
      <c r="CW206">
        <v>1.3978314999999999</v>
      </c>
      <c r="CX206">
        <f t="shared" si="271"/>
        <v>7.4084873</v>
      </c>
      <c r="CY206">
        <f t="shared" si="272"/>
        <v>7.3978314999999997</v>
      </c>
      <c r="DB206">
        <v>6560.3005000000003</v>
      </c>
      <c r="DC206">
        <v>1.3782391000000001</v>
      </c>
      <c r="DD206">
        <v>1.3765666000000001</v>
      </c>
      <c r="DE206">
        <f t="shared" si="273"/>
        <v>8.3782391000000001</v>
      </c>
      <c r="DF206">
        <f t="shared" si="274"/>
        <v>8.3765666000000003</v>
      </c>
      <c r="DI206">
        <v>6560.3005000000003</v>
      </c>
      <c r="DJ206">
        <v>1.3910629999999999</v>
      </c>
      <c r="DK206">
        <v>1.4121303000000001</v>
      </c>
      <c r="DL206">
        <f t="shared" si="275"/>
        <v>9.3910629999999991</v>
      </c>
      <c r="DM206">
        <f t="shared" si="276"/>
        <v>9.4121302999999994</v>
      </c>
      <c r="DP206">
        <v>6560.3005000000003</v>
      </c>
      <c r="DQ206">
        <v>1.4297964999999999</v>
      </c>
      <c r="DR206">
        <v>1.4453099</v>
      </c>
      <c r="DS206">
        <f t="shared" si="277"/>
        <v>10.4297965</v>
      </c>
      <c r="DT206">
        <f t="shared" si="278"/>
        <v>10.4453099</v>
      </c>
      <c r="DW206">
        <v>6560.3005000000003</v>
      </c>
      <c r="DX206">
        <v>1.4165122999999999</v>
      </c>
      <c r="DY206">
        <v>1.4433387</v>
      </c>
      <c r="DZ206" s="6">
        <f t="shared" si="279"/>
        <v>11.416512300000001</v>
      </c>
      <c r="EA206" s="6">
        <f t="shared" si="280"/>
        <v>11.4433387</v>
      </c>
      <c r="ED206">
        <v>6560.3005000000003</v>
      </c>
      <c r="EE206">
        <v>1.4069081000000001</v>
      </c>
      <c r="EF206">
        <v>1.4242249</v>
      </c>
      <c r="EG206">
        <f t="shared" si="281"/>
        <v>12.406908100000001</v>
      </c>
      <c r="EH206">
        <f t="shared" si="282"/>
        <v>12.4242249</v>
      </c>
      <c r="EK206">
        <v>6560.3005000000003</v>
      </c>
      <c r="EL206">
        <v>1.4156721999999999</v>
      </c>
      <c r="EM206">
        <v>1.4259922</v>
      </c>
      <c r="EN206">
        <f t="shared" si="283"/>
        <v>13.415672199999999</v>
      </c>
      <c r="EO206">
        <f t="shared" si="284"/>
        <v>13.4259922</v>
      </c>
      <c r="ER206">
        <v>6560.3005000000003</v>
      </c>
      <c r="ES206">
        <v>1.4096153</v>
      </c>
      <c r="ET206">
        <v>1.4231155</v>
      </c>
      <c r="EU206" s="6">
        <f t="shared" si="285"/>
        <v>14.4096153</v>
      </c>
      <c r="EV206" s="6">
        <f t="shared" si="286"/>
        <v>14.4231155</v>
      </c>
      <c r="EY206">
        <v>6560.3005000000003</v>
      </c>
      <c r="EZ206">
        <v>1.3553189000000001</v>
      </c>
      <c r="FA206">
        <v>1.3537193999999999</v>
      </c>
      <c r="FB206">
        <f t="shared" si="287"/>
        <v>15.3553189</v>
      </c>
      <c r="FC206">
        <f t="shared" si="288"/>
        <v>15.353719399999999</v>
      </c>
      <c r="FF206">
        <v>6560.3005000000003</v>
      </c>
      <c r="FG206">
        <v>1.4039866999999999</v>
      </c>
      <c r="FH206">
        <v>1.4228756</v>
      </c>
      <c r="FI206" s="6">
        <f t="shared" si="289"/>
        <v>16.403986700000001</v>
      </c>
      <c r="FJ206" s="6">
        <f t="shared" si="290"/>
        <v>16.422875600000001</v>
      </c>
      <c r="FM206">
        <v>6560.3005000000003</v>
      </c>
      <c r="FN206">
        <v>1.4095675000000001</v>
      </c>
      <c r="FO206">
        <v>1.4326213000000001</v>
      </c>
      <c r="FP206" s="6">
        <f t="shared" si="291"/>
        <v>17.409567500000001</v>
      </c>
      <c r="FQ206" s="6">
        <f t="shared" si="292"/>
        <v>17.432621300000001</v>
      </c>
      <c r="FT206">
        <v>6560.3005000000003</v>
      </c>
      <c r="FU206">
        <v>1.4140265999999999</v>
      </c>
      <c r="FV206">
        <v>1.4240735</v>
      </c>
      <c r="FW206">
        <f t="shared" si="293"/>
        <v>18.4140266</v>
      </c>
      <c r="FX206">
        <f t="shared" si="294"/>
        <v>18.424073499999999</v>
      </c>
      <c r="GA206">
        <v>6560.3005000000003</v>
      </c>
      <c r="GB206">
        <v>1.3918348</v>
      </c>
      <c r="GC206">
        <v>1.4042754</v>
      </c>
      <c r="GD206">
        <f t="shared" si="295"/>
        <v>19.391834800000002</v>
      </c>
      <c r="GE206">
        <f t="shared" si="296"/>
        <v>19.4042754</v>
      </c>
      <c r="GH206">
        <v>6560.3005000000003</v>
      </c>
      <c r="GI206">
        <v>1.3528659000000001</v>
      </c>
      <c r="GJ206">
        <v>1.3493881999999999</v>
      </c>
      <c r="GK206">
        <f t="shared" si="297"/>
        <v>20.352865900000001</v>
      </c>
      <c r="GL206">
        <f t="shared" si="298"/>
        <v>20.3493882</v>
      </c>
      <c r="GO206">
        <v>6560.3005000000003</v>
      </c>
      <c r="GP206">
        <v>1.3732409000000001</v>
      </c>
      <c r="GQ206">
        <v>1.3900478000000001</v>
      </c>
      <c r="GR206">
        <f t="shared" si="299"/>
        <v>21.373240899999999</v>
      </c>
      <c r="GS206">
        <f t="shared" si="300"/>
        <v>21.390047800000001</v>
      </c>
      <c r="GV206">
        <v>6560.3005000000003</v>
      </c>
      <c r="GW206">
        <v>1.3705518999999999</v>
      </c>
      <c r="GX206">
        <v>1.3844352</v>
      </c>
      <c r="GY206">
        <f t="shared" si="301"/>
        <v>22.370551899999999</v>
      </c>
      <c r="GZ206">
        <f t="shared" si="302"/>
        <v>22.384435199999999</v>
      </c>
      <c r="HC206">
        <v>6560.3005000000003</v>
      </c>
      <c r="HD206">
        <v>1.3526483</v>
      </c>
      <c r="HE206">
        <v>1.3804506000000001</v>
      </c>
      <c r="HF206">
        <f t="shared" si="303"/>
        <v>23.352648299999998</v>
      </c>
      <c r="HG206">
        <f t="shared" si="304"/>
        <v>23.3804506</v>
      </c>
      <c r="HJ206">
        <v>6560.3005000000003</v>
      </c>
      <c r="HK206">
        <v>1.3651158000000001</v>
      </c>
      <c r="HL206">
        <v>1.3882456999999999</v>
      </c>
      <c r="HM206">
        <f t="shared" si="305"/>
        <v>24.365115800000002</v>
      </c>
      <c r="HN206">
        <f t="shared" si="306"/>
        <v>24.388245699999999</v>
      </c>
      <c r="HQ206">
        <v>6560.3005000000003</v>
      </c>
      <c r="HR206">
        <v>1.3811633000000001</v>
      </c>
      <c r="HS206">
        <v>1.3615824000000001</v>
      </c>
      <c r="HT206">
        <f t="shared" si="307"/>
        <v>25.381163300000001</v>
      </c>
      <c r="HU206">
        <f t="shared" si="308"/>
        <v>25.3615824</v>
      </c>
      <c r="HX206">
        <v>6560.3005000000003</v>
      </c>
      <c r="HY206">
        <v>1.3797276999999999</v>
      </c>
      <c r="HZ206">
        <v>1.3598458</v>
      </c>
      <c r="IA206">
        <f t="shared" si="309"/>
        <v>26.3797277</v>
      </c>
      <c r="IB206">
        <f t="shared" si="310"/>
        <v>26.359845799999999</v>
      </c>
      <c r="IE206">
        <v>6560.3005000000003</v>
      </c>
      <c r="IF206">
        <v>1.3979163999999999</v>
      </c>
      <c r="IG206">
        <v>1.3930169999999999</v>
      </c>
      <c r="IH206">
        <f t="shared" si="311"/>
        <v>27.3979164</v>
      </c>
      <c r="II206" s="17">
        <f t="shared" si="312"/>
        <v>27.393017</v>
      </c>
    </row>
    <row r="207" spans="1:243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BG207" s="16">
        <v>6560.6003000000001</v>
      </c>
      <c r="BH207">
        <v>1.2593011999999999</v>
      </c>
      <c r="BI207">
        <v>1.2330047</v>
      </c>
      <c r="BL207">
        <v>6560.6003000000001</v>
      </c>
      <c r="BM207">
        <v>1.2808936</v>
      </c>
      <c r="BN207">
        <v>1.2525645999999999</v>
      </c>
      <c r="BO207">
        <f t="shared" si="261"/>
        <v>2.2808935999999997</v>
      </c>
      <c r="BP207">
        <f t="shared" si="262"/>
        <v>2.2525645999999999</v>
      </c>
      <c r="BS207">
        <v>6560.6003000000001</v>
      </c>
      <c r="BT207">
        <v>1.2814368</v>
      </c>
      <c r="BU207">
        <v>1.2553402</v>
      </c>
      <c r="BV207">
        <f t="shared" si="263"/>
        <v>3.2814367999999998</v>
      </c>
      <c r="BW207">
        <f t="shared" si="264"/>
        <v>3.2553402</v>
      </c>
      <c r="BZ207">
        <v>6560.6003000000001</v>
      </c>
      <c r="CA207">
        <v>1.2626567</v>
      </c>
      <c r="CB207">
        <v>1.2556366999999999</v>
      </c>
      <c r="CC207">
        <f t="shared" si="265"/>
        <v>4.2626567</v>
      </c>
      <c r="CD207">
        <f t="shared" si="266"/>
        <v>4.2556367000000002</v>
      </c>
      <c r="CG207">
        <v>6560.6003000000001</v>
      </c>
      <c r="CH207">
        <v>1.3342178</v>
      </c>
      <c r="CI207">
        <v>1.3289588999999999</v>
      </c>
      <c r="CJ207">
        <f t="shared" si="267"/>
        <v>5.3342178000000002</v>
      </c>
      <c r="CK207">
        <f t="shared" si="268"/>
        <v>5.3289588999999999</v>
      </c>
      <c r="CN207">
        <v>6560.6003000000001</v>
      </c>
      <c r="CO207">
        <v>1.3518006</v>
      </c>
      <c r="CP207">
        <v>1.3631175</v>
      </c>
      <c r="CQ207">
        <f t="shared" si="269"/>
        <v>6.3518005999999998</v>
      </c>
      <c r="CR207">
        <f t="shared" si="270"/>
        <v>6.3631174999999995</v>
      </c>
      <c r="CU207">
        <v>6560.6003000000001</v>
      </c>
      <c r="CV207">
        <v>1.4053073</v>
      </c>
      <c r="CW207">
        <v>1.390916</v>
      </c>
      <c r="CX207">
        <f t="shared" si="271"/>
        <v>7.4053073000000005</v>
      </c>
      <c r="CY207">
        <f t="shared" si="272"/>
        <v>7.3909159999999998</v>
      </c>
      <c r="DB207">
        <v>6560.6003000000001</v>
      </c>
      <c r="DC207">
        <v>1.3793545</v>
      </c>
      <c r="DD207">
        <v>1.3643063</v>
      </c>
      <c r="DE207">
        <f t="shared" si="273"/>
        <v>8.3793544999999998</v>
      </c>
      <c r="DF207">
        <f t="shared" si="274"/>
        <v>8.3643062999999991</v>
      </c>
      <c r="DI207">
        <v>6560.6003000000001</v>
      </c>
      <c r="DJ207">
        <v>1.3995827999999999</v>
      </c>
      <c r="DK207">
        <v>1.4132126</v>
      </c>
      <c r="DL207">
        <f t="shared" si="275"/>
        <v>9.3995827999999992</v>
      </c>
      <c r="DM207">
        <f t="shared" si="276"/>
        <v>9.4132125999999996</v>
      </c>
      <c r="DP207">
        <v>6560.6003000000001</v>
      </c>
      <c r="DQ207">
        <v>1.4501383999999999</v>
      </c>
      <c r="DR207">
        <v>1.4478769</v>
      </c>
      <c r="DS207">
        <f t="shared" si="277"/>
        <v>10.4501384</v>
      </c>
      <c r="DT207">
        <f t="shared" si="278"/>
        <v>10.447876900000001</v>
      </c>
      <c r="DW207">
        <v>6560.6003000000001</v>
      </c>
      <c r="DX207">
        <v>1.4375548</v>
      </c>
      <c r="DY207">
        <v>1.445946</v>
      </c>
      <c r="DZ207" s="6">
        <f t="shared" si="279"/>
        <v>11.437554800000001</v>
      </c>
      <c r="EA207" s="6">
        <f t="shared" si="280"/>
        <v>11.445945999999999</v>
      </c>
      <c r="ED207">
        <v>6560.6003000000001</v>
      </c>
      <c r="EE207">
        <v>1.4164840999999999</v>
      </c>
      <c r="EF207">
        <v>1.4276731</v>
      </c>
      <c r="EG207">
        <f t="shared" si="281"/>
        <v>12.4164841</v>
      </c>
      <c r="EH207">
        <f t="shared" si="282"/>
        <v>12.4276731</v>
      </c>
      <c r="EK207">
        <v>6560.6003000000001</v>
      </c>
      <c r="EL207">
        <v>1.4274557000000001</v>
      </c>
      <c r="EM207">
        <v>1.4351948999999999</v>
      </c>
      <c r="EN207">
        <f t="shared" si="283"/>
        <v>13.427455699999999</v>
      </c>
      <c r="EO207">
        <f t="shared" si="284"/>
        <v>13.435194899999999</v>
      </c>
      <c r="ER207">
        <v>6560.6003000000001</v>
      </c>
      <c r="ES207">
        <v>1.4186312999999999</v>
      </c>
      <c r="ET207">
        <v>1.423613</v>
      </c>
      <c r="EU207" s="6">
        <f t="shared" si="285"/>
        <v>14.418631299999999</v>
      </c>
      <c r="EV207" s="6">
        <f t="shared" si="286"/>
        <v>14.423613</v>
      </c>
      <c r="EY207">
        <v>6560.6003000000001</v>
      </c>
      <c r="EZ207">
        <v>1.3491628</v>
      </c>
      <c r="FA207">
        <v>1.3399840999999999</v>
      </c>
      <c r="FB207">
        <f t="shared" si="287"/>
        <v>15.3491628</v>
      </c>
      <c r="FC207">
        <f t="shared" si="288"/>
        <v>15.339984100000001</v>
      </c>
      <c r="FF207">
        <v>6560.6003000000001</v>
      </c>
      <c r="FG207">
        <v>1.4170450999999999</v>
      </c>
      <c r="FH207">
        <v>1.4241102999999999</v>
      </c>
      <c r="FI207" s="6">
        <f t="shared" si="289"/>
        <v>16.417045099999999</v>
      </c>
      <c r="FJ207" s="6">
        <f t="shared" si="290"/>
        <v>16.424110299999999</v>
      </c>
      <c r="FM207">
        <v>6560.6003000000001</v>
      </c>
      <c r="FN207">
        <v>1.4243566999999999</v>
      </c>
      <c r="FO207">
        <v>1.4402026999999999</v>
      </c>
      <c r="FP207" s="6">
        <f t="shared" si="291"/>
        <v>17.424356700000001</v>
      </c>
      <c r="FQ207" s="6">
        <f t="shared" si="292"/>
        <v>17.4402027</v>
      </c>
      <c r="FT207">
        <v>6560.6003000000001</v>
      </c>
      <c r="FU207">
        <v>1.4302969000000001</v>
      </c>
      <c r="FV207">
        <v>1.4276051999999999</v>
      </c>
      <c r="FW207">
        <f t="shared" si="293"/>
        <v>18.430296900000002</v>
      </c>
      <c r="FX207">
        <f t="shared" si="294"/>
        <v>18.427605199999999</v>
      </c>
      <c r="GA207">
        <v>6560.6003000000001</v>
      </c>
      <c r="GB207">
        <v>1.3977280999999999</v>
      </c>
      <c r="GC207">
        <v>1.4038756999999999</v>
      </c>
      <c r="GD207">
        <f t="shared" si="295"/>
        <v>19.397728099999998</v>
      </c>
      <c r="GE207">
        <f t="shared" si="296"/>
        <v>19.4038757</v>
      </c>
      <c r="GH207">
        <v>6560.6003000000001</v>
      </c>
      <c r="GI207">
        <v>1.3405282999999999</v>
      </c>
      <c r="GJ207">
        <v>1.3401187000000001</v>
      </c>
      <c r="GK207">
        <f t="shared" si="297"/>
        <v>20.340528299999999</v>
      </c>
      <c r="GL207">
        <f t="shared" si="298"/>
        <v>20.340118700000001</v>
      </c>
      <c r="GO207">
        <v>6560.6003000000001</v>
      </c>
      <c r="GP207">
        <v>1.3707123000000001</v>
      </c>
      <c r="GQ207">
        <v>1.3854574</v>
      </c>
      <c r="GR207">
        <f t="shared" si="299"/>
        <v>21.370712300000001</v>
      </c>
      <c r="GS207">
        <f t="shared" si="300"/>
        <v>21.3854574</v>
      </c>
      <c r="GV207">
        <v>6560.6003000000001</v>
      </c>
      <c r="GW207">
        <v>1.3615033000000001</v>
      </c>
      <c r="GX207">
        <v>1.3803949</v>
      </c>
      <c r="GY207">
        <f t="shared" si="301"/>
        <v>22.361503299999999</v>
      </c>
      <c r="GZ207">
        <f t="shared" si="302"/>
        <v>22.380394899999999</v>
      </c>
      <c r="HC207">
        <v>6560.6003000000001</v>
      </c>
      <c r="HD207">
        <v>1.3540432</v>
      </c>
      <c r="HE207">
        <v>1.3775792</v>
      </c>
      <c r="HF207">
        <f t="shared" si="303"/>
        <v>23.3540432</v>
      </c>
      <c r="HG207">
        <f t="shared" si="304"/>
        <v>23.3775792</v>
      </c>
      <c r="HJ207">
        <v>6560.6003000000001</v>
      </c>
      <c r="HK207">
        <v>1.3666308</v>
      </c>
      <c r="HL207">
        <v>1.3851171</v>
      </c>
      <c r="HM207">
        <f t="shared" si="305"/>
        <v>24.366630799999999</v>
      </c>
      <c r="HN207">
        <f t="shared" si="306"/>
        <v>24.385117099999999</v>
      </c>
      <c r="HQ207">
        <v>6560.6003000000001</v>
      </c>
      <c r="HR207">
        <v>1.3751017999999999</v>
      </c>
      <c r="HS207">
        <v>1.3474740999999999</v>
      </c>
      <c r="HT207">
        <f t="shared" si="307"/>
        <v>25.375101799999999</v>
      </c>
      <c r="HU207">
        <f t="shared" si="308"/>
        <v>25.347474099999999</v>
      </c>
      <c r="HX207">
        <v>6560.6003000000001</v>
      </c>
      <c r="HY207">
        <v>1.3742504</v>
      </c>
      <c r="HZ207">
        <v>1.3450483</v>
      </c>
      <c r="IA207">
        <f t="shared" si="309"/>
        <v>26.374250400000001</v>
      </c>
      <c r="IB207">
        <f t="shared" si="310"/>
        <v>26.345048299999998</v>
      </c>
      <c r="IE207">
        <v>6560.6003000000001</v>
      </c>
      <c r="IF207">
        <v>1.3970061</v>
      </c>
      <c r="IG207">
        <v>1.3855948</v>
      </c>
      <c r="IH207">
        <f t="shared" si="311"/>
        <v>27.397006099999999</v>
      </c>
      <c r="II207" s="17">
        <f t="shared" si="312"/>
        <v>27.3855948</v>
      </c>
    </row>
    <row r="208" spans="1:243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BG208" s="16">
        <v>6560.9000999999998</v>
      </c>
      <c r="BH208">
        <v>1.2395689000000001</v>
      </c>
      <c r="BI208">
        <v>1.2213388000000001</v>
      </c>
      <c r="BL208">
        <v>6560.9000999999998</v>
      </c>
      <c r="BM208">
        <v>1.2529315000000001</v>
      </c>
      <c r="BN208">
        <v>1.2380935</v>
      </c>
      <c r="BO208">
        <f t="shared" si="261"/>
        <v>2.2529314999999999</v>
      </c>
      <c r="BP208">
        <f t="shared" si="262"/>
        <v>2.2380934999999997</v>
      </c>
      <c r="BS208">
        <v>6560.9000999999998</v>
      </c>
      <c r="BT208">
        <v>1.2567344</v>
      </c>
      <c r="BU208">
        <v>1.2401777</v>
      </c>
      <c r="BV208">
        <f t="shared" si="263"/>
        <v>3.2567344</v>
      </c>
      <c r="BW208">
        <f t="shared" si="264"/>
        <v>3.2401777000000003</v>
      </c>
      <c r="BZ208">
        <v>6560.9000999999998</v>
      </c>
      <c r="CA208">
        <v>1.2446941</v>
      </c>
      <c r="CB208">
        <v>1.2397667999999999</v>
      </c>
      <c r="CC208">
        <f t="shared" si="265"/>
        <v>4.2446941000000002</v>
      </c>
      <c r="CD208">
        <f t="shared" si="266"/>
        <v>4.2397667999999999</v>
      </c>
      <c r="CG208">
        <v>6560.9000999999998</v>
      </c>
      <c r="CH208">
        <v>1.3234157</v>
      </c>
      <c r="CI208">
        <v>1.3175302</v>
      </c>
      <c r="CJ208">
        <f t="shared" si="267"/>
        <v>5.3234157</v>
      </c>
      <c r="CK208">
        <f t="shared" si="268"/>
        <v>5.3175302000000002</v>
      </c>
      <c r="CN208">
        <v>6560.9000999999998</v>
      </c>
      <c r="CO208">
        <v>1.3453754</v>
      </c>
      <c r="CP208">
        <v>1.3578117999999999</v>
      </c>
      <c r="CQ208">
        <f t="shared" si="269"/>
        <v>6.3453754</v>
      </c>
      <c r="CR208">
        <f t="shared" si="270"/>
        <v>6.3578118000000003</v>
      </c>
      <c r="CU208">
        <v>6560.9000999999998</v>
      </c>
      <c r="CV208">
        <v>1.4056919000000001</v>
      </c>
      <c r="CW208">
        <v>1.3816539000000001</v>
      </c>
      <c r="CX208">
        <f t="shared" si="271"/>
        <v>7.4056918999999999</v>
      </c>
      <c r="CY208">
        <f t="shared" si="272"/>
        <v>7.3816538999999999</v>
      </c>
      <c r="DB208">
        <v>6560.9000999999998</v>
      </c>
      <c r="DC208">
        <v>1.3787581</v>
      </c>
      <c r="DD208">
        <v>1.3513255</v>
      </c>
      <c r="DE208">
        <f t="shared" si="273"/>
        <v>8.3787581000000007</v>
      </c>
      <c r="DF208">
        <f t="shared" si="274"/>
        <v>8.3513254999999997</v>
      </c>
      <c r="DI208">
        <v>6560.9000999999998</v>
      </c>
      <c r="DJ208">
        <v>1.4036255</v>
      </c>
      <c r="DK208">
        <v>1.4107358999999999</v>
      </c>
      <c r="DL208">
        <f t="shared" si="275"/>
        <v>9.4036255000000004</v>
      </c>
      <c r="DM208">
        <f t="shared" si="276"/>
        <v>9.4107359000000006</v>
      </c>
      <c r="DP208">
        <v>6560.9000999999998</v>
      </c>
      <c r="DQ208">
        <v>1.4643984000000001</v>
      </c>
      <c r="DR208">
        <v>1.4475096999999999</v>
      </c>
      <c r="DS208">
        <f t="shared" si="277"/>
        <v>10.4643984</v>
      </c>
      <c r="DT208">
        <f t="shared" si="278"/>
        <v>10.447509699999999</v>
      </c>
      <c r="DW208">
        <v>6560.9000999999998</v>
      </c>
      <c r="DX208">
        <v>1.4516939</v>
      </c>
      <c r="DY208">
        <v>1.4455354</v>
      </c>
      <c r="DZ208" s="6">
        <f t="shared" si="279"/>
        <v>11.4516939</v>
      </c>
      <c r="EA208" s="6">
        <f t="shared" si="280"/>
        <v>11.445535400000001</v>
      </c>
      <c r="ED208">
        <v>6560.9000999999998</v>
      </c>
      <c r="EE208">
        <v>1.4279473</v>
      </c>
      <c r="EF208">
        <v>1.4273252999999999</v>
      </c>
      <c r="EG208">
        <f t="shared" si="281"/>
        <v>12.4279473</v>
      </c>
      <c r="EH208">
        <f t="shared" si="282"/>
        <v>12.4273253</v>
      </c>
      <c r="EK208">
        <v>6560.9000999999998</v>
      </c>
      <c r="EL208">
        <v>1.4362588000000001</v>
      </c>
      <c r="EM208">
        <v>1.4393286999999999</v>
      </c>
      <c r="EN208">
        <f t="shared" si="283"/>
        <v>13.436258800000001</v>
      </c>
      <c r="EO208">
        <f t="shared" si="284"/>
        <v>13.439328700000001</v>
      </c>
      <c r="ER208">
        <v>6560.9000999999998</v>
      </c>
      <c r="ES208">
        <v>1.4263273000000001</v>
      </c>
      <c r="ET208">
        <v>1.4208799000000001</v>
      </c>
      <c r="EU208" s="6">
        <f t="shared" si="285"/>
        <v>14.426327300000001</v>
      </c>
      <c r="EV208" s="6">
        <f t="shared" si="286"/>
        <v>14.420879899999999</v>
      </c>
      <c r="EY208">
        <v>6560.9000999999998</v>
      </c>
      <c r="EZ208">
        <v>1.3425777999999999</v>
      </c>
      <c r="FA208">
        <v>1.325831</v>
      </c>
      <c r="FB208">
        <f t="shared" si="287"/>
        <v>15.342577800000001</v>
      </c>
      <c r="FC208">
        <f t="shared" si="288"/>
        <v>15.325831000000001</v>
      </c>
      <c r="FF208">
        <v>6560.9000999999998</v>
      </c>
      <c r="FG208">
        <v>1.4264682</v>
      </c>
      <c r="FH208">
        <v>1.4224844999999999</v>
      </c>
      <c r="FI208" s="6">
        <f t="shared" si="289"/>
        <v>16.426468199999999</v>
      </c>
      <c r="FJ208" s="6">
        <f t="shared" si="290"/>
        <v>16.422484499999999</v>
      </c>
      <c r="FM208">
        <v>6560.9000999999998</v>
      </c>
      <c r="FN208">
        <v>1.4336492999999999</v>
      </c>
      <c r="FO208">
        <v>1.4432341</v>
      </c>
      <c r="FP208" s="6">
        <f t="shared" si="291"/>
        <v>17.433649299999999</v>
      </c>
      <c r="FQ208" s="6">
        <f t="shared" si="292"/>
        <v>17.443234100000002</v>
      </c>
      <c r="FT208">
        <v>6560.9000999999998</v>
      </c>
      <c r="FU208">
        <v>1.4359131999999999</v>
      </c>
      <c r="FV208">
        <v>1.4273589</v>
      </c>
      <c r="FW208">
        <f t="shared" si="293"/>
        <v>18.435913200000002</v>
      </c>
      <c r="FX208">
        <f t="shared" si="294"/>
        <v>18.427358900000002</v>
      </c>
      <c r="GA208">
        <v>6560.9000999999998</v>
      </c>
      <c r="GB208">
        <v>1.4019082</v>
      </c>
      <c r="GC208">
        <v>1.3999998</v>
      </c>
      <c r="GD208">
        <f t="shared" si="295"/>
        <v>19.401908200000001</v>
      </c>
      <c r="GE208">
        <f t="shared" si="296"/>
        <v>19.3999998</v>
      </c>
      <c r="GH208">
        <v>6560.9000999999998</v>
      </c>
      <c r="GI208">
        <v>1.3328390000000001</v>
      </c>
      <c r="GJ208">
        <v>1.3288230999999999</v>
      </c>
      <c r="GK208">
        <f t="shared" si="297"/>
        <v>20.332839</v>
      </c>
      <c r="GL208">
        <f t="shared" si="298"/>
        <v>20.328823100000001</v>
      </c>
      <c r="GO208">
        <v>6560.9000999999998</v>
      </c>
      <c r="GP208">
        <v>1.3709449</v>
      </c>
      <c r="GQ208">
        <v>1.3778731</v>
      </c>
      <c r="GR208">
        <f t="shared" si="299"/>
        <v>21.370944900000001</v>
      </c>
      <c r="GS208">
        <f t="shared" si="300"/>
        <v>21.377873099999999</v>
      </c>
      <c r="GV208">
        <v>6560.9000999999998</v>
      </c>
      <c r="GW208">
        <v>1.3615515</v>
      </c>
      <c r="GX208">
        <v>1.3730894</v>
      </c>
      <c r="GY208">
        <f t="shared" si="301"/>
        <v>22.361551500000001</v>
      </c>
      <c r="GZ208">
        <f t="shared" si="302"/>
        <v>22.373089400000001</v>
      </c>
      <c r="HC208">
        <v>6560.9000999999998</v>
      </c>
      <c r="HD208">
        <v>1.3490479</v>
      </c>
      <c r="HE208">
        <v>1.3710211999999999</v>
      </c>
      <c r="HF208">
        <f t="shared" si="303"/>
        <v>23.349047899999999</v>
      </c>
      <c r="HG208">
        <f t="shared" si="304"/>
        <v>23.371021200000001</v>
      </c>
      <c r="HJ208">
        <v>6560.9000999999998</v>
      </c>
      <c r="HK208">
        <v>1.3703437000000001</v>
      </c>
      <c r="HL208">
        <v>1.3785859</v>
      </c>
      <c r="HM208">
        <f t="shared" si="305"/>
        <v>24.370343699999999</v>
      </c>
      <c r="HN208">
        <f t="shared" si="306"/>
        <v>24.378585900000001</v>
      </c>
      <c r="HQ208">
        <v>6560.9000999999998</v>
      </c>
      <c r="HR208">
        <v>1.3695438</v>
      </c>
      <c r="HS208">
        <v>1.3333326999999999</v>
      </c>
      <c r="HT208">
        <f t="shared" si="307"/>
        <v>25.369543799999999</v>
      </c>
      <c r="HU208">
        <f t="shared" si="308"/>
        <v>25.3333327</v>
      </c>
      <c r="HX208">
        <v>6560.9000999999998</v>
      </c>
      <c r="HY208">
        <v>1.3636746</v>
      </c>
      <c r="HZ208">
        <v>1.3302316000000001</v>
      </c>
      <c r="IA208">
        <f t="shared" si="309"/>
        <v>26.3636746</v>
      </c>
      <c r="IB208">
        <f t="shared" si="310"/>
        <v>26.330231600000001</v>
      </c>
      <c r="IE208">
        <v>6560.9000999999998</v>
      </c>
      <c r="IF208">
        <v>1.3920501999999999</v>
      </c>
      <c r="IG208">
        <v>1.3757952</v>
      </c>
      <c r="IH208">
        <f t="shared" si="311"/>
        <v>27.3920502</v>
      </c>
      <c r="II208" s="17">
        <f t="shared" si="312"/>
        <v>27.375795199999999</v>
      </c>
    </row>
    <row r="209" spans="1:243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BG209" s="16">
        <v>6561.1998999999996</v>
      </c>
      <c r="BH209">
        <v>1.2159268999999999</v>
      </c>
      <c r="BI209">
        <v>1.2099941999999999</v>
      </c>
      <c r="BL209">
        <v>6561.1998999999996</v>
      </c>
      <c r="BM209">
        <v>1.2289764999999999</v>
      </c>
      <c r="BN209">
        <v>1.2243824000000001</v>
      </c>
      <c r="BO209">
        <f t="shared" si="261"/>
        <v>2.2289764999999999</v>
      </c>
      <c r="BP209">
        <f t="shared" si="262"/>
        <v>2.2243824000000001</v>
      </c>
      <c r="BS209">
        <v>6561.1998999999996</v>
      </c>
      <c r="BT209">
        <v>1.2340765</v>
      </c>
      <c r="BU209">
        <v>1.2256473999999999</v>
      </c>
      <c r="BV209">
        <f t="shared" si="263"/>
        <v>3.2340765</v>
      </c>
      <c r="BW209">
        <f t="shared" si="264"/>
        <v>3.2256473999999997</v>
      </c>
      <c r="BZ209">
        <v>6561.1998999999996</v>
      </c>
      <c r="CA209">
        <v>1.2279308</v>
      </c>
      <c r="CB209">
        <v>1.2246454</v>
      </c>
      <c r="CC209">
        <f t="shared" si="265"/>
        <v>4.2279308000000002</v>
      </c>
      <c r="CD209">
        <f t="shared" si="266"/>
        <v>4.2246454</v>
      </c>
      <c r="CG209">
        <v>6561.1998999999996</v>
      </c>
      <c r="CH209">
        <v>1.3131974</v>
      </c>
      <c r="CI209">
        <v>1.3047679999999999</v>
      </c>
      <c r="CJ209">
        <f t="shared" si="267"/>
        <v>5.3131974</v>
      </c>
      <c r="CK209">
        <f t="shared" si="268"/>
        <v>5.3047680000000001</v>
      </c>
      <c r="CN209">
        <v>6561.1998999999996</v>
      </c>
      <c r="CO209">
        <v>1.3442924999999999</v>
      </c>
      <c r="CP209">
        <v>1.3489298000000001</v>
      </c>
      <c r="CQ209">
        <f t="shared" si="269"/>
        <v>6.3442924999999999</v>
      </c>
      <c r="CR209">
        <f t="shared" si="270"/>
        <v>6.3489298000000005</v>
      </c>
      <c r="CU209">
        <v>6561.1998999999996</v>
      </c>
      <c r="CV209">
        <v>1.4009882</v>
      </c>
      <c r="CW209">
        <v>1.3704349</v>
      </c>
      <c r="CX209">
        <f t="shared" si="271"/>
        <v>7.4009882000000005</v>
      </c>
      <c r="CY209">
        <f t="shared" si="272"/>
        <v>7.3704349000000002</v>
      </c>
      <c r="DB209">
        <v>6561.1998999999996</v>
      </c>
      <c r="DC209">
        <v>1.3690454000000001</v>
      </c>
      <c r="DD209">
        <v>1.3386397999999999</v>
      </c>
      <c r="DE209">
        <f t="shared" si="273"/>
        <v>8.369045400000001</v>
      </c>
      <c r="DF209">
        <f t="shared" si="274"/>
        <v>8.3386397999999993</v>
      </c>
      <c r="DI209">
        <v>6561.1998999999996</v>
      </c>
      <c r="DJ209">
        <v>1.4061627000000001</v>
      </c>
      <c r="DK209">
        <v>1.4046327000000001</v>
      </c>
      <c r="DL209">
        <f t="shared" si="275"/>
        <v>9.4061626999999994</v>
      </c>
      <c r="DM209">
        <f t="shared" si="276"/>
        <v>9.4046327000000005</v>
      </c>
      <c r="DP209">
        <v>6561.1998999999996</v>
      </c>
      <c r="DQ209">
        <v>1.4815483</v>
      </c>
      <c r="DR209">
        <v>1.4434336999999999</v>
      </c>
      <c r="DS209">
        <f t="shared" si="277"/>
        <v>10.4815483</v>
      </c>
      <c r="DT209">
        <f t="shared" si="278"/>
        <v>10.4434337</v>
      </c>
      <c r="DW209">
        <v>6561.1998999999996</v>
      </c>
      <c r="DX209">
        <v>1.4670042999999999</v>
      </c>
      <c r="DY209">
        <v>1.441351</v>
      </c>
      <c r="DZ209" s="6">
        <f t="shared" si="279"/>
        <v>11.467004299999999</v>
      </c>
      <c r="EA209" s="6">
        <f t="shared" si="280"/>
        <v>11.441351000000001</v>
      </c>
      <c r="ED209">
        <v>6561.1998999999996</v>
      </c>
      <c r="EE209">
        <v>1.4304953</v>
      </c>
      <c r="EF209">
        <v>1.4227183000000001</v>
      </c>
      <c r="EG209">
        <f t="shared" si="281"/>
        <v>12.4304953</v>
      </c>
      <c r="EH209">
        <f t="shared" si="282"/>
        <v>12.4227183</v>
      </c>
      <c r="EK209">
        <v>6561.1998999999996</v>
      </c>
      <c r="EL209">
        <v>1.4425273000000001</v>
      </c>
      <c r="EM209">
        <v>1.4376057</v>
      </c>
      <c r="EN209">
        <f t="shared" si="283"/>
        <v>13.4425273</v>
      </c>
      <c r="EO209">
        <f t="shared" si="284"/>
        <v>13.437605700000001</v>
      </c>
      <c r="ER209">
        <v>6561.1998999999996</v>
      </c>
      <c r="ES209">
        <v>1.4280155999999999</v>
      </c>
      <c r="ET209">
        <v>1.4145387</v>
      </c>
      <c r="EU209" s="6">
        <f t="shared" si="285"/>
        <v>14.4280156</v>
      </c>
      <c r="EV209" s="6">
        <f t="shared" si="286"/>
        <v>14.4145387</v>
      </c>
      <c r="EY209">
        <v>6561.1998999999996</v>
      </c>
      <c r="EZ209">
        <v>1.3353671</v>
      </c>
      <c r="FA209">
        <v>1.3122857000000001</v>
      </c>
      <c r="FB209">
        <f t="shared" si="287"/>
        <v>15.335367099999999</v>
      </c>
      <c r="FC209">
        <f t="shared" si="288"/>
        <v>15.3122857</v>
      </c>
      <c r="FF209">
        <v>6561.1998999999996</v>
      </c>
      <c r="FG209">
        <v>1.4316355000000001</v>
      </c>
      <c r="FH209">
        <v>1.4172186</v>
      </c>
      <c r="FI209" s="6">
        <f t="shared" si="289"/>
        <v>16.431635499999999</v>
      </c>
      <c r="FJ209" s="6">
        <f t="shared" si="290"/>
        <v>16.417218599999998</v>
      </c>
      <c r="FM209">
        <v>6561.1998999999996</v>
      </c>
      <c r="FN209">
        <v>1.4399474000000001</v>
      </c>
      <c r="FO209">
        <v>1.4408346999999999</v>
      </c>
      <c r="FP209" s="6">
        <f t="shared" si="291"/>
        <v>17.439947400000001</v>
      </c>
      <c r="FQ209" s="6">
        <f t="shared" si="292"/>
        <v>17.4408347</v>
      </c>
      <c r="FT209">
        <v>6561.1998999999996</v>
      </c>
      <c r="FU209">
        <v>1.4440637999999999</v>
      </c>
      <c r="FV209">
        <v>1.4229126000000001</v>
      </c>
      <c r="FW209">
        <f t="shared" si="293"/>
        <v>18.444063799999999</v>
      </c>
      <c r="FX209">
        <f t="shared" si="294"/>
        <v>18.4229126</v>
      </c>
      <c r="GA209">
        <v>6561.1998999999996</v>
      </c>
      <c r="GB209">
        <v>1.4042211</v>
      </c>
      <c r="GC209">
        <v>1.3927745</v>
      </c>
      <c r="GD209">
        <f t="shared" si="295"/>
        <v>19.404221100000001</v>
      </c>
      <c r="GE209">
        <f t="shared" si="296"/>
        <v>19.392774500000002</v>
      </c>
      <c r="GH209">
        <v>6561.1998999999996</v>
      </c>
      <c r="GI209">
        <v>1.3212241</v>
      </c>
      <c r="GJ209">
        <v>1.316284</v>
      </c>
      <c r="GK209">
        <f t="shared" si="297"/>
        <v>20.321224099999998</v>
      </c>
      <c r="GL209">
        <f t="shared" si="298"/>
        <v>20.316284</v>
      </c>
      <c r="GO209">
        <v>6561.1998999999996</v>
      </c>
      <c r="GP209">
        <v>1.3694982</v>
      </c>
      <c r="GQ209">
        <v>1.3678344</v>
      </c>
      <c r="GR209">
        <f t="shared" si="299"/>
        <v>21.369498199999999</v>
      </c>
      <c r="GS209">
        <f t="shared" si="300"/>
        <v>21.3678344</v>
      </c>
      <c r="GV209">
        <v>6561.1998999999996</v>
      </c>
      <c r="GW209">
        <v>1.3604468999999999</v>
      </c>
      <c r="GX209">
        <v>1.3631567</v>
      </c>
      <c r="GY209">
        <f t="shared" si="301"/>
        <v>22.360446899999999</v>
      </c>
      <c r="GZ209">
        <f t="shared" si="302"/>
        <v>22.363156700000001</v>
      </c>
      <c r="HC209">
        <v>6561.1998999999996</v>
      </c>
      <c r="HD209">
        <v>1.3482662999999999</v>
      </c>
      <c r="HE209">
        <v>1.361394</v>
      </c>
      <c r="HF209">
        <f t="shared" si="303"/>
        <v>23.348266299999999</v>
      </c>
      <c r="HG209">
        <f t="shared" si="304"/>
        <v>23.361394000000001</v>
      </c>
      <c r="HJ209">
        <v>6561.1998999999996</v>
      </c>
      <c r="HK209">
        <v>1.3664194999999999</v>
      </c>
      <c r="HL209">
        <v>1.3691313000000001</v>
      </c>
      <c r="HM209">
        <f t="shared" si="305"/>
        <v>24.366419499999999</v>
      </c>
      <c r="HN209">
        <f t="shared" si="306"/>
        <v>24.369131299999999</v>
      </c>
      <c r="HQ209">
        <v>6561.1998999999996</v>
      </c>
      <c r="HR209">
        <v>1.3614006999999999</v>
      </c>
      <c r="HS209">
        <v>1.3198491999999999</v>
      </c>
      <c r="HT209">
        <f t="shared" si="307"/>
        <v>25.361400700000001</v>
      </c>
      <c r="HU209">
        <f t="shared" si="308"/>
        <v>25.3198492</v>
      </c>
      <c r="HX209">
        <v>6561.1998999999996</v>
      </c>
      <c r="HY209">
        <v>1.3557421999999999</v>
      </c>
      <c r="HZ209">
        <v>1.3161647000000001</v>
      </c>
      <c r="IA209">
        <f t="shared" si="309"/>
        <v>26.355742200000002</v>
      </c>
      <c r="IB209">
        <f t="shared" si="310"/>
        <v>26.316164700000002</v>
      </c>
      <c r="IE209">
        <v>6561.1998999999996</v>
      </c>
      <c r="IF209">
        <v>1.3875157</v>
      </c>
      <c r="IG209">
        <v>1.3641179999999999</v>
      </c>
      <c r="IH209">
        <f t="shared" si="311"/>
        <v>27.387515700000002</v>
      </c>
      <c r="II209" s="17">
        <f t="shared" si="312"/>
        <v>27.364118000000001</v>
      </c>
    </row>
    <row r="210" spans="1:243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BG210" s="16">
        <v>6561.4997000000003</v>
      </c>
      <c r="BH210">
        <v>1.1936975000000001</v>
      </c>
      <c r="BI210">
        <v>1.1974035000000001</v>
      </c>
      <c r="BL210">
        <v>6561.4997000000003</v>
      </c>
      <c r="BM210">
        <v>1.2059458000000001</v>
      </c>
      <c r="BN210">
        <v>1.2091129</v>
      </c>
      <c r="BO210">
        <f t="shared" si="261"/>
        <v>2.2059458000000003</v>
      </c>
      <c r="BP210">
        <f t="shared" si="262"/>
        <v>2.2091129</v>
      </c>
      <c r="BS210">
        <v>6561.4997000000003</v>
      </c>
      <c r="BT210">
        <v>1.2098899000000001</v>
      </c>
      <c r="BU210">
        <v>1.2099818</v>
      </c>
      <c r="BV210">
        <f t="shared" si="263"/>
        <v>3.2098899000000003</v>
      </c>
      <c r="BW210">
        <f t="shared" si="264"/>
        <v>3.2099818</v>
      </c>
      <c r="BZ210">
        <v>6561.4997000000003</v>
      </c>
      <c r="CA210">
        <v>1.2053567000000001</v>
      </c>
      <c r="CB210">
        <v>1.2083900999999999</v>
      </c>
      <c r="CC210">
        <f t="shared" si="265"/>
        <v>4.2053567000000003</v>
      </c>
      <c r="CD210">
        <f t="shared" si="266"/>
        <v>4.2083900999999999</v>
      </c>
      <c r="CG210">
        <v>6561.4997000000003</v>
      </c>
      <c r="CH210">
        <v>1.3011317</v>
      </c>
      <c r="CI210">
        <v>1.2883469000000001</v>
      </c>
      <c r="CJ210">
        <f t="shared" si="267"/>
        <v>5.3011317</v>
      </c>
      <c r="CK210">
        <f t="shared" si="268"/>
        <v>5.2883469000000005</v>
      </c>
      <c r="CN210">
        <v>6561.4997000000003</v>
      </c>
      <c r="CO210">
        <v>1.3356653999999999</v>
      </c>
      <c r="CP210">
        <v>1.3344206999999999</v>
      </c>
      <c r="CQ210">
        <f t="shared" si="269"/>
        <v>6.3356653999999999</v>
      </c>
      <c r="CR210">
        <f t="shared" si="270"/>
        <v>6.3344206999999999</v>
      </c>
      <c r="CU210">
        <v>6561.4997000000003</v>
      </c>
      <c r="CV210">
        <v>1.3921691</v>
      </c>
      <c r="CW210">
        <v>1.3544134999999999</v>
      </c>
      <c r="CX210">
        <f t="shared" si="271"/>
        <v>7.3921691000000003</v>
      </c>
      <c r="CY210">
        <f t="shared" si="272"/>
        <v>7.3544134999999997</v>
      </c>
      <c r="DB210">
        <v>6561.4997000000003</v>
      </c>
      <c r="DC210">
        <v>1.3646579999999999</v>
      </c>
      <c r="DD210">
        <v>1.3238810000000001</v>
      </c>
      <c r="DE210">
        <f t="shared" si="273"/>
        <v>8.3646580000000004</v>
      </c>
      <c r="DF210">
        <f t="shared" si="274"/>
        <v>8.3238810000000001</v>
      </c>
      <c r="DI210">
        <v>6561.4997000000003</v>
      </c>
      <c r="DJ210">
        <v>1.4036837</v>
      </c>
      <c r="DK210">
        <v>1.3926999</v>
      </c>
      <c r="DL210">
        <f t="shared" si="275"/>
        <v>9.4036837000000002</v>
      </c>
      <c r="DM210">
        <f t="shared" si="276"/>
        <v>9.3926999000000002</v>
      </c>
      <c r="DP210">
        <v>6561.4997000000003</v>
      </c>
      <c r="DQ210">
        <v>1.4823596999999999</v>
      </c>
      <c r="DR210">
        <v>1.4333457999999999</v>
      </c>
      <c r="DS210">
        <f t="shared" si="277"/>
        <v>10.4823597</v>
      </c>
      <c r="DT210">
        <f t="shared" si="278"/>
        <v>10.4333458</v>
      </c>
      <c r="DW210">
        <v>6561.4997000000003</v>
      </c>
      <c r="DX210">
        <v>1.4730818000000001</v>
      </c>
      <c r="DY210">
        <v>1.4313422</v>
      </c>
      <c r="DZ210" s="6">
        <f t="shared" si="279"/>
        <v>11.473081799999999</v>
      </c>
      <c r="EA210" s="6">
        <f t="shared" si="280"/>
        <v>11.4313422</v>
      </c>
      <c r="ED210">
        <v>6561.4997000000003</v>
      </c>
      <c r="EE210">
        <v>1.4322454</v>
      </c>
      <c r="EF210">
        <v>1.4117241</v>
      </c>
      <c r="EG210">
        <f t="shared" si="281"/>
        <v>12.432245399999999</v>
      </c>
      <c r="EH210">
        <f t="shared" si="282"/>
        <v>12.411724100000001</v>
      </c>
      <c r="EK210">
        <v>6561.4997000000003</v>
      </c>
      <c r="EL210">
        <v>1.4428879999999999</v>
      </c>
      <c r="EM210">
        <v>1.4283239999999999</v>
      </c>
      <c r="EN210">
        <f t="shared" si="283"/>
        <v>13.442888</v>
      </c>
      <c r="EO210">
        <f t="shared" si="284"/>
        <v>13.428324</v>
      </c>
      <c r="ER210">
        <v>6561.4997000000003</v>
      </c>
      <c r="ES210">
        <v>1.4288196</v>
      </c>
      <c r="ET210">
        <v>1.4021958999999999</v>
      </c>
      <c r="EU210" s="6">
        <f t="shared" si="285"/>
        <v>14.428819600000001</v>
      </c>
      <c r="EV210" s="6">
        <f t="shared" si="286"/>
        <v>14.402195900000001</v>
      </c>
      <c r="EY210">
        <v>6561.4997000000003</v>
      </c>
      <c r="EZ210">
        <v>1.3245020999999999</v>
      </c>
      <c r="FA210">
        <v>1.2975368</v>
      </c>
      <c r="FB210">
        <f t="shared" si="287"/>
        <v>15.3245021</v>
      </c>
      <c r="FC210">
        <f t="shared" si="288"/>
        <v>15.2975368</v>
      </c>
      <c r="FF210">
        <v>6561.4997000000003</v>
      </c>
      <c r="FG210">
        <v>1.4305349999999999</v>
      </c>
      <c r="FH210">
        <v>1.4059632</v>
      </c>
      <c r="FI210" s="6">
        <f t="shared" si="289"/>
        <v>16.430534999999999</v>
      </c>
      <c r="FJ210" s="6">
        <f t="shared" si="290"/>
        <v>16.405963199999999</v>
      </c>
      <c r="FM210">
        <v>6561.4997000000003</v>
      </c>
      <c r="FN210">
        <v>1.4391977</v>
      </c>
      <c r="FO210">
        <v>1.4311084000000001</v>
      </c>
      <c r="FP210" s="6">
        <f t="shared" si="291"/>
        <v>17.439197700000001</v>
      </c>
      <c r="FQ210" s="6">
        <f t="shared" si="292"/>
        <v>17.431108399999999</v>
      </c>
      <c r="FT210">
        <v>6561.4997000000003</v>
      </c>
      <c r="FU210">
        <v>1.4465543999999999</v>
      </c>
      <c r="FV210">
        <v>1.4121707999999999</v>
      </c>
      <c r="FW210">
        <f t="shared" si="293"/>
        <v>18.4465544</v>
      </c>
      <c r="FX210">
        <f t="shared" si="294"/>
        <v>18.412170799999998</v>
      </c>
      <c r="GA210">
        <v>6561.4997000000003</v>
      </c>
      <c r="GB210">
        <v>1.4018461</v>
      </c>
      <c r="GC210">
        <v>1.3799170000000001</v>
      </c>
      <c r="GD210">
        <f t="shared" si="295"/>
        <v>19.4018461</v>
      </c>
      <c r="GE210">
        <f t="shared" si="296"/>
        <v>19.379916999999999</v>
      </c>
      <c r="GH210">
        <v>6561.4997000000003</v>
      </c>
      <c r="GI210">
        <v>1.3125317000000001</v>
      </c>
      <c r="GJ210">
        <v>1.3007382000000001</v>
      </c>
      <c r="GK210">
        <f t="shared" si="297"/>
        <v>20.312531700000001</v>
      </c>
      <c r="GL210">
        <f t="shared" si="298"/>
        <v>20.300738200000001</v>
      </c>
      <c r="GO210">
        <v>6561.4997000000003</v>
      </c>
      <c r="GP210">
        <v>1.3624114000000001</v>
      </c>
      <c r="GQ210">
        <v>1.3527906000000001</v>
      </c>
      <c r="GR210">
        <f t="shared" si="299"/>
        <v>21.362411399999999</v>
      </c>
      <c r="GS210">
        <f t="shared" si="300"/>
        <v>21.352790599999999</v>
      </c>
      <c r="GV210">
        <v>6561.4997000000003</v>
      </c>
      <c r="GW210">
        <v>1.3538152999999999</v>
      </c>
      <c r="GX210">
        <v>1.3481354000000001</v>
      </c>
      <c r="GY210">
        <f t="shared" si="301"/>
        <v>22.353815300000001</v>
      </c>
      <c r="GZ210">
        <f t="shared" si="302"/>
        <v>22.3481354</v>
      </c>
      <c r="HC210">
        <v>6561.4997000000003</v>
      </c>
      <c r="HD210">
        <v>1.3394296999999999</v>
      </c>
      <c r="HE210">
        <v>1.3463288</v>
      </c>
      <c r="HF210">
        <f t="shared" si="303"/>
        <v>23.3394297</v>
      </c>
      <c r="HG210">
        <f t="shared" si="304"/>
        <v>23.346328799999998</v>
      </c>
      <c r="HJ210">
        <v>6561.4997000000003</v>
      </c>
      <c r="HK210">
        <v>1.3605602000000001</v>
      </c>
      <c r="HL210">
        <v>1.3543136</v>
      </c>
      <c r="HM210">
        <f t="shared" si="305"/>
        <v>24.360560200000002</v>
      </c>
      <c r="HN210">
        <f t="shared" si="306"/>
        <v>24.354313600000001</v>
      </c>
      <c r="HQ210">
        <v>6561.4997000000003</v>
      </c>
      <c r="HR210">
        <v>1.3479885</v>
      </c>
      <c r="HS210">
        <v>1.3052101</v>
      </c>
      <c r="HT210">
        <f t="shared" si="307"/>
        <v>25.3479885</v>
      </c>
      <c r="HU210">
        <f t="shared" si="308"/>
        <v>25.3052101</v>
      </c>
      <c r="HX210">
        <v>6561.4997000000003</v>
      </c>
      <c r="HY210">
        <v>1.3440704000000001</v>
      </c>
      <c r="HZ210">
        <v>1.3009227999999999</v>
      </c>
      <c r="IA210">
        <f t="shared" si="309"/>
        <v>26.3440704</v>
      </c>
      <c r="IB210">
        <f t="shared" si="310"/>
        <v>26.300922799999999</v>
      </c>
      <c r="IE210">
        <v>6561.4997000000003</v>
      </c>
      <c r="IF210">
        <v>1.3713785999999999</v>
      </c>
      <c r="IG210">
        <v>1.3477058</v>
      </c>
      <c r="IH210">
        <f t="shared" si="311"/>
        <v>27.3713786</v>
      </c>
      <c r="II210" s="17">
        <f t="shared" si="312"/>
        <v>27.3477058</v>
      </c>
    </row>
    <row r="211" spans="1:243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BG211" s="16">
        <v>6561.8</v>
      </c>
      <c r="BH211">
        <v>1.1751573</v>
      </c>
      <c r="BI211">
        <v>1.1857913</v>
      </c>
      <c r="BL211">
        <v>6561.8</v>
      </c>
      <c r="BM211">
        <v>1.1810421</v>
      </c>
      <c r="BN211">
        <v>1.1951307</v>
      </c>
      <c r="BO211">
        <f t="shared" si="261"/>
        <v>2.1810421</v>
      </c>
      <c r="BP211">
        <f t="shared" si="262"/>
        <v>2.1951307</v>
      </c>
      <c r="BS211">
        <v>6561.8</v>
      </c>
      <c r="BT211">
        <v>1.1931350999999999</v>
      </c>
      <c r="BU211">
        <v>1.1957954</v>
      </c>
      <c r="BV211">
        <f t="shared" si="263"/>
        <v>3.1931351000000001</v>
      </c>
      <c r="BW211">
        <f t="shared" si="264"/>
        <v>3.1957953999999997</v>
      </c>
      <c r="BZ211">
        <v>6561.8</v>
      </c>
      <c r="CA211">
        <v>1.1891236999999999</v>
      </c>
      <c r="CB211">
        <v>1.1937082000000001</v>
      </c>
      <c r="CC211">
        <f t="shared" si="265"/>
        <v>4.1891236999999997</v>
      </c>
      <c r="CD211">
        <f t="shared" si="266"/>
        <v>4.1937081999999997</v>
      </c>
      <c r="CG211">
        <v>6561.8</v>
      </c>
      <c r="CH211">
        <v>1.2906143999999999</v>
      </c>
      <c r="CI211">
        <v>1.2714593999999999</v>
      </c>
      <c r="CJ211">
        <f t="shared" si="267"/>
        <v>5.2906143999999999</v>
      </c>
      <c r="CK211">
        <f t="shared" si="268"/>
        <v>5.2714593999999995</v>
      </c>
      <c r="CN211">
        <v>6561.8</v>
      </c>
      <c r="CO211">
        <v>1.3332059000000001</v>
      </c>
      <c r="CP211">
        <v>1.3172978</v>
      </c>
      <c r="CQ211">
        <f t="shared" si="269"/>
        <v>6.3332059000000003</v>
      </c>
      <c r="CR211">
        <f t="shared" si="270"/>
        <v>6.3172978000000004</v>
      </c>
      <c r="CU211">
        <v>6561.8</v>
      </c>
      <c r="CV211">
        <v>1.3803455</v>
      </c>
      <c r="CW211">
        <v>1.3373812</v>
      </c>
      <c r="CX211">
        <f t="shared" si="271"/>
        <v>7.3803454999999998</v>
      </c>
      <c r="CY211">
        <f t="shared" si="272"/>
        <v>7.3373812000000003</v>
      </c>
      <c r="DB211">
        <v>6561.8</v>
      </c>
      <c r="DC211">
        <v>1.3509998999999999</v>
      </c>
      <c r="DD211">
        <v>1.3104488000000001</v>
      </c>
      <c r="DE211">
        <f t="shared" si="273"/>
        <v>8.3509998999999997</v>
      </c>
      <c r="DF211">
        <f t="shared" si="274"/>
        <v>8.3104487999999996</v>
      </c>
      <c r="DI211">
        <v>6561.8</v>
      </c>
      <c r="DJ211">
        <v>1.4013949999999999</v>
      </c>
      <c r="DK211">
        <v>1.3782648</v>
      </c>
      <c r="DL211">
        <f t="shared" si="275"/>
        <v>9.4013950000000008</v>
      </c>
      <c r="DM211">
        <f t="shared" si="276"/>
        <v>9.3782648000000002</v>
      </c>
      <c r="DP211">
        <v>6561.8</v>
      </c>
      <c r="DQ211">
        <v>1.4841967</v>
      </c>
      <c r="DR211">
        <v>1.4207896</v>
      </c>
      <c r="DS211">
        <f t="shared" si="277"/>
        <v>10.4841967</v>
      </c>
      <c r="DT211">
        <f t="shared" si="278"/>
        <v>10.420789599999999</v>
      </c>
      <c r="DW211">
        <v>6561.8</v>
      </c>
      <c r="DX211">
        <v>1.4725063</v>
      </c>
      <c r="DY211">
        <v>1.4189003</v>
      </c>
      <c r="DZ211" s="6">
        <f t="shared" si="279"/>
        <v>11.472506299999999</v>
      </c>
      <c r="EA211" s="6">
        <f t="shared" si="280"/>
        <v>11.418900300000001</v>
      </c>
      <c r="ED211">
        <v>6561.8</v>
      </c>
      <c r="EE211">
        <v>1.4297882</v>
      </c>
      <c r="EF211">
        <v>1.3976455000000001</v>
      </c>
      <c r="EG211">
        <f t="shared" si="281"/>
        <v>12.429788200000001</v>
      </c>
      <c r="EH211">
        <f t="shared" si="282"/>
        <v>12.397645499999999</v>
      </c>
      <c r="EK211">
        <v>6561.8</v>
      </c>
      <c r="EL211">
        <v>1.4400704</v>
      </c>
      <c r="EM211">
        <v>1.4144262000000001</v>
      </c>
      <c r="EN211">
        <f t="shared" si="283"/>
        <v>13.4400704</v>
      </c>
      <c r="EO211">
        <f t="shared" si="284"/>
        <v>13.414426199999999</v>
      </c>
      <c r="ER211">
        <v>6561.8</v>
      </c>
      <c r="ES211">
        <v>1.4199200000000001</v>
      </c>
      <c r="ET211">
        <v>1.3873662</v>
      </c>
      <c r="EU211" s="6">
        <f t="shared" si="285"/>
        <v>14.419919999999999</v>
      </c>
      <c r="EV211" s="6">
        <f t="shared" si="286"/>
        <v>14.387366200000001</v>
      </c>
      <c r="EY211">
        <v>6561.8</v>
      </c>
      <c r="EZ211">
        <v>1.3117353</v>
      </c>
      <c r="FA211">
        <v>1.2844538000000001</v>
      </c>
      <c r="FB211">
        <f t="shared" si="287"/>
        <v>15.3117353</v>
      </c>
      <c r="FC211">
        <f t="shared" si="288"/>
        <v>15.2844538</v>
      </c>
      <c r="FF211">
        <v>6561.8</v>
      </c>
      <c r="FG211">
        <v>1.4273321999999999</v>
      </c>
      <c r="FH211">
        <v>1.3921855000000001</v>
      </c>
      <c r="FI211" s="6">
        <f t="shared" si="289"/>
        <v>16.427332199999999</v>
      </c>
      <c r="FJ211" s="6">
        <f t="shared" si="290"/>
        <v>16.3921855</v>
      </c>
      <c r="FM211">
        <v>6561.8</v>
      </c>
      <c r="FN211">
        <v>1.4355986000000001</v>
      </c>
      <c r="FO211">
        <v>1.4171837</v>
      </c>
      <c r="FP211" s="6">
        <f t="shared" si="291"/>
        <v>17.435598599999999</v>
      </c>
      <c r="FQ211" s="6">
        <f t="shared" si="292"/>
        <v>17.417183699999999</v>
      </c>
      <c r="FT211">
        <v>6561.8</v>
      </c>
      <c r="FU211">
        <v>1.4397507</v>
      </c>
      <c r="FV211">
        <v>1.3984144999999999</v>
      </c>
      <c r="FW211">
        <f t="shared" si="293"/>
        <v>18.439750700000001</v>
      </c>
      <c r="FX211">
        <f t="shared" si="294"/>
        <v>18.398414500000001</v>
      </c>
      <c r="GA211">
        <v>6561.8</v>
      </c>
      <c r="GB211">
        <v>1.3955911999999999</v>
      </c>
      <c r="GC211">
        <v>1.3647878</v>
      </c>
      <c r="GD211">
        <f t="shared" si="295"/>
        <v>19.395591199999998</v>
      </c>
      <c r="GE211">
        <f t="shared" si="296"/>
        <v>19.364787799999998</v>
      </c>
      <c r="GH211">
        <v>6561.8</v>
      </c>
      <c r="GI211">
        <v>1.2969021000000001</v>
      </c>
      <c r="GJ211">
        <v>1.2849442</v>
      </c>
      <c r="GK211">
        <f t="shared" si="297"/>
        <v>20.296902100000001</v>
      </c>
      <c r="GL211">
        <f t="shared" si="298"/>
        <v>20.284944199999998</v>
      </c>
      <c r="GO211">
        <v>6561.8</v>
      </c>
      <c r="GP211">
        <v>1.3556915</v>
      </c>
      <c r="GQ211">
        <v>1.3362666999999999</v>
      </c>
      <c r="GR211">
        <f t="shared" si="299"/>
        <v>21.355691499999999</v>
      </c>
      <c r="GS211">
        <f t="shared" si="300"/>
        <v>21.336266699999999</v>
      </c>
      <c r="GV211">
        <v>6561.8</v>
      </c>
      <c r="GW211">
        <v>1.3465303</v>
      </c>
      <c r="GX211">
        <v>1.3314543000000001</v>
      </c>
      <c r="GY211">
        <f t="shared" si="301"/>
        <v>22.346530300000001</v>
      </c>
      <c r="GZ211">
        <f t="shared" si="302"/>
        <v>22.331454300000001</v>
      </c>
      <c r="HC211">
        <v>6561.8</v>
      </c>
      <c r="HD211">
        <v>1.3329309</v>
      </c>
      <c r="HE211">
        <v>1.3291533</v>
      </c>
      <c r="HF211">
        <f t="shared" si="303"/>
        <v>23.332930900000001</v>
      </c>
      <c r="HG211">
        <f t="shared" si="304"/>
        <v>23.329153300000002</v>
      </c>
      <c r="HJ211">
        <v>6561.8</v>
      </c>
      <c r="HK211">
        <v>1.3520285999999999</v>
      </c>
      <c r="HL211">
        <v>1.3375519</v>
      </c>
      <c r="HM211">
        <f t="shared" si="305"/>
        <v>24.352028600000001</v>
      </c>
      <c r="HN211">
        <f t="shared" si="306"/>
        <v>24.337551900000001</v>
      </c>
      <c r="HQ211">
        <v>6561.8</v>
      </c>
      <c r="HR211">
        <v>1.3394785</v>
      </c>
      <c r="HS211">
        <v>1.292314</v>
      </c>
      <c r="HT211">
        <f t="shared" si="307"/>
        <v>25.339478499999998</v>
      </c>
      <c r="HU211">
        <f t="shared" si="308"/>
        <v>25.292314000000001</v>
      </c>
      <c r="HX211">
        <v>6561.8</v>
      </c>
      <c r="HY211">
        <v>1.3304651000000001</v>
      </c>
      <c r="HZ211">
        <v>1.2874844999999999</v>
      </c>
      <c r="IA211">
        <f t="shared" si="309"/>
        <v>26.330465100000001</v>
      </c>
      <c r="IB211">
        <f t="shared" si="310"/>
        <v>26.287484500000001</v>
      </c>
      <c r="IE211">
        <v>6561.8</v>
      </c>
      <c r="IF211">
        <v>1.3636543999999999</v>
      </c>
      <c r="IG211">
        <v>1.3303404999999999</v>
      </c>
      <c r="IH211">
        <f t="shared" si="311"/>
        <v>27.363654400000001</v>
      </c>
      <c r="II211" s="17">
        <f t="shared" si="312"/>
        <v>27.330340499999998</v>
      </c>
    </row>
    <row r="212" spans="1:243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BG212" s="16">
        <v>6562.0998</v>
      </c>
      <c r="BH212">
        <v>1.1529362000000001</v>
      </c>
      <c r="BI212">
        <v>1.1749879999999999</v>
      </c>
      <c r="BL212">
        <v>6562.0998</v>
      </c>
      <c r="BM212">
        <v>1.1606532000000001</v>
      </c>
      <c r="BN212">
        <v>1.1826205999999999</v>
      </c>
      <c r="BO212">
        <f t="shared" si="261"/>
        <v>2.1606532000000001</v>
      </c>
      <c r="BP212">
        <f t="shared" si="262"/>
        <v>2.1826205999999999</v>
      </c>
      <c r="BS212">
        <v>6562.0998</v>
      </c>
      <c r="BT212">
        <v>1.1715275999999999</v>
      </c>
      <c r="BU212">
        <v>1.1829609999999999</v>
      </c>
      <c r="BV212">
        <f t="shared" si="263"/>
        <v>3.1715276000000001</v>
      </c>
      <c r="BW212">
        <f t="shared" si="264"/>
        <v>3.1829609999999997</v>
      </c>
      <c r="BZ212">
        <v>6562.0998</v>
      </c>
      <c r="CA212">
        <v>1.1749809</v>
      </c>
      <c r="CB212">
        <v>1.180526</v>
      </c>
      <c r="CC212">
        <f t="shared" si="265"/>
        <v>4.1749808999999996</v>
      </c>
      <c r="CD212">
        <f t="shared" si="266"/>
        <v>4.1805260000000004</v>
      </c>
      <c r="CG212">
        <v>6562.0998</v>
      </c>
      <c r="CH212">
        <v>1.2759955999999999</v>
      </c>
      <c r="CI212">
        <v>1.2543708</v>
      </c>
      <c r="CJ212">
        <f t="shared" si="267"/>
        <v>5.2759955999999999</v>
      </c>
      <c r="CK212">
        <f t="shared" si="268"/>
        <v>5.2543708000000002</v>
      </c>
      <c r="CN212">
        <v>6562.0998</v>
      </c>
      <c r="CO212">
        <v>1.321985</v>
      </c>
      <c r="CP212">
        <v>1.2978367</v>
      </c>
      <c r="CQ212">
        <f t="shared" si="269"/>
        <v>6.3219849999999997</v>
      </c>
      <c r="CR212">
        <f t="shared" si="270"/>
        <v>6.2978366999999995</v>
      </c>
      <c r="CU212">
        <v>6562.0998</v>
      </c>
      <c r="CV212">
        <v>1.3646400999999999</v>
      </c>
      <c r="CW212">
        <v>1.3187732000000001</v>
      </c>
      <c r="CX212">
        <f t="shared" si="271"/>
        <v>7.3646400999999999</v>
      </c>
      <c r="CY212">
        <f t="shared" si="272"/>
        <v>7.3187731999999999</v>
      </c>
      <c r="DB212">
        <v>6562.0998</v>
      </c>
      <c r="DC212">
        <v>1.339326</v>
      </c>
      <c r="DD212">
        <v>1.2972526</v>
      </c>
      <c r="DE212">
        <f t="shared" si="273"/>
        <v>8.3393259999999998</v>
      </c>
      <c r="DF212">
        <f t="shared" si="274"/>
        <v>8.2972526000000002</v>
      </c>
      <c r="DI212">
        <v>6562.0998</v>
      </c>
      <c r="DJ212">
        <v>1.3880707999999999</v>
      </c>
      <c r="DK212">
        <v>1.3601559999999999</v>
      </c>
      <c r="DL212">
        <f t="shared" si="275"/>
        <v>9.3880707999999995</v>
      </c>
      <c r="DM212">
        <f t="shared" si="276"/>
        <v>9.3601559999999999</v>
      </c>
      <c r="DP212">
        <v>6562.0998</v>
      </c>
      <c r="DQ212">
        <v>1.4712666999999999</v>
      </c>
      <c r="DR212">
        <v>1.4034835999999999</v>
      </c>
      <c r="DS212">
        <f t="shared" si="277"/>
        <v>10.471266699999999</v>
      </c>
      <c r="DT212">
        <f t="shared" si="278"/>
        <v>10.403483599999999</v>
      </c>
      <c r="DW212">
        <v>6562.0998</v>
      </c>
      <c r="DX212">
        <v>1.4650341</v>
      </c>
      <c r="DY212">
        <v>1.4018908999999999</v>
      </c>
      <c r="DZ212" s="6">
        <f t="shared" si="279"/>
        <v>11.4650341</v>
      </c>
      <c r="EA212" s="6">
        <f t="shared" si="280"/>
        <v>11.4018909</v>
      </c>
      <c r="ED212">
        <v>6562.0998</v>
      </c>
      <c r="EE212">
        <v>1.4180807</v>
      </c>
      <c r="EF212">
        <v>1.3790401000000001</v>
      </c>
      <c r="EG212">
        <f t="shared" si="281"/>
        <v>12.418080700000001</v>
      </c>
      <c r="EH212">
        <f t="shared" si="282"/>
        <v>12.379040100000001</v>
      </c>
      <c r="EK212">
        <v>6562.0998</v>
      </c>
      <c r="EL212">
        <v>1.4285143</v>
      </c>
      <c r="EM212">
        <v>1.3945901999999999</v>
      </c>
      <c r="EN212">
        <f t="shared" si="283"/>
        <v>13.4285143</v>
      </c>
      <c r="EO212">
        <f t="shared" si="284"/>
        <v>13.3945902</v>
      </c>
      <c r="ER212">
        <v>6562.0998</v>
      </c>
      <c r="ES212">
        <v>1.4098740000000001</v>
      </c>
      <c r="ET212">
        <v>1.3686910000000001</v>
      </c>
      <c r="EU212" s="6">
        <f t="shared" si="285"/>
        <v>14.409874</v>
      </c>
      <c r="EV212" s="6">
        <f t="shared" si="286"/>
        <v>14.368691</v>
      </c>
      <c r="EY212">
        <v>6562.0998</v>
      </c>
      <c r="EZ212">
        <v>1.3007574</v>
      </c>
      <c r="FA212">
        <v>1.2722846999999999</v>
      </c>
      <c r="FB212">
        <f t="shared" si="287"/>
        <v>15.3007574</v>
      </c>
      <c r="FC212">
        <f t="shared" si="288"/>
        <v>15.2722847</v>
      </c>
      <c r="FF212">
        <v>6562.0998</v>
      </c>
      <c r="FG212">
        <v>1.4148604</v>
      </c>
      <c r="FH212">
        <v>1.3741154</v>
      </c>
      <c r="FI212" s="6">
        <f t="shared" si="289"/>
        <v>16.414860399999998</v>
      </c>
      <c r="FJ212" s="6">
        <f t="shared" si="290"/>
        <v>16.374115400000001</v>
      </c>
      <c r="FM212">
        <v>6562.0998</v>
      </c>
      <c r="FN212">
        <v>1.4236626999999999</v>
      </c>
      <c r="FO212">
        <v>1.3975362</v>
      </c>
      <c r="FP212" s="6">
        <f t="shared" si="291"/>
        <v>17.423662700000001</v>
      </c>
      <c r="FQ212" s="6">
        <f t="shared" si="292"/>
        <v>17.397536200000001</v>
      </c>
      <c r="FT212">
        <v>6562.0998</v>
      </c>
      <c r="FU212">
        <v>1.4294884999999999</v>
      </c>
      <c r="FV212">
        <v>1.3801384000000001</v>
      </c>
      <c r="FW212">
        <f t="shared" si="293"/>
        <v>18.429488500000001</v>
      </c>
      <c r="FX212">
        <f t="shared" si="294"/>
        <v>18.3801384</v>
      </c>
      <c r="GA212">
        <v>6562.0998</v>
      </c>
      <c r="GB212">
        <v>1.3828005999999999</v>
      </c>
      <c r="GC212">
        <v>1.3464927</v>
      </c>
      <c r="GD212">
        <f t="shared" si="295"/>
        <v>19.382800599999999</v>
      </c>
      <c r="GE212">
        <f t="shared" si="296"/>
        <v>19.346492699999999</v>
      </c>
      <c r="GH212">
        <v>6562.0998</v>
      </c>
      <c r="GI212">
        <v>1.2816946</v>
      </c>
      <c r="GJ212">
        <v>1.2690033000000001</v>
      </c>
      <c r="GK212">
        <f t="shared" si="297"/>
        <v>20.281694600000002</v>
      </c>
      <c r="GL212">
        <f t="shared" si="298"/>
        <v>20.269003300000001</v>
      </c>
      <c r="GO212">
        <v>6562.0998</v>
      </c>
      <c r="GP212">
        <v>1.3415064999999999</v>
      </c>
      <c r="GQ212">
        <v>1.3178475000000001</v>
      </c>
      <c r="GR212">
        <f t="shared" si="299"/>
        <v>21.341506500000001</v>
      </c>
      <c r="GS212">
        <f t="shared" si="300"/>
        <v>21.317847499999999</v>
      </c>
      <c r="GV212">
        <v>6562.0998</v>
      </c>
      <c r="GW212">
        <v>1.3359261</v>
      </c>
      <c r="GX212">
        <v>1.3128795</v>
      </c>
      <c r="GY212">
        <f t="shared" si="301"/>
        <v>22.335926100000002</v>
      </c>
      <c r="GZ212">
        <f t="shared" si="302"/>
        <v>22.312879500000001</v>
      </c>
      <c r="HC212">
        <v>6562.0998</v>
      </c>
      <c r="HD212">
        <v>1.3198411000000001</v>
      </c>
      <c r="HE212">
        <v>1.309871</v>
      </c>
      <c r="HF212">
        <f t="shared" si="303"/>
        <v>23.319841100000001</v>
      </c>
      <c r="HG212">
        <f t="shared" si="304"/>
        <v>23.309871000000001</v>
      </c>
      <c r="HJ212">
        <v>6562.0998</v>
      </c>
      <c r="HK212">
        <v>1.3376914</v>
      </c>
      <c r="HL212">
        <v>1.3185739000000001</v>
      </c>
      <c r="HM212">
        <f t="shared" si="305"/>
        <v>24.337691400000001</v>
      </c>
      <c r="HN212">
        <f t="shared" si="306"/>
        <v>24.318573900000001</v>
      </c>
      <c r="HQ212">
        <v>6562.0998</v>
      </c>
      <c r="HR212">
        <v>1.3195144000000001</v>
      </c>
      <c r="HS212">
        <v>1.2801621000000001</v>
      </c>
      <c r="HT212">
        <f t="shared" si="307"/>
        <v>25.319514399999999</v>
      </c>
      <c r="HU212">
        <f t="shared" si="308"/>
        <v>25.280162099999998</v>
      </c>
      <c r="HX212">
        <v>6562.0998</v>
      </c>
      <c r="HY212">
        <v>1.3170785</v>
      </c>
      <c r="HZ212">
        <v>1.2749883</v>
      </c>
      <c r="IA212">
        <f t="shared" si="309"/>
        <v>26.317078500000001</v>
      </c>
      <c r="IB212">
        <f t="shared" si="310"/>
        <v>26.2749883</v>
      </c>
      <c r="IE212">
        <v>6562.0998</v>
      </c>
      <c r="IF212">
        <v>1.3492077</v>
      </c>
      <c r="IG212">
        <v>1.3116209000000001</v>
      </c>
      <c r="IH212">
        <f t="shared" si="311"/>
        <v>27.349207700000001</v>
      </c>
      <c r="II212" s="17">
        <f t="shared" si="312"/>
        <v>27.311620900000001</v>
      </c>
    </row>
    <row r="213" spans="1:243" x14ac:dyDescent="0.2">
      <c r="A213" s="9"/>
      <c r="B213" s="10"/>
      <c r="C213" s="10"/>
      <c r="D213" s="10"/>
      <c r="E213" s="10"/>
      <c r="F213" s="10"/>
      <c r="G213" s="10"/>
      <c r="H213" s="10"/>
      <c r="I213" s="10"/>
      <c r="BG213" s="16">
        <v>6562.4000999999998</v>
      </c>
      <c r="BH213">
        <v>1.1362197000000001</v>
      </c>
      <c r="BI213">
        <v>1.1648668</v>
      </c>
      <c r="BL213">
        <v>6562.4000999999998</v>
      </c>
      <c r="BM213">
        <v>1.1435862000000001</v>
      </c>
      <c r="BN213">
        <v>1.17154</v>
      </c>
      <c r="BO213">
        <f t="shared" si="261"/>
        <v>2.1435862000000001</v>
      </c>
      <c r="BP213">
        <f t="shared" si="262"/>
        <v>2.1715400000000002</v>
      </c>
      <c r="BS213">
        <v>6562.4000999999998</v>
      </c>
      <c r="BT213">
        <v>1.1570232</v>
      </c>
      <c r="BU213">
        <v>1.1714538999999999</v>
      </c>
      <c r="BV213">
        <f t="shared" si="263"/>
        <v>3.1570232000000003</v>
      </c>
      <c r="BW213">
        <f t="shared" si="264"/>
        <v>3.1714538999999999</v>
      </c>
      <c r="BZ213">
        <v>6562.4000999999998</v>
      </c>
      <c r="CA213">
        <v>1.1517721000000001</v>
      </c>
      <c r="CB213">
        <v>1.1688512</v>
      </c>
      <c r="CC213">
        <f t="shared" si="265"/>
        <v>4.1517721000000005</v>
      </c>
      <c r="CD213">
        <f t="shared" si="266"/>
        <v>4.1688511999999998</v>
      </c>
      <c r="CG213">
        <v>6562.4000999999998</v>
      </c>
      <c r="CH213">
        <v>1.2597564999999999</v>
      </c>
      <c r="CI213">
        <v>1.2375631</v>
      </c>
      <c r="CJ213">
        <f t="shared" si="267"/>
        <v>5.2597564999999999</v>
      </c>
      <c r="CK213">
        <f t="shared" si="268"/>
        <v>5.2375631</v>
      </c>
      <c r="CN213">
        <v>6562.4000999999998</v>
      </c>
      <c r="CO213">
        <v>1.3080506999999999</v>
      </c>
      <c r="CP213">
        <v>1.2770045999999999</v>
      </c>
      <c r="CQ213">
        <f t="shared" si="269"/>
        <v>6.3080506999999999</v>
      </c>
      <c r="CR213">
        <f t="shared" si="270"/>
        <v>6.2770045999999997</v>
      </c>
      <c r="CU213">
        <v>6562.4000999999998</v>
      </c>
      <c r="CV213">
        <v>1.3478132</v>
      </c>
      <c r="CW213">
        <v>1.3004053</v>
      </c>
      <c r="CX213">
        <f t="shared" si="271"/>
        <v>7.3478132</v>
      </c>
      <c r="CY213">
        <f t="shared" si="272"/>
        <v>7.3004052999999995</v>
      </c>
      <c r="DB213">
        <v>6562.4000999999998</v>
      </c>
      <c r="DC213">
        <v>1.3227639</v>
      </c>
      <c r="DD213">
        <v>1.2855411000000001</v>
      </c>
      <c r="DE213">
        <f t="shared" si="273"/>
        <v>8.3227639</v>
      </c>
      <c r="DF213">
        <f t="shared" si="274"/>
        <v>8.2855410999999997</v>
      </c>
      <c r="DI213">
        <v>6562.4000999999998</v>
      </c>
      <c r="DJ213">
        <v>1.3736044999999999</v>
      </c>
      <c r="DK213">
        <v>1.3406956000000001</v>
      </c>
      <c r="DL213">
        <f t="shared" si="275"/>
        <v>9.373604499999999</v>
      </c>
      <c r="DM213">
        <f t="shared" si="276"/>
        <v>9.3406956000000001</v>
      </c>
      <c r="DP213">
        <v>6562.4000999999998</v>
      </c>
      <c r="DQ213">
        <v>1.4572866</v>
      </c>
      <c r="DR213">
        <v>1.3848522999999999</v>
      </c>
      <c r="DS213">
        <f t="shared" si="277"/>
        <v>10.4572866</v>
      </c>
      <c r="DT213">
        <f t="shared" si="278"/>
        <v>10.3848523</v>
      </c>
      <c r="DW213">
        <v>6562.4000999999998</v>
      </c>
      <c r="DX213">
        <v>1.4492593</v>
      </c>
      <c r="DY213">
        <v>1.3835458</v>
      </c>
      <c r="DZ213" s="6">
        <f t="shared" si="279"/>
        <v>11.4492593</v>
      </c>
      <c r="EA213" s="6">
        <f t="shared" si="280"/>
        <v>11.3835458</v>
      </c>
      <c r="ED213">
        <v>6562.4000999999998</v>
      </c>
      <c r="EE213">
        <v>1.4021505999999999</v>
      </c>
      <c r="EF213">
        <v>1.3586491999999999</v>
      </c>
      <c r="EG213">
        <f t="shared" si="281"/>
        <v>12.402150600000001</v>
      </c>
      <c r="EH213">
        <f t="shared" si="282"/>
        <v>12.3586492</v>
      </c>
      <c r="EK213">
        <v>6562.4000999999998</v>
      </c>
      <c r="EL213">
        <v>1.4109803000000001</v>
      </c>
      <c r="EM213">
        <v>1.3716564</v>
      </c>
      <c r="EN213">
        <f t="shared" si="283"/>
        <v>13.4109803</v>
      </c>
      <c r="EO213">
        <f t="shared" si="284"/>
        <v>13.371656399999999</v>
      </c>
      <c r="ER213">
        <v>6562.4000999999998</v>
      </c>
      <c r="ES213">
        <v>1.3927780999999999</v>
      </c>
      <c r="ET213">
        <v>1.3488625999999999</v>
      </c>
      <c r="EU213" s="6">
        <f t="shared" si="285"/>
        <v>14.392778099999999</v>
      </c>
      <c r="EV213" s="6">
        <f t="shared" si="286"/>
        <v>14.3488626</v>
      </c>
      <c r="EY213">
        <v>6562.4000999999998</v>
      </c>
      <c r="EZ213">
        <v>1.2842635</v>
      </c>
      <c r="FA213">
        <v>1.2617381000000001</v>
      </c>
      <c r="FB213">
        <f t="shared" si="287"/>
        <v>15.2842635</v>
      </c>
      <c r="FC213">
        <f t="shared" si="288"/>
        <v>15.261738100000001</v>
      </c>
      <c r="FF213">
        <v>6562.4000999999998</v>
      </c>
      <c r="FG213">
        <v>1.4003914</v>
      </c>
      <c r="FH213">
        <v>1.3548507000000001</v>
      </c>
      <c r="FI213" s="6">
        <f t="shared" si="289"/>
        <v>16.4003914</v>
      </c>
      <c r="FJ213" s="6">
        <f t="shared" si="290"/>
        <v>16.3548507</v>
      </c>
      <c r="FM213">
        <v>6562.4000999999998</v>
      </c>
      <c r="FN213">
        <v>1.4081703999999999</v>
      </c>
      <c r="FO213">
        <v>1.3752179</v>
      </c>
      <c r="FP213" s="6">
        <f t="shared" si="291"/>
        <v>17.408170399999999</v>
      </c>
      <c r="FQ213" s="6">
        <f t="shared" si="292"/>
        <v>17.375217899999999</v>
      </c>
      <c r="FT213">
        <v>6562.4000999999998</v>
      </c>
      <c r="FU213">
        <v>1.4139128999999999</v>
      </c>
      <c r="FV213">
        <v>1.3600755</v>
      </c>
      <c r="FW213">
        <f t="shared" si="293"/>
        <v>18.4139129</v>
      </c>
      <c r="FX213">
        <f t="shared" si="294"/>
        <v>18.360075500000001</v>
      </c>
      <c r="GA213">
        <v>6562.4000999999998</v>
      </c>
      <c r="GB213">
        <v>1.3671792</v>
      </c>
      <c r="GC213">
        <v>1.3270876</v>
      </c>
      <c r="GD213">
        <f t="shared" si="295"/>
        <v>19.367179199999999</v>
      </c>
      <c r="GE213">
        <f t="shared" si="296"/>
        <v>19.327087599999999</v>
      </c>
      <c r="GH213">
        <v>6562.4000999999998</v>
      </c>
      <c r="GI213">
        <v>1.2706888999999999</v>
      </c>
      <c r="GJ213">
        <v>1.2534676</v>
      </c>
      <c r="GK213">
        <f t="shared" si="297"/>
        <v>20.2706889</v>
      </c>
      <c r="GL213">
        <f t="shared" si="298"/>
        <v>20.2534676</v>
      </c>
      <c r="GO213">
        <v>6562.4000999999998</v>
      </c>
      <c r="GP213">
        <v>1.328983</v>
      </c>
      <c r="GQ213">
        <v>1.2990976000000001</v>
      </c>
      <c r="GR213">
        <f t="shared" si="299"/>
        <v>21.328983000000001</v>
      </c>
      <c r="GS213">
        <f t="shared" si="300"/>
        <v>21.2990976</v>
      </c>
      <c r="GV213">
        <v>6562.4000999999998</v>
      </c>
      <c r="GW213">
        <v>1.3216283</v>
      </c>
      <c r="GX213">
        <v>1.293793</v>
      </c>
      <c r="GY213">
        <f t="shared" si="301"/>
        <v>22.3216283</v>
      </c>
      <c r="GZ213">
        <f t="shared" si="302"/>
        <v>22.293793000000001</v>
      </c>
      <c r="HC213">
        <v>6562.4000999999998</v>
      </c>
      <c r="HD213">
        <v>1.3067651</v>
      </c>
      <c r="HE213">
        <v>1.2897451</v>
      </c>
      <c r="HF213">
        <f t="shared" si="303"/>
        <v>23.3067651</v>
      </c>
      <c r="HG213">
        <f t="shared" si="304"/>
        <v>23.289745100000001</v>
      </c>
      <c r="HJ213">
        <v>6562.4000999999998</v>
      </c>
      <c r="HK213">
        <v>1.3220638</v>
      </c>
      <c r="HL213">
        <v>1.2988975</v>
      </c>
      <c r="HM213">
        <f t="shared" si="305"/>
        <v>24.322063799999999</v>
      </c>
      <c r="HN213">
        <f t="shared" si="306"/>
        <v>24.298897499999999</v>
      </c>
      <c r="HQ213">
        <v>6562.4000999999998</v>
      </c>
      <c r="HR213">
        <v>1.3045720000000001</v>
      </c>
      <c r="HS213">
        <v>1.2697807000000001</v>
      </c>
      <c r="HT213">
        <f t="shared" si="307"/>
        <v>25.304572</v>
      </c>
      <c r="HU213">
        <f t="shared" si="308"/>
        <v>25.269780699999998</v>
      </c>
      <c r="HX213">
        <v>6562.4000999999998</v>
      </c>
      <c r="HY213">
        <v>1.2934289999999999</v>
      </c>
      <c r="HZ213">
        <v>1.2643814</v>
      </c>
      <c r="IA213">
        <f t="shared" si="309"/>
        <v>26.293429</v>
      </c>
      <c r="IB213">
        <f t="shared" si="310"/>
        <v>26.264381400000001</v>
      </c>
      <c r="IE213">
        <v>6562.4000999999998</v>
      </c>
      <c r="IF213">
        <v>1.3353413000000001</v>
      </c>
      <c r="IG213">
        <v>1.2932018000000001</v>
      </c>
      <c r="IH213">
        <f t="shared" si="311"/>
        <v>27.3353413</v>
      </c>
      <c r="II213" s="17">
        <f t="shared" si="312"/>
        <v>27.293201799999999</v>
      </c>
    </row>
    <row r="214" spans="1:243" x14ac:dyDescent="0.2">
      <c r="A214" s="22" t="s">
        <v>123</v>
      </c>
      <c r="B214" s="22"/>
      <c r="C214" s="22"/>
      <c r="D214" s="22"/>
      <c r="E214" s="22"/>
      <c r="F214" s="22"/>
      <c r="G214" s="22"/>
      <c r="H214" s="22"/>
      <c r="I214" s="22"/>
      <c r="BG214" s="16">
        <v>6562.6998999999996</v>
      </c>
      <c r="BH214">
        <v>1.1137535999999999</v>
      </c>
      <c r="BI214">
        <v>1.1548472999999999</v>
      </c>
      <c r="BL214">
        <v>6562.6998999999996</v>
      </c>
      <c r="BM214">
        <v>1.1282239000000001</v>
      </c>
      <c r="BN214">
        <v>1.1613990000000001</v>
      </c>
      <c r="BO214">
        <f t="shared" si="261"/>
        <v>2.1282239000000001</v>
      </c>
      <c r="BP214">
        <f t="shared" si="262"/>
        <v>2.1613990000000003</v>
      </c>
      <c r="BS214">
        <v>6562.6998999999996</v>
      </c>
      <c r="BT214">
        <v>1.1396622000000001</v>
      </c>
      <c r="BU214">
        <v>1.160307</v>
      </c>
      <c r="BV214">
        <f t="shared" si="263"/>
        <v>3.1396622000000001</v>
      </c>
      <c r="BW214">
        <f t="shared" si="264"/>
        <v>3.160307</v>
      </c>
      <c r="BZ214">
        <v>6562.6998999999996</v>
      </c>
      <c r="CA214">
        <v>1.1419294</v>
      </c>
      <c r="CB214">
        <v>1.1577287999999999</v>
      </c>
      <c r="CC214">
        <f t="shared" si="265"/>
        <v>4.1419294000000004</v>
      </c>
      <c r="CD214">
        <f t="shared" si="266"/>
        <v>4.1577288000000001</v>
      </c>
      <c r="CG214">
        <v>6562.6998999999996</v>
      </c>
      <c r="CH214">
        <v>1.2441473000000001</v>
      </c>
      <c r="CI214">
        <v>1.2212316999999999</v>
      </c>
      <c r="CJ214">
        <f t="shared" si="267"/>
        <v>5.2441472999999998</v>
      </c>
      <c r="CK214">
        <f t="shared" si="268"/>
        <v>5.2212316999999997</v>
      </c>
      <c r="CN214">
        <v>6562.6998999999996</v>
      </c>
      <c r="CO214">
        <v>1.2909024</v>
      </c>
      <c r="CP214">
        <v>1.2561435999999999</v>
      </c>
      <c r="CQ214">
        <f t="shared" si="269"/>
        <v>6.2909024000000002</v>
      </c>
      <c r="CR214">
        <f t="shared" si="270"/>
        <v>6.2561435999999997</v>
      </c>
      <c r="CU214">
        <v>6562.6998999999996</v>
      </c>
      <c r="CV214">
        <v>1.3270617</v>
      </c>
      <c r="CW214">
        <v>1.2823545000000001</v>
      </c>
      <c r="CX214">
        <f t="shared" si="271"/>
        <v>7.3270616999999998</v>
      </c>
      <c r="CY214">
        <f t="shared" si="272"/>
        <v>7.2823545000000003</v>
      </c>
      <c r="DB214">
        <v>6562.6998999999996</v>
      </c>
      <c r="DC214">
        <v>1.3037688999999999</v>
      </c>
      <c r="DD214">
        <v>1.2737936000000001</v>
      </c>
      <c r="DE214">
        <f t="shared" si="273"/>
        <v>8.3037688999999997</v>
      </c>
      <c r="DF214">
        <f t="shared" si="274"/>
        <v>8.2737935999999994</v>
      </c>
      <c r="DI214">
        <v>6562.6998999999996</v>
      </c>
      <c r="DJ214">
        <v>1.3559627999999999</v>
      </c>
      <c r="DK214">
        <v>1.3203279999999999</v>
      </c>
      <c r="DL214">
        <f t="shared" si="275"/>
        <v>9.3559628000000004</v>
      </c>
      <c r="DM214">
        <f t="shared" si="276"/>
        <v>9.3203279999999999</v>
      </c>
      <c r="DP214">
        <v>6562.6998999999996</v>
      </c>
      <c r="DQ214">
        <v>1.4368806999999999</v>
      </c>
      <c r="DR214">
        <v>1.3647282999999999</v>
      </c>
      <c r="DS214">
        <f t="shared" si="277"/>
        <v>10.4368807</v>
      </c>
      <c r="DT214">
        <f t="shared" si="278"/>
        <v>10.364728299999999</v>
      </c>
      <c r="DW214">
        <v>6562.6998999999996</v>
      </c>
      <c r="DX214">
        <v>1.432328</v>
      </c>
      <c r="DY214">
        <v>1.3638049999999999</v>
      </c>
      <c r="DZ214" s="6">
        <f t="shared" si="279"/>
        <v>11.432328</v>
      </c>
      <c r="EA214" s="6">
        <f t="shared" si="280"/>
        <v>11.363804999999999</v>
      </c>
      <c r="ED214">
        <v>6562.6998999999996</v>
      </c>
      <c r="EE214">
        <v>1.3831519999999999</v>
      </c>
      <c r="EF214">
        <v>1.3371074000000001</v>
      </c>
      <c r="EG214">
        <f t="shared" si="281"/>
        <v>12.383151999999999</v>
      </c>
      <c r="EH214">
        <f t="shared" si="282"/>
        <v>12.337107400000001</v>
      </c>
      <c r="EK214">
        <v>6562.6998999999996</v>
      </c>
      <c r="EL214">
        <v>1.3885737</v>
      </c>
      <c r="EM214">
        <v>1.3471451000000001</v>
      </c>
      <c r="EN214">
        <f t="shared" si="283"/>
        <v>13.3885737</v>
      </c>
      <c r="EO214">
        <f t="shared" si="284"/>
        <v>13.347145100000001</v>
      </c>
      <c r="ER214">
        <v>6562.6998999999996</v>
      </c>
      <c r="ES214">
        <v>1.3736231999999999</v>
      </c>
      <c r="ET214">
        <v>1.3282814999999999</v>
      </c>
      <c r="EU214" s="6">
        <f t="shared" si="285"/>
        <v>14.373623200000001</v>
      </c>
      <c r="EV214" s="6">
        <f t="shared" si="286"/>
        <v>14.328281499999999</v>
      </c>
      <c r="EY214">
        <v>6562.6998999999996</v>
      </c>
      <c r="EZ214">
        <v>1.266213</v>
      </c>
      <c r="FA214">
        <v>1.2514479999999999</v>
      </c>
      <c r="FB214">
        <f t="shared" si="287"/>
        <v>15.266213</v>
      </c>
      <c r="FC214">
        <f t="shared" si="288"/>
        <v>15.251448</v>
      </c>
      <c r="FF214">
        <v>6562.6998999999996</v>
      </c>
      <c r="FG214">
        <v>1.3796775999999999</v>
      </c>
      <c r="FH214">
        <v>1.3346728000000001</v>
      </c>
      <c r="FI214" s="6">
        <f t="shared" si="289"/>
        <v>16.379677600000001</v>
      </c>
      <c r="FJ214" s="6">
        <f t="shared" si="290"/>
        <v>16.3346728</v>
      </c>
      <c r="FM214">
        <v>6562.6998999999996</v>
      </c>
      <c r="FN214">
        <v>1.3870342</v>
      </c>
      <c r="FO214">
        <v>1.3514412</v>
      </c>
      <c r="FP214" s="6">
        <f t="shared" si="291"/>
        <v>17.387034199999999</v>
      </c>
      <c r="FQ214" s="6">
        <f t="shared" si="292"/>
        <v>17.3514412</v>
      </c>
      <c r="FT214">
        <v>6562.6998999999996</v>
      </c>
      <c r="FU214">
        <v>1.3899187</v>
      </c>
      <c r="FV214">
        <v>1.338768</v>
      </c>
      <c r="FW214">
        <f t="shared" si="293"/>
        <v>18.389918699999999</v>
      </c>
      <c r="FX214">
        <f t="shared" si="294"/>
        <v>18.338768000000002</v>
      </c>
      <c r="GA214">
        <v>6562.6998999999996</v>
      </c>
      <c r="GB214">
        <v>1.3507704</v>
      </c>
      <c r="GC214">
        <v>1.3070562999999999</v>
      </c>
      <c r="GD214">
        <f t="shared" si="295"/>
        <v>19.350770400000002</v>
      </c>
      <c r="GE214">
        <f t="shared" si="296"/>
        <v>19.307056299999999</v>
      </c>
      <c r="GH214">
        <v>6562.6998999999996</v>
      </c>
      <c r="GI214">
        <v>1.2537282000000001</v>
      </c>
      <c r="GJ214">
        <v>1.2385325</v>
      </c>
      <c r="GK214">
        <f t="shared" si="297"/>
        <v>20.253728200000001</v>
      </c>
      <c r="GL214">
        <f t="shared" si="298"/>
        <v>20.238532500000002</v>
      </c>
      <c r="GO214">
        <v>6562.6998999999996</v>
      </c>
      <c r="GP214">
        <v>1.3133764999999999</v>
      </c>
      <c r="GQ214">
        <v>1.2803671000000001</v>
      </c>
      <c r="GR214">
        <f t="shared" si="299"/>
        <v>21.3133765</v>
      </c>
      <c r="GS214">
        <f t="shared" si="300"/>
        <v>21.280367099999999</v>
      </c>
      <c r="GV214">
        <v>6562.6998999999996</v>
      </c>
      <c r="GW214">
        <v>1.3082833</v>
      </c>
      <c r="GX214">
        <v>1.2747284999999999</v>
      </c>
      <c r="GY214">
        <f t="shared" si="301"/>
        <v>22.308283299999999</v>
      </c>
      <c r="GZ214">
        <f t="shared" si="302"/>
        <v>22.274728499999998</v>
      </c>
      <c r="HC214">
        <v>6562.6998999999996</v>
      </c>
      <c r="HD214">
        <v>1.2908207</v>
      </c>
      <c r="HE214">
        <v>1.2696961</v>
      </c>
      <c r="HF214">
        <f t="shared" si="303"/>
        <v>23.290820700000001</v>
      </c>
      <c r="HG214">
        <f t="shared" si="304"/>
        <v>23.269696100000001</v>
      </c>
      <c r="HJ214">
        <v>6562.6998999999996</v>
      </c>
      <c r="HK214">
        <v>1.3054896</v>
      </c>
      <c r="HL214">
        <v>1.2792079000000001</v>
      </c>
      <c r="HM214">
        <f t="shared" si="305"/>
        <v>24.305489600000001</v>
      </c>
      <c r="HN214">
        <f t="shared" si="306"/>
        <v>24.279207899999999</v>
      </c>
      <c r="HQ214">
        <v>6562.6998999999996</v>
      </c>
      <c r="HR214">
        <v>1.2885234000000001</v>
      </c>
      <c r="HS214">
        <v>1.2597094</v>
      </c>
      <c r="HT214">
        <f t="shared" si="307"/>
        <v>25.288523399999999</v>
      </c>
      <c r="HU214">
        <f t="shared" si="308"/>
        <v>25.259709399999998</v>
      </c>
      <c r="HX214">
        <v>6562.6998999999996</v>
      </c>
      <c r="HY214">
        <v>1.2805084</v>
      </c>
      <c r="HZ214">
        <v>1.2542477000000001</v>
      </c>
      <c r="IA214">
        <f t="shared" si="309"/>
        <v>26.280508399999999</v>
      </c>
      <c r="IB214">
        <f t="shared" si="310"/>
        <v>26.254247700000001</v>
      </c>
      <c r="IE214">
        <v>6562.6998999999996</v>
      </c>
      <c r="IF214">
        <v>1.3207434</v>
      </c>
      <c r="IG214">
        <v>1.2752205000000001</v>
      </c>
      <c r="IH214">
        <f t="shared" si="311"/>
        <v>27.320743400000001</v>
      </c>
      <c r="II214" s="17">
        <f t="shared" si="312"/>
        <v>27.2752205</v>
      </c>
    </row>
    <row r="215" spans="1:243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BG215" s="16">
        <v>6563.0002000000004</v>
      </c>
      <c r="BH215">
        <v>1.1026615</v>
      </c>
      <c r="BI215">
        <v>1.1453386000000001</v>
      </c>
      <c r="BL215">
        <v>6563.0002000000004</v>
      </c>
      <c r="BM215">
        <v>1.1159735</v>
      </c>
      <c r="BN215">
        <v>1.1525706</v>
      </c>
      <c r="BO215">
        <f t="shared" si="261"/>
        <v>2.1159735</v>
      </c>
      <c r="BP215">
        <f t="shared" si="262"/>
        <v>2.1525705999999998</v>
      </c>
      <c r="BS215">
        <v>6563.0002000000004</v>
      </c>
      <c r="BT215">
        <v>1.1247973</v>
      </c>
      <c r="BU215">
        <v>1.1502714999999999</v>
      </c>
      <c r="BV215">
        <f t="shared" si="263"/>
        <v>3.1247973</v>
      </c>
      <c r="BW215">
        <f t="shared" si="264"/>
        <v>3.1502714999999997</v>
      </c>
      <c r="BZ215">
        <v>6563.0002000000004</v>
      </c>
      <c r="CA215">
        <v>1.1218676999999999</v>
      </c>
      <c r="CB215">
        <v>1.1479082</v>
      </c>
      <c r="CC215">
        <f t="shared" si="265"/>
        <v>4.1218677000000001</v>
      </c>
      <c r="CD215">
        <f t="shared" si="266"/>
        <v>4.1479081999999998</v>
      </c>
      <c r="CG215">
        <v>6563.0002000000004</v>
      </c>
      <c r="CH215">
        <v>1.2234384</v>
      </c>
      <c r="CI215">
        <v>1.2069823</v>
      </c>
      <c r="CJ215">
        <f t="shared" si="267"/>
        <v>5.2234384</v>
      </c>
      <c r="CK215">
        <f t="shared" si="268"/>
        <v>5.2069823</v>
      </c>
      <c r="CN215">
        <v>6563.0002000000004</v>
      </c>
      <c r="CO215">
        <v>1.2779172999999999</v>
      </c>
      <c r="CP215">
        <v>1.237679</v>
      </c>
      <c r="CQ215">
        <f t="shared" si="269"/>
        <v>6.2779173000000004</v>
      </c>
      <c r="CR215">
        <f t="shared" si="270"/>
        <v>6.237679</v>
      </c>
      <c r="CU215">
        <v>6563.0002000000004</v>
      </c>
      <c r="CV215">
        <v>1.3102703</v>
      </c>
      <c r="CW215">
        <v>1.2661404999999999</v>
      </c>
      <c r="CX215">
        <f t="shared" si="271"/>
        <v>7.3102703</v>
      </c>
      <c r="CY215">
        <f t="shared" si="272"/>
        <v>7.2661404999999997</v>
      </c>
      <c r="DB215">
        <v>6563.0002000000004</v>
      </c>
      <c r="DC215">
        <v>1.2877510000000001</v>
      </c>
      <c r="DD215">
        <v>1.2623263</v>
      </c>
      <c r="DE215">
        <f t="shared" si="273"/>
        <v>8.2877510000000001</v>
      </c>
      <c r="DF215">
        <f t="shared" si="274"/>
        <v>8.2623262999999998</v>
      </c>
      <c r="DI215">
        <v>6563.0002000000004</v>
      </c>
      <c r="DJ215">
        <v>1.3375478000000001</v>
      </c>
      <c r="DK215">
        <v>1.3008691999999999</v>
      </c>
      <c r="DL215">
        <f t="shared" si="275"/>
        <v>9.3375477999999994</v>
      </c>
      <c r="DM215">
        <f t="shared" si="276"/>
        <v>9.3008691999999993</v>
      </c>
      <c r="DP215">
        <v>6563.0002000000004</v>
      </c>
      <c r="DQ215">
        <v>1.4115886</v>
      </c>
      <c r="DR215">
        <v>1.3445001000000001</v>
      </c>
      <c r="DS215">
        <f t="shared" si="277"/>
        <v>10.4115886</v>
      </c>
      <c r="DT215">
        <f t="shared" si="278"/>
        <v>10.344500099999999</v>
      </c>
      <c r="DW215">
        <v>6563.0002000000004</v>
      </c>
      <c r="DX215">
        <v>1.4055084</v>
      </c>
      <c r="DY215">
        <v>1.3440417</v>
      </c>
      <c r="DZ215" s="6">
        <f t="shared" si="279"/>
        <v>11.4055084</v>
      </c>
      <c r="EA215" s="6">
        <f t="shared" si="280"/>
        <v>11.3440417</v>
      </c>
      <c r="ED215">
        <v>6563.0002000000004</v>
      </c>
      <c r="EE215">
        <v>1.3644156000000001</v>
      </c>
      <c r="EF215">
        <v>1.3163609999999999</v>
      </c>
      <c r="EG215">
        <f t="shared" si="281"/>
        <v>12.364415600000001</v>
      </c>
      <c r="EH215">
        <f t="shared" si="282"/>
        <v>12.316361000000001</v>
      </c>
      <c r="EK215">
        <v>6563.0002000000004</v>
      </c>
      <c r="EL215">
        <v>1.3637416</v>
      </c>
      <c r="EM215">
        <v>1.3236318</v>
      </c>
      <c r="EN215">
        <f t="shared" si="283"/>
        <v>13.363741600000001</v>
      </c>
      <c r="EO215">
        <f t="shared" si="284"/>
        <v>13.323631799999999</v>
      </c>
      <c r="ER215">
        <v>6563.0002000000004</v>
      </c>
      <c r="ES215">
        <v>1.3530032000000001</v>
      </c>
      <c r="ET215">
        <v>1.3087156</v>
      </c>
      <c r="EU215" s="6">
        <f t="shared" si="285"/>
        <v>14.3530032</v>
      </c>
      <c r="EV215" s="6">
        <f t="shared" si="286"/>
        <v>14.308715599999999</v>
      </c>
      <c r="EY215">
        <v>6563.0002000000004</v>
      </c>
      <c r="EZ215">
        <v>1.2506428999999999</v>
      </c>
      <c r="FA215">
        <v>1.2417009000000001</v>
      </c>
      <c r="FB215">
        <f t="shared" si="287"/>
        <v>15.250642899999999</v>
      </c>
      <c r="FC215">
        <f t="shared" si="288"/>
        <v>15.2417009</v>
      </c>
      <c r="FF215">
        <v>6563.0002000000004</v>
      </c>
      <c r="FG215">
        <v>1.3595223999999999</v>
      </c>
      <c r="FH215">
        <v>1.3151386</v>
      </c>
      <c r="FI215" s="6">
        <f t="shared" si="289"/>
        <v>16.359522399999999</v>
      </c>
      <c r="FJ215" s="6">
        <f t="shared" si="290"/>
        <v>16.315138600000001</v>
      </c>
      <c r="FM215">
        <v>6563.0002000000004</v>
      </c>
      <c r="FN215">
        <v>1.3662331000000001</v>
      </c>
      <c r="FO215">
        <v>1.328557</v>
      </c>
      <c r="FP215" s="6">
        <f t="shared" si="291"/>
        <v>17.366233099999999</v>
      </c>
      <c r="FQ215" s="6">
        <f t="shared" si="292"/>
        <v>17.328557</v>
      </c>
      <c r="FT215">
        <v>6563.0002000000004</v>
      </c>
      <c r="FU215">
        <v>1.3690173000000001</v>
      </c>
      <c r="FV215">
        <v>1.3181033</v>
      </c>
      <c r="FW215">
        <f t="shared" si="293"/>
        <v>18.369017299999999</v>
      </c>
      <c r="FX215">
        <f t="shared" si="294"/>
        <v>18.318103300000001</v>
      </c>
      <c r="GA215">
        <v>6563.0002000000004</v>
      </c>
      <c r="GB215">
        <v>1.3282533999999999</v>
      </c>
      <c r="GC215">
        <v>1.2882365</v>
      </c>
      <c r="GD215">
        <f t="shared" si="295"/>
        <v>19.328253400000001</v>
      </c>
      <c r="GE215">
        <f t="shared" si="296"/>
        <v>19.2882365</v>
      </c>
      <c r="GH215">
        <v>6563.0002000000004</v>
      </c>
      <c r="GI215">
        <v>1.2366691999999999</v>
      </c>
      <c r="GJ215">
        <v>1.2255966</v>
      </c>
      <c r="GK215">
        <f t="shared" si="297"/>
        <v>20.236669200000001</v>
      </c>
      <c r="GL215">
        <f t="shared" si="298"/>
        <v>20.225596599999999</v>
      </c>
      <c r="GO215">
        <v>6563.0002000000004</v>
      </c>
      <c r="GP215">
        <v>1.2950857</v>
      </c>
      <c r="GQ215">
        <v>1.2633856999999999</v>
      </c>
      <c r="GR215">
        <f t="shared" si="299"/>
        <v>21.295085700000001</v>
      </c>
      <c r="GS215">
        <f t="shared" si="300"/>
        <v>21.263385700000001</v>
      </c>
      <c r="GV215">
        <v>6563.0002000000004</v>
      </c>
      <c r="GW215">
        <v>1.2892908999999999</v>
      </c>
      <c r="GX215">
        <v>1.2575472999999999</v>
      </c>
      <c r="GY215">
        <f t="shared" si="301"/>
        <v>22.289290900000001</v>
      </c>
      <c r="GZ215">
        <f t="shared" si="302"/>
        <v>22.257547299999999</v>
      </c>
      <c r="HC215">
        <v>6563.0002000000004</v>
      </c>
      <c r="HD215">
        <v>1.2725362</v>
      </c>
      <c r="HE215">
        <v>1.2518541000000001</v>
      </c>
      <c r="HF215">
        <f t="shared" si="303"/>
        <v>23.272536200000001</v>
      </c>
      <c r="HG215">
        <f t="shared" si="304"/>
        <v>23.251854099999999</v>
      </c>
      <c r="HJ215">
        <v>6563.0002000000004</v>
      </c>
      <c r="HK215">
        <v>1.2902412999999999</v>
      </c>
      <c r="HL215">
        <v>1.2614692000000001</v>
      </c>
      <c r="HM215">
        <f t="shared" si="305"/>
        <v>24.290241299999998</v>
      </c>
      <c r="HN215">
        <f t="shared" si="306"/>
        <v>24.261469200000001</v>
      </c>
      <c r="HQ215">
        <v>6563.0002000000004</v>
      </c>
      <c r="HR215">
        <v>1.2723272999999999</v>
      </c>
      <c r="HS215">
        <v>1.2501241000000001</v>
      </c>
      <c r="HT215">
        <f t="shared" si="307"/>
        <v>25.272327300000001</v>
      </c>
      <c r="HU215">
        <f t="shared" si="308"/>
        <v>25.250124100000001</v>
      </c>
      <c r="HX215">
        <v>6563.0002000000004</v>
      </c>
      <c r="HY215">
        <v>1.2697056</v>
      </c>
      <c r="HZ215">
        <v>1.2448016</v>
      </c>
      <c r="IA215">
        <f t="shared" si="309"/>
        <v>26.269705600000002</v>
      </c>
      <c r="IB215">
        <f t="shared" si="310"/>
        <v>26.244801599999999</v>
      </c>
      <c r="IE215">
        <v>6563.0002000000004</v>
      </c>
      <c r="IF215">
        <v>1.2969206</v>
      </c>
      <c r="IG215">
        <v>1.2592372000000001</v>
      </c>
      <c r="IH215">
        <f t="shared" si="311"/>
        <v>27.2969206</v>
      </c>
      <c r="II215" s="17">
        <f t="shared" si="312"/>
        <v>27.259237200000001</v>
      </c>
    </row>
    <row r="216" spans="1:243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BG216" s="16">
        <v>6563.3005000000003</v>
      </c>
      <c r="BH216">
        <v>1.0864332000000001</v>
      </c>
      <c r="BI216">
        <v>1.1356111</v>
      </c>
      <c r="BL216">
        <v>6563.3005000000003</v>
      </c>
      <c r="BM216">
        <v>1.1026879000000001</v>
      </c>
      <c r="BN216">
        <v>1.1433933999999999</v>
      </c>
      <c r="BO216">
        <f t="shared" si="261"/>
        <v>2.1026879000000003</v>
      </c>
      <c r="BP216">
        <f t="shared" si="262"/>
        <v>2.1433933999999999</v>
      </c>
      <c r="BS216">
        <v>6563.3005000000003</v>
      </c>
      <c r="BT216">
        <v>1.1164472000000001</v>
      </c>
      <c r="BU216">
        <v>1.1406628999999999</v>
      </c>
      <c r="BV216">
        <f t="shared" si="263"/>
        <v>3.1164472000000001</v>
      </c>
      <c r="BW216">
        <f t="shared" si="264"/>
        <v>3.1406628999999997</v>
      </c>
      <c r="BZ216">
        <v>6563.3005000000003</v>
      </c>
      <c r="CA216">
        <v>1.1114217</v>
      </c>
      <c r="CB216">
        <v>1.1385590000000001</v>
      </c>
      <c r="CC216">
        <f t="shared" si="265"/>
        <v>4.1114217000000002</v>
      </c>
      <c r="CD216">
        <f t="shared" si="266"/>
        <v>4.1385589999999999</v>
      </c>
      <c r="CG216">
        <v>6563.3005000000003</v>
      </c>
      <c r="CH216">
        <v>1.2042611999999999</v>
      </c>
      <c r="CI216">
        <v>1.1924053999999999</v>
      </c>
      <c r="CJ216">
        <f t="shared" si="267"/>
        <v>5.2042611999999995</v>
      </c>
      <c r="CK216">
        <f t="shared" si="268"/>
        <v>5.1924054000000002</v>
      </c>
      <c r="CN216">
        <v>6563.3005000000003</v>
      </c>
      <c r="CO216">
        <v>1.2558598000000001</v>
      </c>
      <c r="CP216">
        <v>1.2184246999999999</v>
      </c>
      <c r="CQ216">
        <f t="shared" si="269"/>
        <v>6.2558597999999996</v>
      </c>
      <c r="CR216">
        <f t="shared" si="270"/>
        <v>6.2184246999999999</v>
      </c>
      <c r="CU216">
        <v>6563.3005000000003</v>
      </c>
      <c r="CV216">
        <v>1.2887298</v>
      </c>
      <c r="CW216">
        <v>1.2487604000000001</v>
      </c>
      <c r="CX216">
        <f t="shared" si="271"/>
        <v>7.2887298000000005</v>
      </c>
      <c r="CY216">
        <f t="shared" si="272"/>
        <v>7.2487604000000001</v>
      </c>
      <c r="DB216">
        <v>6563.3005000000003</v>
      </c>
      <c r="DC216">
        <v>1.2740940999999999</v>
      </c>
      <c r="DD216">
        <v>1.2497349</v>
      </c>
      <c r="DE216">
        <f t="shared" si="273"/>
        <v>8.2740940999999992</v>
      </c>
      <c r="DF216">
        <f t="shared" si="274"/>
        <v>8.2497349</v>
      </c>
      <c r="DI216">
        <v>6563.3005000000003</v>
      </c>
      <c r="DJ216">
        <v>1.3155266999999999</v>
      </c>
      <c r="DK216">
        <v>1.2796749000000001</v>
      </c>
      <c r="DL216">
        <f t="shared" si="275"/>
        <v>9.3155266999999995</v>
      </c>
      <c r="DM216">
        <f t="shared" si="276"/>
        <v>9.2796748999999998</v>
      </c>
      <c r="DP216">
        <v>6563.3005000000003</v>
      </c>
      <c r="DQ216">
        <v>1.3862829999999999</v>
      </c>
      <c r="DR216">
        <v>1.3218783999999999</v>
      </c>
      <c r="DS216">
        <f t="shared" si="277"/>
        <v>10.386283000000001</v>
      </c>
      <c r="DT216">
        <f t="shared" si="278"/>
        <v>10.321878399999999</v>
      </c>
      <c r="DW216">
        <v>6563.3005000000003</v>
      </c>
      <c r="DX216">
        <v>1.3822075</v>
      </c>
      <c r="DY216">
        <v>1.321904</v>
      </c>
      <c r="DZ216" s="6">
        <f t="shared" si="279"/>
        <v>11.3822075</v>
      </c>
      <c r="EA216" s="6">
        <f t="shared" si="280"/>
        <v>11.321904</v>
      </c>
      <c r="ED216">
        <v>6563.3005000000003</v>
      </c>
      <c r="EE216">
        <v>1.3376598</v>
      </c>
      <c r="EF216">
        <v>1.2936407000000001</v>
      </c>
      <c r="EG216">
        <f t="shared" si="281"/>
        <v>12.337659800000001</v>
      </c>
      <c r="EH216">
        <f t="shared" si="282"/>
        <v>12.293640700000001</v>
      </c>
      <c r="EK216">
        <v>6563.3005000000003</v>
      </c>
      <c r="EL216">
        <v>1.3403750999999999</v>
      </c>
      <c r="EM216">
        <v>1.2980106</v>
      </c>
      <c r="EN216">
        <f t="shared" si="283"/>
        <v>13.340375099999999</v>
      </c>
      <c r="EO216">
        <f t="shared" si="284"/>
        <v>13.2980106</v>
      </c>
      <c r="ER216">
        <v>6563.3005000000003</v>
      </c>
      <c r="ES216">
        <v>1.3301978999999999</v>
      </c>
      <c r="ET216">
        <v>1.2873087999999999</v>
      </c>
      <c r="EU216" s="6">
        <f t="shared" si="285"/>
        <v>14.3301979</v>
      </c>
      <c r="EV216" s="6">
        <f t="shared" si="286"/>
        <v>14.2873088</v>
      </c>
      <c r="EY216">
        <v>6563.3005000000003</v>
      </c>
      <c r="EZ216">
        <v>1.2353945</v>
      </c>
      <c r="FA216">
        <v>1.2311353</v>
      </c>
      <c r="FB216">
        <f t="shared" si="287"/>
        <v>15.2353945</v>
      </c>
      <c r="FC216">
        <f t="shared" si="288"/>
        <v>15.2311353</v>
      </c>
      <c r="FF216">
        <v>6563.3005000000003</v>
      </c>
      <c r="FG216">
        <v>1.3349697</v>
      </c>
      <c r="FH216">
        <v>1.2935255000000001</v>
      </c>
      <c r="FI216" s="6">
        <f t="shared" si="289"/>
        <v>16.334969699999998</v>
      </c>
      <c r="FJ216" s="6">
        <f t="shared" si="290"/>
        <v>16.293525500000001</v>
      </c>
      <c r="FM216">
        <v>6563.3005000000003</v>
      </c>
      <c r="FN216">
        <v>1.3410731</v>
      </c>
      <c r="FO216">
        <v>1.3035019999999999</v>
      </c>
      <c r="FP216" s="6">
        <f t="shared" si="291"/>
        <v>17.341073099999999</v>
      </c>
      <c r="FQ216" s="6">
        <f t="shared" si="292"/>
        <v>17.303502000000002</v>
      </c>
      <c r="FT216">
        <v>6563.3005000000003</v>
      </c>
      <c r="FU216">
        <v>1.3410846999999999</v>
      </c>
      <c r="FV216">
        <v>1.2954353000000001</v>
      </c>
      <c r="FW216">
        <f t="shared" si="293"/>
        <v>18.3410847</v>
      </c>
      <c r="FX216">
        <f t="shared" si="294"/>
        <v>18.295435300000001</v>
      </c>
      <c r="GA216">
        <v>6563.3005000000003</v>
      </c>
      <c r="GB216">
        <v>1.3051812</v>
      </c>
      <c r="GC216">
        <v>1.2678788000000001</v>
      </c>
      <c r="GD216">
        <f t="shared" si="295"/>
        <v>19.3051812</v>
      </c>
      <c r="GE216">
        <f t="shared" si="296"/>
        <v>19.267878799999998</v>
      </c>
      <c r="GH216">
        <v>6563.3005000000003</v>
      </c>
      <c r="GI216">
        <v>1.2273316999999999</v>
      </c>
      <c r="GJ216">
        <v>1.2120842999999999</v>
      </c>
      <c r="GK216">
        <f t="shared" si="297"/>
        <v>20.227331700000001</v>
      </c>
      <c r="GL216">
        <f t="shared" si="298"/>
        <v>20.212084300000001</v>
      </c>
      <c r="GO216">
        <v>6563.3005000000003</v>
      </c>
      <c r="GP216">
        <v>1.2777613999999999</v>
      </c>
      <c r="GQ216">
        <v>1.2452607</v>
      </c>
      <c r="GR216">
        <f t="shared" si="299"/>
        <v>21.277761399999999</v>
      </c>
      <c r="GS216">
        <f t="shared" si="300"/>
        <v>21.245260699999999</v>
      </c>
      <c r="GV216">
        <v>6563.3005000000003</v>
      </c>
      <c r="GW216">
        <v>1.271104</v>
      </c>
      <c r="GX216">
        <v>1.2393061000000001</v>
      </c>
      <c r="GY216">
        <f t="shared" si="301"/>
        <v>22.271104000000001</v>
      </c>
      <c r="GZ216">
        <f t="shared" si="302"/>
        <v>22.2393061</v>
      </c>
      <c r="HC216">
        <v>6563.3005000000003</v>
      </c>
      <c r="HD216">
        <v>1.2552542</v>
      </c>
      <c r="HE216">
        <v>1.2330345</v>
      </c>
      <c r="HF216">
        <f t="shared" si="303"/>
        <v>23.2552542</v>
      </c>
      <c r="HG216">
        <f t="shared" si="304"/>
        <v>23.233034499999999</v>
      </c>
      <c r="HJ216">
        <v>6563.3005000000003</v>
      </c>
      <c r="HK216">
        <v>1.2735354999999999</v>
      </c>
      <c r="HL216">
        <v>1.2426105999999999</v>
      </c>
      <c r="HM216">
        <f t="shared" si="305"/>
        <v>24.273535500000001</v>
      </c>
      <c r="HN216">
        <f t="shared" si="306"/>
        <v>24.242610599999999</v>
      </c>
      <c r="HQ216">
        <v>6563.3005000000003</v>
      </c>
      <c r="HR216">
        <v>1.2539663999999999</v>
      </c>
      <c r="HS216">
        <v>1.2395999</v>
      </c>
      <c r="HT216">
        <f t="shared" si="307"/>
        <v>25.253966399999999</v>
      </c>
      <c r="HU216">
        <f t="shared" si="308"/>
        <v>25.239599900000002</v>
      </c>
      <c r="HX216">
        <v>6563.3005000000003</v>
      </c>
      <c r="HY216">
        <v>1.2488485</v>
      </c>
      <c r="HZ216">
        <v>1.2345027</v>
      </c>
      <c r="IA216">
        <f t="shared" si="309"/>
        <v>26.248848500000001</v>
      </c>
      <c r="IB216">
        <f t="shared" si="310"/>
        <v>26.2345027</v>
      </c>
      <c r="IE216">
        <v>6563.3005000000003</v>
      </c>
      <c r="IF216">
        <v>1.2834118999999999</v>
      </c>
      <c r="IG216">
        <v>1.2421937999999999</v>
      </c>
      <c r="IH216">
        <f t="shared" si="311"/>
        <v>27.283411900000001</v>
      </c>
      <c r="II216" s="17">
        <f t="shared" si="312"/>
        <v>27.242193799999999</v>
      </c>
    </row>
    <row r="217" spans="1:243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BG217" s="16">
        <v>6563.6003000000001</v>
      </c>
      <c r="BH217">
        <v>1.0760685999999999</v>
      </c>
      <c r="BI217">
        <v>1.1271346</v>
      </c>
      <c r="BL217">
        <v>6563.6003000000001</v>
      </c>
      <c r="BM217">
        <v>1.0885552999999999</v>
      </c>
      <c r="BN217">
        <v>1.1359303999999999</v>
      </c>
      <c r="BO217">
        <f t="shared" si="261"/>
        <v>2.0885552999999999</v>
      </c>
      <c r="BP217">
        <f t="shared" si="262"/>
        <v>2.1359303999999999</v>
      </c>
      <c r="BS217">
        <v>6563.6003000000001</v>
      </c>
      <c r="BT217">
        <v>1.0999911</v>
      </c>
      <c r="BU217">
        <v>1.1327672</v>
      </c>
      <c r="BV217">
        <f t="shared" si="263"/>
        <v>3.0999911</v>
      </c>
      <c r="BW217">
        <f t="shared" si="264"/>
        <v>3.1327672</v>
      </c>
      <c r="BZ217">
        <v>6563.6003000000001</v>
      </c>
      <c r="CA217">
        <v>1.0974389</v>
      </c>
      <c r="CB217">
        <v>1.1310378999999999</v>
      </c>
      <c r="CC217">
        <f t="shared" si="265"/>
        <v>4.0974389000000002</v>
      </c>
      <c r="CD217">
        <f t="shared" si="266"/>
        <v>4.1310378999999999</v>
      </c>
      <c r="CG217">
        <v>6563.6003000000001</v>
      </c>
      <c r="CH217">
        <v>1.1891661</v>
      </c>
      <c r="CI217">
        <v>1.1805576</v>
      </c>
      <c r="CJ217">
        <f t="shared" si="267"/>
        <v>5.1891660999999996</v>
      </c>
      <c r="CK217">
        <f t="shared" si="268"/>
        <v>5.1805576000000002</v>
      </c>
      <c r="CN217">
        <v>6563.6003000000001</v>
      </c>
      <c r="CO217">
        <v>1.2404214</v>
      </c>
      <c r="CP217">
        <v>1.2025300000000001</v>
      </c>
      <c r="CQ217">
        <f t="shared" si="269"/>
        <v>6.2404213999999998</v>
      </c>
      <c r="CR217">
        <f t="shared" si="270"/>
        <v>6.2025300000000003</v>
      </c>
      <c r="CU217">
        <v>6563.6003000000001</v>
      </c>
      <c r="CV217">
        <v>1.2677946</v>
      </c>
      <c r="CW217">
        <v>1.2339745</v>
      </c>
      <c r="CX217">
        <f t="shared" si="271"/>
        <v>7.2677946000000002</v>
      </c>
      <c r="CY217">
        <f t="shared" si="272"/>
        <v>7.2339745000000004</v>
      </c>
      <c r="DB217">
        <v>6563.6003000000001</v>
      </c>
      <c r="DC217">
        <v>1.2521244</v>
      </c>
      <c r="DD217">
        <v>1.2380779</v>
      </c>
      <c r="DE217">
        <f t="shared" si="273"/>
        <v>8.2521243999999996</v>
      </c>
      <c r="DF217">
        <f t="shared" si="274"/>
        <v>8.2380779000000004</v>
      </c>
      <c r="DI217">
        <v>6563.6003000000001</v>
      </c>
      <c r="DJ217">
        <v>1.2941975999999999</v>
      </c>
      <c r="DK217">
        <v>1.2606976999999999</v>
      </c>
      <c r="DL217">
        <f t="shared" si="275"/>
        <v>9.2941976000000004</v>
      </c>
      <c r="DM217">
        <f t="shared" si="276"/>
        <v>9.2606976999999997</v>
      </c>
      <c r="DP217">
        <v>6563.6003000000001</v>
      </c>
      <c r="DQ217">
        <v>1.3575908999999999</v>
      </c>
      <c r="DR217">
        <v>1.3007024</v>
      </c>
      <c r="DS217">
        <f t="shared" si="277"/>
        <v>10.3575909</v>
      </c>
      <c r="DT217">
        <f t="shared" si="278"/>
        <v>10.3007024</v>
      </c>
      <c r="DW217">
        <v>6563.6003000000001</v>
      </c>
      <c r="DX217">
        <v>1.3527619</v>
      </c>
      <c r="DY217">
        <v>1.3011634999999999</v>
      </c>
      <c r="DZ217" s="6">
        <f t="shared" si="279"/>
        <v>11.352761900000001</v>
      </c>
      <c r="EA217" s="6">
        <f t="shared" si="280"/>
        <v>11.301163499999999</v>
      </c>
      <c r="ED217">
        <v>6563.6003000000001</v>
      </c>
      <c r="EE217">
        <v>1.3132355</v>
      </c>
      <c r="EF217">
        <v>1.2731595</v>
      </c>
      <c r="EG217">
        <f t="shared" si="281"/>
        <v>12.313235499999999</v>
      </c>
      <c r="EH217">
        <f t="shared" si="282"/>
        <v>12.2731595</v>
      </c>
      <c r="EK217">
        <v>6563.6003000000001</v>
      </c>
      <c r="EL217">
        <v>1.3095745000000001</v>
      </c>
      <c r="EM217">
        <v>1.2750816</v>
      </c>
      <c r="EN217">
        <f t="shared" si="283"/>
        <v>13.3095745</v>
      </c>
      <c r="EO217">
        <f t="shared" si="284"/>
        <v>13.2750816</v>
      </c>
      <c r="ER217">
        <v>6563.6003000000001</v>
      </c>
      <c r="ES217">
        <v>1.3047257000000001</v>
      </c>
      <c r="ET217">
        <v>1.2681777999999999</v>
      </c>
      <c r="EU217" s="6">
        <f t="shared" si="285"/>
        <v>14.304725700000001</v>
      </c>
      <c r="EV217" s="6">
        <f t="shared" si="286"/>
        <v>14.2681778</v>
      </c>
      <c r="EY217">
        <v>6563.6003000000001</v>
      </c>
      <c r="EZ217">
        <v>1.2191893</v>
      </c>
      <c r="FA217">
        <v>1.2215441</v>
      </c>
      <c r="FB217">
        <f t="shared" si="287"/>
        <v>15.2191893</v>
      </c>
      <c r="FC217">
        <f t="shared" si="288"/>
        <v>15.221544099999999</v>
      </c>
      <c r="FF217">
        <v>6563.6003000000001</v>
      </c>
      <c r="FG217">
        <v>1.3097380999999999</v>
      </c>
      <c r="FH217">
        <v>1.2738978000000001</v>
      </c>
      <c r="FI217" s="6">
        <f t="shared" si="289"/>
        <v>16.309738100000001</v>
      </c>
      <c r="FJ217" s="6">
        <f t="shared" si="290"/>
        <v>16.2738978</v>
      </c>
      <c r="FM217">
        <v>6563.6003000000001</v>
      </c>
      <c r="FN217">
        <v>1.3135608999999999</v>
      </c>
      <c r="FO217">
        <v>1.2809708</v>
      </c>
      <c r="FP217" s="6">
        <f t="shared" si="291"/>
        <v>17.313560899999999</v>
      </c>
      <c r="FQ217" s="6">
        <f t="shared" si="292"/>
        <v>17.280970799999999</v>
      </c>
      <c r="FT217">
        <v>6563.6003000000001</v>
      </c>
      <c r="FU217">
        <v>1.3174638000000001</v>
      </c>
      <c r="FV217">
        <v>1.2748835000000001</v>
      </c>
      <c r="FW217">
        <f t="shared" si="293"/>
        <v>18.317463799999999</v>
      </c>
      <c r="FX217">
        <f t="shared" si="294"/>
        <v>18.274883500000001</v>
      </c>
      <c r="GA217">
        <v>6563.6003000000001</v>
      </c>
      <c r="GB217">
        <v>1.284054</v>
      </c>
      <c r="GC217">
        <v>1.2499172000000001</v>
      </c>
      <c r="GD217">
        <f t="shared" si="295"/>
        <v>19.284054000000001</v>
      </c>
      <c r="GE217">
        <f t="shared" si="296"/>
        <v>19.249917199999999</v>
      </c>
      <c r="GH217">
        <v>6563.6003000000001</v>
      </c>
      <c r="GI217">
        <v>1.2074748</v>
      </c>
      <c r="GJ217">
        <v>1.2010132</v>
      </c>
      <c r="GK217">
        <f t="shared" si="297"/>
        <v>20.2074748</v>
      </c>
      <c r="GL217">
        <f t="shared" si="298"/>
        <v>20.201013199999998</v>
      </c>
      <c r="GO217">
        <v>6563.6003000000001</v>
      </c>
      <c r="GP217">
        <v>1.2547200000000001</v>
      </c>
      <c r="GQ217">
        <v>1.2297726</v>
      </c>
      <c r="GR217">
        <f t="shared" si="299"/>
        <v>21.254719999999999</v>
      </c>
      <c r="GS217">
        <f t="shared" si="300"/>
        <v>21.2297726</v>
      </c>
      <c r="GV217">
        <v>6563.6003000000001</v>
      </c>
      <c r="GW217">
        <v>1.2513619</v>
      </c>
      <c r="GX217">
        <v>1.2238412000000001</v>
      </c>
      <c r="GY217">
        <f t="shared" si="301"/>
        <v>22.251361899999999</v>
      </c>
      <c r="GZ217">
        <f t="shared" si="302"/>
        <v>22.223841199999999</v>
      </c>
      <c r="HC217">
        <v>6563.6003000000001</v>
      </c>
      <c r="HD217">
        <v>1.2386033000000001</v>
      </c>
      <c r="HE217">
        <v>1.2173183999999999</v>
      </c>
      <c r="HF217">
        <f t="shared" si="303"/>
        <v>23.238603300000001</v>
      </c>
      <c r="HG217">
        <f t="shared" si="304"/>
        <v>23.2173184</v>
      </c>
      <c r="HJ217">
        <v>6563.6003000000001</v>
      </c>
      <c r="HK217">
        <v>1.2527683000000001</v>
      </c>
      <c r="HL217">
        <v>1.2266292999999999</v>
      </c>
      <c r="HM217">
        <f t="shared" si="305"/>
        <v>24.2527683</v>
      </c>
      <c r="HN217">
        <f t="shared" si="306"/>
        <v>24.226629299999999</v>
      </c>
      <c r="HQ217">
        <v>6563.6003000000001</v>
      </c>
      <c r="HR217">
        <v>1.2389948</v>
      </c>
      <c r="HS217">
        <v>1.2299580999999999</v>
      </c>
      <c r="HT217">
        <f t="shared" si="307"/>
        <v>25.2389948</v>
      </c>
      <c r="HU217">
        <f t="shared" si="308"/>
        <v>25.229958100000001</v>
      </c>
      <c r="HX217">
        <v>6563.6003000000001</v>
      </c>
      <c r="HY217">
        <v>1.2312274000000001</v>
      </c>
      <c r="HZ217">
        <v>1.2252299</v>
      </c>
      <c r="IA217">
        <f t="shared" si="309"/>
        <v>26.231227400000002</v>
      </c>
      <c r="IB217">
        <f t="shared" si="310"/>
        <v>26.225229899999999</v>
      </c>
      <c r="IE217">
        <v>6563.6003000000001</v>
      </c>
      <c r="IF217">
        <v>1.2614756</v>
      </c>
      <c r="IG217">
        <v>1.227854</v>
      </c>
      <c r="IH217">
        <f t="shared" si="311"/>
        <v>27.261475600000001</v>
      </c>
      <c r="II217" s="17">
        <f t="shared" si="312"/>
        <v>27.227854000000001</v>
      </c>
    </row>
    <row r="218" spans="1:243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BG218" s="16">
        <v>6563.9005999999999</v>
      </c>
      <c r="BH218">
        <v>1.0601415999999999</v>
      </c>
      <c r="BI218">
        <v>1.1192949000000001</v>
      </c>
      <c r="BL218">
        <v>6563.9005999999999</v>
      </c>
      <c r="BM218">
        <v>1.0805549000000001</v>
      </c>
      <c r="BN218">
        <v>1.1287974999999999</v>
      </c>
      <c r="BO218">
        <f t="shared" si="261"/>
        <v>2.0805549000000001</v>
      </c>
      <c r="BP218">
        <f t="shared" si="262"/>
        <v>2.1287975000000001</v>
      </c>
      <c r="BS218">
        <v>6563.9005999999999</v>
      </c>
      <c r="BT218">
        <v>1.0911392</v>
      </c>
      <c r="BU218">
        <v>1.1260106999999999</v>
      </c>
      <c r="BV218">
        <f t="shared" si="263"/>
        <v>3.0911391999999998</v>
      </c>
      <c r="BW218">
        <f t="shared" si="264"/>
        <v>3.1260107000000001</v>
      </c>
      <c r="BZ218">
        <v>6563.9005999999999</v>
      </c>
      <c r="CA218">
        <v>1.0880958000000001</v>
      </c>
      <c r="CB218">
        <v>1.1246182</v>
      </c>
      <c r="CC218">
        <f t="shared" si="265"/>
        <v>4.0880957999999996</v>
      </c>
      <c r="CD218">
        <f t="shared" si="266"/>
        <v>4.1246182000000005</v>
      </c>
      <c r="CG218">
        <v>6563.9005999999999</v>
      </c>
      <c r="CH218">
        <v>1.1750780999999999</v>
      </c>
      <c r="CI218">
        <v>1.1698628</v>
      </c>
      <c r="CJ218">
        <f t="shared" si="267"/>
        <v>5.1750781000000003</v>
      </c>
      <c r="CK218">
        <f t="shared" si="268"/>
        <v>5.1698627999999998</v>
      </c>
      <c r="CN218">
        <v>6563.9005999999999</v>
      </c>
      <c r="CO218">
        <v>1.2194712000000001</v>
      </c>
      <c r="CP218">
        <v>1.1880383999999999</v>
      </c>
      <c r="CQ218">
        <f t="shared" si="269"/>
        <v>6.2194712000000001</v>
      </c>
      <c r="CR218">
        <f t="shared" si="270"/>
        <v>6.1880383999999999</v>
      </c>
      <c r="CU218">
        <v>6563.9005999999999</v>
      </c>
      <c r="CV218">
        <v>1.2495464999999999</v>
      </c>
      <c r="CW218">
        <v>1.2197435999999999</v>
      </c>
      <c r="CX218">
        <f t="shared" si="271"/>
        <v>7.2495465000000001</v>
      </c>
      <c r="CY218">
        <f t="shared" si="272"/>
        <v>7.2197436000000001</v>
      </c>
      <c r="DB218">
        <v>6563.9005999999999</v>
      </c>
      <c r="DC218">
        <v>1.2353312000000001</v>
      </c>
      <c r="DD218">
        <v>1.2265520000000001</v>
      </c>
      <c r="DE218">
        <f t="shared" si="273"/>
        <v>8.235331200000001</v>
      </c>
      <c r="DF218">
        <f t="shared" si="274"/>
        <v>8.2265519999999999</v>
      </c>
      <c r="DI218">
        <v>6563.9005999999999</v>
      </c>
      <c r="DJ218">
        <v>1.2708463000000001</v>
      </c>
      <c r="DK218">
        <v>1.242397</v>
      </c>
      <c r="DL218">
        <f t="shared" si="275"/>
        <v>9.2708463000000005</v>
      </c>
      <c r="DM218">
        <f t="shared" si="276"/>
        <v>9.2423970000000004</v>
      </c>
      <c r="DP218">
        <v>6563.9005999999999</v>
      </c>
      <c r="DQ218">
        <v>1.3329628</v>
      </c>
      <c r="DR218">
        <v>1.2796533999999999</v>
      </c>
      <c r="DS218">
        <f t="shared" si="277"/>
        <v>10.332962800000001</v>
      </c>
      <c r="DT218">
        <f t="shared" si="278"/>
        <v>10.279653400000001</v>
      </c>
      <c r="DW218">
        <v>6563.9005999999999</v>
      </c>
      <c r="DX218">
        <v>1.3246841</v>
      </c>
      <c r="DY218">
        <v>1.2804899999999999</v>
      </c>
      <c r="DZ218" s="6">
        <f t="shared" si="279"/>
        <v>11.324684100000001</v>
      </c>
      <c r="EA218" s="6">
        <f t="shared" si="280"/>
        <v>11.28049</v>
      </c>
      <c r="ED218">
        <v>6563.9005999999999</v>
      </c>
      <c r="EE218">
        <v>1.2920801</v>
      </c>
      <c r="EF218">
        <v>1.2532984</v>
      </c>
      <c r="EG218">
        <f t="shared" si="281"/>
        <v>12.2920801</v>
      </c>
      <c r="EH218">
        <f t="shared" si="282"/>
        <v>12.2532984</v>
      </c>
      <c r="EK218">
        <v>6563.9005999999999</v>
      </c>
      <c r="EL218">
        <v>1.2865473000000001</v>
      </c>
      <c r="EM218">
        <v>1.2531125999999999</v>
      </c>
      <c r="EN218">
        <f t="shared" si="283"/>
        <v>13.286547300000001</v>
      </c>
      <c r="EO218">
        <f t="shared" si="284"/>
        <v>13.2531126</v>
      </c>
      <c r="ER218">
        <v>6563.9005999999999</v>
      </c>
      <c r="ES218">
        <v>1.2847371000000001</v>
      </c>
      <c r="ET218">
        <v>1.2495430000000001</v>
      </c>
      <c r="EU218" s="6">
        <f t="shared" si="285"/>
        <v>14.284737100000001</v>
      </c>
      <c r="EV218" s="6">
        <f t="shared" si="286"/>
        <v>14.249542999999999</v>
      </c>
      <c r="EY218">
        <v>6563.9005999999999</v>
      </c>
      <c r="EZ218">
        <v>1.1994274</v>
      </c>
      <c r="FA218">
        <v>1.2121666</v>
      </c>
      <c r="FB218">
        <f t="shared" si="287"/>
        <v>15.199427399999999</v>
      </c>
      <c r="FC218">
        <f t="shared" si="288"/>
        <v>15.2121666</v>
      </c>
      <c r="FF218">
        <v>6563.9005999999999</v>
      </c>
      <c r="FG218">
        <v>1.2870630000000001</v>
      </c>
      <c r="FH218">
        <v>1.2544913</v>
      </c>
      <c r="FI218" s="6">
        <f t="shared" si="289"/>
        <v>16.287063</v>
      </c>
      <c r="FJ218" s="6">
        <f t="shared" si="290"/>
        <v>16.254491300000002</v>
      </c>
      <c r="FM218">
        <v>6563.9005999999999</v>
      </c>
      <c r="FN218">
        <v>1.2908287000000001</v>
      </c>
      <c r="FO218">
        <v>1.2591920000000001</v>
      </c>
      <c r="FP218" s="6">
        <f t="shared" si="291"/>
        <v>17.290828699999999</v>
      </c>
      <c r="FQ218" s="6">
        <f t="shared" si="292"/>
        <v>17.259191999999999</v>
      </c>
      <c r="FT218">
        <v>6563.9005999999999</v>
      </c>
      <c r="FU218">
        <v>1.2928004</v>
      </c>
      <c r="FV218">
        <v>1.2549368000000001</v>
      </c>
      <c r="FW218">
        <f t="shared" si="293"/>
        <v>18.292800400000001</v>
      </c>
      <c r="FX218">
        <f t="shared" si="294"/>
        <v>18.254936799999999</v>
      </c>
      <c r="GA218">
        <v>6563.9005999999999</v>
      </c>
      <c r="GB218">
        <v>1.2614441999999999</v>
      </c>
      <c r="GC218">
        <v>1.2327052999999999</v>
      </c>
      <c r="GD218">
        <f t="shared" si="295"/>
        <v>19.2614442</v>
      </c>
      <c r="GE218">
        <f t="shared" si="296"/>
        <v>19.232705299999999</v>
      </c>
      <c r="GH218">
        <v>6563.9005999999999</v>
      </c>
      <c r="GI218">
        <v>1.1884741999999999</v>
      </c>
      <c r="GJ218">
        <v>1.1907593999999999</v>
      </c>
      <c r="GK218">
        <f t="shared" si="297"/>
        <v>20.188474200000002</v>
      </c>
      <c r="GL218">
        <f t="shared" si="298"/>
        <v>20.190759400000001</v>
      </c>
      <c r="GO218">
        <v>6563.9005999999999</v>
      </c>
      <c r="GP218">
        <v>1.2394588</v>
      </c>
      <c r="GQ218">
        <v>1.215077</v>
      </c>
      <c r="GR218">
        <f t="shared" si="299"/>
        <v>21.239458800000001</v>
      </c>
      <c r="GS218">
        <f t="shared" si="300"/>
        <v>21.215077000000001</v>
      </c>
      <c r="GV218">
        <v>6563.9005999999999</v>
      </c>
      <c r="GW218">
        <v>1.2322071999999999</v>
      </c>
      <c r="GX218">
        <v>1.2093031999999999</v>
      </c>
      <c r="GY218">
        <f t="shared" si="301"/>
        <v>22.232207200000001</v>
      </c>
      <c r="GZ218">
        <f t="shared" si="302"/>
        <v>22.209303200000001</v>
      </c>
      <c r="HC218">
        <v>6563.9005999999999</v>
      </c>
      <c r="HD218">
        <v>1.2220158999999999</v>
      </c>
      <c r="HE218">
        <v>1.2027034999999999</v>
      </c>
      <c r="HF218">
        <f t="shared" si="303"/>
        <v>23.222015899999999</v>
      </c>
      <c r="HG218">
        <f t="shared" si="304"/>
        <v>23.202703499999998</v>
      </c>
      <c r="HJ218">
        <v>6563.9005999999999</v>
      </c>
      <c r="HK218">
        <v>1.2334483999999999</v>
      </c>
      <c r="HL218">
        <v>1.2115819999999999</v>
      </c>
      <c r="HM218">
        <f t="shared" si="305"/>
        <v>24.2334484</v>
      </c>
      <c r="HN218">
        <f t="shared" si="306"/>
        <v>24.211582</v>
      </c>
      <c r="HQ218">
        <v>6563.9005999999999</v>
      </c>
      <c r="HR218">
        <v>1.2202630999999999</v>
      </c>
      <c r="HS218">
        <v>1.2203345999999999</v>
      </c>
      <c r="HT218">
        <f t="shared" si="307"/>
        <v>25.2202631</v>
      </c>
      <c r="HU218">
        <f t="shared" si="308"/>
        <v>25.220334600000001</v>
      </c>
      <c r="HX218">
        <v>6563.9005999999999</v>
      </c>
      <c r="HY218">
        <v>1.2122337999999999</v>
      </c>
      <c r="HZ218">
        <v>1.2160093999999999</v>
      </c>
      <c r="IA218">
        <f t="shared" si="309"/>
        <v>26.2122338</v>
      </c>
      <c r="IB218">
        <f t="shared" si="310"/>
        <v>26.216009400000001</v>
      </c>
      <c r="IE218">
        <v>6563.9005999999999</v>
      </c>
      <c r="IF218">
        <v>1.2456700000000001</v>
      </c>
      <c r="IG218">
        <v>1.2141341000000001</v>
      </c>
      <c r="IH218">
        <f t="shared" si="311"/>
        <v>27.24567</v>
      </c>
      <c r="II218" s="17">
        <f t="shared" si="312"/>
        <v>27.214134099999999</v>
      </c>
    </row>
    <row r="219" spans="1:243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BG219" s="16">
        <v>6564.2008999999998</v>
      </c>
      <c r="BH219">
        <v>1.0504735999999999</v>
      </c>
      <c r="BI219">
        <v>1.1116626999999999</v>
      </c>
      <c r="BL219">
        <v>6564.2008999999998</v>
      </c>
      <c r="BM219">
        <v>1.0694051</v>
      </c>
      <c r="BN219">
        <v>1.1217838</v>
      </c>
      <c r="BO219">
        <f t="shared" si="261"/>
        <v>2.0694051</v>
      </c>
      <c r="BP219">
        <f t="shared" si="262"/>
        <v>2.1217838000000002</v>
      </c>
      <c r="BS219">
        <v>6564.2008999999998</v>
      </c>
      <c r="BT219">
        <v>1.0801632999999999</v>
      </c>
      <c r="BU219">
        <v>1.1193831999999999</v>
      </c>
      <c r="BV219">
        <f t="shared" si="263"/>
        <v>3.0801632999999997</v>
      </c>
      <c r="BW219">
        <f t="shared" si="264"/>
        <v>3.1193831999999997</v>
      </c>
      <c r="BZ219">
        <v>6564.2008999999998</v>
      </c>
      <c r="CA219">
        <v>1.0723669</v>
      </c>
      <c r="CB219">
        <v>1.1183209999999999</v>
      </c>
      <c r="CC219">
        <f t="shared" si="265"/>
        <v>4.0723669000000005</v>
      </c>
      <c r="CD219">
        <f t="shared" si="266"/>
        <v>4.1183209999999999</v>
      </c>
      <c r="CG219">
        <v>6564.2008999999998</v>
      </c>
      <c r="CH219">
        <v>1.1541413</v>
      </c>
      <c r="CI219">
        <v>1.1606143</v>
      </c>
      <c r="CJ219">
        <f t="shared" si="267"/>
        <v>5.1541413</v>
      </c>
      <c r="CK219">
        <f t="shared" si="268"/>
        <v>5.1606142999999998</v>
      </c>
      <c r="CN219">
        <v>6564.2008999999998</v>
      </c>
      <c r="CO219">
        <v>1.2008350999999999</v>
      </c>
      <c r="CP219">
        <v>1.1764448999999999</v>
      </c>
      <c r="CQ219">
        <f t="shared" si="269"/>
        <v>6.2008350999999999</v>
      </c>
      <c r="CR219">
        <f t="shared" si="270"/>
        <v>6.1764448999999999</v>
      </c>
      <c r="CU219">
        <v>6564.2008999999998</v>
      </c>
      <c r="CV219">
        <v>1.2308353000000001</v>
      </c>
      <c r="CW219">
        <v>1.2065471000000001</v>
      </c>
      <c r="CX219">
        <f t="shared" si="271"/>
        <v>7.2308352999999999</v>
      </c>
      <c r="CY219">
        <f t="shared" si="272"/>
        <v>7.2065470999999999</v>
      </c>
      <c r="DB219">
        <v>6564.2008999999998</v>
      </c>
      <c r="DC219">
        <v>1.2140171</v>
      </c>
      <c r="DD219">
        <v>1.2140864</v>
      </c>
      <c r="DE219">
        <f t="shared" si="273"/>
        <v>8.2140170999999995</v>
      </c>
      <c r="DF219">
        <f t="shared" si="274"/>
        <v>8.2140863999999993</v>
      </c>
      <c r="DI219">
        <v>6564.2008999999998</v>
      </c>
      <c r="DJ219">
        <v>1.2472673000000001</v>
      </c>
      <c r="DK219">
        <v>1.2256395</v>
      </c>
      <c r="DL219">
        <f t="shared" si="275"/>
        <v>9.2472673000000007</v>
      </c>
      <c r="DM219">
        <f t="shared" si="276"/>
        <v>9.2256394999999998</v>
      </c>
      <c r="DP219">
        <v>6564.2008999999998</v>
      </c>
      <c r="DQ219">
        <v>1.3041644999999999</v>
      </c>
      <c r="DR219">
        <v>1.2592053999999999</v>
      </c>
      <c r="DS219">
        <f t="shared" si="277"/>
        <v>10.304164500000001</v>
      </c>
      <c r="DT219">
        <f t="shared" si="278"/>
        <v>10.259205399999999</v>
      </c>
      <c r="DW219">
        <v>6564.2008999999998</v>
      </c>
      <c r="DX219">
        <v>1.2979631</v>
      </c>
      <c r="DY219">
        <v>1.2604586</v>
      </c>
      <c r="DZ219" s="6">
        <f t="shared" si="279"/>
        <v>11.2979631</v>
      </c>
      <c r="EA219" s="6">
        <f t="shared" si="280"/>
        <v>11.2604586</v>
      </c>
      <c r="ED219">
        <v>6564.2008999999998</v>
      </c>
      <c r="EE219">
        <v>1.2675875999999999</v>
      </c>
      <c r="EF219">
        <v>1.2351847</v>
      </c>
      <c r="EG219">
        <f t="shared" si="281"/>
        <v>12.267587600000001</v>
      </c>
      <c r="EH219">
        <f t="shared" si="282"/>
        <v>12.2351847</v>
      </c>
      <c r="EK219">
        <v>6564.2008999999998</v>
      </c>
      <c r="EL219">
        <v>1.2601677</v>
      </c>
      <c r="EM219">
        <v>1.234086</v>
      </c>
      <c r="EN219">
        <f t="shared" si="283"/>
        <v>13.2601677</v>
      </c>
      <c r="EO219">
        <f t="shared" si="284"/>
        <v>13.234086</v>
      </c>
      <c r="ER219">
        <v>6564.2008999999998</v>
      </c>
      <c r="ES219">
        <v>1.2609018999999999</v>
      </c>
      <c r="ET219">
        <v>1.2323195</v>
      </c>
      <c r="EU219" s="6">
        <f t="shared" si="285"/>
        <v>14.2609019</v>
      </c>
      <c r="EV219" s="6">
        <f t="shared" si="286"/>
        <v>14.232319499999999</v>
      </c>
      <c r="EY219">
        <v>6564.2008999999998</v>
      </c>
      <c r="EZ219">
        <v>1.1846996000000001</v>
      </c>
      <c r="FA219">
        <v>1.2021404</v>
      </c>
      <c r="FB219">
        <f t="shared" si="287"/>
        <v>15.1846996</v>
      </c>
      <c r="FC219">
        <f t="shared" si="288"/>
        <v>15.202140399999999</v>
      </c>
      <c r="FF219">
        <v>6564.2008999999998</v>
      </c>
      <c r="FG219">
        <v>1.2663681</v>
      </c>
      <c r="FH219">
        <v>1.2362192000000001</v>
      </c>
      <c r="FI219" s="6">
        <f t="shared" si="289"/>
        <v>16.266368100000001</v>
      </c>
      <c r="FJ219" s="6">
        <f t="shared" si="290"/>
        <v>16.236219200000001</v>
      </c>
      <c r="FM219">
        <v>6564.2008999999998</v>
      </c>
      <c r="FN219">
        <v>1.2681555</v>
      </c>
      <c r="FO219">
        <v>1.2399023</v>
      </c>
      <c r="FP219" s="6">
        <f t="shared" si="291"/>
        <v>17.268155499999999</v>
      </c>
      <c r="FQ219" s="6">
        <f t="shared" si="292"/>
        <v>17.239902300000001</v>
      </c>
      <c r="FT219">
        <v>6564.2008999999998</v>
      </c>
      <c r="FU219">
        <v>1.2692935999999999</v>
      </c>
      <c r="FV219">
        <v>1.2366245</v>
      </c>
      <c r="FW219">
        <f t="shared" si="293"/>
        <v>18.269293600000001</v>
      </c>
      <c r="FX219">
        <f t="shared" si="294"/>
        <v>18.236624500000001</v>
      </c>
      <c r="GA219">
        <v>6564.2008999999998</v>
      </c>
      <c r="GB219">
        <v>1.2406668999999999</v>
      </c>
      <c r="GC219">
        <v>1.2171086</v>
      </c>
      <c r="GD219">
        <f t="shared" si="295"/>
        <v>19.240666900000001</v>
      </c>
      <c r="GE219">
        <f t="shared" si="296"/>
        <v>19.2171086</v>
      </c>
      <c r="GH219">
        <v>6564.2008999999998</v>
      </c>
      <c r="GI219">
        <v>1.1815274</v>
      </c>
      <c r="GJ219">
        <v>1.1819173000000001</v>
      </c>
      <c r="GK219">
        <f t="shared" si="297"/>
        <v>20.1815274</v>
      </c>
      <c r="GL219">
        <f t="shared" si="298"/>
        <v>20.181917299999999</v>
      </c>
      <c r="GO219">
        <v>6564.2008999999998</v>
      </c>
      <c r="GP219">
        <v>1.2218437</v>
      </c>
      <c r="GQ219">
        <v>1.2018447999999999</v>
      </c>
      <c r="GR219">
        <f t="shared" si="299"/>
        <v>21.221843700000001</v>
      </c>
      <c r="GS219">
        <f t="shared" si="300"/>
        <v>21.2018448</v>
      </c>
      <c r="GV219">
        <v>6564.2008999999998</v>
      </c>
      <c r="GW219">
        <v>1.215171</v>
      </c>
      <c r="GX219">
        <v>1.1965017</v>
      </c>
      <c r="GY219">
        <f t="shared" si="301"/>
        <v>22.215171000000002</v>
      </c>
      <c r="GZ219">
        <f t="shared" si="302"/>
        <v>22.196501699999999</v>
      </c>
      <c r="HC219">
        <v>6564.2008999999998</v>
      </c>
      <c r="HD219">
        <v>1.2063482000000001</v>
      </c>
      <c r="HE219">
        <v>1.1903534</v>
      </c>
      <c r="HF219">
        <f t="shared" si="303"/>
        <v>23.206348200000001</v>
      </c>
      <c r="HG219">
        <f t="shared" si="304"/>
        <v>23.190353399999999</v>
      </c>
      <c r="HJ219">
        <v>6564.2008999999998</v>
      </c>
      <c r="HK219">
        <v>1.2167767</v>
      </c>
      <c r="HL219">
        <v>1.1984531</v>
      </c>
      <c r="HM219">
        <f t="shared" si="305"/>
        <v>24.2167767</v>
      </c>
      <c r="HN219">
        <f t="shared" si="306"/>
        <v>24.198453100000002</v>
      </c>
      <c r="HQ219">
        <v>6564.2008999999998</v>
      </c>
      <c r="HR219">
        <v>1.2051912</v>
      </c>
      <c r="HS219">
        <v>1.2098859</v>
      </c>
      <c r="HT219">
        <f t="shared" si="307"/>
        <v>25.205191200000002</v>
      </c>
      <c r="HU219">
        <f t="shared" si="308"/>
        <v>25.2098859</v>
      </c>
      <c r="HX219">
        <v>6564.2008999999998</v>
      </c>
      <c r="HY219">
        <v>1.2010304000000001</v>
      </c>
      <c r="HZ219">
        <v>1.2060198</v>
      </c>
      <c r="IA219">
        <f t="shared" si="309"/>
        <v>26.2010304</v>
      </c>
      <c r="IB219">
        <f t="shared" si="310"/>
        <v>26.2060198</v>
      </c>
      <c r="IE219">
        <v>6564.2008999999998</v>
      </c>
      <c r="IF219">
        <v>1.2268968</v>
      </c>
      <c r="IG219">
        <v>1.2015446999999999</v>
      </c>
      <c r="IH219">
        <f t="shared" si="311"/>
        <v>27.226896799999999</v>
      </c>
      <c r="II219" s="17">
        <f t="shared" si="312"/>
        <v>27.201544699999999</v>
      </c>
    </row>
    <row r="220" spans="1:243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BG220" s="16">
        <v>6564.5011999999997</v>
      </c>
      <c r="BH220">
        <v>1.0376813</v>
      </c>
      <c r="BI220">
        <v>1.1041744</v>
      </c>
      <c r="BL220">
        <v>6564.5011999999997</v>
      </c>
      <c r="BM220">
        <v>1.0583686999999999</v>
      </c>
      <c r="BN220">
        <v>1.1151176</v>
      </c>
      <c r="BO220">
        <f t="shared" si="261"/>
        <v>2.0583686999999999</v>
      </c>
      <c r="BP220">
        <f t="shared" si="262"/>
        <v>2.1151176</v>
      </c>
      <c r="BS220">
        <v>6564.5011999999997</v>
      </c>
      <c r="BT220">
        <v>1.0672207</v>
      </c>
      <c r="BU220">
        <v>1.1131751999999999</v>
      </c>
      <c r="BV220">
        <f t="shared" si="263"/>
        <v>3.0672207</v>
      </c>
      <c r="BW220">
        <f t="shared" si="264"/>
        <v>3.1131751999999997</v>
      </c>
      <c r="BZ220">
        <v>6564.5011999999997</v>
      </c>
      <c r="CA220">
        <v>1.0621814999999999</v>
      </c>
      <c r="CB220">
        <v>1.1124963000000001</v>
      </c>
      <c r="CC220">
        <f t="shared" si="265"/>
        <v>4.0621814999999994</v>
      </c>
      <c r="CD220">
        <f t="shared" si="266"/>
        <v>4.1124963000000001</v>
      </c>
      <c r="CG220">
        <v>6564.5011999999997</v>
      </c>
      <c r="CH220">
        <v>1.1398273999999999</v>
      </c>
      <c r="CI220">
        <v>1.1518185999999999</v>
      </c>
      <c r="CJ220">
        <f t="shared" si="267"/>
        <v>5.1398273999999997</v>
      </c>
      <c r="CK220">
        <f t="shared" si="268"/>
        <v>5.1518186000000004</v>
      </c>
      <c r="CN220">
        <v>6564.5011999999997</v>
      </c>
      <c r="CO220">
        <v>1.179859</v>
      </c>
      <c r="CP220">
        <v>1.1651651999999999</v>
      </c>
      <c r="CQ220">
        <f t="shared" si="269"/>
        <v>6.1798590000000004</v>
      </c>
      <c r="CR220">
        <f t="shared" si="270"/>
        <v>6.1651651999999997</v>
      </c>
      <c r="CU220">
        <v>6564.5011999999997</v>
      </c>
      <c r="CV220">
        <v>1.2121816000000001</v>
      </c>
      <c r="CW220">
        <v>1.1956515000000001</v>
      </c>
      <c r="CX220">
        <f t="shared" si="271"/>
        <v>7.2121816000000001</v>
      </c>
      <c r="CY220">
        <f t="shared" si="272"/>
        <v>7.1956515000000003</v>
      </c>
      <c r="DB220">
        <v>6564.5011999999997</v>
      </c>
      <c r="DC220">
        <v>1.1981147000000001</v>
      </c>
      <c r="DD220">
        <v>1.2040242000000001</v>
      </c>
      <c r="DE220">
        <f t="shared" si="273"/>
        <v>8.1981146999999996</v>
      </c>
      <c r="DF220">
        <f t="shared" si="274"/>
        <v>8.2040241999999992</v>
      </c>
      <c r="DI220">
        <v>6564.5011999999997</v>
      </c>
      <c r="DJ220">
        <v>1.2278697999999999</v>
      </c>
      <c r="DK220">
        <v>1.2114845000000001</v>
      </c>
      <c r="DL220">
        <f t="shared" si="275"/>
        <v>9.2278698000000006</v>
      </c>
      <c r="DM220">
        <f t="shared" si="276"/>
        <v>9.211484500000001</v>
      </c>
      <c r="DP220">
        <v>6564.5011999999997</v>
      </c>
      <c r="DQ220">
        <v>1.2788360999999999</v>
      </c>
      <c r="DR220">
        <v>1.2431429000000001</v>
      </c>
      <c r="DS220">
        <f t="shared" si="277"/>
        <v>10.278836099999999</v>
      </c>
      <c r="DT220">
        <f t="shared" si="278"/>
        <v>10.2431429</v>
      </c>
      <c r="DW220">
        <v>6564.5011999999997</v>
      </c>
      <c r="DX220">
        <v>1.2728826</v>
      </c>
      <c r="DY220">
        <v>1.244346</v>
      </c>
      <c r="DZ220" s="6">
        <f t="shared" si="279"/>
        <v>11.272882599999999</v>
      </c>
      <c r="EA220" s="6">
        <f t="shared" si="280"/>
        <v>11.244346</v>
      </c>
      <c r="ED220">
        <v>6564.5011999999997</v>
      </c>
      <c r="EE220">
        <v>1.2450595</v>
      </c>
      <c r="EF220">
        <v>1.2200715</v>
      </c>
      <c r="EG220">
        <f t="shared" si="281"/>
        <v>12.2450595</v>
      </c>
      <c r="EH220">
        <f t="shared" si="282"/>
        <v>12.2200715</v>
      </c>
      <c r="EK220">
        <v>6564.5011999999997</v>
      </c>
      <c r="EL220">
        <v>1.2360084</v>
      </c>
      <c r="EM220">
        <v>1.2175655999999999</v>
      </c>
      <c r="EN220">
        <f t="shared" si="283"/>
        <v>13.236008399999999</v>
      </c>
      <c r="EO220">
        <f t="shared" si="284"/>
        <v>13.2175656</v>
      </c>
      <c r="ER220">
        <v>6564.5011999999997</v>
      </c>
      <c r="ES220">
        <v>1.2412034000000001</v>
      </c>
      <c r="ET220">
        <v>1.2182238000000001</v>
      </c>
      <c r="EU220" s="6">
        <f t="shared" si="285"/>
        <v>14.2412034</v>
      </c>
      <c r="EV220" s="6">
        <f t="shared" si="286"/>
        <v>14.218223800000001</v>
      </c>
      <c r="EY220">
        <v>6564.5011999999997</v>
      </c>
      <c r="EZ220">
        <v>1.1687163</v>
      </c>
      <c r="FA220">
        <v>1.1935551</v>
      </c>
      <c r="FB220">
        <f t="shared" si="287"/>
        <v>15.1687163</v>
      </c>
      <c r="FC220">
        <f t="shared" si="288"/>
        <v>15.193555099999999</v>
      </c>
      <c r="FF220">
        <v>6564.5011999999997</v>
      </c>
      <c r="FG220">
        <v>1.2449228000000001</v>
      </c>
      <c r="FH220">
        <v>1.2216718</v>
      </c>
      <c r="FI220" s="6">
        <f t="shared" si="289"/>
        <v>16.244922800000001</v>
      </c>
      <c r="FJ220" s="6">
        <f t="shared" si="290"/>
        <v>16.221671799999999</v>
      </c>
      <c r="FM220">
        <v>6564.5011999999997</v>
      </c>
      <c r="FN220">
        <v>1.2465632</v>
      </c>
      <c r="FO220">
        <v>1.2236081000000001</v>
      </c>
      <c r="FP220" s="6">
        <f t="shared" si="291"/>
        <v>17.246563200000001</v>
      </c>
      <c r="FQ220" s="6">
        <f t="shared" si="292"/>
        <v>17.2236081</v>
      </c>
      <c r="FT220">
        <v>6564.5011999999997</v>
      </c>
      <c r="FU220">
        <v>1.2435944000000001</v>
      </c>
      <c r="FV220">
        <v>1.2213533999999999</v>
      </c>
      <c r="FW220">
        <f t="shared" si="293"/>
        <v>18.243594399999999</v>
      </c>
      <c r="FX220">
        <f t="shared" si="294"/>
        <v>18.221353399999998</v>
      </c>
      <c r="GA220">
        <v>6564.5011999999997</v>
      </c>
      <c r="GB220">
        <v>1.2215809</v>
      </c>
      <c r="GC220">
        <v>1.2037684</v>
      </c>
      <c r="GD220">
        <f t="shared" si="295"/>
        <v>19.221580899999999</v>
      </c>
      <c r="GE220">
        <f t="shared" si="296"/>
        <v>19.203768400000001</v>
      </c>
      <c r="GH220">
        <v>6564.5011999999997</v>
      </c>
      <c r="GI220">
        <v>1.1669780999999999</v>
      </c>
      <c r="GJ220">
        <v>1.1733761</v>
      </c>
      <c r="GK220">
        <f t="shared" si="297"/>
        <v>20.166978100000001</v>
      </c>
      <c r="GL220">
        <f t="shared" si="298"/>
        <v>20.173376099999999</v>
      </c>
      <c r="GO220">
        <v>6564.5011999999997</v>
      </c>
      <c r="GP220">
        <v>1.2011577</v>
      </c>
      <c r="GQ220">
        <v>1.1903783999999999</v>
      </c>
      <c r="GR220">
        <f t="shared" si="299"/>
        <v>21.2011577</v>
      </c>
      <c r="GS220">
        <f t="shared" si="300"/>
        <v>21.1903784</v>
      </c>
      <c r="GV220">
        <v>6564.5011999999997</v>
      </c>
      <c r="GW220">
        <v>1.1954566</v>
      </c>
      <c r="GX220">
        <v>1.1851076</v>
      </c>
      <c r="GY220">
        <f t="shared" si="301"/>
        <v>22.1954566</v>
      </c>
      <c r="GZ220">
        <f t="shared" si="302"/>
        <v>22.185107599999998</v>
      </c>
      <c r="HC220">
        <v>6564.5011999999997</v>
      </c>
      <c r="HD220">
        <v>1.1871851</v>
      </c>
      <c r="HE220">
        <v>1.179006</v>
      </c>
      <c r="HF220">
        <f t="shared" si="303"/>
        <v>23.187185100000001</v>
      </c>
      <c r="HG220">
        <f t="shared" si="304"/>
        <v>23.179006000000001</v>
      </c>
      <c r="HJ220">
        <v>6564.5011999999997</v>
      </c>
      <c r="HK220">
        <v>1.1990936999999999</v>
      </c>
      <c r="HL220">
        <v>1.1868053000000001</v>
      </c>
      <c r="HM220">
        <f t="shared" si="305"/>
        <v>24.199093699999999</v>
      </c>
      <c r="HN220">
        <f t="shared" si="306"/>
        <v>24.1868053</v>
      </c>
      <c r="HQ220">
        <v>6564.5011999999997</v>
      </c>
      <c r="HR220">
        <v>1.1887160000000001</v>
      </c>
      <c r="HS220">
        <v>1.2013144</v>
      </c>
      <c r="HT220">
        <f t="shared" si="307"/>
        <v>25.188715999999999</v>
      </c>
      <c r="HU220">
        <f t="shared" si="308"/>
        <v>25.201314400000001</v>
      </c>
      <c r="HX220">
        <v>6564.5011999999997</v>
      </c>
      <c r="HY220">
        <v>1.1838572000000001</v>
      </c>
      <c r="HZ220">
        <v>1.1978074999999999</v>
      </c>
      <c r="IA220">
        <f t="shared" si="309"/>
        <v>26.183857199999998</v>
      </c>
      <c r="IB220">
        <f t="shared" si="310"/>
        <v>26.1978075</v>
      </c>
      <c r="IE220">
        <v>6564.5011999999997</v>
      </c>
      <c r="IF220">
        <v>1.2142451999999999</v>
      </c>
      <c r="IG220">
        <v>1.1910178</v>
      </c>
      <c r="IH220">
        <f t="shared" si="311"/>
        <v>27.214245200000001</v>
      </c>
      <c r="II220" s="17">
        <f t="shared" si="312"/>
        <v>27.191017800000001</v>
      </c>
    </row>
    <row r="221" spans="1:243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BG221" s="16">
        <v>6564.8014999999996</v>
      </c>
      <c r="BH221">
        <v>1.0268965000000001</v>
      </c>
      <c r="BI221">
        <v>1.0966667000000001</v>
      </c>
      <c r="BL221">
        <v>6564.8014999999996</v>
      </c>
      <c r="BM221">
        <v>1.0446595000000001</v>
      </c>
      <c r="BN221">
        <v>1.1087237000000001</v>
      </c>
      <c r="BO221">
        <f t="shared" si="261"/>
        <v>2.0446594999999999</v>
      </c>
      <c r="BP221">
        <f t="shared" si="262"/>
        <v>2.1087237000000001</v>
      </c>
      <c r="BS221">
        <v>6564.8014999999996</v>
      </c>
      <c r="BT221">
        <v>1.0513218</v>
      </c>
      <c r="BU221">
        <v>1.1070960000000001</v>
      </c>
      <c r="BV221">
        <f t="shared" si="263"/>
        <v>3.0513218000000002</v>
      </c>
      <c r="BW221">
        <f t="shared" si="264"/>
        <v>3.1070960000000003</v>
      </c>
      <c r="BZ221">
        <v>6564.8014999999996</v>
      </c>
      <c r="CA221">
        <v>1.0500597</v>
      </c>
      <c r="CB221">
        <v>1.1068499999999999</v>
      </c>
      <c r="CC221">
        <f t="shared" si="265"/>
        <v>4.0500597000000003</v>
      </c>
      <c r="CD221">
        <f t="shared" si="266"/>
        <v>4.1068499999999997</v>
      </c>
      <c r="CG221">
        <v>6564.8014999999996</v>
      </c>
      <c r="CH221">
        <v>1.1256632</v>
      </c>
      <c r="CI221">
        <v>1.1445949</v>
      </c>
      <c r="CJ221">
        <f t="shared" si="267"/>
        <v>5.1256632</v>
      </c>
      <c r="CK221">
        <f t="shared" si="268"/>
        <v>5.1445948999999995</v>
      </c>
      <c r="CN221">
        <v>6564.8014999999996</v>
      </c>
      <c r="CO221">
        <v>1.1625699</v>
      </c>
      <c r="CP221">
        <v>1.1565749000000001</v>
      </c>
      <c r="CQ221">
        <f t="shared" si="269"/>
        <v>6.1625699000000003</v>
      </c>
      <c r="CR221">
        <f t="shared" si="270"/>
        <v>6.1565748999999999</v>
      </c>
      <c r="CU221">
        <v>6564.8014999999996</v>
      </c>
      <c r="CV221">
        <v>1.1949387</v>
      </c>
      <c r="CW221">
        <v>1.1861858000000001</v>
      </c>
      <c r="CX221">
        <f t="shared" si="271"/>
        <v>7.1949386999999998</v>
      </c>
      <c r="CY221">
        <f t="shared" si="272"/>
        <v>7.1861858000000005</v>
      </c>
      <c r="DB221">
        <v>6564.8014999999996</v>
      </c>
      <c r="DC221">
        <v>1.1785488</v>
      </c>
      <c r="DD221">
        <v>1.1936232</v>
      </c>
      <c r="DE221">
        <f t="shared" si="273"/>
        <v>8.1785487999999997</v>
      </c>
      <c r="DF221">
        <f t="shared" si="274"/>
        <v>8.1936231999999993</v>
      </c>
      <c r="DI221">
        <v>6564.8014999999996</v>
      </c>
      <c r="DJ221">
        <v>1.2055876999999999</v>
      </c>
      <c r="DK221">
        <v>1.1988637</v>
      </c>
      <c r="DL221">
        <f t="shared" si="275"/>
        <v>9.2055877000000006</v>
      </c>
      <c r="DM221">
        <f t="shared" si="276"/>
        <v>9.1988637000000004</v>
      </c>
      <c r="DP221">
        <v>6564.8014999999996</v>
      </c>
      <c r="DQ221">
        <v>1.2534232000000001</v>
      </c>
      <c r="DR221">
        <v>1.2277973</v>
      </c>
      <c r="DS221">
        <f t="shared" si="277"/>
        <v>10.2534232</v>
      </c>
      <c r="DT221">
        <f t="shared" si="278"/>
        <v>10.227797300000001</v>
      </c>
      <c r="DW221">
        <v>6564.8014999999996</v>
      </c>
      <c r="DX221">
        <v>1.2498301999999999</v>
      </c>
      <c r="DY221">
        <v>1.2290998</v>
      </c>
      <c r="DZ221" s="6">
        <f t="shared" si="279"/>
        <v>11.2498302</v>
      </c>
      <c r="EA221" s="6">
        <f t="shared" si="280"/>
        <v>11.2290998</v>
      </c>
      <c r="ED221">
        <v>6564.8014999999996</v>
      </c>
      <c r="EE221">
        <v>1.2246128999999999</v>
      </c>
      <c r="EF221">
        <v>1.2066147</v>
      </c>
      <c r="EG221">
        <f t="shared" si="281"/>
        <v>12.2246129</v>
      </c>
      <c r="EH221">
        <f t="shared" si="282"/>
        <v>12.206614699999999</v>
      </c>
      <c r="EK221">
        <v>6564.8014999999996</v>
      </c>
      <c r="EL221">
        <v>1.2174023</v>
      </c>
      <c r="EM221">
        <v>1.2035267000000001</v>
      </c>
      <c r="EN221">
        <f t="shared" si="283"/>
        <v>13.2174023</v>
      </c>
      <c r="EO221">
        <f t="shared" si="284"/>
        <v>13.203526699999999</v>
      </c>
      <c r="ER221">
        <v>6564.8014999999996</v>
      </c>
      <c r="ES221">
        <v>1.2232362000000001</v>
      </c>
      <c r="ET221">
        <v>1.2056254</v>
      </c>
      <c r="EU221" s="6">
        <f t="shared" si="285"/>
        <v>14.223236200000001</v>
      </c>
      <c r="EV221" s="6">
        <f t="shared" si="286"/>
        <v>14.205625400000001</v>
      </c>
      <c r="EY221">
        <v>6564.8014999999996</v>
      </c>
      <c r="EZ221">
        <v>1.1566778</v>
      </c>
      <c r="FA221">
        <v>1.1847992000000001</v>
      </c>
      <c r="FB221">
        <f t="shared" si="287"/>
        <v>15.156677800000001</v>
      </c>
      <c r="FC221">
        <f t="shared" si="288"/>
        <v>15.1847992</v>
      </c>
      <c r="FF221">
        <v>6564.8014999999996</v>
      </c>
      <c r="FG221">
        <v>1.2249673999999999</v>
      </c>
      <c r="FH221">
        <v>1.2083128999999999</v>
      </c>
      <c r="FI221" s="6">
        <f t="shared" si="289"/>
        <v>16.224967400000001</v>
      </c>
      <c r="FJ221" s="6">
        <f t="shared" si="290"/>
        <v>16.208312899999999</v>
      </c>
      <c r="FM221">
        <v>6564.8014999999996</v>
      </c>
      <c r="FN221">
        <v>1.2257461000000001</v>
      </c>
      <c r="FO221">
        <v>1.2094876999999999</v>
      </c>
      <c r="FP221" s="6">
        <f t="shared" si="291"/>
        <v>17.225746099999999</v>
      </c>
      <c r="FQ221" s="6">
        <f t="shared" si="292"/>
        <v>17.2094877</v>
      </c>
      <c r="FT221">
        <v>6564.8014999999996</v>
      </c>
      <c r="FU221">
        <v>1.2222082000000001</v>
      </c>
      <c r="FV221">
        <v>1.2076251</v>
      </c>
      <c r="FW221">
        <f t="shared" si="293"/>
        <v>18.222208200000001</v>
      </c>
      <c r="FX221">
        <f t="shared" si="294"/>
        <v>18.207625100000001</v>
      </c>
      <c r="GA221">
        <v>6564.8014999999996</v>
      </c>
      <c r="GB221">
        <v>1.2035013000000001</v>
      </c>
      <c r="GC221">
        <v>1.1920757</v>
      </c>
      <c r="GD221">
        <f t="shared" si="295"/>
        <v>19.203501299999999</v>
      </c>
      <c r="GE221">
        <f t="shared" si="296"/>
        <v>19.1920757</v>
      </c>
      <c r="GH221">
        <v>6564.8014999999996</v>
      </c>
      <c r="GI221">
        <v>1.1527612</v>
      </c>
      <c r="GJ221">
        <v>1.1663851000000001</v>
      </c>
      <c r="GK221">
        <f t="shared" si="297"/>
        <v>20.1527612</v>
      </c>
      <c r="GL221">
        <f t="shared" si="298"/>
        <v>20.166385099999999</v>
      </c>
      <c r="GO221">
        <v>6564.8014999999996</v>
      </c>
      <c r="GP221">
        <v>1.1863121000000001</v>
      </c>
      <c r="GQ221">
        <v>1.1805802999999999</v>
      </c>
      <c r="GR221">
        <f t="shared" si="299"/>
        <v>21.186312099999999</v>
      </c>
      <c r="GS221">
        <f t="shared" si="300"/>
        <v>21.180580299999999</v>
      </c>
      <c r="GV221">
        <v>6564.8014999999996</v>
      </c>
      <c r="GW221">
        <v>1.1790594999999999</v>
      </c>
      <c r="GX221">
        <v>1.1755833</v>
      </c>
      <c r="GY221">
        <f t="shared" si="301"/>
        <v>22.179059500000001</v>
      </c>
      <c r="GZ221">
        <f t="shared" si="302"/>
        <v>22.1755833</v>
      </c>
      <c r="HC221">
        <v>6564.8014999999996</v>
      </c>
      <c r="HD221">
        <v>1.1732221</v>
      </c>
      <c r="HE221">
        <v>1.1699472</v>
      </c>
      <c r="HF221">
        <f t="shared" si="303"/>
        <v>23.1732221</v>
      </c>
      <c r="HG221">
        <f t="shared" si="304"/>
        <v>23.169947199999999</v>
      </c>
      <c r="HJ221">
        <v>6564.8014999999996</v>
      </c>
      <c r="HK221">
        <v>1.180607</v>
      </c>
      <c r="HL221">
        <v>1.1771689000000001</v>
      </c>
      <c r="HM221">
        <f t="shared" si="305"/>
        <v>24.180606999999998</v>
      </c>
      <c r="HN221">
        <f t="shared" si="306"/>
        <v>24.177168900000002</v>
      </c>
      <c r="HQ221">
        <v>6564.8014999999996</v>
      </c>
      <c r="HR221">
        <v>1.1773111000000001</v>
      </c>
      <c r="HS221">
        <v>1.1924459000000001</v>
      </c>
      <c r="HT221">
        <f t="shared" si="307"/>
        <v>25.177311100000001</v>
      </c>
      <c r="HU221">
        <f t="shared" si="308"/>
        <v>25.192445899999999</v>
      </c>
      <c r="HX221">
        <v>6564.8014999999996</v>
      </c>
      <c r="HY221">
        <v>1.1714367999999999</v>
      </c>
      <c r="HZ221">
        <v>1.1893897</v>
      </c>
      <c r="IA221">
        <f t="shared" si="309"/>
        <v>26.171436799999999</v>
      </c>
      <c r="IB221">
        <f t="shared" si="310"/>
        <v>26.1893897</v>
      </c>
      <c r="IE221">
        <v>6564.8014999999996</v>
      </c>
      <c r="IF221">
        <v>1.1973771</v>
      </c>
      <c r="IG221">
        <v>1.1820173</v>
      </c>
      <c r="IH221">
        <f t="shared" si="311"/>
        <v>27.197377100000001</v>
      </c>
      <c r="II221" s="17">
        <f t="shared" si="312"/>
        <v>27.182017299999998</v>
      </c>
    </row>
    <row r="222" spans="1:243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BG222" s="16">
        <v>6565.1018000000004</v>
      </c>
      <c r="BH222">
        <v>1.0112078</v>
      </c>
      <c r="BI222">
        <v>1.0874929</v>
      </c>
      <c r="BL222">
        <v>6565.1018000000004</v>
      </c>
      <c r="BM222">
        <v>1.034924</v>
      </c>
      <c r="BN222">
        <v>1.1009873999999999</v>
      </c>
      <c r="BO222">
        <f t="shared" si="261"/>
        <v>2.0349240000000002</v>
      </c>
      <c r="BP222">
        <f t="shared" si="262"/>
        <v>2.1009874000000002</v>
      </c>
      <c r="BS222">
        <v>6565.1018000000004</v>
      </c>
      <c r="BT222">
        <v>1.0398855</v>
      </c>
      <c r="BU222">
        <v>1.0988089000000001</v>
      </c>
      <c r="BV222">
        <f t="shared" si="263"/>
        <v>3.0398855</v>
      </c>
      <c r="BW222">
        <f t="shared" si="264"/>
        <v>3.0988088999999999</v>
      </c>
      <c r="BZ222">
        <v>6565.1018000000004</v>
      </c>
      <c r="CA222">
        <v>1.0394283</v>
      </c>
      <c r="CB222">
        <v>1.0990819999999999</v>
      </c>
      <c r="CC222">
        <f t="shared" si="265"/>
        <v>4.0394283</v>
      </c>
      <c r="CD222">
        <f t="shared" si="266"/>
        <v>4.0990820000000001</v>
      </c>
      <c r="CG222">
        <v>6565.1018000000004</v>
      </c>
      <c r="CH222">
        <v>1.1093757</v>
      </c>
      <c r="CI222">
        <v>1.1362544999999999</v>
      </c>
      <c r="CJ222">
        <f t="shared" si="267"/>
        <v>5.1093757000000002</v>
      </c>
      <c r="CK222">
        <f t="shared" si="268"/>
        <v>5.1362544999999997</v>
      </c>
      <c r="CN222">
        <v>6565.1018000000004</v>
      </c>
      <c r="CO222">
        <v>1.1465064</v>
      </c>
      <c r="CP222">
        <v>1.1479292000000001</v>
      </c>
      <c r="CQ222">
        <f t="shared" si="269"/>
        <v>6.1465063999999998</v>
      </c>
      <c r="CR222">
        <f t="shared" si="270"/>
        <v>6.1479292000000001</v>
      </c>
      <c r="CU222">
        <v>6565.1018000000004</v>
      </c>
      <c r="CV222">
        <v>1.1782413</v>
      </c>
      <c r="CW222">
        <v>1.1772322</v>
      </c>
      <c r="CX222">
        <f t="shared" si="271"/>
        <v>7.1782412999999998</v>
      </c>
      <c r="CY222">
        <f t="shared" si="272"/>
        <v>7.1772321999999997</v>
      </c>
      <c r="DB222">
        <v>6565.1018000000004</v>
      </c>
      <c r="DC222">
        <v>1.1636681</v>
      </c>
      <c r="DD222">
        <v>1.1821918</v>
      </c>
      <c r="DE222">
        <f t="shared" si="273"/>
        <v>8.1636681000000006</v>
      </c>
      <c r="DF222">
        <f t="shared" si="274"/>
        <v>8.1821918</v>
      </c>
      <c r="DI222">
        <v>6565.1018000000004</v>
      </c>
      <c r="DJ222">
        <v>1.187127</v>
      </c>
      <c r="DK222">
        <v>1.1873678000000001</v>
      </c>
      <c r="DL222">
        <f t="shared" si="275"/>
        <v>9.1871270000000003</v>
      </c>
      <c r="DM222">
        <f t="shared" si="276"/>
        <v>9.1873678000000005</v>
      </c>
      <c r="DP222">
        <v>6565.1018000000004</v>
      </c>
      <c r="DQ222">
        <v>1.2308087999999999</v>
      </c>
      <c r="DR222">
        <v>1.2146380000000001</v>
      </c>
      <c r="DS222">
        <f t="shared" si="277"/>
        <v>10.2308088</v>
      </c>
      <c r="DT222">
        <f t="shared" si="278"/>
        <v>10.214638000000001</v>
      </c>
      <c r="DW222">
        <v>6565.1018000000004</v>
      </c>
      <c r="DX222">
        <v>1.2269890000000001</v>
      </c>
      <c r="DY222">
        <v>1.2159679999999999</v>
      </c>
      <c r="DZ222" s="6">
        <f t="shared" si="279"/>
        <v>11.226989</v>
      </c>
      <c r="EA222" s="6">
        <f t="shared" si="280"/>
        <v>11.215968</v>
      </c>
      <c r="ED222">
        <v>6565.1018000000004</v>
      </c>
      <c r="EE222">
        <v>1.2046002</v>
      </c>
      <c r="EF222">
        <v>1.1948871999999999</v>
      </c>
      <c r="EG222">
        <f t="shared" si="281"/>
        <v>12.2046002</v>
      </c>
      <c r="EH222">
        <f t="shared" si="282"/>
        <v>12.1948872</v>
      </c>
      <c r="EK222">
        <v>6565.1018000000004</v>
      </c>
      <c r="EL222">
        <v>1.1955944000000001</v>
      </c>
      <c r="EM222">
        <v>1.1916944</v>
      </c>
      <c r="EN222">
        <f t="shared" si="283"/>
        <v>13.195594400000001</v>
      </c>
      <c r="EO222">
        <f t="shared" si="284"/>
        <v>13.191694399999999</v>
      </c>
      <c r="ER222">
        <v>6565.1018000000004</v>
      </c>
      <c r="ES222">
        <v>1.2025944</v>
      </c>
      <c r="ET222">
        <v>1.1946557</v>
      </c>
      <c r="EU222" s="6">
        <f t="shared" si="285"/>
        <v>14.202594400000001</v>
      </c>
      <c r="EV222" s="6">
        <f t="shared" si="286"/>
        <v>14.1946557</v>
      </c>
      <c r="EY222">
        <v>6565.1018000000004</v>
      </c>
      <c r="EZ222">
        <v>1.1404125000000001</v>
      </c>
      <c r="FA222">
        <v>1.1744848999999999</v>
      </c>
      <c r="FB222">
        <f t="shared" si="287"/>
        <v>15.1404125</v>
      </c>
      <c r="FC222">
        <f t="shared" si="288"/>
        <v>15.174484899999999</v>
      </c>
      <c r="FF222">
        <v>6565.1018000000004</v>
      </c>
      <c r="FG222">
        <v>1.2055115999999999</v>
      </c>
      <c r="FH222">
        <v>1.1971592</v>
      </c>
      <c r="FI222" s="6">
        <f t="shared" si="289"/>
        <v>16.205511600000001</v>
      </c>
      <c r="FJ222" s="6">
        <f t="shared" si="290"/>
        <v>16.197159200000002</v>
      </c>
      <c r="FM222">
        <v>6565.1018000000004</v>
      </c>
      <c r="FN222">
        <v>1.2058673</v>
      </c>
      <c r="FO222">
        <v>1.1977306999999999</v>
      </c>
      <c r="FP222" s="6">
        <f t="shared" si="291"/>
        <v>17.205867300000001</v>
      </c>
      <c r="FQ222" s="6">
        <f t="shared" si="292"/>
        <v>17.197730700000001</v>
      </c>
      <c r="FT222">
        <v>6565.1018000000004</v>
      </c>
      <c r="FU222">
        <v>1.2005051</v>
      </c>
      <c r="FV222">
        <v>1.1955515999999999</v>
      </c>
      <c r="FW222">
        <f t="shared" si="293"/>
        <v>18.200505100000001</v>
      </c>
      <c r="FX222">
        <f t="shared" si="294"/>
        <v>18.195551600000002</v>
      </c>
      <c r="GA222">
        <v>6565.1018000000004</v>
      </c>
      <c r="GB222">
        <v>1.1819440000000001</v>
      </c>
      <c r="GC222">
        <v>1.1812269</v>
      </c>
      <c r="GD222">
        <f t="shared" si="295"/>
        <v>19.181944000000001</v>
      </c>
      <c r="GE222">
        <f t="shared" si="296"/>
        <v>19.181226899999999</v>
      </c>
      <c r="GH222">
        <v>6565.1018000000004</v>
      </c>
      <c r="GI222">
        <v>1.1390969</v>
      </c>
      <c r="GJ222">
        <v>1.1584308000000001</v>
      </c>
      <c r="GK222">
        <f t="shared" si="297"/>
        <v>20.139096899999998</v>
      </c>
      <c r="GL222">
        <f t="shared" si="298"/>
        <v>20.158430800000001</v>
      </c>
      <c r="GO222">
        <v>6565.1018000000004</v>
      </c>
      <c r="GP222">
        <v>1.1685631999999999</v>
      </c>
      <c r="GQ222">
        <v>1.1710323</v>
      </c>
      <c r="GR222">
        <f t="shared" si="299"/>
        <v>21.168563200000001</v>
      </c>
      <c r="GS222">
        <f t="shared" si="300"/>
        <v>21.1710323</v>
      </c>
      <c r="GV222">
        <v>6565.1018000000004</v>
      </c>
      <c r="GW222">
        <v>1.1623570999999999</v>
      </c>
      <c r="GX222">
        <v>1.1661543000000001</v>
      </c>
      <c r="GY222">
        <f t="shared" si="301"/>
        <v>22.162357100000001</v>
      </c>
      <c r="GZ222">
        <f t="shared" si="302"/>
        <v>22.166154299999999</v>
      </c>
      <c r="HC222">
        <v>6565.1018000000004</v>
      </c>
      <c r="HD222">
        <v>1.1555172</v>
      </c>
      <c r="HE222">
        <v>1.1610229000000001</v>
      </c>
      <c r="HF222">
        <f t="shared" si="303"/>
        <v>23.155517199999998</v>
      </c>
      <c r="HG222">
        <f t="shared" si="304"/>
        <v>23.161022899999999</v>
      </c>
      <c r="HJ222">
        <v>6565.1018000000004</v>
      </c>
      <c r="HK222">
        <v>1.1641193999999999</v>
      </c>
      <c r="HL222">
        <v>1.1678759000000001</v>
      </c>
      <c r="HM222">
        <f t="shared" si="305"/>
        <v>24.164119400000001</v>
      </c>
      <c r="HN222">
        <f t="shared" si="306"/>
        <v>24.167875899999999</v>
      </c>
      <c r="HQ222">
        <v>6565.1018000000004</v>
      </c>
      <c r="HR222">
        <v>1.1634271</v>
      </c>
      <c r="HS222">
        <v>1.1824228999999999</v>
      </c>
      <c r="HT222">
        <f t="shared" si="307"/>
        <v>25.1634271</v>
      </c>
      <c r="HU222">
        <f t="shared" si="308"/>
        <v>25.182422899999999</v>
      </c>
      <c r="HX222">
        <v>6565.1018000000004</v>
      </c>
      <c r="HY222">
        <v>1.1581831</v>
      </c>
      <c r="HZ222">
        <v>1.1797594</v>
      </c>
      <c r="IA222">
        <f t="shared" si="309"/>
        <v>26.158183099999999</v>
      </c>
      <c r="IB222">
        <f t="shared" si="310"/>
        <v>26.179759400000002</v>
      </c>
      <c r="IE222">
        <v>6565.1018000000004</v>
      </c>
      <c r="IF222">
        <v>1.1828426000000001</v>
      </c>
      <c r="IG222">
        <v>1.1733663000000001</v>
      </c>
      <c r="IH222">
        <f t="shared" si="311"/>
        <v>27.182842600000001</v>
      </c>
      <c r="II222" s="17">
        <f t="shared" si="312"/>
        <v>27.173366300000001</v>
      </c>
    </row>
    <row r="223" spans="1:243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BG223" s="16">
        <v>6565.3981000000003</v>
      </c>
      <c r="BH223">
        <v>0.99829758999999996</v>
      </c>
      <c r="BI223">
        <v>1.0783604</v>
      </c>
      <c r="BL223">
        <v>6565.3981000000003</v>
      </c>
      <c r="BM223">
        <v>1.0212322</v>
      </c>
      <c r="BN223">
        <v>1.0936933</v>
      </c>
      <c r="BO223">
        <f t="shared" si="261"/>
        <v>2.0212322</v>
      </c>
      <c r="BP223">
        <f t="shared" si="262"/>
        <v>2.0936933</v>
      </c>
      <c r="BS223">
        <v>6565.3981000000003</v>
      </c>
      <c r="BT223">
        <v>1.0247375000000001</v>
      </c>
      <c r="BU223">
        <v>1.0908260000000001</v>
      </c>
      <c r="BV223">
        <f t="shared" si="263"/>
        <v>3.0247375000000001</v>
      </c>
      <c r="BW223">
        <f t="shared" si="264"/>
        <v>3.0908259999999999</v>
      </c>
      <c r="BZ223">
        <v>6565.3981000000003</v>
      </c>
      <c r="CA223">
        <v>1.0268371000000001</v>
      </c>
      <c r="CB223">
        <v>1.0916754</v>
      </c>
      <c r="CC223">
        <f t="shared" si="265"/>
        <v>4.0268370999999998</v>
      </c>
      <c r="CD223">
        <f t="shared" si="266"/>
        <v>4.0916753999999997</v>
      </c>
      <c r="CG223">
        <v>6565.3981000000003</v>
      </c>
      <c r="CH223">
        <v>1.0929571</v>
      </c>
      <c r="CI223">
        <v>1.1281388000000001</v>
      </c>
      <c r="CJ223">
        <f t="shared" si="267"/>
        <v>5.0929570999999996</v>
      </c>
      <c r="CK223">
        <f t="shared" si="268"/>
        <v>5.1281388000000003</v>
      </c>
      <c r="CN223">
        <v>6565.3981000000003</v>
      </c>
      <c r="CO223">
        <v>1.1337364000000001</v>
      </c>
      <c r="CP223">
        <v>1.1389282000000001</v>
      </c>
      <c r="CQ223">
        <f t="shared" si="269"/>
        <v>6.1337364000000001</v>
      </c>
      <c r="CR223">
        <f t="shared" si="270"/>
        <v>6.1389282000000005</v>
      </c>
      <c r="CU223">
        <v>6565.3981000000003</v>
      </c>
      <c r="CV223">
        <v>1.1633556</v>
      </c>
      <c r="CW223">
        <v>1.1682323999999999</v>
      </c>
      <c r="CX223">
        <f t="shared" si="271"/>
        <v>7.1633556</v>
      </c>
      <c r="CY223">
        <f t="shared" si="272"/>
        <v>7.1682323999999999</v>
      </c>
      <c r="DB223">
        <v>6565.3981000000003</v>
      </c>
      <c r="DC223">
        <v>1.1444951999999999</v>
      </c>
      <c r="DD223">
        <v>1.1710772</v>
      </c>
      <c r="DE223">
        <f t="shared" si="273"/>
        <v>8.1444951999999997</v>
      </c>
      <c r="DF223">
        <f t="shared" si="274"/>
        <v>8.1710771999999992</v>
      </c>
      <c r="DI223">
        <v>6565.3981000000003</v>
      </c>
      <c r="DJ223">
        <v>1.1703516</v>
      </c>
      <c r="DK223">
        <v>1.1751243</v>
      </c>
      <c r="DL223">
        <f t="shared" si="275"/>
        <v>9.1703516</v>
      </c>
      <c r="DM223">
        <f t="shared" si="276"/>
        <v>9.1751243000000002</v>
      </c>
      <c r="DP223">
        <v>6565.3981000000003</v>
      </c>
      <c r="DQ223">
        <v>1.210377</v>
      </c>
      <c r="DR223">
        <v>1.2003817999999999</v>
      </c>
      <c r="DS223">
        <f t="shared" si="277"/>
        <v>10.210376999999999</v>
      </c>
      <c r="DT223">
        <f t="shared" si="278"/>
        <v>10.200381800000001</v>
      </c>
      <c r="DW223">
        <v>6565.3981000000003</v>
      </c>
      <c r="DX223">
        <v>1.2059605</v>
      </c>
      <c r="DY223">
        <v>1.2019299999999999</v>
      </c>
      <c r="DZ223" s="6">
        <f t="shared" si="279"/>
        <v>11.2059605</v>
      </c>
      <c r="EA223" s="6">
        <f t="shared" si="280"/>
        <v>11.201930000000001</v>
      </c>
      <c r="ED223">
        <v>6565.3981000000003</v>
      </c>
      <c r="EE223">
        <v>1.1866106999999999</v>
      </c>
      <c r="EF223">
        <v>1.1821424</v>
      </c>
      <c r="EG223">
        <f t="shared" si="281"/>
        <v>12.186610699999999</v>
      </c>
      <c r="EH223">
        <f t="shared" si="282"/>
        <v>12.1821424</v>
      </c>
      <c r="EK223">
        <v>6565.3981000000003</v>
      </c>
      <c r="EL223">
        <v>1.1776827999999999</v>
      </c>
      <c r="EM223">
        <v>1.1783918</v>
      </c>
      <c r="EN223">
        <f t="shared" si="283"/>
        <v>13.177682799999999</v>
      </c>
      <c r="EO223">
        <f t="shared" si="284"/>
        <v>13.1783918</v>
      </c>
      <c r="ER223">
        <v>6565.3981000000003</v>
      </c>
      <c r="ES223">
        <v>1.1869444</v>
      </c>
      <c r="ET223">
        <v>1.1828977000000001</v>
      </c>
      <c r="EU223" s="6">
        <f t="shared" si="285"/>
        <v>14.1869444</v>
      </c>
      <c r="EV223" s="6">
        <f t="shared" si="286"/>
        <v>14.1828977</v>
      </c>
      <c r="EY223">
        <v>6565.3981000000003</v>
      </c>
      <c r="EZ223">
        <v>1.1292572000000001</v>
      </c>
      <c r="FA223">
        <v>1.1645312000000001</v>
      </c>
      <c r="FB223">
        <f t="shared" si="287"/>
        <v>15.1292572</v>
      </c>
      <c r="FC223">
        <f t="shared" si="288"/>
        <v>15.164531200000001</v>
      </c>
      <c r="FF223">
        <v>6565.3981000000003</v>
      </c>
      <c r="FG223">
        <v>1.1904724</v>
      </c>
      <c r="FH223">
        <v>1.1850031999999999</v>
      </c>
      <c r="FI223" s="6">
        <f t="shared" si="289"/>
        <v>16.190472400000001</v>
      </c>
      <c r="FJ223" s="6">
        <f t="shared" si="290"/>
        <v>16.185003200000001</v>
      </c>
      <c r="FM223">
        <v>6565.3981000000003</v>
      </c>
      <c r="FN223">
        <v>1.1896498</v>
      </c>
      <c r="FO223">
        <v>1.1845777</v>
      </c>
      <c r="FP223" s="6">
        <f t="shared" si="291"/>
        <v>17.189649800000002</v>
      </c>
      <c r="FQ223" s="6">
        <f t="shared" si="292"/>
        <v>17.184577699999998</v>
      </c>
      <c r="FT223">
        <v>6565.3981000000003</v>
      </c>
      <c r="FU223">
        <v>1.1830567000000001</v>
      </c>
      <c r="FV223">
        <v>1.1824579</v>
      </c>
      <c r="FW223">
        <f t="shared" si="293"/>
        <v>18.183056700000002</v>
      </c>
      <c r="FX223">
        <f t="shared" si="294"/>
        <v>18.182457899999999</v>
      </c>
      <c r="GA223">
        <v>6565.3981000000003</v>
      </c>
      <c r="GB223">
        <v>1.1668265</v>
      </c>
      <c r="GC223">
        <v>1.1697979000000001</v>
      </c>
      <c r="GD223">
        <f t="shared" si="295"/>
        <v>19.166826499999999</v>
      </c>
      <c r="GE223">
        <f t="shared" si="296"/>
        <v>19.169797899999999</v>
      </c>
      <c r="GH223">
        <v>6565.3981000000003</v>
      </c>
      <c r="GI223">
        <v>1.1285167</v>
      </c>
      <c r="GJ223">
        <v>1.1505856000000001</v>
      </c>
      <c r="GK223">
        <f t="shared" si="297"/>
        <v>20.128516699999999</v>
      </c>
      <c r="GL223">
        <f t="shared" si="298"/>
        <v>20.150585599999999</v>
      </c>
      <c r="GO223">
        <v>6565.3981000000003</v>
      </c>
      <c r="GP223">
        <v>1.1570657</v>
      </c>
      <c r="GQ223">
        <v>1.1613221</v>
      </c>
      <c r="GR223">
        <f t="shared" si="299"/>
        <v>21.1570657</v>
      </c>
      <c r="GS223">
        <f t="shared" si="300"/>
        <v>21.1613221</v>
      </c>
      <c r="GV223">
        <v>6565.3981000000003</v>
      </c>
      <c r="GW223">
        <v>1.1481686</v>
      </c>
      <c r="GX223">
        <v>1.1565620000000001</v>
      </c>
      <c r="GY223">
        <f t="shared" si="301"/>
        <v>22.148168599999998</v>
      </c>
      <c r="GZ223">
        <f t="shared" si="302"/>
        <v>22.156562000000001</v>
      </c>
      <c r="HC223">
        <v>6565.3981000000003</v>
      </c>
      <c r="HD223">
        <v>1.1433968000000001</v>
      </c>
      <c r="HE223">
        <v>1.1518718999999999</v>
      </c>
      <c r="HF223">
        <f t="shared" si="303"/>
        <v>23.143396800000001</v>
      </c>
      <c r="HG223">
        <f t="shared" si="304"/>
        <v>23.1518719</v>
      </c>
      <c r="HJ223">
        <v>6565.3981000000003</v>
      </c>
      <c r="HK223">
        <v>1.1520573000000001</v>
      </c>
      <c r="HL223">
        <v>1.1583204</v>
      </c>
      <c r="HM223">
        <f t="shared" si="305"/>
        <v>24.152057299999999</v>
      </c>
      <c r="HN223">
        <f t="shared" si="306"/>
        <v>24.158320400000001</v>
      </c>
      <c r="HQ223">
        <v>6565.3981000000003</v>
      </c>
      <c r="HR223">
        <v>1.1492682999999999</v>
      </c>
      <c r="HS223">
        <v>1.1726726999999999</v>
      </c>
      <c r="HT223">
        <f t="shared" si="307"/>
        <v>25.149268299999999</v>
      </c>
      <c r="HU223">
        <f t="shared" si="308"/>
        <v>25.1726727</v>
      </c>
      <c r="HX223">
        <v>6565.3981000000003</v>
      </c>
      <c r="HY223">
        <v>1.1485154</v>
      </c>
      <c r="HZ223">
        <v>1.1704866</v>
      </c>
      <c r="IA223">
        <f t="shared" si="309"/>
        <v>26.148515400000001</v>
      </c>
      <c r="IB223">
        <f t="shared" si="310"/>
        <v>26.1704866</v>
      </c>
      <c r="IE223">
        <v>6565.3981000000003</v>
      </c>
      <c r="IF223">
        <v>1.1675762000000001</v>
      </c>
      <c r="IG223">
        <v>1.1647415999999999</v>
      </c>
      <c r="IH223">
        <f t="shared" si="311"/>
        <v>27.167576199999999</v>
      </c>
      <c r="II223" s="17">
        <f t="shared" si="312"/>
        <v>27.164741599999999</v>
      </c>
    </row>
    <row r="224" spans="1:243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BG224" s="16">
        <v>6565.6984000000002</v>
      </c>
      <c r="BH224">
        <v>0.98736183</v>
      </c>
      <c r="BI224">
        <v>1.0690828999999999</v>
      </c>
      <c r="BL224">
        <v>6565.6984000000002</v>
      </c>
      <c r="BM224">
        <v>1.0103652999999999</v>
      </c>
      <c r="BN224">
        <v>1.0864914999999999</v>
      </c>
      <c r="BO224">
        <f t="shared" si="261"/>
        <v>2.0103653000000001</v>
      </c>
      <c r="BP224">
        <f t="shared" si="262"/>
        <v>2.0864915000000002</v>
      </c>
      <c r="BS224">
        <v>6565.6984000000002</v>
      </c>
      <c r="BT224">
        <v>1.0172513000000001</v>
      </c>
      <c r="BU224">
        <v>1.0825400999999999</v>
      </c>
      <c r="BV224">
        <f t="shared" si="263"/>
        <v>3.0172512999999999</v>
      </c>
      <c r="BW224">
        <f t="shared" si="264"/>
        <v>3.0825401000000001</v>
      </c>
      <c r="BZ224">
        <v>6565.6984000000002</v>
      </c>
      <c r="CA224">
        <v>1.0117863</v>
      </c>
      <c r="CB224">
        <v>1.0839989000000001</v>
      </c>
      <c r="CC224">
        <f t="shared" si="265"/>
        <v>4.0117862999999998</v>
      </c>
      <c r="CD224">
        <f t="shared" si="266"/>
        <v>4.0839989000000001</v>
      </c>
      <c r="CG224">
        <v>6565.6984000000002</v>
      </c>
      <c r="CH224">
        <v>1.0796321</v>
      </c>
      <c r="CI224">
        <v>1.1200786</v>
      </c>
      <c r="CJ224">
        <f t="shared" si="267"/>
        <v>5.0796320999999995</v>
      </c>
      <c r="CK224">
        <f t="shared" si="268"/>
        <v>5.1200786000000003</v>
      </c>
      <c r="CN224">
        <v>6565.6984000000002</v>
      </c>
      <c r="CO224">
        <v>1.1183902999999999</v>
      </c>
      <c r="CP224">
        <v>1.1301171999999999</v>
      </c>
      <c r="CQ224">
        <f t="shared" si="269"/>
        <v>6.1183902999999997</v>
      </c>
      <c r="CR224">
        <f t="shared" si="270"/>
        <v>6.1301171999999999</v>
      </c>
      <c r="CU224">
        <v>6565.6984000000002</v>
      </c>
      <c r="CV224">
        <v>1.1508118000000001</v>
      </c>
      <c r="CW224">
        <v>1.1594053</v>
      </c>
      <c r="CX224">
        <f t="shared" si="271"/>
        <v>7.1508117999999996</v>
      </c>
      <c r="CY224">
        <f t="shared" si="272"/>
        <v>7.1594052999999995</v>
      </c>
      <c r="DB224">
        <v>6565.6984000000002</v>
      </c>
      <c r="DC224">
        <v>1.1308459</v>
      </c>
      <c r="DD224">
        <v>1.1597744999999999</v>
      </c>
      <c r="DE224">
        <f t="shared" si="273"/>
        <v>8.1308459000000006</v>
      </c>
      <c r="DF224">
        <f t="shared" si="274"/>
        <v>8.1597744999999993</v>
      </c>
      <c r="DI224">
        <v>6565.6984000000002</v>
      </c>
      <c r="DJ224">
        <v>1.1541319000000001</v>
      </c>
      <c r="DK224">
        <v>1.1629472000000001</v>
      </c>
      <c r="DL224">
        <f t="shared" si="275"/>
        <v>9.1541318999999994</v>
      </c>
      <c r="DM224">
        <f t="shared" si="276"/>
        <v>9.1629471999999996</v>
      </c>
      <c r="DP224">
        <v>6565.6984000000002</v>
      </c>
      <c r="DQ224">
        <v>1.1945889999999999</v>
      </c>
      <c r="DR224">
        <v>1.186107</v>
      </c>
      <c r="DS224">
        <f t="shared" si="277"/>
        <v>10.194589000000001</v>
      </c>
      <c r="DT224">
        <f t="shared" si="278"/>
        <v>10.186107</v>
      </c>
      <c r="DW224">
        <v>6565.6984000000002</v>
      </c>
      <c r="DX224">
        <v>1.1884907</v>
      </c>
      <c r="DY224">
        <v>1.1880636</v>
      </c>
      <c r="DZ224" s="6">
        <f t="shared" si="279"/>
        <v>11.188490699999999</v>
      </c>
      <c r="EA224" s="6">
        <f t="shared" si="280"/>
        <v>11.1880636</v>
      </c>
      <c r="ED224">
        <v>6565.6984000000002</v>
      </c>
      <c r="EE224">
        <v>1.1713912</v>
      </c>
      <c r="EF224">
        <v>1.1694784</v>
      </c>
      <c r="EG224">
        <f t="shared" si="281"/>
        <v>12.1713912</v>
      </c>
      <c r="EH224">
        <f t="shared" si="282"/>
        <v>12.169478399999999</v>
      </c>
      <c r="EK224">
        <v>6565.6984000000002</v>
      </c>
      <c r="EL224">
        <v>1.1590925000000001</v>
      </c>
      <c r="EM224">
        <v>1.1652168000000001</v>
      </c>
      <c r="EN224">
        <f t="shared" si="283"/>
        <v>13.1590925</v>
      </c>
      <c r="EO224">
        <f t="shared" si="284"/>
        <v>13.1652168</v>
      </c>
      <c r="ER224">
        <v>6565.6984000000002</v>
      </c>
      <c r="ES224">
        <v>1.1695681</v>
      </c>
      <c r="ET224">
        <v>1.1712495000000001</v>
      </c>
      <c r="EU224" s="6">
        <f t="shared" si="285"/>
        <v>14.169568099999999</v>
      </c>
      <c r="EV224" s="6">
        <f t="shared" si="286"/>
        <v>14.1712495</v>
      </c>
      <c r="EY224">
        <v>6565.6984000000002</v>
      </c>
      <c r="EZ224">
        <v>1.1174237</v>
      </c>
      <c r="FA224">
        <v>1.1543300999999999</v>
      </c>
      <c r="FB224">
        <f t="shared" si="287"/>
        <v>15.1174237</v>
      </c>
      <c r="FC224">
        <f t="shared" si="288"/>
        <v>15.154330099999999</v>
      </c>
      <c r="FF224">
        <v>6565.6984000000002</v>
      </c>
      <c r="FG224">
        <v>1.1744631000000001</v>
      </c>
      <c r="FH224">
        <v>1.1729495999999999</v>
      </c>
      <c r="FI224" s="6">
        <f t="shared" si="289"/>
        <v>16.174463100000001</v>
      </c>
      <c r="FJ224" s="6">
        <f t="shared" si="290"/>
        <v>16.172949599999999</v>
      </c>
      <c r="FM224">
        <v>6565.6984000000002</v>
      </c>
      <c r="FN224">
        <v>1.1736656999999999</v>
      </c>
      <c r="FO224">
        <v>1.1715484</v>
      </c>
      <c r="FP224" s="6">
        <f t="shared" si="291"/>
        <v>17.173665700000001</v>
      </c>
      <c r="FQ224" s="6">
        <f t="shared" si="292"/>
        <v>17.171548399999999</v>
      </c>
      <c r="FT224">
        <v>6565.6984000000002</v>
      </c>
      <c r="FU224">
        <v>1.1693404999999999</v>
      </c>
      <c r="FV224">
        <v>1.1694195000000001</v>
      </c>
      <c r="FW224">
        <f t="shared" si="293"/>
        <v>18.169340500000001</v>
      </c>
      <c r="FX224">
        <f t="shared" si="294"/>
        <v>18.1694195</v>
      </c>
      <c r="GA224">
        <v>6565.6984000000002</v>
      </c>
      <c r="GB224">
        <v>1.1502581999999999</v>
      </c>
      <c r="GC224">
        <v>1.1584641</v>
      </c>
      <c r="GD224">
        <f t="shared" si="295"/>
        <v>19.1502582</v>
      </c>
      <c r="GE224">
        <f t="shared" si="296"/>
        <v>19.1584641</v>
      </c>
      <c r="GH224">
        <v>6565.6984000000002</v>
      </c>
      <c r="GI224">
        <v>1.1143608</v>
      </c>
      <c r="GJ224">
        <v>1.1427451</v>
      </c>
      <c r="GK224">
        <f t="shared" si="297"/>
        <v>20.1143608</v>
      </c>
      <c r="GL224">
        <f t="shared" si="298"/>
        <v>20.142745099999999</v>
      </c>
      <c r="GO224">
        <v>6565.6984000000002</v>
      </c>
      <c r="GP224">
        <v>1.1412370999999999</v>
      </c>
      <c r="GQ224">
        <v>1.1517549</v>
      </c>
      <c r="GR224">
        <f t="shared" si="299"/>
        <v>21.141237100000001</v>
      </c>
      <c r="GS224">
        <f t="shared" si="300"/>
        <v>21.1517549</v>
      </c>
      <c r="GV224">
        <v>6565.6984000000002</v>
      </c>
      <c r="GW224">
        <v>1.1350654</v>
      </c>
      <c r="GX224">
        <v>1.1471222000000001</v>
      </c>
      <c r="GY224">
        <f t="shared" si="301"/>
        <v>22.135065399999998</v>
      </c>
      <c r="GZ224">
        <f t="shared" si="302"/>
        <v>22.147122199999998</v>
      </c>
      <c r="HC224">
        <v>6565.6984000000002</v>
      </c>
      <c r="HD224">
        <v>1.1316527999999999</v>
      </c>
      <c r="HE224">
        <v>1.1429191999999999</v>
      </c>
      <c r="HF224">
        <f t="shared" si="303"/>
        <v>23.131652800000001</v>
      </c>
      <c r="HG224">
        <f t="shared" si="304"/>
        <v>23.142919200000001</v>
      </c>
      <c r="HJ224">
        <v>6565.6984000000002</v>
      </c>
      <c r="HK224">
        <v>1.1374438</v>
      </c>
      <c r="HL224">
        <v>1.1489393000000001</v>
      </c>
      <c r="HM224">
        <f t="shared" si="305"/>
        <v>24.1374438</v>
      </c>
      <c r="HN224">
        <f t="shared" si="306"/>
        <v>24.148939299999999</v>
      </c>
      <c r="HQ224">
        <v>6565.6984000000002</v>
      </c>
      <c r="HR224">
        <v>1.1373437</v>
      </c>
      <c r="HS224">
        <v>1.1626734999999999</v>
      </c>
      <c r="HT224">
        <f t="shared" si="307"/>
        <v>25.137343699999999</v>
      </c>
      <c r="HU224">
        <f t="shared" si="308"/>
        <v>25.1626735</v>
      </c>
      <c r="HX224">
        <v>6565.6984000000002</v>
      </c>
      <c r="HY224">
        <v>1.1343597999999999</v>
      </c>
      <c r="HZ224">
        <v>1.1609970000000001</v>
      </c>
      <c r="IA224">
        <f t="shared" si="309"/>
        <v>26.134359799999999</v>
      </c>
      <c r="IB224">
        <f t="shared" si="310"/>
        <v>26.160997000000002</v>
      </c>
      <c r="IE224">
        <v>6565.6984000000002</v>
      </c>
      <c r="IF224">
        <v>1.1518885000000001</v>
      </c>
      <c r="IG224">
        <v>1.1563038999999999</v>
      </c>
      <c r="IH224">
        <f t="shared" si="311"/>
        <v>27.151888499999998</v>
      </c>
      <c r="II224" s="17">
        <f t="shared" si="312"/>
        <v>27.156303900000001</v>
      </c>
    </row>
    <row r="225" spans="1:243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BG225" s="16">
        <v>6565.9987000000001</v>
      </c>
      <c r="BH225">
        <v>0.97780909000000005</v>
      </c>
      <c r="BI225">
        <v>1.0592119</v>
      </c>
      <c r="BL225">
        <v>6565.9987000000001</v>
      </c>
      <c r="BM225">
        <v>0.99708138999999996</v>
      </c>
      <c r="BN225">
        <v>1.0788918999999999</v>
      </c>
      <c r="BO225">
        <f t="shared" si="261"/>
        <v>1.99708139</v>
      </c>
      <c r="BP225">
        <f t="shared" si="262"/>
        <v>2.0788918999999999</v>
      </c>
      <c r="BS225">
        <v>6565.9987000000001</v>
      </c>
      <c r="BT225">
        <v>1.0027969999999999</v>
      </c>
      <c r="BU225">
        <v>1.0735931999999999</v>
      </c>
      <c r="BV225">
        <f t="shared" si="263"/>
        <v>3.0027970000000002</v>
      </c>
      <c r="BW225">
        <f t="shared" si="264"/>
        <v>3.0735931999999999</v>
      </c>
      <c r="BZ225">
        <v>6565.9987000000001</v>
      </c>
      <c r="CA225">
        <v>1.0022792</v>
      </c>
      <c r="CB225">
        <v>1.0756874000000001</v>
      </c>
      <c r="CC225">
        <f t="shared" si="265"/>
        <v>4.0022792000000003</v>
      </c>
      <c r="CD225">
        <f t="shared" si="266"/>
        <v>4.0756873999999996</v>
      </c>
      <c r="CG225">
        <v>6565.9987000000001</v>
      </c>
      <c r="CH225">
        <v>1.0680662999999999</v>
      </c>
      <c r="CI225">
        <v>1.1118136000000001</v>
      </c>
      <c r="CJ225">
        <f t="shared" si="267"/>
        <v>5.0680662999999999</v>
      </c>
      <c r="CK225">
        <f t="shared" si="268"/>
        <v>5.1118135999999996</v>
      </c>
      <c r="CN225">
        <v>6565.9987000000001</v>
      </c>
      <c r="CO225">
        <v>1.1012911000000001</v>
      </c>
      <c r="CP225">
        <v>1.1213489000000001</v>
      </c>
      <c r="CQ225">
        <f t="shared" si="269"/>
        <v>6.1012911000000001</v>
      </c>
      <c r="CR225">
        <f t="shared" si="270"/>
        <v>6.1213489000000001</v>
      </c>
      <c r="CU225">
        <v>6565.9987000000001</v>
      </c>
      <c r="CV225">
        <v>1.1400775999999999</v>
      </c>
      <c r="CW225">
        <v>1.1509761999999999</v>
      </c>
      <c r="CX225">
        <f t="shared" si="271"/>
        <v>7.1400775999999997</v>
      </c>
      <c r="CY225">
        <f t="shared" si="272"/>
        <v>7.1509761999999997</v>
      </c>
      <c r="DB225">
        <v>6565.9987000000001</v>
      </c>
      <c r="DC225">
        <v>1.119991</v>
      </c>
      <c r="DD225">
        <v>1.1484866</v>
      </c>
      <c r="DE225">
        <f t="shared" si="273"/>
        <v>8.1199910000000006</v>
      </c>
      <c r="DF225">
        <f t="shared" si="274"/>
        <v>8.1484866</v>
      </c>
      <c r="DI225">
        <v>6565.9987000000001</v>
      </c>
      <c r="DJ225">
        <v>1.1395907000000001</v>
      </c>
      <c r="DK225">
        <v>1.1513053</v>
      </c>
      <c r="DL225">
        <f t="shared" si="275"/>
        <v>9.1395906999999994</v>
      </c>
      <c r="DM225">
        <f t="shared" si="276"/>
        <v>9.1513053000000006</v>
      </c>
      <c r="DP225">
        <v>6565.9987000000001</v>
      </c>
      <c r="DQ225">
        <v>1.1769862</v>
      </c>
      <c r="DR225">
        <v>1.1727571000000001</v>
      </c>
      <c r="DS225">
        <f t="shared" si="277"/>
        <v>10.1769862</v>
      </c>
      <c r="DT225">
        <f t="shared" si="278"/>
        <v>10.1727571</v>
      </c>
      <c r="DW225">
        <v>6565.9987000000001</v>
      </c>
      <c r="DX225">
        <v>1.1722606</v>
      </c>
      <c r="DY225">
        <v>1.1752708000000001</v>
      </c>
      <c r="DZ225" s="6">
        <f t="shared" si="279"/>
        <v>11.1722606</v>
      </c>
      <c r="EA225" s="6">
        <f t="shared" si="280"/>
        <v>11.1752708</v>
      </c>
      <c r="ED225">
        <v>6565.9987000000001</v>
      </c>
      <c r="EE225">
        <v>1.1548141000000001</v>
      </c>
      <c r="EF225">
        <v>1.1575078999999999</v>
      </c>
      <c r="EG225">
        <f t="shared" si="281"/>
        <v>12.154814099999999</v>
      </c>
      <c r="EH225">
        <f t="shared" si="282"/>
        <v>12.157507900000001</v>
      </c>
      <c r="EK225">
        <v>6565.9987000000001</v>
      </c>
      <c r="EL225">
        <v>1.1475538999999999</v>
      </c>
      <c r="EM225">
        <v>1.1527727999999999</v>
      </c>
      <c r="EN225">
        <f t="shared" si="283"/>
        <v>13.1475539</v>
      </c>
      <c r="EO225">
        <f t="shared" si="284"/>
        <v>13.152772799999999</v>
      </c>
      <c r="ER225">
        <v>6565.9987000000001</v>
      </c>
      <c r="ES225">
        <v>1.1571654</v>
      </c>
      <c r="ET225">
        <v>1.1602934</v>
      </c>
      <c r="EU225" s="6">
        <f t="shared" si="285"/>
        <v>14.1571654</v>
      </c>
      <c r="EV225" s="6">
        <f t="shared" si="286"/>
        <v>14.1602934</v>
      </c>
      <c r="EY225">
        <v>6565.9987000000001</v>
      </c>
      <c r="EZ225">
        <v>1.1029819999999999</v>
      </c>
      <c r="FA225">
        <v>1.1438550000000001</v>
      </c>
      <c r="FB225">
        <f t="shared" si="287"/>
        <v>15.102982000000001</v>
      </c>
      <c r="FC225">
        <f t="shared" si="288"/>
        <v>15.143855</v>
      </c>
      <c r="FF225">
        <v>6565.9987000000001</v>
      </c>
      <c r="FG225">
        <v>1.1602281000000001</v>
      </c>
      <c r="FH225">
        <v>1.1617261000000001</v>
      </c>
      <c r="FI225" s="6">
        <f t="shared" si="289"/>
        <v>16.160228100000001</v>
      </c>
      <c r="FJ225" s="6">
        <f t="shared" si="290"/>
        <v>16.161726099999999</v>
      </c>
      <c r="FM225">
        <v>6565.9987000000001</v>
      </c>
      <c r="FN225">
        <v>1.1591553000000001</v>
      </c>
      <c r="FO225">
        <v>1.1593339</v>
      </c>
      <c r="FP225" s="6">
        <f t="shared" si="291"/>
        <v>17.159155300000002</v>
      </c>
      <c r="FQ225" s="6">
        <f t="shared" si="292"/>
        <v>17.1593339</v>
      </c>
      <c r="FT225">
        <v>6565.9987000000001</v>
      </c>
      <c r="FU225">
        <v>1.1550336999999999</v>
      </c>
      <c r="FV225">
        <v>1.1570628999999999</v>
      </c>
      <c r="FW225">
        <f t="shared" si="293"/>
        <v>18.155033700000001</v>
      </c>
      <c r="FX225">
        <f t="shared" si="294"/>
        <v>18.1570629</v>
      </c>
      <c r="GA225">
        <v>6565.9987000000001</v>
      </c>
      <c r="GB225">
        <v>1.1368936999999999</v>
      </c>
      <c r="GC225">
        <v>1.1475772</v>
      </c>
      <c r="GD225">
        <f t="shared" si="295"/>
        <v>19.136893700000002</v>
      </c>
      <c r="GE225">
        <f t="shared" si="296"/>
        <v>19.147577200000001</v>
      </c>
      <c r="GH225">
        <v>6565.9987000000001</v>
      </c>
      <c r="GI225">
        <v>1.1050723</v>
      </c>
      <c r="GJ225">
        <v>1.1346620000000001</v>
      </c>
      <c r="GK225">
        <f t="shared" si="297"/>
        <v>20.1050723</v>
      </c>
      <c r="GL225">
        <f t="shared" si="298"/>
        <v>20.134661999999999</v>
      </c>
      <c r="GO225">
        <v>6565.9987000000001</v>
      </c>
      <c r="GP225">
        <v>1.1289823999999999</v>
      </c>
      <c r="GQ225">
        <v>1.1424738000000001</v>
      </c>
      <c r="GR225">
        <f t="shared" si="299"/>
        <v>21.128982399999998</v>
      </c>
      <c r="GS225">
        <f t="shared" si="300"/>
        <v>21.142473800000001</v>
      </c>
      <c r="GV225">
        <v>6565.9987000000001</v>
      </c>
      <c r="GW225">
        <v>1.122638</v>
      </c>
      <c r="GX225">
        <v>1.1379003000000001</v>
      </c>
      <c r="GY225">
        <f t="shared" si="301"/>
        <v>22.122637999999998</v>
      </c>
      <c r="GZ225">
        <f t="shared" si="302"/>
        <v>22.137900299999998</v>
      </c>
      <c r="HC225">
        <v>6565.9987000000001</v>
      </c>
      <c r="HD225">
        <v>1.1187734</v>
      </c>
      <c r="HE225">
        <v>1.1341505999999999</v>
      </c>
      <c r="HF225">
        <f t="shared" si="303"/>
        <v>23.118773399999998</v>
      </c>
      <c r="HG225">
        <f t="shared" si="304"/>
        <v>23.134150599999998</v>
      </c>
      <c r="HJ225">
        <v>6565.9987000000001</v>
      </c>
      <c r="HK225">
        <v>1.1249370000000001</v>
      </c>
      <c r="HL225">
        <v>1.1398325</v>
      </c>
      <c r="HM225">
        <f t="shared" si="305"/>
        <v>24.124936999999999</v>
      </c>
      <c r="HN225">
        <f t="shared" si="306"/>
        <v>24.139832500000001</v>
      </c>
      <c r="HQ225">
        <v>6565.9987000000001</v>
      </c>
      <c r="HR225">
        <v>1.1275469</v>
      </c>
      <c r="HS225">
        <v>1.1525059</v>
      </c>
      <c r="HT225">
        <f t="shared" si="307"/>
        <v>25.127546899999999</v>
      </c>
      <c r="HU225">
        <f t="shared" si="308"/>
        <v>25.152505900000001</v>
      </c>
      <c r="HX225">
        <v>6565.9987000000001</v>
      </c>
      <c r="HY225">
        <v>1.1208785000000001</v>
      </c>
      <c r="HZ225">
        <v>1.1513275000000001</v>
      </c>
      <c r="IA225">
        <f t="shared" si="309"/>
        <v>26.1208785</v>
      </c>
      <c r="IB225">
        <f t="shared" si="310"/>
        <v>26.151327500000001</v>
      </c>
      <c r="IE225">
        <v>6565.9987000000001</v>
      </c>
      <c r="IF225">
        <v>1.1399192</v>
      </c>
      <c r="IG225">
        <v>1.1482086</v>
      </c>
      <c r="IH225">
        <f t="shared" si="311"/>
        <v>27.139919200000001</v>
      </c>
      <c r="II225" s="17">
        <f t="shared" si="312"/>
        <v>27.1482086</v>
      </c>
    </row>
    <row r="226" spans="1:243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BG226" s="16">
        <v>6566.2995000000001</v>
      </c>
      <c r="BH226">
        <v>0.96792619000000002</v>
      </c>
      <c r="BI226">
        <v>1.0504205</v>
      </c>
      <c r="BL226">
        <v>6566.2995000000001</v>
      </c>
      <c r="BM226">
        <v>0.98707560000000005</v>
      </c>
      <c r="BN226">
        <v>1.0719597999999999</v>
      </c>
      <c r="BO226">
        <f t="shared" si="261"/>
        <v>1.9870756000000001</v>
      </c>
      <c r="BP226">
        <f t="shared" si="262"/>
        <v>2.0719598000000001</v>
      </c>
      <c r="BS226">
        <v>6566.2995000000001</v>
      </c>
      <c r="BT226">
        <v>0.9889888</v>
      </c>
      <c r="BU226">
        <v>1.0655257</v>
      </c>
      <c r="BV226">
        <f t="shared" si="263"/>
        <v>2.9889888</v>
      </c>
      <c r="BW226">
        <f t="shared" si="264"/>
        <v>3.0655257000000002</v>
      </c>
      <c r="BZ226">
        <v>6566.2995000000001</v>
      </c>
      <c r="CA226">
        <v>0.99177360000000003</v>
      </c>
      <c r="CB226">
        <v>1.0681408999999999</v>
      </c>
      <c r="CC226">
        <f t="shared" si="265"/>
        <v>3.9917736000000001</v>
      </c>
      <c r="CD226">
        <f t="shared" si="266"/>
        <v>4.0681408999999995</v>
      </c>
      <c r="CG226">
        <v>6566.2995000000001</v>
      </c>
      <c r="CH226">
        <v>1.0552773</v>
      </c>
      <c r="CI226">
        <v>1.1039718000000001</v>
      </c>
      <c r="CJ226">
        <f t="shared" si="267"/>
        <v>5.0552773000000002</v>
      </c>
      <c r="CK226">
        <f t="shared" si="268"/>
        <v>5.1039718000000001</v>
      </c>
      <c r="CN226">
        <v>6566.2995000000001</v>
      </c>
      <c r="CO226">
        <v>1.0902038999999999</v>
      </c>
      <c r="CP226">
        <v>1.1127777999999999</v>
      </c>
      <c r="CQ226">
        <f t="shared" si="269"/>
        <v>6.0902038999999997</v>
      </c>
      <c r="CR226">
        <f t="shared" si="270"/>
        <v>6.1127777999999999</v>
      </c>
      <c r="CU226">
        <v>6566.2995000000001</v>
      </c>
      <c r="CV226">
        <v>1.1286923</v>
      </c>
      <c r="CW226">
        <v>1.1426738999999999</v>
      </c>
      <c r="CX226">
        <f t="shared" si="271"/>
        <v>7.1286923</v>
      </c>
      <c r="CY226">
        <f t="shared" si="272"/>
        <v>7.1426739000000001</v>
      </c>
      <c r="DB226">
        <v>6566.2995000000001</v>
      </c>
      <c r="DC226">
        <v>1.1079095000000001</v>
      </c>
      <c r="DD226">
        <v>1.1381608000000001</v>
      </c>
      <c r="DE226">
        <f t="shared" si="273"/>
        <v>8.1079094999999999</v>
      </c>
      <c r="DF226">
        <f t="shared" si="274"/>
        <v>8.1381607999999996</v>
      </c>
      <c r="DI226">
        <v>6566.2995000000001</v>
      </c>
      <c r="DJ226">
        <v>1.1253728000000001</v>
      </c>
      <c r="DK226">
        <v>1.1401355</v>
      </c>
      <c r="DL226">
        <f t="shared" si="275"/>
        <v>9.125372800000001</v>
      </c>
      <c r="DM226">
        <f t="shared" si="276"/>
        <v>9.1401354999999995</v>
      </c>
      <c r="DP226">
        <v>6566.2995000000001</v>
      </c>
      <c r="DQ226">
        <v>1.1590788999999999</v>
      </c>
      <c r="DR226">
        <v>1.1599846</v>
      </c>
      <c r="DS226">
        <f t="shared" si="277"/>
        <v>10.159078900000001</v>
      </c>
      <c r="DT226">
        <f t="shared" si="278"/>
        <v>10.1599846</v>
      </c>
      <c r="DW226">
        <v>6566.2995000000001</v>
      </c>
      <c r="DX226">
        <v>1.1592359999999999</v>
      </c>
      <c r="DY226">
        <v>1.1631860000000001</v>
      </c>
      <c r="DZ226" s="6">
        <f t="shared" si="279"/>
        <v>11.159236</v>
      </c>
      <c r="EA226" s="6">
        <f t="shared" si="280"/>
        <v>11.163186</v>
      </c>
      <c r="ED226">
        <v>6566.2995000000001</v>
      </c>
      <c r="EE226">
        <v>1.1410222999999999</v>
      </c>
      <c r="EF226">
        <v>1.1459305</v>
      </c>
      <c r="EG226">
        <f t="shared" si="281"/>
        <v>12.141022299999999</v>
      </c>
      <c r="EH226">
        <f t="shared" si="282"/>
        <v>12.1459305</v>
      </c>
      <c r="EK226">
        <v>6566.2995000000001</v>
      </c>
      <c r="EL226">
        <v>1.1349718</v>
      </c>
      <c r="EM226">
        <v>1.140636</v>
      </c>
      <c r="EN226">
        <f t="shared" si="283"/>
        <v>13.134971800000001</v>
      </c>
      <c r="EO226">
        <f t="shared" si="284"/>
        <v>13.140636000000001</v>
      </c>
      <c r="ER226">
        <v>6566.2995000000001</v>
      </c>
      <c r="ES226">
        <v>1.1425316999999999</v>
      </c>
      <c r="ET226">
        <v>1.1496124999999999</v>
      </c>
      <c r="EU226" s="6">
        <f t="shared" si="285"/>
        <v>14.142531699999999</v>
      </c>
      <c r="EV226" s="6">
        <f t="shared" si="286"/>
        <v>14.1496125</v>
      </c>
      <c r="EY226">
        <v>6566.2995000000001</v>
      </c>
      <c r="EZ226">
        <v>1.0968456</v>
      </c>
      <c r="FA226">
        <v>1.1342909999999999</v>
      </c>
      <c r="FB226">
        <f t="shared" si="287"/>
        <v>15.0968456</v>
      </c>
      <c r="FC226">
        <f t="shared" si="288"/>
        <v>15.134290999999999</v>
      </c>
      <c r="FF226">
        <v>6566.2995000000001</v>
      </c>
      <c r="FG226">
        <v>1.1464814999999999</v>
      </c>
      <c r="FH226">
        <v>1.1507615</v>
      </c>
      <c r="FI226" s="6">
        <f t="shared" si="289"/>
        <v>16.1464815</v>
      </c>
      <c r="FJ226" s="6">
        <f t="shared" si="290"/>
        <v>16.150761500000002</v>
      </c>
      <c r="FM226">
        <v>6566.2995000000001</v>
      </c>
      <c r="FN226">
        <v>1.1456587</v>
      </c>
      <c r="FO226">
        <v>1.1473853000000001</v>
      </c>
      <c r="FP226" s="6">
        <f t="shared" si="291"/>
        <v>17.145658699999998</v>
      </c>
      <c r="FQ226" s="6">
        <f t="shared" si="292"/>
        <v>17.1473853</v>
      </c>
      <c r="FT226">
        <v>6566.2995000000001</v>
      </c>
      <c r="FU226">
        <v>1.1414228</v>
      </c>
      <c r="FV226">
        <v>1.1451792999999999</v>
      </c>
      <c r="FW226">
        <f t="shared" si="293"/>
        <v>18.141422800000001</v>
      </c>
      <c r="FX226">
        <f t="shared" si="294"/>
        <v>18.145179299999999</v>
      </c>
      <c r="GA226">
        <v>6566.2995000000001</v>
      </c>
      <c r="GB226">
        <v>1.1234736999999999</v>
      </c>
      <c r="GC226">
        <v>1.1370978</v>
      </c>
      <c r="GD226">
        <f t="shared" si="295"/>
        <v>19.123473699999998</v>
      </c>
      <c r="GE226">
        <f t="shared" si="296"/>
        <v>19.137097799999999</v>
      </c>
      <c r="GH226">
        <v>6566.2995000000001</v>
      </c>
      <c r="GI226">
        <v>1.0995950999999999</v>
      </c>
      <c r="GJ226">
        <v>1.1268986000000001</v>
      </c>
      <c r="GK226">
        <f t="shared" si="297"/>
        <v>20.099595099999998</v>
      </c>
      <c r="GL226">
        <f t="shared" si="298"/>
        <v>20.126898600000001</v>
      </c>
      <c r="GO226">
        <v>6566.2995000000001</v>
      </c>
      <c r="GP226">
        <v>1.1167446999999999</v>
      </c>
      <c r="GQ226">
        <v>1.1334782000000001</v>
      </c>
      <c r="GR226">
        <f t="shared" si="299"/>
        <v>21.116744699999998</v>
      </c>
      <c r="GS226">
        <f t="shared" si="300"/>
        <v>21.133478199999999</v>
      </c>
      <c r="GV226">
        <v>6566.2995000000001</v>
      </c>
      <c r="GW226">
        <v>1.1102911</v>
      </c>
      <c r="GX226">
        <v>1.1289703</v>
      </c>
      <c r="GY226">
        <f t="shared" si="301"/>
        <v>22.110291100000001</v>
      </c>
      <c r="GZ226">
        <f t="shared" si="302"/>
        <v>22.128970299999999</v>
      </c>
      <c r="HC226">
        <v>6566.2995000000001</v>
      </c>
      <c r="HD226">
        <v>1.1099549</v>
      </c>
      <c r="HE226">
        <v>1.1255679999999999</v>
      </c>
      <c r="HF226">
        <f t="shared" si="303"/>
        <v>23.109954899999998</v>
      </c>
      <c r="HG226">
        <f t="shared" si="304"/>
        <v>23.125568000000001</v>
      </c>
      <c r="HJ226">
        <v>6566.2995000000001</v>
      </c>
      <c r="HK226">
        <v>1.1126776</v>
      </c>
      <c r="HL226">
        <v>1.1309416000000001</v>
      </c>
      <c r="HM226">
        <f t="shared" si="305"/>
        <v>24.112677600000001</v>
      </c>
      <c r="HN226">
        <f t="shared" si="306"/>
        <v>24.1309416</v>
      </c>
      <c r="HQ226">
        <v>6566.2995000000001</v>
      </c>
      <c r="HR226">
        <v>1.1163204</v>
      </c>
      <c r="HS226">
        <v>1.1431293</v>
      </c>
      <c r="HT226">
        <f t="shared" si="307"/>
        <v>25.116320399999999</v>
      </c>
      <c r="HU226">
        <f t="shared" si="308"/>
        <v>25.143129299999998</v>
      </c>
      <c r="HX226">
        <v>6566.2995000000001</v>
      </c>
      <c r="HY226">
        <v>1.1144464999999999</v>
      </c>
      <c r="HZ226">
        <v>1.1423821000000001</v>
      </c>
      <c r="IA226">
        <f t="shared" si="309"/>
        <v>26.1144465</v>
      </c>
      <c r="IB226">
        <f t="shared" si="310"/>
        <v>26.142382099999999</v>
      </c>
      <c r="IE226">
        <v>6566.2995000000001</v>
      </c>
      <c r="IF226">
        <v>1.1319208999999999</v>
      </c>
      <c r="IG226">
        <v>1.1402154</v>
      </c>
      <c r="IH226">
        <f t="shared" si="311"/>
        <v>27.131920900000001</v>
      </c>
      <c r="II226" s="17">
        <f t="shared" si="312"/>
        <v>27.140215399999999</v>
      </c>
    </row>
    <row r="227" spans="1:243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BG227" s="16">
        <v>6566.5998</v>
      </c>
      <c r="BH227">
        <v>0.95533195000000004</v>
      </c>
      <c r="BI227">
        <v>1.0422506</v>
      </c>
      <c r="BL227">
        <v>6566.5998</v>
      </c>
      <c r="BM227">
        <v>0.97624557999999995</v>
      </c>
      <c r="BN227">
        <v>1.0654478000000001</v>
      </c>
      <c r="BO227">
        <f t="shared" si="261"/>
        <v>1.9762455800000001</v>
      </c>
      <c r="BP227">
        <f t="shared" si="262"/>
        <v>2.0654478000000003</v>
      </c>
      <c r="BS227">
        <v>6566.5998</v>
      </c>
      <c r="BT227">
        <v>0.97686185999999997</v>
      </c>
      <c r="BU227">
        <v>1.0582347999999999</v>
      </c>
      <c r="BV227">
        <f t="shared" si="263"/>
        <v>2.9768618600000001</v>
      </c>
      <c r="BW227">
        <f t="shared" si="264"/>
        <v>3.0582348000000001</v>
      </c>
      <c r="BZ227">
        <v>6566.5998</v>
      </c>
      <c r="CA227">
        <v>0.98252510000000004</v>
      </c>
      <c r="CB227">
        <v>1.0613197999999999</v>
      </c>
      <c r="CC227">
        <f t="shared" si="265"/>
        <v>3.9825251000000002</v>
      </c>
      <c r="CD227">
        <f t="shared" si="266"/>
        <v>4.0613197999999997</v>
      </c>
      <c r="CG227">
        <v>6566.5998</v>
      </c>
      <c r="CH227">
        <v>1.0427401999999999</v>
      </c>
      <c r="CI227">
        <v>1.0967468</v>
      </c>
      <c r="CJ227">
        <f t="shared" si="267"/>
        <v>5.0427401999999999</v>
      </c>
      <c r="CK227">
        <f t="shared" si="268"/>
        <v>5.0967468</v>
      </c>
      <c r="CN227">
        <v>6566.5998</v>
      </c>
      <c r="CO227">
        <v>1.0802525000000001</v>
      </c>
      <c r="CP227">
        <v>1.1047347999999999</v>
      </c>
      <c r="CQ227">
        <f t="shared" si="269"/>
        <v>6.0802525000000003</v>
      </c>
      <c r="CR227">
        <f t="shared" si="270"/>
        <v>6.1047348000000001</v>
      </c>
      <c r="CU227">
        <v>6566.5998</v>
      </c>
      <c r="CV227">
        <v>1.1191641000000001</v>
      </c>
      <c r="CW227">
        <v>1.1349381999999999</v>
      </c>
      <c r="CX227">
        <f t="shared" si="271"/>
        <v>7.1191640999999999</v>
      </c>
      <c r="CY227">
        <f t="shared" si="272"/>
        <v>7.1349381999999997</v>
      </c>
      <c r="DB227">
        <v>6566.5998</v>
      </c>
      <c r="DC227">
        <v>1.0940067</v>
      </c>
      <c r="DD227">
        <v>1.1286725</v>
      </c>
      <c r="DE227">
        <f t="shared" si="273"/>
        <v>8.0940066999999996</v>
      </c>
      <c r="DF227">
        <f t="shared" si="274"/>
        <v>8.1286725000000004</v>
      </c>
      <c r="DI227">
        <v>6566.5998</v>
      </c>
      <c r="DJ227">
        <v>1.1134752999999999</v>
      </c>
      <c r="DK227">
        <v>1.129712</v>
      </c>
      <c r="DL227">
        <f t="shared" si="275"/>
        <v>9.1134752999999993</v>
      </c>
      <c r="DM227">
        <f t="shared" si="276"/>
        <v>9.1297119999999996</v>
      </c>
      <c r="DP227">
        <v>6566.5998</v>
      </c>
      <c r="DQ227">
        <v>1.1484103999999999</v>
      </c>
      <c r="DR227">
        <v>1.1480743</v>
      </c>
      <c r="DS227">
        <f t="shared" si="277"/>
        <v>10.148410399999999</v>
      </c>
      <c r="DT227">
        <f t="shared" si="278"/>
        <v>10.148074299999999</v>
      </c>
      <c r="DW227">
        <v>6566.5998</v>
      </c>
      <c r="DX227">
        <v>1.1485911</v>
      </c>
      <c r="DY227">
        <v>1.1520395999999999</v>
      </c>
      <c r="DZ227" s="6">
        <f t="shared" si="279"/>
        <v>11.148591100000001</v>
      </c>
      <c r="EA227" s="6">
        <f t="shared" si="280"/>
        <v>11.1520396</v>
      </c>
      <c r="ED227">
        <v>6566.5998</v>
      </c>
      <c r="EE227">
        <v>1.1300568</v>
      </c>
      <c r="EF227">
        <v>1.1350807000000001</v>
      </c>
      <c r="EG227">
        <f t="shared" si="281"/>
        <v>12.1300568</v>
      </c>
      <c r="EH227">
        <f t="shared" si="282"/>
        <v>12.1350807</v>
      </c>
      <c r="EK227">
        <v>6566.5998</v>
      </c>
      <c r="EL227">
        <v>1.1266109</v>
      </c>
      <c r="EM227">
        <v>1.1291766999999999</v>
      </c>
      <c r="EN227">
        <f t="shared" si="283"/>
        <v>13.126610899999999</v>
      </c>
      <c r="EO227">
        <f t="shared" si="284"/>
        <v>13.1291767</v>
      </c>
      <c r="ER227">
        <v>6566.5998</v>
      </c>
      <c r="ES227">
        <v>1.132004</v>
      </c>
      <c r="ET227">
        <v>1.1396063999999999</v>
      </c>
      <c r="EU227" s="6">
        <f t="shared" si="285"/>
        <v>14.132004</v>
      </c>
      <c r="EV227" s="6">
        <f t="shared" si="286"/>
        <v>14.1396064</v>
      </c>
      <c r="EY227">
        <v>6566.5998</v>
      </c>
      <c r="EZ227">
        <v>1.0863065000000001</v>
      </c>
      <c r="FA227">
        <v>1.1253896000000001</v>
      </c>
      <c r="FB227">
        <f t="shared" si="287"/>
        <v>15.086306499999999</v>
      </c>
      <c r="FC227">
        <f t="shared" si="288"/>
        <v>15.1253896</v>
      </c>
      <c r="FF227">
        <v>6566.5998</v>
      </c>
      <c r="FG227">
        <v>1.1371705000000001</v>
      </c>
      <c r="FH227">
        <v>1.1404371</v>
      </c>
      <c r="FI227" s="6">
        <f t="shared" si="289"/>
        <v>16.1371705</v>
      </c>
      <c r="FJ227" s="6">
        <f t="shared" si="290"/>
        <v>16.1404371</v>
      </c>
      <c r="FM227">
        <v>6566.5998</v>
      </c>
      <c r="FN227">
        <v>1.1349304</v>
      </c>
      <c r="FO227">
        <v>1.1361112</v>
      </c>
      <c r="FP227" s="6">
        <f t="shared" si="291"/>
        <v>17.134930400000002</v>
      </c>
      <c r="FQ227" s="6">
        <f t="shared" si="292"/>
        <v>17.136111199999998</v>
      </c>
      <c r="FT227">
        <v>6566.5998</v>
      </c>
      <c r="FU227">
        <v>1.1303825000000001</v>
      </c>
      <c r="FV227">
        <v>1.1340617</v>
      </c>
      <c r="FW227">
        <f t="shared" si="293"/>
        <v>18.1303825</v>
      </c>
      <c r="FX227">
        <f t="shared" si="294"/>
        <v>18.1340617</v>
      </c>
      <c r="GA227">
        <v>6566.5998</v>
      </c>
      <c r="GB227">
        <v>1.1137687999999999</v>
      </c>
      <c r="GC227">
        <v>1.1273203000000001</v>
      </c>
      <c r="GD227">
        <f t="shared" si="295"/>
        <v>19.113768799999999</v>
      </c>
      <c r="GE227">
        <f t="shared" si="296"/>
        <v>19.127320300000001</v>
      </c>
      <c r="GH227">
        <v>6566.5998</v>
      </c>
      <c r="GI227">
        <v>1.0921482</v>
      </c>
      <c r="GJ227">
        <v>1.1195271</v>
      </c>
      <c r="GK227">
        <f t="shared" si="297"/>
        <v>20.0921482</v>
      </c>
      <c r="GL227">
        <f t="shared" si="298"/>
        <v>20.119527099999999</v>
      </c>
      <c r="GO227">
        <v>6566.5998</v>
      </c>
      <c r="GP227">
        <v>1.1066438999999999</v>
      </c>
      <c r="GQ227">
        <v>1.1251055000000001</v>
      </c>
      <c r="GR227">
        <f t="shared" si="299"/>
        <v>21.106643900000002</v>
      </c>
      <c r="GS227">
        <f t="shared" si="300"/>
        <v>21.1251055</v>
      </c>
      <c r="GV227">
        <v>6566.5998</v>
      </c>
      <c r="GW227">
        <v>1.1006172999999999</v>
      </c>
      <c r="GX227">
        <v>1.1206536</v>
      </c>
      <c r="GY227">
        <f t="shared" si="301"/>
        <v>22.1006173</v>
      </c>
      <c r="GZ227">
        <f t="shared" si="302"/>
        <v>22.120653600000001</v>
      </c>
      <c r="HC227">
        <v>6566.5998</v>
      </c>
      <c r="HD227">
        <v>1.0963761999999999</v>
      </c>
      <c r="HE227">
        <v>1.1175364999999999</v>
      </c>
      <c r="HF227">
        <f t="shared" si="303"/>
        <v>23.096376200000002</v>
      </c>
      <c r="HG227">
        <f t="shared" si="304"/>
        <v>23.1175365</v>
      </c>
      <c r="HJ227">
        <v>6566.5998</v>
      </c>
      <c r="HK227">
        <v>1.1022552999999999</v>
      </c>
      <c r="HL227">
        <v>1.1226328000000001</v>
      </c>
      <c r="HM227">
        <f t="shared" si="305"/>
        <v>24.102255299999999</v>
      </c>
      <c r="HN227">
        <f t="shared" si="306"/>
        <v>24.122632800000002</v>
      </c>
      <c r="HQ227">
        <v>6566.5998</v>
      </c>
      <c r="HR227">
        <v>1.1068538999999999</v>
      </c>
      <c r="HS227">
        <v>1.1343485</v>
      </c>
      <c r="HT227">
        <f t="shared" si="307"/>
        <v>25.106853900000001</v>
      </c>
      <c r="HU227">
        <f t="shared" si="308"/>
        <v>25.134348500000002</v>
      </c>
      <c r="HX227">
        <v>6566.5998</v>
      </c>
      <c r="HY227">
        <v>1.1055611000000001</v>
      </c>
      <c r="HZ227">
        <v>1.1340079999999999</v>
      </c>
      <c r="IA227">
        <f t="shared" si="309"/>
        <v>26.105561099999999</v>
      </c>
      <c r="IB227">
        <f t="shared" si="310"/>
        <v>26.134008000000001</v>
      </c>
      <c r="IE227">
        <v>6566.5998</v>
      </c>
      <c r="IF227">
        <v>1.1159189</v>
      </c>
      <c r="IG227">
        <v>1.1327681999999999</v>
      </c>
      <c r="IH227">
        <f t="shared" si="311"/>
        <v>27.1159189</v>
      </c>
      <c r="II227" s="17">
        <f t="shared" si="312"/>
        <v>27.132768200000001</v>
      </c>
    </row>
    <row r="228" spans="1:243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BG228" s="16">
        <v>6566.9000999999998</v>
      </c>
      <c r="BH228">
        <v>0.94452186000000005</v>
      </c>
      <c r="BI228">
        <v>1.0352768999999999</v>
      </c>
      <c r="BL228">
        <v>6566.9000999999998</v>
      </c>
      <c r="BM228">
        <v>0.96555899000000001</v>
      </c>
      <c r="BN228">
        <v>1.0597278999999999</v>
      </c>
      <c r="BO228">
        <f t="shared" si="261"/>
        <v>1.9655589899999999</v>
      </c>
      <c r="BP228">
        <f t="shared" si="262"/>
        <v>2.0597278999999999</v>
      </c>
      <c r="BS228">
        <v>6566.9000999999998</v>
      </c>
      <c r="BT228">
        <v>0.96651275999999997</v>
      </c>
      <c r="BU228">
        <v>1.0527656999999999</v>
      </c>
      <c r="BV228">
        <f t="shared" si="263"/>
        <v>2.9665127600000001</v>
      </c>
      <c r="BW228">
        <f t="shared" si="264"/>
        <v>3.0527657000000001</v>
      </c>
      <c r="BZ228">
        <v>6566.9000999999998</v>
      </c>
      <c r="CA228">
        <v>0.97282486999999995</v>
      </c>
      <c r="CB228">
        <v>1.0562355000000001</v>
      </c>
      <c r="CC228">
        <f t="shared" si="265"/>
        <v>3.9728248700000002</v>
      </c>
      <c r="CD228">
        <f t="shared" si="266"/>
        <v>4.0562354999999997</v>
      </c>
      <c r="CG228">
        <v>6566.9000999999998</v>
      </c>
      <c r="CH228">
        <v>1.0323610999999999</v>
      </c>
      <c r="CI228">
        <v>1.0912044000000001</v>
      </c>
      <c r="CJ228">
        <f t="shared" si="267"/>
        <v>5.0323611000000001</v>
      </c>
      <c r="CK228">
        <f t="shared" si="268"/>
        <v>5.0912044000000005</v>
      </c>
      <c r="CN228">
        <v>6566.9000999999998</v>
      </c>
      <c r="CO228">
        <v>1.0677156999999999</v>
      </c>
      <c r="CP228">
        <v>1.0983871999999999</v>
      </c>
      <c r="CQ228">
        <f t="shared" si="269"/>
        <v>6.0677156999999999</v>
      </c>
      <c r="CR228">
        <f t="shared" si="270"/>
        <v>6.0983871999999995</v>
      </c>
      <c r="CU228">
        <v>6566.9000999999998</v>
      </c>
      <c r="CV228">
        <v>1.1100641</v>
      </c>
      <c r="CW228">
        <v>1.1284149000000001</v>
      </c>
      <c r="CX228">
        <f t="shared" si="271"/>
        <v>7.1100640999999998</v>
      </c>
      <c r="CY228">
        <f t="shared" si="272"/>
        <v>7.1284149000000001</v>
      </c>
      <c r="DB228">
        <v>6566.9000999999998</v>
      </c>
      <c r="DC228">
        <v>1.083075</v>
      </c>
      <c r="DD228">
        <v>1.1206715</v>
      </c>
      <c r="DE228">
        <f t="shared" si="273"/>
        <v>8.0830750000000009</v>
      </c>
      <c r="DF228">
        <f t="shared" si="274"/>
        <v>8.1206715000000003</v>
      </c>
      <c r="DI228">
        <v>6566.9000999999998</v>
      </c>
      <c r="DJ228">
        <v>1.1053485999999999</v>
      </c>
      <c r="DK228">
        <v>1.1207393999999999</v>
      </c>
      <c r="DL228">
        <f t="shared" si="275"/>
        <v>9.1053485999999992</v>
      </c>
      <c r="DM228">
        <f t="shared" si="276"/>
        <v>9.1207393999999997</v>
      </c>
      <c r="DP228">
        <v>6566.9000999999998</v>
      </c>
      <c r="DQ228">
        <v>1.1385844000000001</v>
      </c>
      <c r="DR228">
        <v>1.1373561000000001</v>
      </c>
      <c r="DS228">
        <f t="shared" si="277"/>
        <v>10.138584399999999</v>
      </c>
      <c r="DT228">
        <f t="shared" si="278"/>
        <v>10.1373561</v>
      </c>
      <c r="DW228">
        <v>6566.9000999999998</v>
      </c>
      <c r="DX228">
        <v>1.1376477</v>
      </c>
      <c r="DY228">
        <v>1.1420855000000001</v>
      </c>
      <c r="DZ228" s="6">
        <f t="shared" si="279"/>
        <v>11.1376477</v>
      </c>
      <c r="EA228" s="6">
        <f t="shared" si="280"/>
        <v>11.1420855</v>
      </c>
      <c r="ED228">
        <v>6566.9000999999998</v>
      </c>
      <c r="EE228">
        <v>1.1188403</v>
      </c>
      <c r="EF228">
        <v>1.1255930000000001</v>
      </c>
      <c r="EG228">
        <f t="shared" si="281"/>
        <v>12.1188403</v>
      </c>
      <c r="EH228">
        <f t="shared" si="282"/>
        <v>12.125593</v>
      </c>
      <c r="EK228">
        <v>6566.9000999999998</v>
      </c>
      <c r="EL228">
        <v>1.1156165</v>
      </c>
      <c r="EM228">
        <v>1.1191987000000001</v>
      </c>
      <c r="EN228">
        <f t="shared" si="283"/>
        <v>13.1156165</v>
      </c>
      <c r="EO228">
        <f t="shared" si="284"/>
        <v>13.1191987</v>
      </c>
      <c r="ER228">
        <v>6566.9000999999998</v>
      </c>
      <c r="ES228">
        <v>1.1216599</v>
      </c>
      <c r="ET228">
        <v>1.1308346</v>
      </c>
      <c r="EU228" s="6">
        <f t="shared" si="285"/>
        <v>14.121659900000001</v>
      </c>
      <c r="EV228" s="6">
        <f t="shared" si="286"/>
        <v>14.1308346</v>
      </c>
      <c r="EY228">
        <v>6566.9000999999998</v>
      </c>
      <c r="EZ228">
        <v>1.0757189</v>
      </c>
      <c r="FA228">
        <v>1.1180022000000001</v>
      </c>
      <c r="FB228">
        <f t="shared" si="287"/>
        <v>15.0757189</v>
      </c>
      <c r="FC228">
        <f t="shared" si="288"/>
        <v>15.118002199999999</v>
      </c>
      <c r="FF228">
        <v>6566.9000999999998</v>
      </c>
      <c r="FG228">
        <v>1.1271914000000001</v>
      </c>
      <c r="FH228">
        <v>1.1310751999999999</v>
      </c>
      <c r="FI228" s="6">
        <f t="shared" si="289"/>
        <v>16.127191400000001</v>
      </c>
      <c r="FJ228" s="6">
        <f t="shared" si="290"/>
        <v>16.131075200000002</v>
      </c>
      <c r="FM228">
        <v>6566.9000999999998</v>
      </c>
      <c r="FN228">
        <v>1.125586</v>
      </c>
      <c r="FO228">
        <v>1.1261821000000001</v>
      </c>
      <c r="FP228" s="6">
        <f t="shared" si="291"/>
        <v>17.125585999999998</v>
      </c>
      <c r="FQ228" s="6">
        <f t="shared" si="292"/>
        <v>17.126182100000001</v>
      </c>
      <c r="FT228">
        <v>6566.9000999999998</v>
      </c>
      <c r="FU228">
        <v>1.1188421</v>
      </c>
      <c r="FV228">
        <v>1.1243441000000001</v>
      </c>
      <c r="FW228">
        <f t="shared" si="293"/>
        <v>18.118842099999998</v>
      </c>
      <c r="FX228">
        <f t="shared" si="294"/>
        <v>18.124344100000002</v>
      </c>
      <c r="GA228">
        <v>6566.9000999999998</v>
      </c>
      <c r="GB228">
        <v>1.1033820999999999</v>
      </c>
      <c r="GC228">
        <v>1.1190038</v>
      </c>
      <c r="GD228">
        <f t="shared" si="295"/>
        <v>19.103382100000001</v>
      </c>
      <c r="GE228">
        <f t="shared" si="296"/>
        <v>19.119003800000002</v>
      </c>
      <c r="GH228">
        <v>6566.9000999999998</v>
      </c>
      <c r="GI228">
        <v>1.0851812999999999</v>
      </c>
      <c r="GJ228">
        <v>1.1136467999999999</v>
      </c>
      <c r="GK228">
        <f t="shared" si="297"/>
        <v>20.085181299999999</v>
      </c>
      <c r="GL228">
        <f t="shared" si="298"/>
        <v>20.113646800000001</v>
      </c>
      <c r="GO228">
        <v>6566.9000999999998</v>
      </c>
      <c r="GP228">
        <v>1.0981122999999999</v>
      </c>
      <c r="GQ228">
        <v>1.1181645</v>
      </c>
      <c r="GR228">
        <f t="shared" si="299"/>
        <v>21.0981123</v>
      </c>
      <c r="GS228">
        <f t="shared" si="300"/>
        <v>21.118164499999999</v>
      </c>
      <c r="GV228">
        <v>6566.9000999999998</v>
      </c>
      <c r="GW228">
        <v>1.0899730999999999</v>
      </c>
      <c r="GX228">
        <v>1.113847</v>
      </c>
      <c r="GY228">
        <f t="shared" si="301"/>
        <v>22.089973100000002</v>
      </c>
      <c r="GZ228">
        <f t="shared" si="302"/>
        <v>22.113847</v>
      </c>
      <c r="HC228">
        <v>6566.9000999999998</v>
      </c>
      <c r="HD228">
        <v>1.0891405000000001</v>
      </c>
      <c r="HE228">
        <v>1.1110475</v>
      </c>
      <c r="HF228">
        <f t="shared" si="303"/>
        <v>23.089140499999999</v>
      </c>
      <c r="HG228">
        <f t="shared" si="304"/>
        <v>23.111047500000002</v>
      </c>
      <c r="HJ228">
        <v>6566.9000999999998</v>
      </c>
      <c r="HK228">
        <v>1.0937281000000001</v>
      </c>
      <c r="HL228">
        <v>1.1157893999999999</v>
      </c>
      <c r="HM228">
        <f t="shared" si="305"/>
        <v>24.0937281</v>
      </c>
      <c r="HN228">
        <f t="shared" si="306"/>
        <v>24.115789400000001</v>
      </c>
      <c r="HQ228">
        <v>6566.9000999999998</v>
      </c>
      <c r="HR228">
        <v>1.0952782999999999</v>
      </c>
      <c r="HS228">
        <v>1.1269015</v>
      </c>
      <c r="HT228">
        <f t="shared" si="307"/>
        <v>25.0952783</v>
      </c>
      <c r="HU228">
        <f t="shared" si="308"/>
        <v>25.126901499999999</v>
      </c>
      <c r="HX228">
        <v>6566.9000999999998</v>
      </c>
      <c r="HY228">
        <v>1.0937224000000001</v>
      </c>
      <c r="HZ228">
        <v>1.1269505</v>
      </c>
      <c r="IA228">
        <f t="shared" si="309"/>
        <v>26.093722400000001</v>
      </c>
      <c r="IB228">
        <f t="shared" si="310"/>
        <v>26.1269505</v>
      </c>
      <c r="IE228">
        <v>6566.9000999999998</v>
      </c>
      <c r="IF228">
        <v>1.1079752</v>
      </c>
      <c r="IG228">
        <v>1.1265581</v>
      </c>
      <c r="IH228">
        <f t="shared" si="311"/>
        <v>27.107975199999998</v>
      </c>
      <c r="II228" s="17">
        <f t="shared" si="312"/>
        <v>27.1265581</v>
      </c>
    </row>
    <row r="229" spans="1:243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BG229" s="16">
        <v>6567.2008999999998</v>
      </c>
      <c r="BH229">
        <v>0.93947570000000002</v>
      </c>
      <c r="BI229">
        <v>1.0293603</v>
      </c>
      <c r="BL229">
        <v>6567.2008999999998</v>
      </c>
      <c r="BM229">
        <v>0.95873381999999996</v>
      </c>
      <c r="BN229">
        <v>1.0549489999999999</v>
      </c>
      <c r="BO229">
        <f t="shared" si="261"/>
        <v>1.95873382</v>
      </c>
      <c r="BP229">
        <f t="shared" si="262"/>
        <v>2.0549489999999997</v>
      </c>
      <c r="BS229">
        <v>6567.2008999999998</v>
      </c>
      <c r="BT229">
        <v>0.96055173999999999</v>
      </c>
      <c r="BU229">
        <v>1.0485892999999999</v>
      </c>
      <c r="BV229">
        <f t="shared" si="263"/>
        <v>2.9605517400000001</v>
      </c>
      <c r="BW229">
        <f t="shared" si="264"/>
        <v>3.0485892999999997</v>
      </c>
      <c r="BZ229">
        <v>6567.2008999999998</v>
      </c>
      <c r="CA229">
        <v>0.96586455000000004</v>
      </c>
      <c r="CB229">
        <v>1.0524202</v>
      </c>
      <c r="CC229">
        <f t="shared" si="265"/>
        <v>3.96586455</v>
      </c>
      <c r="CD229">
        <f t="shared" si="266"/>
        <v>4.0524202000000002</v>
      </c>
      <c r="CG229">
        <v>6567.2008999999998</v>
      </c>
      <c r="CH229">
        <v>1.0302448</v>
      </c>
      <c r="CI229">
        <v>1.087021</v>
      </c>
      <c r="CJ229">
        <f t="shared" si="267"/>
        <v>5.0302448000000002</v>
      </c>
      <c r="CK229">
        <f t="shared" si="268"/>
        <v>5.087021</v>
      </c>
      <c r="CN229">
        <v>6567.2008999999998</v>
      </c>
      <c r="CO229">
        <v>1.0630835000000001</v>
      </c>
      <c r="CP229">
        <v>1.0934971</v>
      </c>
      <c r="CQ229">
        <f t="shared" si="269"/>
        <v>6.0630835000000003</v>
      </c>
      <c r="CR229">
        <f t="shared" si="270"/>
        <v>6.0934971000000004</v>
      </c>
      <c r="CU229">
        <v>6567.2008999999998</v>
      </c>
      <c r="CV229">
        <v>1.1064248000000001</v>
      </c>
      <c r="CW229">
        <v>1.1231622999999999</v>
      </c>
      <c r="CX229">
        <f t="shared" si="271"/>
        <v>7.1064248000000001</v>
      </c>
      <c r="CY229">
        <f t="shared" si="272"/>
        <v>7.1231622999999997</v>
      </c>
      <c r="DB229">
        <v>6567.2008999999998</v>
      </c>
      <c r="DC229">
        <v>1.0777536999999999</v>
      </c>
      <c r="DD229">
        <v>1.1138705</v>
      </c>
      <c r="DE229">
        <f t="shared" si="273"/>
        <v>8.0777537000000006</v>
      </c>
      <c r="DF229">
        <f t="shared" si="274"/>
        <v>8.1138705000000009</v>
      </c>
      <c r="DI229">
        <v>6567.2008999999998</v>
      </c>
      <c r="DJ229">
        <v>1.0961615</v>
      </c>
      <c r="DK229">
        <v>1.1131545</v>
      </c>
      <c r="DL229">
        <f t="shared" si="275"/>
        <v>9.0961615000000009</v>
      </c>
      <c r="DM229">
        <f t="shared" si="276"/>
        <v>9.1131545000000003</v>
      </c>
      <c r="DP229">
        <v>6567.2008999999998</v>
      </c>
      <c r="DQ229">
        <v>1.1304761999999999</v>
      </c>
      <c r="DR229">
        <v>1.1279562000000001</v>
      </c>
      <c r="DS229">
        <f t="shared" si="277"/>
        <v>10.1304762</v>
      </c>
      <c r="DT229">
        <f t="shared" si="278"/>
        <v>10.1279562</v>
      </c>
      <c r="DW229">
        <v>6567.2008999999998</v>
      </c>
      <c r="DX229">
        <v>1.1297344</v>
      </c>
      <c r="DY229">
        <v>1.1333468</v>
      </c>
      <c r="DZ229" s="6">
        <f t="shared" si="279"/>
        <v>11.1297344</v>
      </c>
      <c r="EA229" s="6">
        <f t="shared" si="280"/>
        <v>11.1333468</v>
      </c>
      <c r="ED229">
        <v>6567.2008999999998</v>
      </c>
      <c r="EE229">
        <v>1.1104649</v>
      </c>
      <c r="EF229">
        <v>1.1174952</v>
      </c>
      <c r="EG229">
        <f t="shared" si="281"/>
        <v>12.1104649</v>
      </c>
      <c r="EH229">
        <f t="shared" si="282"/>
        <v>12.1174952</v>
      </c>
      <c r="EK229">
        <v>6567.2008999999998</v>
      </c>
      <c r="EL229">
        <v>1.1075546000000001</v>
      </c>
      <c r="EM229">
        <v>1.1107054999999999</v>
      </c>
      <c r="EN229">
        <f t="shared" si="283"/>
        <v>13.1075546</v>
      </c>
      <c r="EO229">
        <f t="shared" si="284"/>
        <v>13.1107055</v>
      </c>
      <c r="ER229">
        <v>6567.2008999999998</v>
      </c>
      <c r="ES229">
        <v>1.1171321000000001</v>
      </c>
      <c r="ET229">
        <v>1.1233974</v>
      </c>
      <c r="EU229" s="6">
        <f t="shared" si="285"/>
        <v>14.117132099999999</v>
      </c>
      <c r="EV229" s="6">
        <f t="shared" si="286"/>
        <v>14.1233974</v>
      </c>
      <c r="EY229">
        <v>6567.2008999999998</v>
      </c>
      <c r="EZ229">
        <v>1.0705363999999999</v>
      </c>
      <c r="FA229">
        <v>1.1117743</v>
      </c>
      <c r="FB229">
        <f t="shared" si="287"/>
        <v>15.0705364</v>
      </c>
      <c r="FC229">
        <f t="shared" si="288"/>
        <v>15.1117743</v>
      </c>
      <c r="FF229">
        <v>6567.2008999999998</v>
      </c>
      <c r="FG229">
        <v>1.1203224000000001</v>
      </c>
      <c r="FH229">
        <v>1.1229608</v>
      </c>
      <c r="FI229" s="6">
        <f t="shared" si="289"/>
        <v>16.120322399999999</v>
      </c>
      <c r="FJ229" s="6">
        <f t="shared" si="290"/>
        <v>16.122960800000001</v>
      </c>
      <c r="FM229">
        <v>6567.2008999999998</v>
      </c>
      <c r="FN229">
        <v>1.1187210999999999</v>
      </c>
      <c r="FO229">
        <v>1.1176864</v>
      </c>
      <c r="FP229" s="6">
        <f t="shared" si="291"/>
        <v>17.118721099999998</v>
      </c>
      <c r="FQ229" s="6">
        <f t="shared" si="292"/>
        <v>17.1176864</v>
      </c>
      <c r="FT229">
        <v>6567.2008999999998</v>
      </c>
      <c r="FU229">
        <v>1.1106461000000001</v>
      </c>
      <c r="FV229">
        <v>1.1160222</v>
      </c>
      <c r="FW229">
        <f t="shared" si="293"/>
        <v>18.1106461</v>
      </c>
      <c r="FX229">
        <f t="shared" si="294"/>
        <v>18.1160222</v>
      </c>
      <c r="GA229">
        <v>6567.2008999999998</v>
      </c>
      <c r="GB229">
        <v>1.0931568</v>
      </c>
      <c r="GC229">
        <v>1.1120692999999999</v>
      </c>
      <c r="GD229">
        <f t="shared" si="295"/>
        <v>19.093156799999999</v>
      </c>
      <c r="GE229">
        <f t="shared" si="296"/>
        <v>19.112069300000002</v>
      </c>
      <c r="GH229">
        <v>6567.2008999999998</v>
      </c>
      <c r="GI229">
        <v>1.0765004</v>
      </c>
      <c r="GJ229">
        <v>1.1090188999999999</v>
      </c>
      <c r="GK229">
        <f t="shared" si="297"/>
        <v>20.0765004</v>
      </c>
      <c r="GL229">
        <f t="shared" si="298"/>
        <v>20.109018899999999</v>
      </c>
      <c r="GO229">
        <v>6567.2008999999998</v>
      </c>
      <c r="GP229">
        <v>1.0960376999999999</v>
      </c>
      <c r="GQ229">
        <v>1.1125674999999999</v>
      </c>
      <c r="GR229">
        <f t="shared" si="299"/>
        <v>21.0960377</v>
      </c>
      <c r="GS229">
        <f t="shared" si="300"/>
        <v>21.112567500000001</v>
      </c>
      <c r="GV229">
        <v>6567.2008999999998</v>
      </c>
      <c r="GW229">
        <v>1.0785777999999999</v>
      </c>
      <c r="GX229">
        <v>1.1084117</v>
      </c>
      <c r="GY229">
        <f t="shared" si="301"/>
        <v>22.078577800000001</v>
      </c>
      <c r="GZ229">
        <f t="shared" si="302"/>
        <v>22.108411700000001</v>
      </c>
      <c r="HC229">
        <v>6567.2008999999998</v>
      </c>
      <c r="HD229">
        <v>1.0821574</v>
      </c>
      <c r="HE229">
        <v>1.1059581999999999</v>
      </c>
      <c r="HF229">
        <f t="shared" si="303"/>
        <v>23.0821574</v>
      </c>
      <c r="HG229">
        <f t="shared" si="304"/>
        <v>23.1059582</v>
      </c>
      <c r="HJ229">
        <v>6567.2008999999998</v>
      </c>
      <c r="HK229">
        <v>1.0847628</v>
      </c>
      <c r="HL229">
        <v>1.1103187000000001</v>
      </c>
      <c r="HM229">
        <f t="shared" si="305"/>
        <v>24.0847628</v>
      </c>
      <c r="HN229">
        <f t="shared" si="306"/>
        <v>24.110318700000001</v>
      </c>
      <c r="HQ229">
        <v>6567.2008999999998</v>
      </c>
      <c r="HR229">
        <v>1.0881597000000001</v>
      </c>
      <c r="HS229">
        <v>1.1205585</v>
      </c>
      <c r="HT229">
        <f t="shared" si="307"/>
        <v>25.088159699999999</v>
      </c>
      <c r="HU229">
        <f t="shared" si="308"/>
        <v>25.120558500000001</v>
      </c>
      <c r="HX229">
        <v>6567.2008999999998</v>
      </c>
      <c r="HY229">
        <v>1.0929354</v>
      </c>
      <c r="HZ229">
        <v>1.1209941999999999</v>
      </c>
      <c r="IA229">
        <f t="shared" si="309"/>
        <v>26.092935400000002</v>
      </c>
      <c r="IB229">
        <f t="shared" si="310"/>
        <v>26.120994199999998</v>
      </c>
      <c r="IE229">
        <v>6567.2008999999998</v>
      </c>
      <c r="IF229">
        <v>1.105027</v>
      </c>
      <c r="IG229">
        <v>1.1216231999999999</v>
      </c>
      <c r="IH229">
        <f t="shared" si="311"/>
        <v>27.105027</v>
      </c>
      <c r="II229" s="17">
        <f t="shared" si="312"/>
        <v>27.121623199999998</v>
      </c>
    </row>
    <row r="230" spans="1:243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BG230" s="16">
        <v>6567.5016999999998</v>
      </c>
      <c r="BH230">
        <v>0.92917737</v>
      </c>
      <c r="BI230">
        <v>1.0237045</v>
      </c>
      <c r="BL230">
        <v>6567.5016999999998</v>
      </c>
      <c r="BM230">
        <v>0.94972449999999997</v>
      </c>
      <c r="BN230">
        <v>1.0503515000000001</v>
      </c>
      <c r="BO230">
        <f t="shared" si="261"/>
        <v>1.9497244999999999</v>
      </c>
      <c r="BP230">
        <f t="shared" si="262"/>
        <v>2.0503515000000001</v>
      </c>
      <c r="BS230">
        <v>6567.5016999999998</v>
      </c>
      <c r="BT230">
        <v>0.95200874999999996</v>
      </c>
      <c r="BU230">
        <v>1.0452135</v>
      </c>
      <c r="BV230">
        <f t="shared" si="263"/>
        <v>2.9520087500000001</v>
      </c>
      <c r="BW230">
        <f t="shared" si="264"/>
        <v>3.0452135</v>
      </c>
      <c r="BZ230">
        <v>6567.5016999999998</v>
      </c>
      <c r="CA230">
        <v>0.96161985999999999</v>
      </c>
      <c r="CB230">
        <v>1.0494247999999999</v>
      </c>
      <c r="CC230">
        <f t="shared" si="265"/>
        <v>3.9616198599999999</v>
      </c>
      <c r="CD230">
        <f t="shared" si="266"/>
        <v>4.0494247999999997</v>
      </c>
      <c r="CG230">
        <v>6567.5016999999998</v>
      </c>
      <c r="CH230">
        <v>1.0227790000000001</v>
      </c>
      <c r="CI230">
        <v>1.0836387000000001</v>
      </c>
      <c r="CJ230">
        <f t="shared" si="267"/>
        <v>5.0227789999999999</v>
      </c>
      <c r="CK230">
        <f t="shared" si="268"/>
        <v>5.0836386999999998</v>
      </c>
      <c r="CN230">
        <v>6567.5016999999998</v>
      </c>
      <c r="CO230">
        <v>1.0555509999999999</v>
      </c>
      <c r="CP230">
        <v>1.0895094000000001</v>
      </c>
      <c r="CQ230">
        <f t="shared" si="269"/>
        <v>6.0555509999999995</v>
      </c>
      <c r="CR230">
        <f t="shared" si="270"/>
        <v>6.0895093999999999</v>
      </c>
      <c r="CU230">
        <v>6567.5016999999998</v>
      </c>
      <c r="CV230">
        <v>1.1005073000000001</v>
      </c>
      <c r="CW230">
        <v>1.1189867</v>
      </c>
      <c r="CX230">
        <f t="shared" si="271"/>
        <v>7.1005073000000003</v>
      </c>
      <c r="CY230">
        <f t="shared" si="272"/>
        <v>7.1189866999999998</v>
      </c>
      <c r="DB230">
        <v>6567.5016999999998</v>
      </c>
      <c r="DC230">
        <v>1.0719148000000001</v>
      </c>
      <c r="DD230">
        <v>1.1078786</v>
      </c>
      <c r="DE230">
        <f t="shared" si="273"/>
        <v>8.0719148000000001</v>
      </c>
      <c r="DF230">
        <f t="shared" si="274"/>
        <v>8.1078785999999994</v>
      </c>
      <c r="DI230">
        <v>6567.5016999999998</v>
      </c>
      <c r="DJ230">
        <v>1.0894594</v>
      </c>
      <c r="DK230">
        <v>1.1067292</v>
      </c>
      <c r="DL230">
        <f t="shared" si="275"/>
        <v>9.0894593999999991</v>
      </c>
      <c r="DM230">
        <f t="shared" si="276"/>
        <v>9.1067292000000002</v>
      </c>
      <c r="DP230">
        <v>6567.5016999999998</v>
      </c>
      <c r="DQ230">
        <v>1.1247758000000001</v>
      </c>
      <c r="DR230">
        <v>1.1199569</v>
      </c>
      <c r="DS230">
        <f t="shared" si="277"/>
        <v>10.1247758</v>
      </c>
      <c r="DT230">
        <f t="shared" si="278"/>
        <v>10.1199569</v>
      </c>
      <c r="DW230">
        <v>6567.5016999999998</v>
      </c>
      <c r="DX230">
        <v>1.1224871999999999</v>
      </c>
      <c r="DY230">
        <v>1.1258303999999999</v>
      </c>
      <c r="DZ230" s="6">
        <f t="shared" si="279"/>
        <v>11.1224872</v>
      </c>
      <c r="EA230" s="6">
        <f t="shared" si="280"/>
        <v>11.1258304</v>
      </c>
      <c r="ED230">
        <v>6567.5016999999998</v>
      </c>
      <c r="EE230">
        <v>1.1045100999999999</v>
      </c>
      <c r="EF230">
        <v>1.1106642</v>
      </c>
      <c r="EG230">
        <f t="shared" si="281"/>
        <v>12.104510100000001</v>
      </c>
      <c r="EH230">
        <f t="shared" si="282"/>
        <v>12.1106642</v>
      </c>
      <c r="EK230">
        <v>6567.5016999999998</v>
      </c>
      <c r="EL230">
        <v>1.1028108999999999</v>
      </c>
      <c r="EM230">
        <v>1.1035169</v>
      </c>
      <c r="EN230">
        <f t="shared" si="283"/>
        <v>13.1028109</v>
      </c>
      <c r="EO230">
        <f t="shared" si="284"/>
        <v>13.103516900000001</v>
      </c>
      <c r="ER230">
        <v>6567.5016999999998</v>
      </c>
      <c r="ES230">
        <v>1.1103354999999999</v>
      </c>
      <c r="ET230">
        <v>1.1172268000000001</v>
      </c>
      <c r="EU230" s="6">
        <f t="shared" si="285"/>
        <v>14.1103355</v>
      </c>
      <c r="EV230" s="6">
        <f t="shared" si="286"/>
        <v>14.117226800000001</v>
      </c>
      <c r="EY230">
        <v>6567.5016999999998</v>
      </c>
      <c r="EZ230">
        <v>1.0677273</v>
      </c>
      <c r="FA230">
        <v>1.1061989999999999</v>
      </c>
      <c r="FB230">
        <f t="shared" si="287"/>
        <v>15.0677273</v>
      </c>
      <c r="FC230">
        <f t="shared" si="288"/>
        <v>15.106199</v>
      </c>
      <c r="FF230">
        <v>6567.5016999999998</v>
      </c>
      <c r="FG230">
        <v>1.1148285</v>
      </c>
      <c r="FH230">
        <v>1.1161443</v>
      </c>
      <c r="FI230" s="6">
        <f t="shared" si="289"/>
        <v>16.114828500000002</v>
      </c>
      <c r="FJ230" s="6">
        <f t="shared" si="290"/>
        <v>16.116144299999998</v>
      </c>
      <c r="FM230">
        <v>6567.5016999999998</v>
      </c>
      <c r="FN230">
        <v>1.1130458000000001</v>
      </c>
      <c r="FO230">
        <v>1.110547</v>
      </c>
      <c r="FP230" s="6">
        <f t="shared" si="291"/>
        <v>17.113045800000002</v>
      </c>
      <c r="FQ230" s="6">
        <f t="shared" si="292"/>
        <v>17.110547</v>
      </c>
      <c r="FT230">
        <v>6567.5016999999998</v>
      </c>
      <c r="FU230">
        <v>1.1016813999999999</v>
      </c>
      <c r="FV230">
        <v>1.1089559</v>
      </c>
      <c r="FW230">
        <f t="shared" si="293"/>
        <v>18.1016814</v>
      </c>
      <c r="FX230">
        <f t="shared" si="294"/>
        <v>18.108955900000002</v>
      </c>
      <c r="GA230">
        <v>6567.5016999999998</v>
      </c>
      <c r="GB230">
        <v>1.0918296999999999</v>
      </c>
      <c r="GC230">
        <v>1.1062398</v>
      </c>
      <c r="GD230">
        <f t="shared" si="295"/>
        <v>19.091829699999998</v>
      </c>
      <c r="GE230">
        <f t="shared" si="296"/>
        <v>19.106239800000001</v>
      </c>
      <c r="GH230">
        <v>6567.5016999999998</v>
      </c>
      <c r="GI230">
        <v>1.0720429</v>
      </c>
      <c r="GJ230">
        <v>1.1050926999999999</v>
      </c>
      <c r="GK230">
        <f t="shared" si="297"/>
        <v>20.0720429</v>
      </c>
      <c r="GL230">
        <f t="shared" si="298"/>
        <v>20.1050927</v>
      </c>
      <c r="GO230">
        <v>6567.5016999999998</v>
      </c>
      <c r="GP230">
        <v>1.087842</v>
      </c>
      <c r="GQ230">
        <v>1.1079736</v>
      </c>
      <c r="GR230">
        <f t="shared" si="299"/>
        <v>21.087841999999998</v>
      </c>
      <c r="GS230">
        <f t="shared" si="300"/>
        <v>21.107973600000001</v>
      </c>
      <c r="GV230">
        <v>6567.5016999999998</v>
      </c>
      <c r="GW230">
        <v>1.0783174</v>
      </c>
      <c r="GX230">
        <v>1.1039375</v>
      </c>
      <c r="GY230">
        <f t="shared" si="301"/>
        <v>22.0783174</v>
      </c>
      <c r="GZ230">
        <f t="shared" si="302"/>
        <v>22.103937500000001</v>
      </c>
      <c r="HC230">
        <v>6567.5016999999998</v>
      </c>
      <c r="HD230">
        <v>1.0776939000000001</v>
      </c>
      <c r="HE230">
        <v>1.1018161</v>
      </c>
      <c r="HF230">
        <f t="shared" si="303"/>
        <v>23.0776939</v>
      </c>
      <c r="HG230">
        <f t="shared" si="304"/>
        <v>23.101816100000001</v>
      </c>
      <c r="HJ230">
        <v>6567.5016999999998</v>
      </c>
      <c r="HK230">
        <v>1.0797475999999999</v>
      </c>
      <c r="HL230">
        <v>1.1058498000000001</v>
      </c>
      <c r="HM230">
        <f t="shared" si="305"/>
        <v>24.079747600000001</v>
      </c>
      <c r="HN230">
        <f t="shared" si="306"/>
        <v>24.105849800000001</v>
      </c>
      <c r="HQ230">
        <v>6567.5016999999998</v>
      </c>
      <c r="HR230">
        <v>1.0800955000000001</v>
      </c>
      <c r="HS230">
        <v>1.1149452</v>
      </c>
      <c r="HT230">
        <f t="shared" si="307"/>
        <v>25.080095499999999</v>
      </c>
      <c r="HU230">
        <f t="shared" si="308"/>
        <v>25.114945200000001</v>
      </c>
      <c r="HX230">
        <v>6567.5016999999998</v>
      </c>
      <c r="HY230">
        <v>1.0831853</v>
      </c>
      <c r="HZ230">
        <v>1.1157602</v>
      </c>
      <c r="IA230">
        <f t="shared" si="309"/>
        <v>26.0831853</v>
      </c>
      <c r="IB230">
        <f t="shared" si="310"/>
        <v>26.1157602</v>
      </c>
      <c r="IE230">
        <v>6567.5016999999998</v>
      </c>
      <c r="IF230">
        <v>1.0958526</v>
      </c>
      <c r="IG230">
        <v>1.1177307000000001</v>
      </c>
      <c r="IH230">
        <f t="shared" si="311"/>
        <v>27.095852600000001</v>
      </c>
      <c r="II230" s="17">
        <f t="shared" si="312"/>
        <v>27.117730699999999</v>
      </c>
    </row>
    <row r="231" spans="1:243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BG231" s="16">
        <v>6567.7979999999998</v>
      </c>
      <c r="BH231">
        <v>0.92782454000000003</v>
      </c>
      <c r="BI231">
        <v>1.0188192</v>
      </c>
      <c r="BL231">
        <v>6567.7979999999998</v>
      </c>
      <c r="BM231">
        <v>0.94791643000000003</v>
      </c>
      <c r="BN231">
        <v>1.0463960000000001</v>
      </c>
      <c r="BO231">
        <f t="shared" si="261"/>
        <v>1.94791643</v>
      </c>
      <c r="BP231">
        <f t="shared" si="262"/>
        <v>2.0463960000000001</v>
      </c>
      <c r="BS231">
        <v>6567.7979999999998</v>
      </c>
      <c r="BT231">
        <v>0.94808811999999998</v>
      </c>
      <c r="BU231">
        <v>1.0426641000000001</v>
      </c>
      <c r="BV231">
        <f t="shared" si="263"/>
        <v>2.94808812</v>
      </c>
      <c r="BW231">
        <f t="shared" si="264"/>
        <v>3.0426641000000001</v>
      </c>
      <c r="BZ231">
        <v>6567.7979999999998</v>
      </c>
      <c r="CA231">
        <v>0.95699416000000004</v>
      </c>
      <c r="CB231">
        <v>1.0472405</v>
      </c>
      <c r="CC231">
        <f t="shared" si="265"/>
        <v>3.9569941599999998</v>
      </c>
      <c r="CD231">
        <f t="shared" si="266"/>
        <v>4.0472405</v>
      </c>
      <c r="CG231">
        <v>6567.7979999999998</v>
      </c>
      <c r="CH231">
        <v>1.0134452</v>
      </c>
      <c r="CI231">
        <v>1.0810968999999999</v>
      </c>
      <c r="CJ231">
        <f t="shared" si="267"/>
        <v>5.0134451999999996</v>
      </c>
      <c r="CK231">
        <f t="shared" si="268"/>
        <v>5.0810969000000004</v>
      </c>
      <c r="CN231">
        <v>6567.7979999999998</v>
      </c>
      <c r="CO231">
        <v>1.0485684</v>
      </c>
      <c r="CP231">
        <v>1.0865167</v>
      </c>
      <c r="CQ231">
        <f t="shared" si="269"/>
        <v>6.0485683999999997</v>
      </c>
      <c r="CR231">
        <f t="shared" si="270"/>
        <v>6.0865166999999998</v>
      </c>
      <c r="CU231">
        <v>6567.7979999999998</v>
      </c>
      <c r="CV231">
        <v>1.0990112999999999</v>
      </c>
      <c r="CW231">
        <v>1.1159052</v>
      </c>
      <c r="CX231">
        <f t="shared" si="271"/>
        <v>7.0990112999999999</v>
      </c>
      <c r="CY231">
        <f t="shared" si="272"/>
        <v>7.1159052000000003</v>
      </c>
      <c r="DB231">
        <v>6567.7979999999998</v>
      </c>
      <c r="DC231">
        <v>1.0655724</v>
      </c>
      <c r="DD231">
        <v>1.1030180000000001</v>
      </c>
      <c r="DE231">
        <f t="shared" si="273"/>
        <v>8.0655724000000006</v>
      </c>
      <c r="DF231">
        <f t="shared" si="274"/>
        <v>8.1030180000000005</v>
      </c>
      <c r="DI231">
        <v>6567.7979999999998</v>
      </c>
      <c r="DJ231">
        <v>1.0860368</v>
      </c>
      <c r="DK231">
        <v>1.1016489</v>
      </c>
      <c r="DL231">
        <f t="shared" si="275"/>
        <v>9.0860368000000005</v>
      </c>
      <c r="DM231">
        <f t="shared" si="276"/>
        <v>9.1016489000000007</v>
      </c>
      <c r="DP231">
        <v>6567.7979999999998</v>
      </c>
      <c r="DQ231">
        <v>1.1191332000000001</v>
      </c>
      <c r="DR231">
        <v>1.113585</v>
      </c>
      <c r="DS231">
        <f t="shared" si="277"/>
        <v>10.1191332</v>
      </c>
      <c r="DT231">
        <f t="shared" si="278"/>
        <v>10.113585</v>
      </c>
      <c r="DW231">
        <v>6567.7979999999998</v>
      </c>
      <c r="DX231">
        <v>1.1209216</v>
      </c>
      <c r="DY231">
        <v>1.119693</v>
      </c>
      <c r="DZ231" s="6">
        <f t="shared" si="279"/>
        <v>11.120921599999999</v>
      </c>
      <c r="EA231" s="6">
        <f t="shared" si="280"/>
        <v>11.119693</v>
      </c>
      <c r="ED231">
        <v>6567.7979999999998</v>
      </c>
      <c r="EE231">
        <v>1.0991953000000001</v>
      </c>
      <c r="EF231">
        <v>1.1052960000000001</v>
      </c>
      <c r="EG231">
        <f t="shared" si="281"/>
        <v>12.0991953</v>
      </c>
      <c r="EH231">
        <f t="shared" si="282"/>
        <v>12.105295999999999</v>
      </c>
      <c r="EK231">
        <v>6567.7979999999998</v>
      </c>
      <c r="EL231">
        <v>1.0990063000000001</v>
      </c>
      <c r="EM231">
        <v>1.0978766</v>
      </c>
      <c r="EN231">
        <f t="shared" si="283"/>
        <v>13.099006299999999</v>
      </c>
      <c r="EO231">
        <f t="shared" si="284"/>
        <v>13.097876599999999</v>
      </c>
      <c r="ER231">
        <v>6567.7979999999998</v>
      </c>
      <c r="ES231">
        <v>1.1079911</v>
      </c>
      <c r="ET231">
        <v>1.1124589</v>
      </c>
      <c r="EU231" s="6">
        <f t="shared" si="285"/>
        <v>14.1079911</v>
      </c>
      <c r="EV231" s="6">
        <f t="shared" si="286"/>
        <v>14.1124589</v>
      </c>
      <c r="EY231">
        <v>6567.7979999999998</v>
      </c>
      <c r="EZ231">
        <v>1.0609123</v>
      </c>
      <c r="FA231">
        <v>1.1017631999999999</v>
      </c>
      <c r="FB231">
        <f t="shared" si="287"/>
        <v>15.0609123</v>
      </c>
      <c r="FC231">
        <f t="shared" si="288"/>
        <v>15.101763200000001</v>
      </c>
      <c r="FF231">
        <v>6567.7979999999998</v>
      </c>
      <c r="FG231">
        <v>1.1120000999999999</v>
      </c>
      <c r="FH231">
        <v>1.1108321999999999</v>
      </c>
      <c r="FI231" s="6">
        <f t="shared" si="289"/>
        <v>16.112000099999999</v>
      </c>
      <c r="FJ231" s="6">
        <f t="shared" si="290"/>
        <v>16.110832200000001</v>
      </c>
      <c r="FM231">
        <v>6567.7979999999998</v>
      </c>
      <c r="FN231">
        <v>1.109842</v>
      </c>
      <c r="FO231">
        <v>1.1049800999999999</v>
      </c>
      <c r="FP231" s="6">
        <f t="shared" si="291"/>
        <v>17.109842</v>
      </c>
      <c r="FQ231" s="6">
        <f t="shared" si="292"/>
        <v>17.104980099999999</v>
      </c>
      <c r="FT231">
        <v>6567.7979999999998</v>
      </c>
      <c r="FU231">
        <v>1.1021548999999999</v>
      </c>
      <c r="FV231">
        <v>1.1033595</v>
      </c>
      <c r="FW231">
        <f t="shared" si="293"/>
        <v>18.102154899999999</v>
      </c>
      <c r="FX231">
        <f t="shared" si="294"/>
        <v>18.1033595</v>
      </c>
      <c r="GA231">
        <v>6567.7979999999998</v>
      </c>
      <c r="GB231">
        <v>1.0855463000000001</v>
      </c>
      <c r="GC231">
        <v>1.101669</v>
      </c>
      <c r="GD231">
        <f t="shared" si="295"/>
        <v>19.085546300000001</v>
      </c>
      <c r="GE231">
        <f t="shared" si="296"/>
        <v>19.101669000000001</v>
      </c>
      <c r="GH231">
        <v>6567.7979999999998</v>
      </c>
      <c r="GI231">
        <v>1.0686761</v>
      </c>
      <c r="GJ231">
        <v>1.1022155</v>
      </c>
      <c r="GK231">
        <f t="shared" si="297"/>
        <v>20.068676100000001</v>
      </c>
      <c r="GL231">
        <f t="shared" si="298"/>
        <v>20.1022155</v>
      </c>
      <c r="GO231">
        <v>6567.7979999999998</v>
      </c>
      <c r="GP231">
        <v>1.0831103</v>
      </c>
      <c r="GQ231">
        <v>1.1044611</v>
      </c>
      <c r="GR231">
        <f t="shared" si="299"/>
        <v>21.083110300000001</v>
      </c>
      <c r="GS231">
        <f t="shared" si="300"/>
        <v>21.104461100000002</v>
      </c>
      <c r="GV231">
        <v>6567.7979999999998</v>
      </c>
      <c r="GW231">
        <v>1.0723020999999999</v>
      </c>
      <c r="GX231">
        <v>1.1005102</v>
      </c>
      <c r="GY231">
        <f t="shared" si="301"/>
        <v>22.072302100000002</v>
      </c>
      <c r="GZ231">
        <f t="shared" si="302"/>
        <v>22.100510199999999</v>
      </c>
      <c r="HC231">
        <v>6567.7979999999998</v>
      </c>
      <c r="HD231">
        <v>1.0735749999999999</v>
      </c>
      <c r="HE231">
        <v>1.0986974</v>
      </c>
      <c r="HF231">
        <f t="shared" si="303"/>
        <v>23.073574999999998</v>
      </c>
      <c r="HG231">
        <f t="shared" si="304"/>
        <v>23.098697399999999</v>
      </c>
      <c r="HJ231">
        <v>6567.7979999999998</v>
      </c>
      <c r="HK231">
        <v>1.0751694000000001</v>
      </c>
      <c r="HL231">
        <v>1.1024627</v>
      </c>
      <c r="HM231">
        <f t="shared" si="305"/>
        <v>24.0751694</v>
      </c>
      <c r="HN231">
        <f t="shared" si="306"/>
        <v>24.1024627</v>
      </c>
      <c r="HQ231">
        <v>6567.7979999999998</v>
      </c>
      <c r="HR231">
        <v>1.0790786999999999</v>
      </c>
      <c r="HS231">
        <v>1.110565</v>
      </c>
      <c r="HT231">
        <f t="shared" si="307"/>
        <v>25.0790787</v>
      </c>
      <c r="HU231">
        <f t="shared" si="308"/>
        <v>25.110565000000001</v>
      </c>
      <c r="HX231">
        <v>6567.7979999999998</v>
      </c>
      <c r="HY231">
        <v>1.0773685</v>
      </c>
      <c r="HZ231">
        <v>1.1117112</v>
      </c>
      <c r="IA231">
        <f t="shared" si="309"/>
        <v>26.077368499999999</v>
      </c>
      <c r="IB231">
        <f t="shared" si="310"/>
        <v>26.111711199999998</v>
      </c>
      <c r="IE231">
        <v>6567.7979999999998</v>
      </c>
      <c r="IF231">
        <v>1.0928476</v>
      </c>
      <c r="IG231">
        <v>1.1148864999999999</v>
      </c>
      <c r="IH231">
        <f t="shared" si="311"/>
        <v>27.092847599999999</v>
      </c>
      <c r="II231" s="17">
        <f t="shared" si="312"/>
        <v>27.114886500000001</v>
      </c>
    </row>
    <row r="232" spans="1:243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BG232" s="16">
        <v>6568.0987999999998</v>
      </c>
      <c r="BH232">
        <v>0.92299255999999996</v>
      </c>
      <c r="BI232">
        <v>1.0134875000000001</v>
      </c>
      <c r="BL232">
        <v>6568.0987999999998</v>
      </c>
      <c r="BM232">
        <v>0.94419388000000004</v>
      </c>
      <c r="BN232">
        <v>1.0420290999999999</v>
      </c>
      <c r="BO232">
        <f t="shared" si="261"/>
        <v>1.94419388</v>
      </c>
      <c r="BP232">
        <f t="shared" si="262"/>
        <v>2.0420290999999997</v>
      </c>
      <c r="BS232">
        <v>6568.0987999999998</v>
      </c>
      <c r="BT232">
        <v>0.94107810999999997</v>
      </c>
      <c r="BU232">
        <v>1.0401174</v>
      </c>
      <c r="BV232">
        <f t="shared" si="263"/>
        <v>2.9410781099999999</v>
      </c>
      <c r="BW232">
        <f t="shared" si="264"/>
        <v>3.0401173999999997</v>
      </c>
      <c r="BZ232">
        <v>6568.0987999999998</v>
      </c>
      <c r="CA232">
        <v>0.95578525000000003</v>
      </c>
      <c r="CB232">
        <v>1.045105</v>
      </c>
      <c r="CC232">
        <f t="shared" si="265"/>
        <v>3.9557852499999999</v>
      </c>
      <c r="CD232">
        <f t="shared" si="266"/>
        <v>4.0451049999999995</v>
      </c>
      <c r="CG232">
        <v>6568.0987999999998</v>
      </c>
      <c r="CH232">
        <v>1.0161395</v>
      </c>
      <c r="CI232">
        <v>1.0786914999999999</v>
      </c>
      <c r="CJ232">
        <f t="shared" si="267"/>
        <v>5.0161394999999995</v>
      </c>
      <c r="CK232">
        <f t="shared" si="268"/>
        <v>5.0786914999999997</v>
      </c>
      <c r="CN232">
        <v>6568.0987999999998</v>
      </c>
      <c r="CO232">
        <v>1.0465979000000001</v>
      </c>
      <c r="CP232">
        <v>1.0838425</v>
      </c>
      <c r="CQ232">
        <f t="shared" si="269"/>
        <v>6.0465979000000001</v>
      </c>
      <c r="CR232">
        <f t="shared" si="270"/>
        <v>6.0838425000000003</v>
      </c>
      <c r="CU232">
        <v>6568.0987999999998</v>
      </c>
      <c r="CV232">
        <v>1.0979034999999999</v>
      </c>
      <c r="CW232">
        <v>1.1136322999999999</v>
      </c>
      <c r="CX232">
        <f t="shared" si="271"/>
        <v>7.0979035000000001</v>
      </c>
      <c r="CY232">
        <f t="shared" si="272"/>
        <v>7.1136322999999999</v>
      </c>
      <c r="DB232">
        <v>6568.0987999999998</v>
      </c>
      <c r="DC232">
        <v>1.066093</v>
      </c>
      <c r="DD232">
        <v>1.0985794</v>
      </c>
      <c r="DE232">
        <f t="shared" si="273"/>
        <v>8.0660930000000004</v>
      </c>
      <c r="DF232">
        <f t="shared" si="274"/>
        <v>8.0985794000000002</v>
      </c>
      <c r="DI232">
        <v>6568.0987999999998</v>
      </c>
      <c r="DJ232">
        <v>1.0832378</v>
      </c>
      <c r="DK232">
        <v>1.0975014000000001</v>
      </c>
      <c r="DL232">
        <f t="shared" si="275"/>
        <v>9.0832377999999991</v>
      </c>
      <c r="DM232">
        <f t="shared" si="276"/>
        <v>9.0975014000000005</v>
      </c>
      <c r="DP232">
        <v>6568.0987999999998</v>
      </c>
      <c r="DQ232">
        <v>1.1186830000000001</v>
      </c>
      <c r="DR232">
        <v>1.1086879999999999</v>
      </c>
      <c r="DS232">
        <f t="shared" si="277"/>
        <v>10.118683000000001</v>
      </c>
      <c r="DT232">
        <f t="shared" si="278"/>
        <v>10.108688000000001</v>
      </c>
      <c r="DW232">
        <v>6568.0987999999998</v>
      </c>
      <c r="DX232">
        <v>1.1169351999999999</v>
      </c>
      <c r="DY232">
        <v>1.1147450999999999</v>
      </c>
      <c r="DZ232" s="6">
        <f t="shared" si="279"/>
        <v>11.1169352</v>
      </c>
      <c r="EA232" s="6">
        <f t="shared" si="280"/>
        <v>11.1147451</v>
      </c>
      <c r="ED232">
        <v>6568.0987999999998</v>
      </c>
      <c r="EE232">
        <v>1.0979193</v>
      </c>
      <c r="EF232">
        <v>1.1010724000000001</v>
      </c>
      <c r="EG232">
        <f t="shared" si="281"/>
        <v>12.097919300000001</v>
      </c>
      <c r="EH232">
        <f t="shared" si="282"/>
        <v>12.1010724</v>
      </c>
      <c r="EK232">
        <v>6568.0987999999998</v>
      </c>
      <c r="EL232">
        <v>1.0944801</v>
      </c>
      <c r="EM232">
        <v>1.0933952</v>
      </c>
      <c r="EN232">
        <f t="shared" si="283"/>
        <v>13.0944801</v>
      </c>
      <c r="EO232">
        <f t="shared" si="284"/>
        <v>13.0933952</v>
      </c>
      <c r="ER232">
        <v>6568.0987999999998</v>
      </c>
      <c r="ES232">
        <v>1.1052473</v>
      </c>
      <c r="ET232">
        <v>1.1088598000000001</v>
      </c>
      <c r="EU232" s="6">
        <f t="shared" si="285"/>
        <v>14.1052473</v>
      </c>
      <c r="EV232" s="6">
        <f t="shared" si="286"/>
        <v>14.108859799999999</v>
      </c>
      <c r="EY232">
        <v>6568.0987999999998</v>
      </c>
      <c r="EZ232">
        <v>1.0594789</v>
      </c>
      <c r="FA232">
        <v>1.0975094000000001</v>
      </c>
      <c r="FB232">
        <f t="shared" si="287"/>
        <v>15.0594789</v>
      </c>
      <c r="FC232">
        <f t="shared" si="288"/>
        <v>15.0975094</v>
      </c>
      <c r="FF232">
        <v>6568.0987999999998</v>
      </c>
      <c r="FG232">
        <v>1.1091789999999999</v>
      </c>
      <c r="FH232">
        <v>1.1068633000000001</v>
      </c>
      <c r="FI232" s="6">
        <f t="shared" si="289"/>
        <v>16.109179000000001</v>
      </c>
      <c r="FJ232" s="6">
        <f t="shared" si="290"/>
        <v>16.106863300000001</v>
      </c>
      <c r="FM232">
        <v>6568.0987999999998</v>
      </c>
      <c r="FN232">
        <v>1.1068047000000001</v>
      </c>
      <c r="FO232">
        <v>1.1007054000000001</v>
      </c>
      <c r="FP232" s="6">
        <f t="shared" si="291"/>
        <v>17.106804700000001</v>
      </c>
      <c r="FQ232" s="6">
        <f t="shared" si="292"/>
        <v>17.100705399999999</v>
      </c>
      <c r="FT232">
        <v>6568.0987999999998</v>
      </c>
      <c r="FU232">
        <v>1.1005398</v>
      </c>
      <c r="FV232">
        <v>1.0988874</v>
      </c>
      <c r="FW232">
        <f t="shared" si="293"/>
        <v>18.1005398</v>
      </c>
      <c r="FX232">
        <f t="shared" si="294"/>
        <v>18.098887399999999</v>
      </c>
      <c r="GA232">
        <v>6568.0987999999998</v>
      </c>
      <c r="GB232">
        <v>1.0803474</v>
      </c>
      <c r="GC232">
        <v>1.0979182000000001</v>
      </c>
      <c r="GD232">
        <f t="shared" si="295"/>
        <v>19.080347400000001</v>
      </c>
      <c r="GE232">
        <f t="shared" si="296"/>
        <v>19.097918199999999</v>
      </c>
      <c r="GH232">
        <v>6568.0987999999998</v>
      </c>
      <c r="GI232">
        <v>1.0636277999999999</v>
      </c>
      <c r="GJ232">
        <v>1.0995022999999999</v>
      </c>
      <c r="GK232">
        <f t="shared" si="297"/>
        <v>20.063627799999999</v>
      </c>
      <c r="GL232">
        <f t="shared" si="298"/>
        <v>20.099502300000001</v>
      </c>
      <c r="GO232">
        <v>6568.0987999999998</v>
      </c>
      <c r="GP232">
        <v>1.0842415999999999</v>
      </c>
      <c r="GQ232">
        <v>1.1015741999999999</v>
      </c>
      <c r="GR232">
        <f t="shared" si="299"/>
        <v>21.084241599999999</v>
      </c>
      <c r="GS232">
        <f t="shared" si="300"/>
        <v>21.101574200000002</v>
      </c>
      <c r="GV232">
        <v>6568.0987999999998</v>
      </c>
      <c r="GW232">
        <v>1.0717114000000001</v>
      </c>
      <c r="GX232">
        <v>1.0976068000000001</v>
      </c>
      <c r="GY232">
        <f t="shared" si="301"/>
        <v>22.071711400000002</v>
      </c>
      <c r="GZ232">
        <f t="shared" si="302"/>
        <v>22.097606800000001</v>
      </c>
      <c r="HC232">
        <v>6568.0987999999998</v>
      </c>
      <c r="HD232">
        <v>1.0729431</v>
      </c>
      <c r="HE232">
        <v>1.0960494000000001</v>
      </c>
      <c r="HF232">
        <f t="shared" si="303"/>
        <v>23.0729431</v>
      </c>
      <c r="HG232">
        <f t="shared" si="304"/>
        <v>23.096049399999998</v>
      </c>
      <c r="HJ232">
        <v>6568.0987999999998</v>
      </c>
      <c r="HK232">
        <v>1.0726084</v>
      </c>
      <c r="HL232">
        <v>1.0996760999999999</v>
      </c>
      <c r="HM232">
        <f t="shared" si="305"/>
        <v>24.0726084</v>
      </c>
      <c r="HN232">
        <f t="shared" si="306"/>
        <v>24.0996761</v>
      </c>
      <c r="HQ232">
        <v>6568.0987999999998</v>
      </c>
      <c r="HR232">
        <v>1.0782463</v>
      </c>
      <c r="HS232">
        <v>1.1065632000000001</v>
      </c>
      <c r="HT232">
        <f t="shared" si="307"/>
        <v>25.0782463</v>
      </c>
      <c r="HU232">
        <f t="shared" si="308"/>
        <v>25.1065632</v>
      </c>
      <c r="HX232">
        <v>6568.0987999999998</v>
      </c>
      <c r="HY232">
        <v>1.0749755999999999</v>
      </c>
      <c r="HZ232">
        <v>1.1080166</v>
      </c>
      <c r="IA232">
        <f t="shared" si="309"/>
        <v>26.074975599999998</v>
      </c>
      <c r="IB232">
        <f t="shared" si="310"/>
        <v>26.108016599999999</v>
      </c>
      <c r="IE232">
        <v>6568.0987999999998</v>
      </c>
      <c r="IF232">
        <v>1.0911644</v>
      </c>
      <c r="IG232">
        <v>1.112776</v>
      </c>
      <c r="IH232">
        <f t="shared" si="311"/>
        <v>27.0911644</v>
      </c>
      <c r="II232" s="17">
        <f t="shared" si="312"/>
        <v>27.112776</v>
      </c>
    </row>
    <row r="233" spans="1:243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BG233" s="16">
        <v>6568.3990999999996</v>
      </c>
      <c r="BH233">
        <v>0.91892457000000005</v>
      </c>
      <c r="BI233">
        <v>1.0081209</v>
      </c>
      <c r="BL233">
        <v>6568.3990999999996</v>
      </c>
      <c r="BM233">
        <v>0.94181353000000001</v>
      </c>
      <c r="BN233">
        <v>1.0376023000000001</v>
      </c>
      <c r="BO233">
        <f t="shared" si="261"/>
        <v>1.9418135300000001</v>
      </c>
      <c r="BP233">
        <f t="shared" si="262"/>
        <v>2.0376023000000001</v>
      </c>
      <c r="BS233">
        <v>6568.3990999999996</v>
      </c>
      <c r="BT233">
        <v>0.94275282000000005</v>
      </c>
      <c r="BU233">
        <v>1.0377805</v>
      </c>
      <c r="BV233">
        <f t="shared" si="263"/>
        <v>2.9427528199999999</v>
      </c>
      <c r="BW233">
        <f t="shared" si="264"/>
        <v>3.0377805000000002</v>
      </c>
      <c r="BZ233">
        <v>6568.3990999999996</v>
      </c>
      <c r="CA233">
        <v>0.95103649000000001</v>
      </c>
      <c r="CB233">
        <v>1.0431942999999999</v>
      </c>
      <c r="CC233">
        <f t="shared" si="265"/>
        <v>3.9510364899999999</v>
      </c>
      <c r="CD233">
        <f t="shared" si="266"/>
        <v>4.0431942999999997</v>
      </c>
      <c r="CG233">
        <v>6568.3990999999996</v>
      </c>
      <c r="CH233">
        <v>1.0137221000000001</v>
      </c>
      <c r="CI233">
        <v>1.0766757</v>
      </c>
      <c r="CJ233">
        <f t="shared" si="267"/>
        <v>5.0137220999999998</v>
      </c>
      <c r="CK233">
        <f t="shared" si="268"/>
        <v>5.0766757</v>
      </c>
      <c r="CN233">
        <v>6568.3990999999996</v>
      </c>
      <c r="CO233">
        <v>1.04722</v>
      </c>
      <c r="CP233">
        <v>1.0817938</v>
      </c>
      <c r="CQ233">
        <f t="shared" si="269"/>
        <v>6.0472200000000003</v>
      </c>
      <c r="CR233">
        <f t="shared" si="270"/>
        <v>6.0817937999999998</v>
      </c>
      <c r="CU233">
        <v>6568.3990999999996</v>
      </c>
      <c r="CV233">
        <v>1.0956269000000001</v>
      </c>
      <c r="CW233">
        <v>1.1123149000000001</v>
      </c>
      <c r="CX233">
        <f t="shared" si="271"/>
        <v>7.0956269000000001</v>
      </c>
      <c r="CY233">
        <f t="shared" si="272"/>
        <v>7.1123149000000003</v>
      </c>
      <c r="DB233">
        <v>6568.3990999999996</v>
      </c>
      <c r="DC233">
        <v>1.0625237000000001</v>
      </c>
      <c r="DD233">
        <v>1.0949272999999999</v>
      </c>
      <c r="DE233">
        <f t="shared" si="273"/>
        <v>8.0625236999999998</v>
      </c>
      <c r="DF233">
        <f t="shared" si="274"/>
        <v>8.0949273000000002</v>
      </c>
      <c r="DI233">
        <v>6568.3990999999996</v>
      </c>
      <c r="DJ233">
        <v>1.0843007</v>
      </c>
      <c r="DK233">
        <v>1.0945495000000001</v>
      </c>
      <c r="DL233">
        <f t="shared" si="275"/>
        <v>9.0843007</v>
      </c>
      <c r="DM233">
        <f t="shared" si="276"/>
        <v>9.0945494999999994</v>
      </c>
      <c r="DP233">
        <v>6568.3990999999996</v>
      </c>
      <c r="DQ233">
        <v>1.1171332</v>
      </c>
      <c r="DR233">
        <v>1.105464</v>
      </c>
      <c r="DS233">
        <f t="shared" si="277"/>
        <v>10.1171332</v>
      </c>
      <c r="DT233">
        <f t="shared" si="278"/>
        <v>10.105464</v>
      </c>
      <c r="DW233">
        <v>6568.3990999999996</v>
      </c>
      <c r="DX233">
        <v>1.1179701</v>
      </c>
      <c r="DY233">
        <v>1.1111983999999999</v>
      </c>
      <c r="DZ233" s="6">
        <f t="shared" si="279"/>
        <v>11.117970100000001</v>
      </c>
      <c r="EA233" s="6">
        <f t="shared" si="280"/>
        <v>11.111198399999999</v>
      </c>
      <c r="ED233">
        <v>6568.3990999999996</v>
      </c>
      <c r="EE233">
        <v>1.0965372</v>
      </c>
      <c r="EF233">
        <v>1.0982403999999999</v>
      </c>
      <c r="EG233">
        <f t="shared" si="281"/>
        <v>12.0965372</v>
      </c>
      <c r="EH233">
        <f t="shared" si="282"/>
        <v>12.0982404</v>
      </c>
      <c r="EK233">
        <v>6568.3990999999996</v>
      </c>
      <c r="EL233">
        <v>1.0946050000000001</v>
      </c>
      <c r="EM233">
        <v>1.0903798</v>
      </c>
      <c r="EN233">
        <f t="shared" si="283"/>
        <v>13.094605</v>
      </c>
      <c r="EO233">
        <f t="shared" si="284"/>
        <v>13.090379800000001</v>
      </c>
      <c r="ER233">
        <v>6568.3990999999996</v>
      </c>
      <c r="ES233">
        <v>1.1056105000000001</v>
      </c>
      <c r="ET233">
        <v>1.1066224</v>
      </c>
      <c r="EU233" s="6">
        <f t="shared" si="285"/>
        <v>14.105610500000001</v>
      </c>
      <c r="EV233" s="6">
        <f t="shared" si="286"/>
        <v>14.106622399999999</v>
      </c>
      <c r="EY233">
        <v>6568.3990999999996</v>
      </c>
      <c r="EZ233">
        <v>1.0624351999999999</v>
      </c>
      <c r="FA233">
        <v>1.0939523</v>
      </c>
      <c r="FB233">
        <f t="shared" si="287"/>
        <v>15.062435199999999</v>
      </c>
      <c r="FC233">
        <f t="shared" si="288"/>
        <v>15.0939523</v>
      </c>
      <c r="FF233">
        <v>6568.3990999999996</v>
      </c>
      <c r="FG233">
        <v>1.1070218000000001</v>
      </c>
      <c r="FH233">
        <v>1.1044105</v>
      </c>
      <c r="FI233" s="6">
        <f t="shared" si="289"/>
        <v>16.107021799999998</v>
      </c>
      <c r="FJ233" s="6">
        <f t="shared" si="290"/>
        <v>16.1044105</v>
      </c>
      <c r="FM233">
        <v>6568.3990999999996</v>
      </c>
      <c r="FN233">
        <v>1.1052964000000001</v>
      </c>
      <c r="FO233">
        <v>1.097982</v>
      </c>
      <c r="FP233" s="6">
        <f t="shared" si="291"/>
        <v>17.1052964</v>
      </c>
      <c r="FQ233" s="6">
        <f t="shared" si="292"/>
        <v>17.097982000000002</v>
      </c>
      <c r="FT233">
        <v>6568.3990999999996</v>
      </c>
      <c r="FU233">
        <v>1.0961753000000001</v>
      </c>
      <c r="FV233">
        <v>1.0957996000000001</v>
      </c>
      <c r="FW233">
        <f t="shared" si="293"/>
        <v>18.096175299999999</v>
      </c>
      <c r="FX233">
        <f t="shared" si="294"/>
        <v>18.095799599999999</v>
      </c>
      <c r="GA233">
        <v>6568.3990999999996</v>
      </c>
      <c r="GB233">
        <v>1.0810424000000001</v>
      </c>
      <c r="GC233">
        <v>1.0952443000000001</v>
      </c>
      <c r="GD233">
        <f t="shared" si="295"/>
        <v>19.081042400000001</v>
      </c>
      <c r="GE233">
        <f t="shared" si="296"/>
        <v>19.095244300000001</v>
      </c>
      <c r="GH233">
        <v>6568.3990999999996</v>
      </c>
      <c r="GI233">
        <v>1.0640480000000001</v>
      </c>
      <c r="GJ233">
        <v>1.0974206</v>
      </c>
      <c r="GK233">
        <f t="shared" si="297"/>
        <v>20.064048</v>
      </c>
      <c r="GL233">
        <f t="shared" si="298"/>
        <v>20.0974206</v>
      </c>
      <c r="GO233">
        <v>6568.3990999999996</v>
      </c>
      <c r="GP233">
        <v>1.0839646000000001</v>
      </c>
      <c r="GQ233">
        <v>1.0995382</v>
      </c>
      <c r="GR233">
        <f t="shared" si="299"/>
        <v>21.083964600000002</v>
      </c>
      <c r="GS233">
        <f t="shared" si="300"/>
        <v>21.099538200000001</v>
      </c>
      <c r="GV233">
        <v>6568.3990999999996</v>
      </c>
      <c r="GW233">
        <v>1.0688899000000001</v>
      </c>
      <c r="GX233">
        <v>1.0954777</v>
      </c>
      <c r="GY233">
        <f t="shared" si="301"/>
        <v>22.068889899999999</v>
      </c>
      <c r="GZ233">
        <f t="shared" si="302"/>
        <v>22.0954777</v>
      </c>
      <c r="HC233">
        <v>6568.3990999999996</v>
      </c>
      <c r="HD233">
        <v>1.0691044999999999</v>
      </c>
      <c r="HE233">
        <v>1.0941352</v>
      </c>
      <c r="HF233">
        <f t="shared" si="303"/>
        <v>23.069104500000002</v>
      </c>
      <c r="HG233">
        <f t="shared" si="304"/>
        <v>23.0941352</v>
      </c>
      <c r="HJ233">
        <v>6568.3990999999996</v>
      </c>
      <c r="HK233">
        <v>1.0691520999999999</v>
      </c>
      <c r="HL233">
        <v>1.0977306</v>
      </c>
      <c r="HM233">
        <f t="shared" si="305"/>
        <v>24.0691521</v>
      </c>
      <c r="HN233">
        <f t="shared" si="306"/>
        <v>24.097730599999998</v>
      </c>
      <c r="HQ233">
        <v>6568.3990999999996</v>
      </c>
      <c r="HR233">
        <v>1.0721944000000001</v>
      </c>
      <c r="HS233">
        <v>1.1034345000000001</v>
      </c>
      <c r="HT233">
        <f t="shared" si="307"/>
        <v>25.072194400000001</v>
      </c>
      <c r="HU233">
        <f t="shared" si="308"/>
        <v>25.103434499999999</v>
      </c>
      <c r="HX233">
        <v>6568.3990999999996</v>
      </c>
      <c r="HY233">
        <v>1.0736767</v>
      </c>
      <c r="HZ233">
        <v>1.1051469</v>
      </c>
      <c r="IA233">
        <f t="shared" si="309"/>
        <v>26.0736767</v>
      </c>
      <c r="IB233">
        <f t="shared" si="310"/>
        <v>26.105146900000001</v>
      </c>
      <c r="IE233">
        <v>6568.3990999999996</v>
      </c>
      <c r="IF233">
        <v>1.0867199999999999</v>
      </c>
      <c r="IG233">
        <v>1.1115501999999999</v>
      </c>
      <c r="IH233">
        <f t="shared" si="311"/>
        <v>27.08672</v>
      </c>
      <c r="II233" s="17">
        <f t="shared" si="312"/>
        <v>27.1115502</v>
      </c>
    </row>
    <row r="234" spans="1:243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BG234" s="16">
        <v>6568.6998999999996</v>
      </c>
      <c r="BH234">
        <v>0.92114576999999997</v>
      </c>
      <c r="BI234">
        <v>1.0029173</v>
      </c>
      <c r="BL234">
        <v>6568.6998999999996</v>
      </c>
      <c r="BM234">
        <v>0.94236936000000004</v>
      </c>
      <c r="BN234">
        <v>1.0334198000000001</v>
      </c>
      <c r="BO234">
        <f t="shared" si="261"/>
        <v>1.94236936</v>
      </c>
      <c r="BP234">
        <f t="shared" si="262"/>
        <v>2.0334197999999999</v>
      </c>
      <c r="BS234">
        <v>6568.6998999999996</v>
      </c>
      <c r="BT234">
        <v>0.94072747000000001</v>
      </c>
      <c r="BU234">
        <v>1.035474</v>
      </c>
      <c r="BV234">
        <f t="shared" si="263"/>
        <v>2.9407274700000001</v>
      </c>
      <c r="BW234">
        <f t="shared" si="264"/>
        <v>3.0354739999999998</v>
      </c>
      <c r="BZ234">
        <v>6568.6998999999996</v>
      </c>
      <c r="CA234">
        <v>0.95463200999999998</v>
      </c>
      <c r="CB234">
        <v>1.041326</v>
      </c>
      <c r="CC234">
        <f t="shared" si="265"/>
        <v>3.9546320100000001</v>
      </c>
      <c r="CD234">
        <f t="shared" si="266"/>
        <v>4.0413259999999998</v>
      </c>
      <c r="CG234">
        <v>6568.6998999999996</v>
      </c>
      <c r="CH234">
        <v>1.0135236999999999</v>
      </c>
      <c r="CI234">
        <v>1.0750531999999999</v>
      </c>
      <c r="CJ234">
        <f t="shared" si="267"/>
        <v>5.0135237000000004</v>
      </c>
      <c r="CK234">
        <f t="shared" si="268"/>
        <v>5.0750532000000002</v>
      </c>
      <c r="CN234">
        <v>6568.6998999999996</v>
      </c>
      <c r="CO234">
        <v>1.0442188999999999</v>
      </c>
      <c r="CP234">
        <v>1.0804448</v>
      </c>
      <c r="CQ234">
        <f t="shared" si="269"/>
        <v>6.0442188999999997</v>
      </c>
      <c r="CR234">
        <f t="shared" si="270"/>
        <v>6.0804448000000004</v>
      </c>
      <c r="CU234">
        <v>6568.6998999999996</v>
      </c>
      <c r="CV234">
        <v>1.0983415000000001</v>
      </c>
      <c r="CW234">
        <v>1.1119995</v>
      </c>
      <c r="CX234">
        <f t="shared" si="271"/>
        <v>7.0983415000000001</v>
      </c>
      <c r="CY234">
        <f t="shared" si="272"/>
        <v>7.1119994999999996</v>
      </c>
      <c r="DB234">
        <v>6568.6998999999996</v>
      </c>
      <c r="DC234">
        <v>1.0591067000000001</v>
      </c>
      <c r="DD234">
        <v>1.0919901000000001</v>
      </c>
      <c r="DE234">
        <f t="shared" si="273"/>
        <v>8.059106700000001</v>
      </c>
      <c r="DF234">
        <f t="shared" si="274"/>
        <v>8.0919901000000003</v>
      </c>
      <c r="DI234">
        <v>6568.6998999999996</v>
      </c>
      <c r="DJ234">
        <v>1.0819212</v>
      </c>
      <c r="DK234">
        <v>1.0928629999999999</v>
      </c>
      <c r="DL234">
        <f t="shared" si="275"/>
        <v>9.0819212</v>
      </c>
      <c r="DM234">
        <f t="shared" si="276"/>
        <v>9.0928629999999995</v>
      </c>
      <c r="DP234">
        <v>6568.6998999999996</v>
      </c>
      <c r="DQ234">
        <v>1.1195577999999999</v>
      </c>
      <c r="DR234">
        <v>1.1039626</v>
      </c>
      <c r="DS234">
        <f t="shared" si="277"/>
        <v>10.119557799999999</v>
      </c>
      <c r="DT234">
        <f t="shared" si="278"/>
        <v>10.103962599999999</v>
      </c>
      <c r="DW234">
        <v>6568.6998999999996</v>
      </c>
      <c r="DX234">
        <v>1.1178516000000001</v>
      </c>
      <c r="DY234">
        <v>1.1091899000000001</v>
      </c>
      <c r="DZ234" s="6">
        <f t="shared" si="279"/>
        <v>11.1178516</v>
      </c>
      <c r="EA234" s="6">
        <f t="shared" si="280"/>
        <v>11.109189900000001</v>
      </c>
      <c r="ED234">
        <v>6568.6998999999996</v>
      </c>
      <c r="EE234">
        <v>1.0961430000000001</v>
      </c>
      <c r="EF234">
        <v>1.0968727</v>
      </c>
      <c r="EG234">
        <f t="shared" si="281"/>
        <v>12.096143</v>
      </c>
      <c r="EH234">
        <f t="shared" si="282"/>
        <v>12.0968727</v>
      </c>
      <c r="EK234">
        <v>6568.6998999999996</v>
      </c>
      <c r="EL234">
        <v>1.0926567</v>
      </c>
      <c r="EM234">
        <v>1.0889310000000001</v>
      </c>
      <c r="EN234">
        <f t="shared" si="283"/>
        <v>13.092656699999999</v>
      </c>
      <c r="EO234">
        <f t="shared" si="284"/>
        <v>13.088931000000001</v>
      </c>
      <c r="ER234">
        <v>6568.6998999999996</v>
      </c>
      <c r="ES234">
        <v>1.1054196999999999</v>
      </c>
      <c r="ET234">
        <v>1.1058075999999999</v>
      </c>
      <c r="EU234" s="6">
        <f t="shared" si="285"/>
        <v>14.105419700000001</v>
      </c>
      <c r="EV234" s="6">
        <f t="shared" si="286"/>
        <v>14.1058076</v>
      </c>
      <c r="EY234">
        <v>6568.6998999999996</v>
      </c>
      <c r="EZ234">
        <v>1.0601195999999999</v>
      </c>
      <c r="FA234">
        <v>1.0909291999999999</v>
      </c>
      <c r="FB234">
        <f t="shared" si="287"/>
        <v>15.0601196</v>
      </c>
      <c r="FC234">
        <f t="shared" si="288"/>
        <v>15.0909292</v>
      </c>
      <c r="FF234">
        <v>6568.6998999999996</v>
      </c>
      <c r="FG234">
        <v>1.1078414999999999</v>
      </c>
      <c r="FH234">
        <v>1.1035699999999999</v>
      </c>
      <c r="FI234" s="6">
        <f t="shared" si="289"/>
        <v>16.107841499999999</v>
      </c>
      <c r="FJ234" s="6">
        <f t="shared" si="290"/>
        <v>16.103570000000001</v>
      </c>
      <c r="FM234">
        <v>6568.6998999999996</v>
      </c>
      <c r="FN234">
        <v>1.1064273</v>
      </c>
      <c r="FO234">
        <v>1.0968981</v>
      </c>
      <c r="FP234" s="6">
        <f t="shared" si="291"/>
        <v>17.1064273</v>
      </c>
      <c r="FQ234" s="6">
        <f t="shared" si="292"/>
        <v>17.096898100000001</v>
      </c>
      <c r="FT234">
        <v>6568.6998999999996</v>
      </c>
      <c r="FU234">
        <v>1.0945153000000001</v>
      </c>
      <c r="FV234">
        <v>1.0941687</v>
      </c>
      <c r="FW234">
        <f t="shared" si="293"/>
        <v>18.094515300000001</v>
      </c>
      <c r="FX234">
        <f t="shared" si="294"/>
        <v>18.094168700000001</v>
      </c>
      <c r="GA234">
        <v>6568.6998999999996</v>
      </c>
      <c r="GB234">
        <v>1.0799285999999999</v>
      </c>
      <c r="GC234">
        <v>1.0937167000000001</v>
      </c>
      <c r="GD234">
        <f t="shared" si="295"/>
        <v>19.079928599999999</v>
      </c>
      <c r="GE234">
        <f t="shared" si="296"/>
        <v>19.093716700000002</v>
      </c>
      <c r="GH234">
        <v>6568.6998999999996</v>
      </c>
      <c r="GI234">
        <v>1.0614884</v>
      </c>
      <c r="GJ234">
        <v>1.0958732</v>
      </c>
      <c r="GK234">
        <f t="shared" si="297"/>
        <v>20.061488400000002</v>
      </c>
      <c r="GL234">
        <f t="shared" si="298"/>
        <v>20.0958732</v>
      </c>
      <c r="GO234">
        <v>6568.6998999999996</v>
      </c>
      <c r="GP234">
        <v>1.0827358</v>
      </c>
      <c r="GQ234">
        <v>1.0984147</v>
      </c>
      <c r="GR234">
        <f t="shared" si="299"/>
        <v>21.082735800000002</v>
      </c>
      <c r="GS234">
        <f t="shared" si="300"/>
        <v>21.098414699999999</v>
      </c>
      <c r="GV234">
        <v>6568.6998999999996</v>
      </c>
      <c r="GW234">
        <v>1.0704724000000001</v>
      </c>
      <c r="GX234">
        <v>1.0941919</v>
      </c>
      <c r="GY234">
        <f t="shared" si="301"/>
        <v>22.0704724</v>
      </c>
      <c r="GZ234">
        <f t="shared" si="302"/>
        <v>22.094191899999998</v>
      </c>
      <c r="HC234">
        <v>6568.6998999999996</v>
      </c>
      <c r="HD234">
        <v>1.0692273999999999</v>
      </c>
      <c r="HE234">
        <v>1.0930336</v>
      </c>
      <c r="HF234">
        <f t="shared" si="303"/>
        <v>23.069227399999999</v>
      </c>
      <c r="HG234">
        <f t="shared" si="304"/>
        <v>23.093033599999998</v>
      </c>
      <c r="HJ234">
        <v>6568.6998999999996</v>
      </c>
      <c r="HK234">
        <v>1.0715589999999999</v>
      </c>
      <c r="HL234">
        <v>1.0966973</v>
      </c>
      <c r="HM234">
        <f t="shared" si="305"/>
        <v>24.071559000000001</v>
      </c>
      <c r="HN234">
        <f t="shared" si="306"/>
        <v>24.096697299999999</v>
      </c>
      <c r="HQ234">
        <v>6568.6998999999996</v>
      </c>
      <c r="HR234">
        <v>1.0733729999999999</v>
      </c>
      <c r="HS234">
        <v>1.1009852</v>
      </c>
      <c r="HT234">
        <f t="shared" si="307"/>
        <v>25.073373</v>
      </c>
      <c r="HU234">
        <f t="shared" si="308"/>
        <v>25.1009852</v>
      </c>
      <c r="HX234">
        <v>6568.6998999999996</v>
      </c>
      <c r="HY234">
        <v>1.0747914999999999</v>
      </c>
      <c r="HZ234">
        <v>1.1029169000000001</v>
      </c>
      <c r="IA234">
        <f t="shared" si="309"/>
        <v>26.0747915</v>
      </c>
      <c r="IB234">
        <f t="shared" si="310"/>
        <v>26.1029169</v>
      </c>
      <c r="IE234">
        <v>6568.6998999999996</v>
      </c>
      <c r="IF234">
        <v>1.0874241</v>
      </c>
      <c r="IG234">
        <v>1.1112572000000001</v>
      </c>
      <c r="IH234">
        <f t="shared" si="311"/>
        <v>27.0874241</v>
      </c>
      <c r="II234" s="17">
        <f t="shared" si="312"/>
        <v>27.111257200000001</v>
      </c>
    </row>
    <row r="235" spans="1:243" x14ac:dyDescent="0.2">
      <c r="A235" s="9"/>
      <c r="B235" s="10"/>
      <c r="C235" s="10"/>
      <c r="D235" s="10"/>
      <c r="E235" s="10"/>
      <c r="F235" s="10"/>
      <c r="G235" s="10"/>
      <c r="H235" s="10"/>
      <c r="I235" s="10"/>
      <c r="BG235" s="16">
        <v>6569.0006999999996</v>
      </c>
      <c r="BH235">
        <v>0.92377189000000004</v>
      </c>
      <c r="BI235">
        <v>0.99730125999999997</v>
      </c>
      <c r="BL235">
        <v>6569.0006999999996</v>
      </c>
      <c r="BM235">
        <v>0.94238787999999996</v>
      </c>
      <c r="BN235">
        <v>1.0289767000000001</v>
      </c>
      <c r="BO235">
        <f t="shared" si="261"/>
        <v>1.9423878800000001</v>
      </c>
      <c r="BP235">
        <f t="shared" si="262"/>
        <v>2.0289767000000003</v>
      </c>
      <c r="BS235">
        <v>6569.0006999999996</v>
      </c>
      <c r="BT235">
        <v>0.93993914999999995</v>
      </c>
      <c r="BU235">
        <v>1.0328686</v>
      </c>
      <c r="BV235">
        <f t="shared" si="263"/>
        <v>2.9399391499999998</v>
      </c>
      <c r="BW235">
        <f t="shared" si="264"/>
        <v>3.0328686</v>
      </c>
      <c r="BZ235">
        <v>6569.0006999999996</v>
      </c>
      <c r="CA235">
        <v>0.95372551999999999</v>
      </c>
      <c r="CB235">
        <v>1.0392028</v>
      </c>
      <c r="CC235">
        <f t="shared" si="265"/>
        <v>3.9537255199999999</v>
      </c>
      <c r="CD235">
        <f t="shared" si="266"/>
        <v>4.0392028</v>
      </c>
      <c r="CG235">
        <v>6569.0006999999996</v>
      </c>
      <c r="CH235">
        <v>1.0126162000000001</v>
      </c>
      <c r="CI235">
        <v>1.0735414000000001</v>
      </c>
      <c r="CJ235">
        <f t="shared" si="267"/>
        <v>5.0126162000000001</v>
      </c>
      <c r="CK235">
        <f t="shared" si="268"/>
        <v>5.0735413999999999</v>
      </c>
      <c r="CN235">
        <v>6569.0006999999996</v>
      </c>
      <c r="CO235">
        <v>1.0482427999999999</v>
      </c>
      <c r="CP235">
        <v>1.0795291</v>
      </c>
      <c r="CQ235">
        <f t="shared" si="269"/>
        <v>6.0482427999999997</v>
      </c>
      <c r="CR235">
        <f t="shared" si="270"/>
        <v>6.0795291000000002</v>
      </c>
      <c r="CU235">
        <v>6569.0006999999996</v>
      </c>
      <c r="CV235">
        <v>1.098195</v>
      </c>
      <c r="CW235">
        <v>1.1126123999999999</v>
      </c>
      <c r="CX235">
        <f t="shared" si="271"/>
        <v>7.0981950000000005</v>
      </c>
      <c r="CY235">
        <f t="shared" si="272"/>
        <v>7.1126123999999997</v>
      </c>
      <c r="DB235">
        <v>6569.0006999999996</v>
      </c>
      <c r="DC235">
        <v>1.0632096</v>
      </c>
      <c r="DD235">
        <v>1.0895276</v>
      </c>
      <c r="DE235">
        <f t="shared" si="273"/>
        <v>8.0632096000000004</v>
      </c>
      <c r="DF235">
        <f t="shared" si="274"/>
        <v>8.0895276000000003</v>
      </c>
      <c r="DI235">
        <v>6569.0006999999996</v>
      </c>
      <c r="DJ235">
        <v>1.0840475999999999</v>
      </c>
      <c r="DK235">
        <v>1.0923048</v>
      </c>
      <c r="DL235">
        <f t="shared" si="275"/>
        <v>9.0840475999999999</v>
      </c>
      <c r="DM235">
        <f t="shared" si="276"/>
        <v>9.0923048000000009</v>
      </c>
      <c r="DP235">
        <v>6569.0006999999996</v>
      </c>
      <c r="DQ235">
        <v>1.1191462000000001</v>
      </c>
      <c r="DR235">
        <v>1.1041783000000001</v>
      </c>
      <c r="DS235">
        <f t="shared" si="277"/>
        <v>10.119146199999999</v>
      </c>
      <c r="DT235">
        <f t="shared" si="278"/>
        <v>10.104178300000001</v>
      </c>
      <c r="DW235">
        <v>6569.0006999999996</v>
      </c>
      <c r="DX235">
        <v>1.1185077999999999</v>
      </c>
      <c r="DY235">
        <v>1.1087244000000001</v>
      </c>
      <c r="DZ235" s="6">
        <f t="shared" si="279"/>
        <v>11.1185078</v>
      </c>
      <c r="EA235" s="6">
        <f t="shared" si="280"/>
        <v>11.1087244</v>
      </c>
      <c r="ED235">
        <v>6569.0006999999996</v>
      </c>
      <c r="EE235">
        <v>1.0996081</v>
      </c>
      <c r="EF235">
        <v>1.0968825</v>
      </c>
      <c r="EG235">
        <f t="shared" si="281"/>
        <v>12.099608099999999</v>
      </c>
      <c r="EH235">
        <f t="shared" si="282"/>
        <v>12.0968825</v>
      </c>
      <c r="EK235">
        <v>6569.0006999999996</v>
      </c>
      <c r="EL235">
        <v>1.0960418000000001</v>
      </c>
      <c r="EM235">
        <v>1.08893</v>
      </c>
      <c r="EN235">
        <f t="shared" si="283"/>
        <v>13.0960418</v>
      </c>
      <c r="EO235">
        <f t="shared" si="284"/>
        <v>13.08893</v>
      </c>
      <c r="ER235">
        <v>6569.0006999999996</v>
      </c>
      <c r="ES235">
        <v>1.1048883</v>
      </c>
      <c r="ET235">
        <v>1.1063708000000001</v>
      </c>
      <c r="EU235" s="6">
        <f t="shared" si="285"/>
        <v>14.104888300000001</v>
      </c>
      <c r="EV235" s="6">
        <f t="shared" si="286"/>
        <v>14.106370800000001</v>
      </c>
      <c r="EY235">
        <v>6569.0006999999996</v>
      </c>
      <c r="EZ235">
        <v>1.0616927</v>
      </c>
      <c r="FA235">
        <v>1.0881373000000001</v>
      </c>
      <c r="FB235">
        <f t="shared" si="287"/>
        <v>15.0616927</v>
      </c>
      <c r="FC235">
        <f t="shared" si="288"/>
        <v>15.0881373</v>
      </c>
      <c r="FF235">
        <v>6569.0006999999996</v>
      </c>
      <c r="FG235">
        <v>1.1076817999999999</v>
      </c>
      <c r="FH235">
        <v>1.1043296</v>
      </c>
      <c r="FI235" s="6">
        <f t="shared" si="289"/>
        <v>16.107681800000002</v>
      </c>
      <c r="FJ235" s="6">
        <f t="shared" si="290"/>
        <v>16.1043296</v>
      </c>
      <c r="FM235">
        <v>6569.0006999999996</v>
      </c>
      <c r="FN235">
        <v>1.1059851000000001</v>
      </c>
      <c r="FO235">
        <v>1.0973896000000001</v>
      </c>
      <c r="FP235" s="6">
        <f t="shared" si="291"/>
        <v>17.105985100000002</v>
      </c>
      <c r="FQ235" s="6">
        <f t="shared" si="292"/>
        <v>17.0973896</v>
      </c>
      <c r="FT235">
        <v>6569.0006999999996</v>
      </c>
      <c r="FU235">
        <v>1.0968519000000001</v>
      </c>
      <c r="FV235">
        <v>1.0938927000000001</v>
      </c>
      <c r="FW235">
        <f t="shared" si="293"/>
        <v>18.096851900000001</v>
      </c>
      <c r="FX235">
        <f t="shared" si="294"/>
        <v>18.093892700000001</v>
      </c>
      <c r="GA235">
        <v>6569.0006999999996</v>
      </c>
      <c r="GB235">
        <v>1.0821400999999999</v>
      </c>
      <c r="GC235">
        <v>1.0931848</v>
      </c>
      <c r="GD235">
        <f t="shared" si="295"/>
        <v>19.0821401</v>
      </c>
      <c r="GE235">
        <f t="shared" si="296"/>
        <v>19.0931848</v>
      </c>
      <c r="GH235">
        <v>6569.0006999999996</v>
      </c>
      <c r="GI235">
        <v>1.0581772</v>
      </c>
      <c r="GJ235">
        <v>1.0945834000000001</v>
      </c>
      <c r="GK235">
        <f t="shared" si="297"/>
        <v>20.058177199999999</v>
      </c>
      <c r="GL235">
        <f t="shared" si="298"/>
        <v>20.094583400000001</v>
      </c>
      <c r="GO235">
        <v>6569.0006999999996</v>
      </c>
      <c r="GP235">
        <v>1.0829157</v>
      </c>
      <c r="GQ235">
        <v>1.0980433999999999</v>
      </c>
      <c r="GR235">
        <f t="shared" si="299"/>
        <v>21.082915700000001</v>
      </c>
      <c r="GS235">
        <f t="shared" si="300"/>
        <v>21.098043400000002</v>
      </c>
      <c r="GV235">
        <v>6569.0006999999996</v>
      </c>
      <c r="GW235">
        <v>1.0688515000000001</v>
      </c>
      <c r="GX235">
        <v>1.0935549</v>
      </c>
      <c r="GY235">
        <f t="shared" si="301"/>
        <v>22.068851500000001</v>
      </c>
      <c r="GZ235">
        <f t="shared" si="302"/>
        <v>22.093554900000001</v>
      </c>
      <c r="HC235">
        <v>6569.0006999999996</v>
      </c>
      <c r="HD235">
        <v>1.0683609000000001</v>
      </c>
      <c r="HE235">
        <v>1.0925372</v>
      </c>
      <c r="HF235">
        <f t="shared" si="303"/>
        <v>23.068360900000002</v>
      </c>
      <c r="HG235">
        <f t="shared" si="304"/>
        <v>23.092537199999999</v>
      </c>
      <c r="HJ235">
        <v>6569.0006999999996</v>
      </c>
      <c r="HK235">
        <v>1.0740008000000001</v>
      </c>
      <c r="HL235">
        <v>1.0964043999999999</v>
      </c>
      <c r="HM235">
        <f t="shared" si="305"/>
        <v>24.0740008</v>
      </c>
      <c r="HN235">
        <f t="shared" si="306"/>
        <v>24.096404400000001</v>
      </c>
      <c r="HQ235">
        <v>6569.0006999999996</v>
      </c>
      <c r="HR235">
        <v>1.0763729</v>
      </c>
      <c r="HS235">
        <v>1.0989812000000001</v>
      </c>
      <c r="HT235">
        <f t="shared" si="307"/>
        <v>25.076372899999999</v>
      </c>
      <c r="HU235">
        <f t="shared" si="308"/>
        <v>25.098981200000001</v>
      </c>
      <c r="HX235">
        <v>6569.0006999999996</v>
      </c>
      <c r="HY235">
        <v>1.0747259</v>
      </c>
      <c r="HZ235">
        <v>1.1010991999999999</v>
      </c>
      <c r="IA235">
        <f t="shared" si="309"/>
        <v>26.074725900000001</v>
      </c>
      <c r="IB235">
        <f t="shared" si="310"/>
        <v>26.1010992</v>
      </c>
      <c r="IE235">
        <v>6569.0006999999996</v>
      </c>
      <c r="IF235">
        <v>1.0899513999999999</v>
      </c>
      <c r="IG235">
        <v>1.1118086</v>
      </c>
      <c r="IH235">
        <f t="shared" si="311"/>
        <v>27.0899514</v>
      </c>
      <c r="II235" s="17">
        <f t="shared" si="312"/>
        <v>27.1118086</v>
      </c>
    </row>
    <row r="236" spans="1:243" x14ac:dyDescent="0.2">
      <c r="A236" s="22" t="s">
        <v>124</v>
      </c>
      <c r="B236" s="22"/>
      <c r="C236" s="22"/>
      <c r="D236" s="22"/>
      <c r="E236" s="22"/>
      <c r="F236" s="22"/>
      <c r="G236" s="22"/>
      <c r="H236" s="22"/>
      <c r="I236" s="22"/>
      <c r="BG236" s="16">
        <v>6569.3014999999996</v>
      </c>
      <c r="BH236">
        <v>0.92317537000000005</v>
      </c>
      <c r="BI236">
        <v>0.99166991000000004</v>
      </c>
      <c r="BL236">
        <v>6569.3014999999996</v>
      </c>
      <c r="BM236">
        <v>0.94432934999999996</v>
      </c>
      <c r="BN236">
        <v>1.0244522</v>
      </c>
      <c r="BO236">
        <f t="shared" si="261"/>
        <v>1.9443293499999998</v>
      </c>
      <c r="BP236">
        <f t="shared" si="262"/>
        <v>2.0244521999999998</v>
      </c>
      <c r="BS236">
        <v>6569.3014999999996</v>
      </c>
      <c r="BT236">
        <v>0.94122088999999998</v>
      </c>
      <c r="BU236">
        <v>1.0304399</v>
      </c>
      <c r="BV236">
        <f t="shared" si="263"/>
        <v>2.9412208899999999</v>
      </c>
      <c r="BW236">
        <f t="shared" si="264"/>
        <v>3.0304399000000002</v>
      </c>
      <c r="BZ236">
        <v>6569.3014999999996</v>
      </c>
      <c r="CA236">
        <v>0.95547503</v>
      </c>
      <c r="CB236">
        <v>1.0372249</v>
      </c>
      <c r="CC236">
        <f t="shared" si="265"/>
        <v>3.9554750300000001</v>
      </c>
      <c r="CD236">
        <f t="shared" si="266"/>
        <v>4.0372249</v>
      </c>
      <c r="CG236">
        <v>6569.3014999999996</v>
      </c>
      <c r="CH236">
        <v>1.0137533000000001</v>
      </c>
      <c r="CI236">
        <v>1.0726093000000001</v>
      </c>
      <c r="CJ236">
        <f t="shared" si="267"/>
        <v>5.0137533000000003</v>
      </c>
      <c r="CK236">
        <f t="shared" si="268"/>
        <v>5.0726092999999999</v>
      </c>
      <c r="CN236">
        <v>6569.3014999999996</v>
      </c>
      <c r="CO236">
        <v>1.0427124000000001</v>
      </c>
      <c r="CP236">
        <v>1.0795096</v>
      </c>
      <c r="CQ236">
        <f t="shared" si="269"/>
        <v>6.0427124000000001</v>
      </c>
      <c r="CR236">
        <f t="shared" si="270"/>
        <v>6.0795095999999997</v>
      </c>
      <c r="CU236">
        <v>6569.3014999999996</v>
      </c>
      <c r="CV236">
        <v>1.1011077</v>
      </c>
      <c r="CW236">
        <v>1.1141987</v>
      </c>
      <c r="CX236">
        <f t="shared" si="271"/>
        <v>7.1011077</v>
      </c>
      <c r="CY236">
        <f t="shared" si="272"/>
        <v>7.1141987000000002</v>
      </c>
      <c r="DB236">
        <v>6569.3014999999996</v>
      </c>
      <c r="DC236">
        <v>1.0616205000000001</v>
      </c>
      <c r="DD236">
        <v>1.0879802000000001</v>
      </c>
      <c r="DE236">
        <f t="shared" si="273"/>
        <v>8.0616205000000001</v>
      </c>
      <c r="DF236">
        <f t="shared" si="274"/>
        <v>8.0879802000000005</v>
      </c>
      <c r="DI236">
        <v>6569.3014999999996</v>
      </c>
      <c r="DJ236">
        <v>1.0835737999999999</v>
      </c>
      <c r="DK236">
        <v>1.0930856</v>
      </c>
      <c r="DL236">
        <f t="shared" si="275"/>
        <v>9.0835737999999999</v>
      </c>
      <c r="DM236">
        <f t="shared" si="276"/>
        <v>9.0930856000000002</v>
      </c>
      <c r="DP236">
        <v>6569.3014999999996</v>
      </c>
      <c r="DQ236">
        <v>1.1218961000000001</v>
      </c>
      <c r="DR236">
        <v>1.1060428</v>
      </c>
      <c r="DS236">
        <f t="shared" si="277"/>
        <v>10.121896100000001</v>
      </c>
      <c r="DT236">
        <f t="shared" si="278"/>
        <v>10.106042800000001</v>
      </c>
      <c r="DW236">
        <v>6569.3014999999996</v>
      </c>
      <c r="DX236">
        <v>1.1202726999999999</v>
      </c>
      <c r="DY236">
        <v>1.1099349999999999</v>
      </c>
      <c r="DZ236" s="6">
        <f t="shared" si="279"/>
        <v>11.120272699999999</v>
      </c>
      <c r="EA236" s="6">
        <f t="shared" si="280"/>
        <v>11.109935</v>
      </c>
      <c r="ED236">
        <v>6569.3014999999996</v>
      </c>
      <c r="EE236">
        <v>1.0981036</v>
      </c>
      <c r="EF236">
        <v>1.0983715999999999</v>
      </c>
      <c r="EG236">
        <f t="shared" si="281"/>
        <v>12.0981036</v>
      </c>
      <c r="EH236">
        <f t="shared" si="282"/>
        <v>12.0983716</v>
      </c>
      <c r="EK236">
        <v>6569.3014999999996</v>
      </c>
      <c r="EL236">
        <v>1.0970717000000001</v>
      </c>
      <c r="EM236">
        <v>1.0905530999999999</v>
      </c>
      <c r="EN236">
        <f t="shared" si="283"/>
        <v>13.097071700000001</v>
      </c>
      <c r="EO236">
        <f t="shared" si="284"/>
        <v>13.090553099999999</v>
      </c>
      <c r="ER236">
        <v>6569.3014999999996</v>
      </c>
      <c r="ES236">
        <v>1.1086324000000001</v>
      </c>
      <c r="ET236">
        <v>1.1083121</v>
      </c>
      <c r="EU236" s="6">
        <f t="shared" si="285"/>
        <v>14.108632399999999</v>
      </c>
      <c r="EV236" s="6">
        <f t="shared" si="286"/>
        <v>14.108312099999999</v>
      </c>
      <c r="EY236">
        <v>6569.3014999999996</v>
      </c>
      <c r="EZ236">
        <v>1.0593481</v>
      </c>
      <c r="FA236">
        <v>1.0861533999999999</v>
      </c>
      <c r="FB236">
        <f t="shared" si="287"/>
        <v>15.059348099999999</v>
      </c>
      <c r="FC236">
        <f t="shared" si="288"/>
        <v>15.086153400000001</v>
      </c>
      <c r="FF236">
        <v>6569.3014999999996</v>
      </c>
      <c r="FG236">
        <v>1.1096861</v>
      </c>
      <c r="FH236">
        <v>1.1064890000000001</v>
      </c>
      <c r="FI236" s="6">
        <f t="shared" si="289"/>
        <v>16.109686100000001</v>
      </c>
      <c r="FJ236" s="6">
        <f t="shared" si="290"/>
        <v>16.106489</v>
      </c>
      <c r="FM236">
        <v>6569.3014999999996</v>
      </c>
      <c r="FN236">
        <v>1.1081688000000001</v>
      </c>
      <c r="FO236">
        <v>1.0995092</v>
      </c>
      <c r="FP236" s="6">
        <f t="shared" si="291"/>
        <v>17.108168800000001</v>
      </c>
      <c r="FQ236" s="6">
        <f t="shared" si="292"/>
        <v>17.0995092</v>
      </c>
      <c r="FT236">
        <v>6569.3014999999996</v>
      </c>
      <c r="FU236">
        <v>1.0959498000000001</v>
      </c>
      <c r="FV236">
        <v>1.0951095</v>
      </c>
      <c r="FW236">
        <f t="shared" si="293"/>
        <v>18.0959498</v>
      </c>
      <c r="FX236">
        <f t="shared" si="294"/>
        <v>18.0951095</v>
      </c>
      <c r="GA236">
        <v>6569.3014999999996</v>
      </c>
      <c r="GB236">
        <v>1.0832411</v>
      </c>
      <c r="GC236">
        <v>1.0938838</v>
      </c>
      <c r="GD236">
        <f t="shared" si="295"/>
        <v>19.083241099999999</v>
      </c>
      <c r="GE236">
        <f t="shared" si="296"/>
        <v>19.0938838</v>
      </c>
      <c r="GH236">
        <v>6569.3014999999996</v>
      </c>
      <c r="GI236">
        <v>1.0597384000000001</v>
      </c>
      <c r="GJ236">
        <v>1.0940506999999999</v>
      </c>
      <c r="GK236">
        <f t="shared" si="297"/>
        <v>20.059738400000001</v>
      </c>
      <c r="GL236">
        <f t="shared" si="298"/>
        <v>20.0940507</v>
      </c>
      <c r="GO236">
        <v>6569.3014999999996</v>
      </c>
      <c r="GP236">
        <v>1.0830244</v>
      </c>
      <c r="GQ236">
        <v>1.0986688</v>
      </c>
      <c r="GR236">
        <f t="shared" si="299"/>
        <v>21.083024399999999</v>
      </c>
      <c r="GS236">
        <f t="shared" si="300"/>
        <v>21.098668799999999</v>
      </c>
      <c r="GV236">
        <v>6569.3014999999996</v>
      </c>
      <c r="GW236">
        <v>1.0712538</v>
      </c>
      <c r="GX236">
        <v>1.0938859999999999</v>
      </c>
      <c r="GY236">
        <f t="shared" si="301"/>
        <v>22.071253800000001</v>
      </c>
      <c r="GZ236">
        <f t="shared" si="302"/>
        <v>22.093886000000001</v>
      </c>
      <c r="HC236">
        <v>6569.3014999999996</v>
      </c>
      <c r="HD236">
        <v>1.0681974000000001</v>
      </c>
      <c r="HE236">
        <v>1.092991</v>
      </c>
      <c r="HF236">
        <f t="shared" si="303"/>
        <v>23.068197399999999</v>
      </c>
      <c r="HG236">
        <f t="shared" si="304"/>
        <v>23.092991000000001</v>
      </c>
      <c r="HJ236">
        <v>6569.3014999999996</v>
      </c>
      <c r="HK236">
        <v>1.0722022</v>
      </c>
      <c r="HL236">
        <v>1.0971202</v>
      </c>
      <c r="HM236">
        <f t="shared" si="305"/>
        <v>24.0722022</v>
      </c>
      <c r="HN236">
        <f t="shared" si="306"/>
        <v>24.097120199999999</v>
      </c>
      <c r="HQ236">
        <v>6569.3014999999996</v>
      </c>
      <c r="HR236">
        <v>1.0787663999999999</v>
      </c>
      <c r="HS236">
        <v>1.0978448999999999</v>
      </c>
      <c r="HT236">
        <f t="shared" si="307"/>
        <v>25.078766399999999</v>
      </c>
      <c r="HU236">
        <f t="shared" si="308"/>
        <v>25.097844899999998</v>
      </c>
      <c r="HX236">
        <v>6569.3014999999996</v>
      </c>
      <c r="HY236">
        <v>1.0744186</v>
      </c>
      <c r="HZ236">
        <v>1.1000973000000001</v>
      </c>
      <c r="IA236">
        <f t="shared" si="309"/>
        <v>26.074418600000001</v>
      </c>
      <c r="IB236">
        <f t="shared" si="310"/>
        <v>26.100097300000002</v>
      </c>
      <c r="IE236">
        <v>6569.3014999999996</v>
      </c>
      <c r="IF236">
        <v>1.0894484</v>
      </c>
      <c r="IG236">
        <v>1.1132796</v>
      </c>
      <c r="IH236">
        <f t="shared" si="311"/>
        <v>27.089448399999998</v>
      </c>
      <c r="II236" s="17">
        <f t="shared" si="312"/>
        <v>27.113279599999998</v>
      </c>
    </row>
    <row r="237" spans="1:243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BG237" s="16">
        <v>6569.5982999999997</v>
      </c>
      <c r="BH237">
        <v>0.92349979000000004</v>
      </c>
      <c r="BI237">
        <v>0.98606326</v>
      </c>
      <c r="BL237">
        <v>6569.5982999999997</v>
      </c>
      <c r="BM237">
        <v>0.94549150000000004</v>
      </c>
      <c r="BN237">
        <v>1.0199864999999999</v>
      </c>
      <c r="BO237">
        <f t="shared" si="261"/>
        <v>1.9454915000000002</v>
      </c>
      <c r="BP237">
        <f t="shared" si="262"/>
        <v>2.0199864999999999</v>
      </c>
      <c r="BS237">
        <v>6569.5982999999997</v>
      </c>
      <c r="BT237">
        <v>0.94136505999999998</v>
      </c>
      <c r="BU237">
        <v>1.0278685999999999</v>
      </c>
      <c r="BV237">
        <f t="shared" si="263"/>
        <v>2.9413650599999999</v>
      </c>
      <c r="BW237">
        <f t="shared" si="264"/>
        <v>3.0278685999999997</v>
      </c>
      <c r="BZ237">
        <v>6569.5982999999997</v>
      </c>
      <c r="CA237">
        <v>0.95451870000000005</v>
      </c>
      <c r="CB237">
        <v>1.0350891</v>
      </c>
      <c r="CC237">
        <f t="shared" si="265"/>
        <v>3.9545186999999999</v>
      </c>
      <c r="CD237">
        <f t="shared" si="266"/>
        <v>4.0350891000000004</v>
      </c>
      <c r="CG237">
        <v>6569.5982999999997</v>
      </c>
      <c r="CH237">
        <v>1.0151162</v>
      </c>
      <c r="CI237">
        <v>1.0718589999999999</v>
      </c>
      <c r="CJ237">
        <f t="shared" si="267"/>
        <v>5.0151161999999996</v>
      </c>
      <c r="CK237">
        <f t="shared" si="268"/>
        <v>5.0718589999999999</v>
      </c>
      <c r="CN237">
        <v>6569.5982999999997</v>
      </c>
      <c r="CO237">
        <v>1.0448754</v>
      </c>
      <c r="CP237">
        <v>1.0799008999999999</v>
      </c>
      <c r="CQ237">
        <f t="shared" si="269"/>
        <v>6.0448754000000005</v>
      </c>
      <c r="CR237">
        <f t="shared" si="270"/>
        <v>6.0799009000000002</v>
      </c>
      <c r="CU237">
        <v>6569.5982999999997</v>
      </c>
      <c r="CV237">
        <v>1.1032552</v>
      </c>
      <c r="CW237">
        <v>1.1164483000000001</v>
      </c>
      <c r="CX237">
        <f t="shared" si="271"/>
        <v>7.1032551999999995</v>
      </c>
      <c r="CY237">
        <f t="shared" si="272"/>
        <v>7.1164483000000001</v>
      </c>
      <c r="DB237">
        <v>6569.5982999999997</v>
      </c>
      <c r="DC237">
        <v>1.0660883000000001</v>
      </c>
      <c r="DD237">
        <v>1.0870313</v>
      </c>
      <c r="DE237">
        <f t="shared" si="273"/>
        <v>8.0660883000000005</v>
      </c>
      <c r="DF237">
        <f t="shared" si="274"/>
        <v>8.0870312999999996</v>
      </c>
      <c r="DI237">
        <v>6569.5982999999997</v>
      </c>
      <c r="DJ237">
        <v>1.0866507999999999</v>
      </c>
      <c r="DK237">
        <v>1.0948202</v>
      </c>
      <c r="DL237">
        <f t="shared" si="275"/>
        <v>9.0866507999999993</v>
      </c>
      <c r="DM237">
        <f t="shared" si="276"/>
        <v>9.0948202000000009</v>
      </c>
      <c r="DP237">
        <v>6569.5982999999997</v>
      </c>
      <c r="DQ237">
        <v>1.1253356999999999</v>
      </c>
      <c r="DR237">
        <v>1.1092599000000001</v>
      </c>
      <c r="DS237">
        <f t="shared" si="277"/>
        <v>10.125335700000001</v>
      </c>
      <c r="DT237">
        <f t="shared" si="278"/>
        <v>10.1092599</v>
      </c>
      <c r="DW237">
        <v>6569.5982999999997</v>
      </c>
      <c r="DX237">
        <v>1.1246124</v>
      </c>
      <c r="DY237">
        <v>1.1125050999999999</v>
      </c>
      <c r="DZ237" s="6">
        <f t="shared" si="279"/>
        <v>11.1246124</v>
      </c>
      <c r="EA237" s="6">
        <f t="shared" si="280"/>
        <v>11.1125051</v>
      </c>
      <c r="ED237">
        <v>6569.5982999999997</v>
      </c>
      <c r="EE237">
        <v>1.0996497000000001</v>
      </c>
      <c r="EF237">
        <v>1.1009585</v>
      </c>
      <c r="EG237">
        <f t="shared" si="281"/>
        <v>12.099649700000001</v>
      </c>
      <c r="EH237">
        <f t="shared" si="282"/>
        <v>12.100958500000001</v>
      </c>
      <c r="EK237">
        <v>6569.5982999999997</v>
      </c>
      <c r="EL237">
        <v>1.0984795000000001</v>
      </c>
      <c r="EM237">
        <v>1.0933351</v>
      </c>
      <c r="EN237">
        <f t="shared" si="283"/>
        <v>13.0984795</v>
      </c>
      <c r="EO237">
        <f t="shared" si="284"/>
        <v>13.093335100000001</v>
      </c>
      <c r="ER237">
        <v>6569.5982999999997</v>
      </c>
      <c r="ES237">
        <v>1.1113249000000001</v>
      </c>
      <c r="ET237">
        <v>1.1112917</v>
      </c>
      <c r="EU237" s="6">
        <f t="shared" si="285"/>
        <v>14.1113249</v>
      </c>
      <c r="EV237" s="6">
        <f t="shared" si="286"/>
        <v>14.111291700000001</v>
      </c>
      <c r="EY237">
        <v>6569.5982999999997</v>
      </c>
      <c r="EZ237">
        <v>1.0603591999999999</v>
      </c>
      <c r="FA237">
        <v>1.0845844</v>
      </c>
      <c r="FB237">
        <f t="shared" si="287"/>
        <v>15.060359200000001</v>
      </c>
      <c r="FC237">
        <f t="shared" si="288"/>
        <v>15.084584400000001</v>
      </c>
      <c r="FF237">
        <v>6569.5982999999997</v>
      </c>
      <c r="FG237">
        <v>1.1131049</v>
      </c>
      <c r="FH237">
        <v>1.1098207</v>
      </c>
      <c r="FI237" s="6">
        <f t="shared" si="289"/>
        <v>16.1131049</v>
      </c>
      <c r="FJ237" s="6">
        <f t="shared" si="290"/>
        <v>16.1098207</v>
      </c>
      <c r="FM237">
        <v>6569.5982999999997</v>
      </c>
      <c r="FN237">
        <v>1.1118253</v>
      </c>
      <c r="FO237">
        <v>1.1028388</v>
      </c>
      <c r="FP237" s="6">
        <f t="shared" si="291"/>
        <v>17.1118253</v>
      </c>
      <c r="FQ237" s="6">
        <f t="shared" si="292"/>
        <v>17.102838800000001</v>
      </c>
      <c r="FT237">
        <v>6569.5982999999997</v>
      </c>
      <c r="FU237">
        <v>1.0996462</v>
      </c>
      <c r="FV237">
        <v>1.0974360999999999</v>
      </c>
      <c r="FW237">
        <f t="shared" si="293"/>
        <v>18.099646199999999</v>
      </c>
      <c r="FX237">
        <f t="shared" si="294"/>
        <v>18.097436099999999</v>
      </c>
      <c r="GA237">
        <v>6569.5982999999997</v>
      </c>
      <c r="GB237">
        <v>1.0844281</v>
      </c>
      <c r="GC237">
        <v>1.0954250999999999</v>
      </c>
      <c r="GD237">
        <f t="shared" si="295"/>
        <v>19.0844281</v>
      </c>
      <c r="GE237">
        <f t="shared" si="296"/>
        <v>19.0954251</v>
      </c>
      <c r="GH237">
        <v>6569.5982999999997</v>
      </c>
      <c r="GI237">
        <v>1.0595152999999999</v>
      </c>
      <c r="GJ237">
        <v>1.0938033</v>
      </c>
      <c r="GK237">
        <f t="shared" si="297"/>
        <v>20.059515300000001</v>
      </c>
      <c r="GL237">
        <f t="shared" si="298"/>
        <v>20.093803300000001</v>
      </c>
      <c r="GO237">
        <v>6569.5982999999997</v>
      </c>
      <c r="GP237">
        <v>1.0832843000000001</v>
      </c>
      <c r="GQ237">
        <v>1.0999190999999999</v>
      </c>
      <c r="GR237">
        <f t="shared" si="299"/>
        <v>21.083284299999999</v>
      </c>
      <c r="GS237">
        <f t="shared" si="300"/>
        <v>21.099919100000001</v>
      </c>
      <c r="GV237">
        <v>6569.5982999999997</v>
      </c>
      <c r="GW237">
        <v>1.0737618</v>
      </c>
      <c r="GX237">
        <v>1.0947861999999999</v>
      </c>
      <c r="GY237">
        <f t="shared" si="301"/>
        <v>22.0737618</v>
      </c>
      <c r="GZ237">
        <f t="shared" si="302"/>
        <v>22.094786200000001</v>
      </c>
      <c r="HC237">
        <v>6569.5982999999997</v>
      </c>
      <c r="HD237">
        <v>1.0713093</v>
      </c>
      <c r="HE237">
        <v>1.0939639000000001</v>
      </c>
      <c r="HF237">
        <f t="shared" si="303"/>
        <v>23.071309299999999</v>
      </c>
      <c r="HG237">
        <f t="shared" si="304"/>
        <v>23.093963899999999</v>
      </c>
      <c r="HJ237">
        <v>6569.5982999999997</v>
      </c>
      <c r="HK237">
        <v>1.0736082</v>
      </c>
      <c r="HL237">
        <v>1.0984437</v>
      </c>
      <c r="HM237">
        <f t="shared" si="305"/>
        <v>24.073608199999999</v>
      </c>
      <c r="HN237">
        <f t="shared" si="306"/>
        <v>24.098443700000001</v>
      </c>
      <c r="HQ237">
        <v>6569.5982999999997</v>
      </c>
      <c r="HR237">
        <v>1.0792946999999999</v>
      </c>
      <c r="HS237">
        <v>1.0972097999999999</v>
      </c>
      <c r="HT237">
        <f t="shared" si="307"/>
        <v>25.079294699999998</v>
      </c>
      <c r="HU237">
        <f t="shared" si="308"/>
        <v>25.097209800000002</v>
      </c>
      <c r="HX237">
        <v>6569.5982999999997</v>
      </c>
      <c r="HY237">
        <v>1.0810365</v>
      </c>
      <c r="HZ237">
        <v>1.0995514</v>
      </c>
      <c r="IA237">
        <f t="shared" si="309"/>
        <v>26.0810365</v>
      </c>
      <c r="IB237">
        <f t="shared" si="310"/>
        <v>26.099551399999999</v>
      </c>
      <c r="IE237">
        <v>6569.5982999999997</v>
      </c>
      <c r="IF237">
        <v>1.0897968</v>
      </c>
      <c r="IG237">
        <v>1.1153518</v>
      </c>
      <c r="IH237">
        <f t="shared" si="311"/>
        <v>27.089796799999998</v>
      </c>
      <c r="II237" s="17">
        <f t="shared" si="312"/>
        <v>27.115351799999999</v>
      </c>
    </row>
    <row r="238" spans="1:243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BG238" s="16">
        <v>6569.8990999999996</v>
      </c>
      <c r="BH238">
        <v>0.92363024000000005</v>
      </c>
      <c r="BI238">
        <v>0.98029902000000002</v>
      </c>
      <c r="BL238">
        <v>6569.8990999999996</v>
      </c>
      <c r="BM238">
        <v>0.95008965999999995</v>
      </c>
      <c r="BN238">
        <v>1.0155097</v>
      </c>
      <c r="BO238">
        <f t="shared" si="261"/>
        <v>1.9500896599999999</v>
      </c>
      <c r="BP238">
        <f t="shared" si="262"/>
        <v>2.0155097</v>
      </c>
      <c r="BS238">
        <v>6569.8990999999996</v>
      </c>
      <c r="BT238">
        <v>0.94283017999999996</v>
      </c>
      <c r="BU238">
        <v>1.0247929</v>
      </c>
      <c r="BV238">
        <f t="shared" si="263"/>
        <v>2.9428301800000001</v>
      </c>
      <c r="BW238">
        <f t="shared" si="264"/>
        <v>3.0247929</v>
      </c>
      <c r="BZ238">
        <v>6569.8990999999996</v>
      </c>
      <c r="CA238">
        <v>0.95913658000000002</v>
      </c>
      <c r="CB238">
        <v>1.0324441</v>
      </c>
      <c r="CC238">
        <f t="shared" si="265"/>
        <v>3.95913658</v>
      </c>
      <c r="CD238">
        <f t="shared" si="266"/>
        <v>4.0324441000000002</v>
      </c>
      <c r="CG238">
        <v>6569.8990999999996</v>
      </c>
      <c r="CH238">
        <v>1.0183990000000001</v>
      </c>
      <c r="CI238">
        <v>1.0710274</v>
      </c>
      <c r="CJ238">
        <f t="shared" si="267"/>
        <v>5.0183990000000005</v>
      </c>
      <c r="CK238">
        <f t="shared" si="268"/>
        <v>5.0710274000000002</v>
      </c>
      <c r="CN238">
        <v>6569.8990999999996</v>
      </c>
      <c r="CO238">
        <v>1.0448561999999999</v>
      </c>
      <c r="CP238">
        <v>1.0804328999999999</v>
      </c>
      <c r="CQ238">
        <f t="shared" si="269"/>
        <v>6.0448561999999999</v>
      </c>
      <c r="CR238">
        <f t="shared" si="270"/>
        <v>6.0804328999999999</v>
      </c>
      <c r="CU238">
        <v>6569.8990999999996</v>
      </c>
      <c r="CV238">
        <v>1.1061915</v>
      </c>
      <c r="CW238">
        <v>1.1192103</v>
      </c>
      <c r="CX238">
        <f t="shared" si="271"/>
        <v>7.1061914999999996</v>
      </c>
      <c r="CY238">
        <f t="shared" si="272"/>
        <v>7.1192102999999998</v>
      </c>
      <c r="DB238">
        <v>6569.8990999999996</v>
      </c>
      <c r="DC238">
        <v>1.0672919999999999</v>
      </c>
      <c r="DD238">
        <v>1.0865404999999999</v>
      </c>
      <c r="DE238">
        <f t="shared" si="273"/>
        <v>8.0672920000000001</v>
      </c>
      <c r="DF238">
        <f t="shared" si="274"/>
        <v>8.0865404999999999</v>
      </c>
      <c r="DI238">
        <v>6569.8990999999996</v>
      </c>
      <c r="DJ238">
        <v>1.0896584</v>
      </c>
      <c r="DK238">
        <v>1.0973202</v>
      </c>
      <c r="DL238">
        <f t="shared" si="275"/>
        <v>9.0896583999999994</v>
      </c>
      <c r="DM238">
        <f t="shared" si="276"/>
        <v>9.0973202000000004</v>
      </c>
      <c r="DP238">
        <v>6569.8990999999996</v>
      </c>
      <c r="DQ238">
        <v>1.1271736999999999</v>
      </c>
      <c r="DR238">
        <v>1.1136984000000001</v>
      </c>
      <c r="DS238">
        <f t="shared" si="277"/>
        <v>10.1271737</v>
      </c>
      <c r="DT238">
        <f t="shared" si="278"/>
        <v>10.113698400000001</v>
      </c>
      <c r="DW238">
        <v>6569.8990999999996</v>
      </c>
      <c r="DX238">
        <v>1.1280341</v>
      </c>
      <c r="DY238">
        <v>1.1162984</v>
      </c>
      <c r="DZ238" s="6">
        <f t="shared" si="279"/>
        <v>11.128034100000001</v>
      </c>
      <c r="EA238" s="6">
        <f t="shared" si="280"/>
        <v>11.1162984</v>
      </c>
      <c r="ED238">
        <v>6569.8990999999996</v>
      </c>
      <c r="EE238">
        <v>1.1046863</v>
      </c>
      <c r="EF238">
        <v>1.1044617999999999</v>
      </c>
      <c r="EG238">
        <f t="shared" si="281"/>
        <v>12.104686300000001</v>
      </c>
      <c r="EH238">
        <f t="shared" si="282"/>
        <v>12.104461799999999</v>
      </c>
      <c r="EK238">
        <v>6569.8990999999996</v>
      </c>
      <c r="EL238">
        <v>1.1029549999999999</v>
      </c>
      <c r="EM238">
        <v>1.0970521</v>
      </c>
      <c r="EN238">
        <f t="shared" si="283"/>
        <v>13.102955</v>
      </c>
      <c r="EO238">
        <f t="shared" si="284"/>
        <v>13.097052099999999</v>
      </c>
      <c r="ER238">
        <v>6569.8990999999996</v>
      </c>
      <c r="ES238">
        <v>1.1143666999999999</v>
      </c>
      <c r="ET238">
        <v>1.1151508000000001</v>
      </c>
      <c r="EU238" s="6">
        <f t="shared" si="285"/>
        <v>14.1143667</v>
      </c>
      <c r="EV238" s="6">
        <f t="shared" si="286"/>
        <v>14.1151508</v>
      </c>
      <c r="EY238">
        <v>6569.8990999999996</v>
      </c>
      <c r="EZ238">
        <v>1.0638783000000001</v>
      </c>
      <c r="FA238">
        <v>1.0832740000000001</v>
      </c>
      <c r="FB238">
        <f t="shared" si="287"/>
        <v>15.063878300000001</v>
      </c>
      <c r="FC238">
        <f t="shared" si="288"/>
        <v>15.083273999999999</v>
      </c>
      <c r="FF238">
        <v>6569.8990999999996</v>
      </c>
      <c r="FG238">
        <v>1.1163649</v>
      </c>
      <c r="FH238">
        <v>1.1142086</v>
      </c>
      <c r="FI238" s="6">
        <f t="shared" si="289"/>
        <v>16.116364900000001</v>
      </c>
      <c r="FJ238" s="6">
        <f t="shared" si="290"/>
        <v>16.114208600000001</v>
      </c>
      <c r="FM238">
        <v>6569.8990999999996</v>
      </c>
      <c r="FN238">
        <v>1.1148781999999999</v>
      </c>
      <c r="FO238">
        <v>1.1071823999999999</v>
      </c>
      <c r="FP238" s="6">
        <f t="shared" si="291"/>
        <v>17.1148782</v>
      </c>
      <c r="FQ238" s="6">
        <f t="shared" si="292"/>
        <v>17.107182399999999</v>
      </c>
      <c r="FT238">
        <v>6569.8990999999996</v>
      </c>
      <c r="FU238">
        <v>1.1026461000000001</v>
      </c>
      <c r="FV238">
        <v>1.1006894</v>
      </c>
      <c r="FW238">
        <f t="shared" si="293"/>
        <v>18.102646100000001</v>
      </c>
      <c r="FX238">
        <f t="shared" si="294"/>
        <v>18.1006894</v>
      </c>
      <c r="GA238">
        <v>6569.8990999999996</v>
      </c>
      <c r="GB238">
        <v>1.0897351</v>
      </c>
      <c r="GC238">
        <v>1.0976161</v>
      </c>
      <c r="GD238">
        <f t="shared" si="295"/>
        <v>19.089735099999999</v>
      </c>
      <c r="GE238">
        <f t="shared" si="296"/>
        <v>19.0976161</v>
      </c>
      <c r="GH238">
        <v>6569.8990999999996</v>
      </c>
      <c r="GI238">
        <v>1.0642575999999999</v>
      </c>
      <c r="GJ238">
        <v>1.0936380000000001</v>
      </c>
      <c r="GK238">
        <f t="shared" si="297"/>
        <v>20.064257600000001</v>
      </c>
      <c r="GL238">
        <f t="shared" si="298"/>
        <v>20.093637999999999</v>
      </c>
      <c r="GO238">
        <v>6569.8990999999996</v>
      </c>
      <c r="GP238">
        <v>1.0834022999999999</v>
      </c>
      <c r="GQ238">
        <v>1.1016066</v>
      </c>
      <c r="GR238">
        <f t="shared" si="299"/>
        <v>21.083402299999999</v>
      </c>
      <c r="GS238">
        <f t="shared" si="300"/>
        <v>21.1016066</v>
      </c>
      <c r="GV238">
        <v>6569.8990999999996</v>
      </c>
      <c r="GW238">
        <v>1.0754779000000001</v>
      </c>
      <c r="GX238">
        <v>1.0960513999999999</v>
      </c>
      <c r="GY238">
        <f t="shared" si="301"/>
        <v>22.075477899999999</v>
      </c>
      <c r="GZ238">
        <f t="shared" si="302"/>
        <v>22.0960514</v>
      </c>
      <c r="HC238">
        <v>6569.8990999999996</v>
      </c>
      <c r="HD238">
        <v>1.0712792</v>
      </c>
      <c r="HE238">
        <v>1.0952347</v>
      </c>
      <c r="HF238">
        <f t="shared" si="303"/>
        <v>23.071279199999999</v>
      </c>
      <c r="HG238">
        <f t="shared" si="304"/>
        <v>23.095234699999999</v>
      </c>
      <c r="HJ238">
        <v>6569.8990999999996</v>
      </c>
      <c r="HK238">
        <v>1.0777462</v>
      </c>
      <c r="HL238">
        <v>1.1001721</v>
      </c>
      <c r="HM238">
        <f t="shared" si="305"/>
        <v>24.0777462</v>
      </c>
      <c r="HN238">
        <f t="shared" si="306"/>
        <v>24.100172100000002</v>
      </c>
      <c r="HQ238">
        <v>6569.8990999999996</v>
      </c>
      <c r="HR238">
        <v>1.0821384000000001</v>
      </c>
      <c r="HS238">
        <v>1.0969453</v>
      </c>
      <c r="HT238">
        <f t="shared" si="307"/>
        <v>25.082138400000002</v>
      </c>
      <c r="HU238">
        <f t="shared" si="308"/>
        <v>25.096945300000002</v>
      </c>
      <c r="HX238">
        <v>6569.8990999999996</v>
      </c>
      <c r="HY238">
        <v>1.0784374000000001</v>
      </c>
      <c r="HZ238">
        <v>1.0993314999999999</v>
      </c>
      <c r="IA238">
        <f t="shared" si="309"/>
        <v>26.078437399999999</v>
      </c>
      <c r="IB238">
        <f t="shared" si="310"/>
        <v>26.099331499999998</v>
      </c>
      <c r="IE238">
        <v>6569.8990999999996</v>
      </c>
      <c r="IF238">
        <v>1.0954145</v>
      </c>
      <c r="IG238">
        <v>1.1178684000000001</v>
      </c>
      <c r="IH238">
        <f t="shared" si="311"/>
        <v>27.0954145</v>
      </c>
      <c r="II238" s="17">
        <f t="shared" si="312"/>
        <v>27.117868399999999</v>
      </c>
    </row>
    <row r="239" spans="1:243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BG239" s="16">
        <v>6570.1998999999996</v>
      </c>
      <c r="BH239">
        <v>0.92528087000000003</v>
      </c>
      <c r="BI239">
        <v>0.97504181000000001</v>
      </c>
      <c r="BL239">
        <v>6570.1998999999996</v>
      </c>
      <c r="BM239">
        <v>0.94937391999999998</v>
      </c>
      <c r="BN239">
        <v>1.0114517000000001</v>
      </c>
      <c r="BO239">
        <f t="shared" si="261"/>
        <v>1.94937392</v>
      </c>
      <c r="BP239">
        <f t="shared" si="262"/>
        <v>2.0114517000000003</v>
      </c>
      <c r="BS239">
        <v>6570.1998999999996</v>
      </c>
      <c r="BT239">
        <v>0.94131496999999997</v>
      </c>
      <c r="BU239">
        <v>1.0218193</v>
      </c>
      <c r="BV239">
        <f t="shared" si="263"/>
        <v>2.9413149700000001</v>
      </c>
      <c r="BW239">
        <f t="shared" si="264"/>
        <v>3.0218192999999998</v>
      </c>
      <c r="BZ239">
        <v>6570.1998999999996</v>
      </c>
      <c r="CA239">
        <v>0.95948418999999996</v>
      </c>
      <c r="CB239">
        <v>1.0298292</v>
      </c>
      <c r="CC239">
        <f t="shared" si="265"/>
        <v>3.95948419</v>
      </c>
      <c r="CD239">
        <f t="shared" si="266"/>
        <v>4.0298292</v>
      </c>
      <c r="CG239">
        <v>6570.1998999999996</v>
      </c>
      <c r="CH239">
        <v>1.017636</v>
      </c>
      <c r="CI239">
        <v>1.0705316</v>
      </c>
      <c r="CJ239">
        <f t="shared" si="267"/>
        <v>5.0176359999999995</v>
      </c>
      <c r="CK239">
        <f t="shared" si="268"/>
        <v>5.0705315999999998</v>
      </c>
      <c r="CN239">
        <v>6570.1998999999996</v>
      </c>
      <c r="CO239">
        <v>1.0453806000000001</v>
      </c>
      <c r="CP239">
        <v>1.0814395000000001</v>
      </c>
      <c r="CQ239">
        <f t="shared" si="269"/>
        <v>6.0453805999999997</v>
      </c>
      <c r="CR239">
        <f t="shared" si="270"/>
        <v>6.0814395000000001</v>
      </c>
      <c r="CU239">
        <v>6570.1998999999996</v>
      </c>
      <c r="CV239">
        <v>1.1076870999999999</v>
      </c>
      <c r="CW239">
        <v>1.1224559999999999</v>
      </c>
      <c r="CX239">
        <f t="shared" si="271"/>
        <v>7.1076870999999997</v>
      </c>
      <c r="CY239">
        <f t="shared" si="272"/>
        <v>7.1224559999999997</v>
      </c>
      <c r="DB239">
        <v>6570.1998999999996</v>
      </c>
      <c r="DC239">
        <v>1.0722202000000001</v>
      </c>
      <c r="DD239">
        <v>1.0868705999999999</v>
      </c>
      <c r="DE239">
        <f t="shared" si="273"/>
        <v>8.0722202000000003</v>
      </c>
      <c r="DF239">
        <f t="shared" si="274"/>
        <v>8.0868705999999992</v>
      </c>
      <c r="DI239">
        <v>6570.1998999999996</v>
      </c>
      <c r="DJ239">
        <v>1.0927267000000001</v>
      </c>
      <c r="DK239">
        <v>1.1006802</v>
      </c>
      <c r="DL239">
        <f t="shared" si="275"/>
        <v>9.0927267000000001</v>
      </c>
      <c r="DM239">
        <f t="shared" si="276"/>
        <v>9.1006801999999993</v>
      </c>
      <c r="DP239">
        <v>6570.1998999999996</v>
      </c>
      <c r="DQ239">
        <v>1.1340953</v>
      </c>
      <c r="DR239">
        <v>1.1192054</v>
      </c>
      <c r="DS239">
        <f t="shared" si="277"/>
        <v>10.1340953</v>
      </c>
      <c r="DT239">
        <f t="shared" si="278"/>
        <v>10.1192054</v>
      </c>
      <c r="DW239">
        <v>6570.1998999999996</v>
      </c>
      <c r="DX239">
        <v>1.1319923999999999</v>
      </c>
      <c r="DY239">
        <v>1.1212559</v>
      </c>
      <c r="DZ239" s="6">
        <f t="shared" si="279"/>
        <v>11.1319924</v>
      </c>
      <c r="EA239" s="6">
        <f t="shared" si="280"/>
        <v>11.1212559</v>
      </c>
      <c r="ED239">
        <v>6570.1998999999996</v>
      </c>
      <c r="EE239">
        <v>1.1077596999999999</v>
      </c>
      <c r="EF239">
        <v>1.1088671000000001</v>
      </c>
      <c r="EG239">
        <f t="shared" si="281"/>
        <v>12.107759699999999</v>
      </c>
      <c r="EH239">
        <f t="shared" si="282"/>
        <v>12.108867099999999</v>
      </c>
      <c r="EK239">
        <v>6570.1998999999996</v>
      </c>
      <c r="EL239">
        <v>1.1068861000000001</v>
      </c>
      <c r="EM239">
        <v>1.1017262999999999</v>
      </c>
      <c r="EN239">
        <f t="shared" si="283"/>
        <v>13.106886100000001</v>
      </c>
      <c r="EO239">
        <f t="shared" si="284"/>
        <v>13.101726299999999</v>
      </c>
      <c r="ER239">
        <v>6570.1998999999996</v>
      </c>
      <c r="ES239">
        <v>1.1179843</v>
      </c>
      <c r="ET239">
        <v>1.1197942000000001</v>
      </c>
      <c r="EU239" s="6">
        <f t="shared" si="285"/>
        <v>14.1179843</v>
      </c>
      <c r="EV239" s="6">
        <f t="shared" si="286"/>
        <v>14.119794199999999</v>
      </c>
      <c r="EY239">
        <v>6570.1998999999996</v>
      </c>
      <c r="EZ239">
        <v>1.0630108</v>
      </c>
      <c r="FA239">
        <v>1.0826967999999999</v>
      </c>
      <c r="FB239">
        <f t="shared" si="287"/>
        <v>15.063010800000001</v>
      </c>
      <c r="FC239">
        <f t="shared" si="288"/>
        <v>15.082696800000001</v>
      </c>
      <c r="FF239">
        <v>6570.1998999999996</v>
      </c>
      <c r="FG239">
        <v>1.1210393000000001</v>
      </c>
      <c r="FH239">
        <v>1.1194232</v>
      </c>
      <c r="FI239" s="6">
        <f t="shared" si="289"/>
        <v>16.1210393</v>
      </c>
      <c r="FJ239" s="6">
        <f t="shared" si="290"/>
        <v>16.1194232</v>
      </c>
      <c r="FM239">
        <v>6570.1998999999996</v>
      </c>
      <c r="FN239">
        <v>1.1195975</v>
      </c>
      <c r="FO239">
        <v>1.1124586999999999</v>
      </c>
      <c r="FP239" s="6">
        <f t="shared" si="291"/>
        <v>17.119597500000001</v>
      </c>
      <c r="FQ239" s="6">
        <f t="shared" si="292"/>
        <v>17.112458700000001</v>
      </c>
      <c r="FT239">
        <v>6570.1998999999996</v>
      </c>
      <c r="FU239">
        <v>1.1086929000000001</v>
      </c>
      <c r="FV239">
        <v>1.1048893</v>
      </c>
      <c r="FW239">
        <f t="shared" si="293"/>
        <v>18.108692900000001</v>
      </c>
      <c r="FX239">
        <f t="shared" si="294"/>
        <v>18.1048893</v>
      </c>
      <c r="GA239">
        <v>6570.1998999999996</v>
      </c>
      <c r="GB239">
        <v>1.0864876000000001</v>
      </c>
      <c r="GC239">
        <v>1.1005772</v>
      </c>
      <c r="GD239">
        <f t="shared" si="295"/>
        <v>19.086487600000002</v>
      </c>
      <c r="GE239">
        <f t="shared" si="296"/>
        <v>19.1005772</v>
      </c>
      <c r="GH239">
        <v>6570.1998999999996</v>
      </c>
      <c r="GI239">
        <v>1.0675972</v>
      </c>
      <c r="GJ239">
        <v>1.093923</v>
      </c>
      <c r="GK239">
        <f t="shared" si="297"/>
        <v>20.067597200000002</v>
      </c>
      <c r="GL239">
        <f t="shared" si="298"/>
        <v>20.093923</v>
      </c>
      <c r="GO239">
        <v>6570.1998999999996</v>
      </c>
      <c r="GP239">
        <v>1.0867188999999999</v>
      </c>
      <c r="GQ239">
        <v>1.1038739</v>
      </c>
      <c r="GR239">
        <f t="shared" si="299"/>
        <v>21.086718900000001</v>
      </c>
      <c r="GS239">
        <f t="shared" si="300"/>
        <v>21.1038739</v>
      </c>
      <c r="GV239">
        <v>6570.1998999999996</v>
      </c>
      <c r="GW239">
        <v>1.0773476</v>
      </c>
      <c r="GX239">
        <v>1.0978876</v>
      </c>
      <c r="GY239">
        <f t="shared" si="301"/>
        <v>22.0773476</v>
      </c>
      <c r="GZ239">
        <f t="shared" si="302"/>
        <v>22.0978876</v>
      </c>
      <c r="HC239">
        <v>6570.1998999999996</v>
      </c>
      <c r="HD239">
        <v>1.0729082999999999</v>
      </c>
      <c r="HE239">
        <v>1.0970229</v>
      </c>
      <c r="HF239">
        <f t="shared" si="303"/>
        <v>23.072908300000002</v>
      </c>
      <c r="HG239">
        <f t="shared" si="304"/>
        <v>23.097022899999999</v>
      </c>
      <c r="HJ239">
        <v>6570.1998999999996</v>
      </c>
      <c r="HK239">
        <v>1.0789107</v>
      </c>
      <c r="HL239">
        <v>1.1024596</v>
      </c>
      <c r="HM239">
        <f t="shared" si="305"/>
        <v>24.078910700000002</v>
      </c>
      <c r="HN239">
        <f t="shared" si="306"/>
        <v>24.1024596</v>
      </c>
      <c r="HQ239">
        <v>6570.1998999999996</v>
      </c>
      <c r="HR239">
        <v>1.0835838</v>
      </c>
      <c r="HS239">
        <v>1.0973839999999999</v>
      </c>
      <c r="HT239">
        <f t="shared" si="307"/>
        <v>25.0835838</v>
      </c>
      <c r="HU239">
        <f t="shared" si="308"/>
        <v>25.097383999999998</v>
      </c>
      <c r="HX239">
        <v>6570.1998999999996</v>
      </c>
      <c r="HY239">
        <v>1.0841244000000001</v>
      </c>
      <c r="HZ239">
        <v>1.0997554</v>
      </c>
      <c r="IA239">
        <f t="shared" si="309"/>
        <v>26.0841244</v>
      </c>
      <c r="IB239">
        <f t="shared" si="310"/>
        <v>26.099755399999999</v>
      </c>
      <c r="IE239">
        <v>6570.1998999999996</v>
      </c>
      <c r="IF239">
        <v>1.1013222</v>
      </c>
      <c r="IG239">
        <v>1.1208285</v>
      </c>
      <c r="IH239">
        <f t="shared" si="311"/>
        <v>27.101322199999998</v>
      </c>
      <c r="II239" s="17">
        <f t="shared" si="312"/>
        <v>27.120828500000002</v>
      </c>
    </row>
    <row r="240" spans="1:243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BG240" s="16">
        <v>6570.5006999999996</v>
      </c>
      <c r="BH240">
        <v>0.93187993999999996</v>
      </c>
      <c r="BI240">
        <v>0.96969406000000002</v>
      </c>
      <c r="BL240">
        <v>6570.5006999999996</v>
      </c>
      <c r="BM240">
        <v>0.95353396000000001</v>
      </c>
      <c r="BN240">
        <v>1.0074510999999999</v>
      </c>
      <c r="BO240">
        <f t="shared" si="261"/>
        <v>1.9535339600000001</v>
      </c>
      <c r="BP240">
        <f t="shared" si="262"/>
        <v>2.0074510999999999</v>
      </c>
      <c r="BS240">
        <v>6570.5006999999996</v>
      </c>
      <c r="BT240">
        <v>0.94359652999999999</v>
      </c>
      <c r="BU240">
        <v>1.0182514</v>
      </c>
      <c r="BV240">
        <f t="shared" si="263"/>
        <v>2.9435965299999998</v>
      </c>
      <c r="BW240">
        <f t="shared" si="264"/>
        <v>3.0182514</v>
      </c>
      <c r="BZ240">
        <v>6570.5006999999996</v>
      </c>
      <c r="CA240">
        <v>0.96047402999999998</v>
      </c>
      <c r="CB240">
        <v>1.026589</v>
      </c>
      <c r="CC240">
        <f t="shared" si="265"/>
        <v>3.9604740299999999</v>
      </c>
      <c r="CD240">
        <f t="shared" si="266"/>
        <v>4.0265889999999995</v>
      </c>
      <c r="CG240">
        <v>6570.5006999999996</v>
      </c>
      <c r="CH240">
        <v>1.0188330999999999</v>
      </c>
      <c r="CI240">
        <v>1.0698471000000001</v>
      </c>
      <c r="CJ240">
        <f t="shared" si="267"/>
        <v>5.0188331000000002</v>
      </c>
      <c r="CK240">
        <f t="shared" si="268"/>
        <v>5.0698471000000005</v>
      </c>
      <c r="CN240">
        <v>6570.5006999999996</v>
      </c>
      <c r="CO240">
        <v>1.0517673000000001</v>
      </c>
      <c r="CP240">
        <v>1.0823714</v>
      </c>
      <c r="CQ240">
        <f t="shared" si="269"/>
        <v>6.0517672999999998</v>
      </c>
      <c r="CR240">
        <f t="shared" si="270"/>
        <v>6.0823713999999995</v>
      </c>
      <c r="CU240">
        <v>6570.5006999999996</v>
      </c>
      <c r="CV240">
        <v>1.1134481000000001</v>
      </c>
      <c r="CW240">
        <v>1.1259568</v>
      </c>
      <c r="CX240">
        <f t="shared" si="271"/>
        <v>7.1134481000000003</v>
      </c>
      <c r="CY240">
        <f t="shared" si="272"/>
        <v>7.1259568</v>
      </c>
      <c r="DB240">
        <v>6570.5006999999996</v>
      </c>
      <c r="DC240">
        <v>1.0772915000000001</v>
      </c>
      <c r="DD240">
        <v>1.0877186000000001</v>
      </c>
      <c r="DE240">
        <f t="shared" si="273"/>
        <v>8.0772914999999994</v>
      </c>
      <c r="DF240">
        <f t="shared" si="274"/>
        <v>8.0877186000000005</v>
      </c>
      <c r="DI240">
        <v>6570.5006999999996</v>
      </c>
      <c r="DJ240">
        <v>1.0947349</v>
      </c>
      <c r="DK240">
        <v>1.1045364</v>
      </c>
      <c r="DL240">
        <f t="shared" si="275"/>
        <v>9.0947349000000006</v>
      </c>
      <c r="DM240">
        <f t="shared" si="276"/>
        <v>9.1045364000000006</v>
      </c>
      <c r="DP240">
        <v>6570.5006999999996</v>
      </c>
      <c r="DQ240">
        <v>1.1389665</v>
      </c>
      <c r="DR240">
        <v>1.1255735</v>
      </c>
      <c r="DS240">
        <f t="shared" si="277"/>
        <v>10.1389665</v>
      </c>
      <c r="DT240">
        <f t="shared" si="278"/>
        <v>10.1255735</v>
      </c>
      <c r="DW240">
        <v>6570.5006999999996</v>
      </c>
      <c r="DX240">
        <v>1.1359257</v>
      </c>
      <c r="DY240">
        <v>1.1270937999999999</v>
      </c>
      <c r="DZ240" s="6">
        <f t="shared" si="279"/>
        <v>11.1359257</v>
      </c>
      <c r="EA240" s="6">
        <f t="shared" si="280"/>
        <v>11.127093800000001</v>
      </c>
      <c r="ED240">
        <v>6570.5006999999996</v>
      </c>
      <c r="EE240">
        <v>1.1139014</v>
      </c>
      <c r="EF240">
        <v>1.1138436</v>
      </c>
      <c r="EG240">
        <f t="shared" si="281"/>
        <v>12.1139014</v>
      </c>
      <c r="EH240">
        <f t="shared" si="282"/>
        <v>12.113843599999999</v>
      </c>
      <c r="EK240">
        <v>6570.5006999999996</v>
      </c>
      <c r="EL240">
        <v>1.1109163</v>
      </c>
      <c r="EM240">
        <v>1.1069233000000001</v>
      </c>
      <c r="EN240">
        <f t="shared" si="283"/>
        <v>13.1109163</v>
      </c>
      <c r="EO240">
        <f t="shared" si="284"/>
        <v>13.1069233</v>
      </c>
      <c r="ER240">
        <v>6570.5006999999996</v>
      </c>
      <c r="ES240">
        <v>1.1256067000000001</v>
      </c>
      <c r="ET240">
        <v>1.1249652000000001</v>
      </c>
      <c r="EU240" s="6">
        <f t="shared" si="285"/>
        <v>14.125606700000001</v>
      </c>
      <c r="EV240" s="6">
        <f t="shared" si="286"/>
        <v>14.1249652</v>
      </c>
      <c r="EY240">
        <v>6570.5006999999996</v>
      </c>
      <c r="EZ240">
        <v>1.0639723000000001</v>
      </c>
      <c r="FA240">
        <v>1.0825051000000001</v>
      </c>
      <c r="FB240">
        <f t="shared" si="287"/>
        <v>15.0639723</v>
      </c>
      <c r="FC240">
        <f t="shared" si="288"/>
        <v>15.082505100000001</v>
      </c>
      <c r="FF240">
        <v>6570.5006999999996</v>
      </c>
      <c r="FG240">
        <v>1.1262924999999999</v>
      </c>
      <c r="FH240">
        <v>1.1252876999999999</v>
      </c>
      <c r="FI240" s="6">
        <f t="shared" si="289"/>
        <v>16.126292499999998</v>
      </c>
      <c r="FJ240" s="6">
        <f t="shared" si="290"/>
        <v>16.125287700000001</v>
      </c>
      <c r="FM240">
        <v>6570.5006999999996</v>
      </c>
      <c r="FN240">
        <v>1.1242455</v>
      </c>
      <c r="FO240">
        <v>1.1183154</v>
      </c>
      <c r="FP240" s="6">
        <f t="shared" si="291"/>
        <v>17.124245500000001</v>
      </c>
      <c r="FQ240" s="6">
        <f t="shared" si="292"/>
        <v>17.1183154</v>
      </c>
      <c r="FT240">
        <v>6570.5006999999996</v>
      </c>
      <c r="FU240">
        <v>1.1127023</v>
      </c>
      <c r="FV240">
        <v>1.1096912999999999</v>
      </c>
      <c r="FW240">
        <f t="shared" si="293"/>
        <v>18.112702299999999</v>
      </c>
      <c r="FX240">
        <f t="shared" si="294"/>
        <v>18.109691300000001</v>
      </c>
      <c r="GA240">
        <v>6570.5006999999996</v>
      </c>
      <c r="GB240">
        <v>1.0916535000000001</v>
      </c>
      <c r="GC240">
        <v>1.1039376999999999</v>
      </c>
      <c r="GD240">
        <f t="shared" si="295"/>
        <v>19.0916535</v>
      </c>
      <c r="GE240">
        <f t="shared" si="296"/>
        <v>19.103937699999999</v>
      </c>
      <c r="GH240">
        <v>6570.5006999999996</v>
      </c>
      <c r="GI240">
        <v>1.0676395000000001</v>
      </c>
      <c r="GJ240">
        <v>1.0942495000000001</v>
      </c>
      <c r="GK240">
        <f t="shared" si="297"/>
        <v>20.067639499999999</v>
      </c>
      <c r="GL240">
        <f t="shared" si="298"/>
        <v>20.0942495</v>
      </c>
      <c r="GO240">
        <v>6570.5006999999996</v>
      </c>
      <c r="GP240">
        <v>1.0871318000000001</v>
      </c>
      <c r="GQ240">
        <v>1.1063717</v>
      </c>
      <c r="GR240">
        <f t="shared" si="299"/>
        <v>21.087131800000002</v>
      </c>
      <c r="GS240">
        <f t="shared" si="300"/>
        <v>21.1063717</v>
      </c>
      <c r="GV240">
        <v>6570.5006999999996</v>
      </c>
      <c r="GW240">
        <v>1.0743305999999999</v>
      </c>
      <c r="GX240">
        <v>1.0998981999999999</v>
      </c>
      <c r="GY240">
        <f t="shared" si="301"/>
        <v>22.0743306</v>
      </c>
      <c r="GZ240">
        <f t="shared" si="302"/>
        <v>22.099898199999998</v>
      </c>
      <c r="HC240">
        <v>6570.5006999999996</v>
      </c>
      <c r="HD240">
        <v>1.0741687</v>
      </c>
      <c r="HE240">
        <v>1.0988960999999999</v>
      </c>
      <c r="HF240">
        <f t="shared" si="303"/>
        <v>23.074168700000001</v>
      </c>
      <c r="HG240">
        <f t="shared" si="304"/>
        <v>23.098896100000001</v>
      </c>
      <c r="HJ240">
        <v>6570.5006999999996</v>
      </c>
      <c r="HK240">
        <v>1.083874</v>
      </c>
      <c r="HL240">
        <v>1.1049230999999999</v>
      </c>
      <c r="HM240">
        <f t="shared" si="305"/>
        <v>24.083874000000002</v>
      </c>
      <c r="HN240">
        <f t="shared" si="306"/>
        <v>24.104923100000001</v>
      </c>
      <c r="HQ240">
        <v>6570.5006999999996</v>
      </c>
      <c r="HR240">
        <v>1.0882741</v>
      </c>
      <c r="HS240">
        <v>1.0982651000000001</v>
      </c>
      <c r="HT240">
        <f t="shared" si="307"/>
        <v>25.0882741</v>
      </c>
      <c r="HU240">
        <f t="shared" si="308"/>
        <v>25.098265099999999</v>
      </c>
      <c r="HX240">
        <v>6570.5006999999996</v>
      </c>
      <c r="HY240">
        <v>1.0840453000000001</v>
      </c>
      <c r="HZ240">
        <v>1.1005706</v>
      </c>
      <c r="IA240">
        <f t="shared" si="309"/>
        <v>26.0840453</v>
      </c>
      <c r="IB240">
        <f t="shared" si="310"/>
        <v>26.100570600000001</v>
      </c>
      <c r="IE240">
        <v>6570.5006999999996</v>
      </c>
      <c r="IF240">
        <v>1.1074120000000001</v>
      </c>
      <c r="IG240">
        <v>1.1239884</v>
      </c>
      <c r="IH240">
        <f t="shared" si="311"/>
        <v>27.107412</v>
      </c>
      <c r="II240" s="17">
        <f t="shared" si="312"/>
        <v>27.123988400000002</v>
      </c>
    </row>
    <row r="241" spans="1:243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BG241" s="16">
        <v>6570.8019999999997</v>
      </c>
      <c r="BH241">
        <v>0.92916001000000004</v>
      </c>
      <c r="BI241">
        <v>0.96457588000000005</v>
      </c>
      <c r="BL241">
        <v>6570.8019999999997</v>
      </c>
      <c r="BM241">
        <v>0.95434182999999995</v>
      </c>
      <c r="BN241">
        <v>1.0036092000000001</v>
      </c>
      <c r="BO241">
        <f t="shared" si="261"/>
        <v>1.9543418299999999</v>
      </c>
      <c r="BP241">
        <f t="shared" si="262"/>
        <v>2.0036092000000001</v>
      </c>
      <c r="BS241">
        <v>6570.8019999999997</v>
      </c>
      <c r="BT241">
        <v>0.94531041000000005</v>
      </c>
      <c r="BU241">
        <v>1.0146389</v>
      </c>
      <c r="BV241">
        <f t="shared" si="263"/>
        <v>2.9453104100000003</v>
      </c>
      <c r="BW241">
        <f t="shared" si="264"/>
        <v>3.0146389</v>
      </c>
      <c r="BZ241">
        <v>6570.8019999999997</v>
      </c>
      <c r="CA241">
        <v>0.96301113000000005</v>
      </c>
      <c r="CB241">
        <v>1.0232389</v>
      </c>
      <c r="CC241">
        <f t="shared" si="265"/>
        <v>3.9630111299999999</v>
      </c>
      <c r="CD241">
        <f t="shared" si="266"/>
        <v>4.0232389</v>
      </c>
      <c r="CG241">
        <v>6570.8019999999997</v>
      </c>
      <c r="CH241">
        <v>1.0226656999999999</v>
      </c>
      <c r="CI241">
        <v>1.0692503</v>
      </c>
      <c r="CJ241">
        <f t="shared" si="267"/>
        <v>5.0226657000000001</v>
      </c>
      <c r="CK241">
        <f t="shared" si="268"/>
        <v>5.0692503000000002</v>
      </c>
      <c r="CN241">
        <v>6570.8019999999997</v>
      </c>
      <c r="CO241">
        <v>1.0467656000000001</v>
      </c>
      <c r="CP241">
        <v>1.0833995000000001</v>
      </c>
      <c r="CQ241">
        <f t="shared" si="269"/>
        <v>6.0467656000000005</v>
      </c>
      <c r="CR241">
        <f t="shared" si="270"/>
        <v>6.0833995000000005</v>
      </c>
      <c r="CU241">
        <v>6570.8019999999997</v>
      </c>
      <c r="CV241">
        <v>1.1151872</v>
      </c>
      <c r="CW241">
        <v>1.1296903</v>
      </c>
      <c r="CX241">
        <f t="shared" si="271"/>
        <v>7.1151872000000003</v>
      </c>
      <c r="CY241">
        <f t="shared" si="272"/>
        <v>7.1296903</v>
      </c>
      <c r="DB241">
        <v>6570.8019999999997</v>
      </c>
      <c r="DC241">
        <v>1.0744102</v>
      </c>
      <c r="DD241">
        <v>1.089296</v>
      </c>
      <c r="DE241">
        <f t="shared" si="273"/>
        <v>8.0744101999999991</v>
      </c>
      <c r="DF241">
        <f t="shared" si="274"/>
        <v>8.0892960000000009</v>
      </c>
      <c r="DI241">
        <v>6570.8019999999997</v>
      </c>
      <c r="DJ241">
        <v>1.0992854999999999</v>
      </c>
      <c r="DK241">
        <v>1.1089114</v>
      </c>
      <c r="DL241">
        <f t="shared" si="275"/>
        <v>9.0992855000000006</v>
      </c>
      <c r="DM241">
        <f t="shared" si="276"/>
        <v>9.1089114000000002</v>
      </c>
      <c r="DP241">
        <v>6570.8019999999997</v>
      </c>
      <c r="DQ241">
        <v>1.1448586000000001</v>
      </c>
      <c r="DR241">
        <v>1.1326931</v>
      </c>
      <c r="DS241">
        <f t="shared" si="277"/>
        <v>10.144858599999999</v>
      </c>
      <c r="DT241">
        <f t="shared" si="278"/>
        <v>10.132693100000001</v>
      </c>
      <c r="DW241">
        <v>6570.8019999999997</v>
      </c>
      <c r="DX241">
        <v>1.1399980000000001</v>
      </c>
      <c r="DY241">
        <v>1.1337090000000001</v>
      </c>
      <c r="DZ241" s="6">
        <f t="shared" si="279"/>
        <v>11.139998</v>
      </c>
      <c r="EA241" s="6">
        <f t="shared" si="280"/>
        <v>11.133709</v>
      </c>
      <c r="ED241">
        <v>6570.8019999999997</v>
      </c>
      <c r="EE241">
        <v>1.1177992999999999</v>
      </c>
      <c r="EF241">
        <v>1.1193498</v>
      </c>
      <c r="EG241">
        <f t="shared" si="281"/>
        <v>12.1177993</v>
      </c>
      <c r="EH241">
        <f t="shared" si="282"/>
        <v>12.1193498</v>
      </c>
      <c r="EK241">
        <v>6570.8019999999997</v>
      </c>
      <c r="EL241">
        <v>1.114215</v>
      </c>
      <c r="EM241">
        <v>1.1126039000000001</v>
      </c>
      <c r="EN241">
        <f t="shared" si="283"/>
        <v>13.114215</v>
      </c>
      <c r="EO241">
        <f t="shared" si="284"/>
        <v>13.1126039</v>
      </c>
      <c r="ER241">
        <v>6570.8019999999997</v>
      </c>
      <c r="ES241">
        <v>1.1264356</v>
      </c>
      <c r="ET241">
        <v>1.1305874</v>
      </c>
      <c r="EU241" s="6">
        <f t="shared" si="285"/>
        <v>14.126435600000001</v>
      </c>
      <c r="EV241" s="6">
        <f t="shared" si="286"/>
        <v>14.1305874</v>
      </c>
      <c r="EY241">
        <v>6570.8019999999997</v>
      </c>
      <c r="EZ241">
        <v>1.0701729</v>
      </c>
      <c r="FA241">
        <v>1.0829800000000001</v>
      </c>
      <c r="FB241">
        <f t="shared" si="287"/>
        <v>15.070172899999999</v>
      </c>
      <c r="FC241">
        <f t="shared" si="288"/>
        <v>15.082979999999999</v>
      </c>
      <c r="FF241">
        <v>6570.8019999999997</v>
      </c>
      <c r="FG241">
        <v>1.1293968000000001</v>
      </c>
      <c r="FH241">
        <v>1.1316311999999999</v>
      </c>
      <c r="FI241" s="6">
        <f t="shared" si="289"/>
        <v>16.129396799999999</v>
      </c>
      <c r="FJ241" s="6">
        <f t="shared" si="290"/>
        <v>16.131631200000001</v>
      </c>
      <c r="FM241">
        <v>6570.8019999999997</v>
      </c>
      <c r="FN241">
        <v>1.1282433999999999</v>
      </c>
      <c r="FO241">
        <v>1.1246636999999999</v>
      </c>
      <c r="FP241" s="6">
        <f t="shared" si="291"/>
        <v>17.128243399999999</v>
      </c>
      <c r="FQ241" s="6">
        <f t="shared" si="292"/>
        <v>17.124663699999999</v>
      </c>
      <c r="FT241">
        <v>6570.8019999999997</v>
      </c>
      <c r="FU241">
        <v>1.1173453</v>
      </c>
      <c r="FV241">
        <v>1.1150723</v>
      </c>
      <c r="FW241">
        <f t="shared" si="293"/>
        <v>18.1173453</v>
      </c>
      <c r="FX241">
        <f t="shared" si="294"/>
        <v>18.115072300000001</v>
      </c>
      <c r="GA241">
        <v>6570.8019999999997</v>
      </c>
      <c r="GB241">
        <v>1.0941434000000001</v>
      </c>
      <c r="GC241">
        <v>1.1077375</v>
      </c>
      <c r="GD241">
        <f t="shared" si="295"/>
        <v>19.0941434</v>
      </c>
      <c r="GE241">
        <f t="shared" si="296"/>
        <v>19.107737499999999</v>
      </c>
      <c r="GH241">
        <v>6570.8019999999997</v>
      </c>
      <c r="GI241">
        <v>1.0691392</v>
      </c>
      <c r="GJ241">
        <v>1.0948228</v>
      </c>
      <c r="GK241">
        <f t="shared" si="297"/>
        <v>20.069139199999999</v>
      </c>
      <c r="GL241">
        <f t="shared" si="298"/>
        <v>20.094822799999999</v>
      </c>
      <c r="GO241">
        <v>6570.8019999999997</v>
      </c>
      <c r="GP241">
        <v>1.089699</v>
      </c>
      <c r="GQ241">
        <v>1.1091618000000001</v>
      </c>
      <c r="GR241">
        <f t="shared" si="299"/>
        <v>21.089699</v>
      </c>
      <c r="GS241">
        <f t="shared" si="300"/>
        <v>21.109161799999999</v>
      </c>
      <c r="GV241">
        <v>6570.8019999999997</v>
      </c>
      <c r="GW241">
        <v>1.0805817</v>
      </c>
      <c r="GX241">
        <v>1.1021768000000001</v>
      </c>
      <c r="GY241">
        <f t="shared" si="301"/>
        <v>22.0805817</v>
      </c>
      <c r="GZ241">
        <f t="shared" si="302"/>
        <v>22.102176799999999</v>
      </c>
      <c r="HC241">
        <v>6570.8019999999997</v>
      </c>
      <c r="HD241">
        <v>1.0763138999999999</v>
      </c>
      <c r="HE241">
        <v>1.1009506</v>
      </c>
      <c r="HF241">
        <f t="shared" si="303"/>
        <v>23.076313899999999</v>
      </c>
      <c r="HG241">
        <f t="shared" si="304"/>
        <v>23.100950600000001</v>
      </c>
      <c r="HJ241">
        <v>6570.8019999999997</v>
      </c>
      <c r="HK241">
        <v>1.0857680999999999</v>
      </c>
      <c r="HL241">
        <v>1.1076258999999999</v>
      </c>
      <c r="HM241">
        <f t="shared" si="305"/>
        <v>24.085768099999999</v>
      </c>
      <c r="HN241">
        <f t="shared" si="306"/>
        <v>24.107625899999999</v>
      </c>
      <c r="HQ241">
        <v>6570.8019999999997</v>
      </c>
      <c r="HR241">
        <v>1.0865113</v>
      </c>
      <c r="HS241">
        <v>1.0997973000000001</v>
      </c>
      <c r="HT241">
        <f t="shared" si="307"/>
        <v>25.086511300000002</v>
      </c>
      <c r="HU241">
        <f t="shared" si="308"/>
        <v>25.099797299999999</v>
      </c>
      <c r="HX241">
        <v>6570.8019999999997</v>
      </c>
      <c r="HY241">
        <v>1.0865271999999999</v>
      </c>
      <c r="HZ241">
        <v>1.1019787000000001</v>
      </c>
      <c r="IA241">
        <f t="shared" si="309"/>
        <v>26.086527199999999</v>
      </c>
      <c r="IB241">
        <f t="shared" si="310"/>
        <v>26.1019787</v>
      </c>
      <c r="IE241">
        <v>6570.8019999999997</v>
      </c>
      <c r="IF241">
        <v>1.1071625</v>
      </c>
      <c r="IG241">
        <v>1.1273416000000001</v>
      </c>
      <c r="IH241">
        <f t="shared" si="311"/>
        <v>27.107162500000001</v>
      </c>
      <c r="II241" s="17">
        <f t="shared" si="312"/>
        <v>27.127341600000001</v>
      </c>
    </row>
    <row r="242" spans="1:243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BG242" s="16">
        <v>6571.0987999999998</v>
      </c>
      <c r="BH242">
        <v>0.92875651000000004</v>
      </c>
      <c r="BI242">
        <v>0.95958312999999995</v>
      </c>
      <c r="BL242">
        <v>6571.0987999999998</v>
      </c>
      <c r="BM242">
        <v>0.95381313000000001</v>
      </c>
      <c r="BN242">
        <v>0.99989163000000003</v>
      </c>
      <c r="BO242">
        <f t="shared" si="261"/>
        <v>1.9538131299999999</v>
      </c>
      <c r="BP242">
        <f t="shared" si="262"/>
        <v>1.99989163</v>
      </c>
      <c r="BS242">
        <v>6571.0987999999998</v>
      </c>
      <c r="BT242">
        <v>0.94596804000000001</v>
      </c>
      <c r="BU242">
        <v>1.0107774</v>
      </c>
      <c r="BV242">
        <f t="shared" si="263"/>
        <v>2.9459680399999999</v>
      </c>
      <c r="BW242">
        <f t="shared" si="264"/>
        <v>3.0107774000000003</v>
      </c>
      <c r="BZ242">
        <v>6571.0987999999998</v>
      </c>
      <c r="CA242">
        <v>0.95952998</v>
      </c>
      <c r="CB242">
        <v>1.0195862</v>
      </c>
      <c r="CC242">
        <f t="shared" si="265"/>
        <v>3.9595299800000001</v>
      </c>
      <c r="CD242">
        <f t="shared" si="266"/>
        <v>4.0195862</v>
      </c>
      <c r="CG242">
        <v>6571.0987999999998</v>
      </c>
      <c r="CH242">
        <v>1.0239666999999999</v>
      </c>
      <c r="CI242">
        <v>1.0685192999999999</v>
      </c>
      <c r="CJ242">
        <f t="shared" si="267"/>
        <v>5.0239666999999999</v>
      </c>
      <c r="CK242">
        <f t="shared" si="268"/>
        <v>5.0685193000000002</v>
      </c>
      <c r="CN242">
        <v>6571.0987999999998</v>
      </c>
      <c r="CO242">
        <v>1.0457860999999999</v>
      </c>
      <c r="CP242">
        <v>1.084241</v>
      </c>
      <c r="CQ242">
        <f t="shared" si="269"/>
        <v>6.0457860999999999</v>
      </c>
      <c r="CR242">
        <f t="shared" si="270"/>
        <v>6.0842410000000005</v>
      </c>
      <c r="CU242">
        <v>6571.0987999999998</v>
      </c>
      <c r="CV242">
        <v>1.1174071999999999</v>
      </c>
      <c r="CW242">
        <v>1.1334299000000001</v>
      </c>
      <c r="CX242">
        <f t="shared" si="271"/>
        <v>7.1174071999999997</v>
      </c>
      <c r="CY242">
        <f t="shared" si="272"/>
        <v>7.1334299000000003</v>
      </c>
      <c r="DB242">
        <v>6571.0987999999998</v>
      </c>
      <c r="DC242">
        <v>1.0790550000000001</v>
      </c>
      <c r="DD242">
        <v>1.091353</v>
      </c>
      <c r="DE242">
        <f t="shared" si="273"/>
        <v>8.0790550000000003</v>
      </c>
      <c r="DF242">
        <f t="shared" si="274"/>
        <v>8.0913529999999998</v>
      </c>
      <c r="DI242">
        <v>6571.0987999999998</v>
      </c>
      <c r="DJ242">
        <v>1.1024293000000001</v>
      </c>
      <c r="DK242">
        <v>1.1134933</v>
      </c>
      <c r="DL242">
        <f t="shared" si="275"/>
        <v>9.1024293000000007</v>
      </c>
      <c r="DM242">
        <f t="shared" si="276"/>
        <v>9.1134933</v>
      </c>
      <c r="DP242">
        <v>6571.0987999999998</v>
      </c>
      <c r="DQ242">
        <v>1.1505107000000001</v>
      </c>
      <c r="DR242">
        <v>1.1402322</v>
      </c>
      <c r="DS242">
        <f t="shared" si="277"/>
        <v>10.1505107</v>
      </c>
      <c r="DT242">
        <f t="shared" si="278"/>
        <v>10.1402322</v>
      </c>
      <c r="DW242">
        <v>6571.0987999999998</v>
      </c>
      <c r="DX242">
        <v>1.1480336</v>
      </c>
      <c r="DY242">
        <v>1.1407463</v>
      </c>
      <c r="DZ242" s="6">
        <f t="shared" si="279"/>
        <v>11.1480336</v>
      </c>
      <c r="EA242" s="6">
        <f t="shared" si="280"/>
        <v>11.1407463</v>
      </c>
      <c r="ED242">
        <v>6571.0987999999998</v>
      </c>
      <c r="EE242">
        <v>1.1210441</v>
      </c>
      <c r="EF242">
        <v>1.1250533</v>
      </c>
      <c r="EG242">
        <f t="shared" si="281"/>
        <v>12.121044100000001</v>
      </c>
      <c r="EH242">
        <f t="shared" si="282"/>
        <v>12.125053299999999</v>
      </c>
      <c r="EK242">
        <v>6571.0987999999998</v>
      </c>
      <c r="EL242">
        <v>1.1183063</v>
      </c>
      <c r="EM242">
        <v>1.1183852000000001</v>
      </c>
      <c r="EN242">
        <f t="shared" si="283"/>
        <v>13.1183063</v>
      </c>
      <c r="EO242">
        <f t="shared" si="284"/>
        <v>13.118385200000001</v>
      </c>
      <c r="ER242">
        <v>6571.0987999999998</v>
      </c>
      <c r="ES242">
        <v>1.1340337</v>
      </c>
      <c r="ET242">
        <v>1.1363592</v>
      </c>
      <c r="EU242" s="6">
        <f t="shared" si="285"/>
        <v>14.1340337</v>
      </c>
      <c r="EV242" s="6">
        <f t="shared" si="286"/>
        <v>14.136359199999999</v>
      </c>
      <c r="EY242">
        <v>6571.0987999999998</v>
      </c>
      <c r="EZ242">
        <v>1.0689799</v>
      </c>
      <c r="FA242">
        <v>1.0838378</v>
      </c>
      <c r="FB242">
        <f t="shared" si="287"/>
        <v>15.0689799</v>
      </c>
      <c r="FC242">
        <f t="shared" si="288"/>
        <v>15.0838378</v>
      </c>
      <c r="FF242">
        <v>6571.0987999999998</v>
      </c>
      <c r="FG242">
        <v>1.1358223000000001</v>
      </c>
      <c r="FH242">
        <v>1.1381671</v>
      </c>
      <c r="FI242" s="6">
        <f t="shared" si="289"/>
        <v>16.135822300000001</v>
      </c>
      <c r="FJ242" s="6">
        <f t="shared" si="290"/>
        <v>16.1381671</v>
      </c>
      <c r="FM242">
        <v>6571.0987999999998</v>
      </c>
      <c r="FN242">
        <v>1.1345311</v>
      </c>
      <c r="FO242">
        <v>1.1311359999999999</v>
      </c>
      <c r="FP242" s="6">
        <f t="shared" si="291"/>
        <v>17.1345311</v>
      </c>
      <c r="FQ242" s="6">
        <f t="shared" si="292"/>
        <v>17.131136000000001</v>
      </c>
      <c r="FT242">
        <v>6571.0987999999998</v>
      </c>
      <c r="FU242">
        <v>1.120212</v>
      </c>
      <c r="FV242">
        <v>1.1206966</v>
      </c>
      <c r="FW242">
        <f t="shared" si="293"/>
        <v>18.120211999999999</v>
      </c>
      <c r="FX242">
        <f t="shared" si="294"/>
        <v>18.120696599999999</v>
      </c>
      <c r="GA242">
        <v>6571.0987999999998</v>
      </c>
      <c r="GB242">
        <v>1.102746</v>
      </c>
      <c r="GC242">
        <v>1.1116807</v>
      </c>
      <c r="GD242">
        <f t="shared" si="295"/>
        <v>19.102746</v>
      </c>
      <c r="GE242">
        <f t="shared" si="296"/>
        <v>19.111680700000001</v>
      </c>
      <c r="GH242">
        <v>6571.0987999999998</v>
      </c>
      <c r="GI242">
        <v>1.0698432</v>
      </c>
      <c r="GJ242">
        <v>1.0953534</v>
      </c>
      <c r="GK242">
        <f t="shared" si="297"/>
        <v>20.069843200000001</v>
      </c>
      <c r="GL242">
        <f t="shared" si="298"/>
        <v>20.0953534</v>
      </c>
      <c r="GO242">
        <v>6571.0987999999998</v>
      </c>
      <c r="GP242">
        <v>1.0925100000000001</v>
      </c>
      <c r="GQ242">
        <v>1.1119920000000001</v>
      </c>
      <c r="GR242">
        <f t="shared" si="299"/>
        <v>21.092510000000001</v>
      </c>
      <c r="GS242">
        <f t="shared" si="300"/>
        <v>21.111992000000001</v>
      </c>
      <c r="GV242">
        <v>6571.0987999999998</v>
      </c>
      <c r="GW242">
        <v>1.0828636</v>
      </c>
      <c r="GX242">
        <v>1.1044662999999999</v>
      </c>
      <c r="GY242">
        <f t="shared" si="301"/>
        <v>22.0828636</v>
      </c>
      <c r="GZ242">
        <f t="shared" si="302"/>
        <v>22.104466299999999</v>
      </c>
      <c r="HC242">
        <v>6571.0987999999998</v>
      </c>
      <c r="HD242">
        <v>1.0785450999999999</v>
      </c>
      <c r="HE242">
        <v>1.1029224</v>
      </c>
      <c r="HF242">
        <f t="shared" si="303"/>
        <v>23.078545099999999</v>
      </c>
      <c r="HG242">
        <f t="shared" si="304"/>
        <v>23.102922400000001</v>
      </c>
      <c r="HJ242">
        <v>6571.0987999999998</v>
      </c>
      <c r="HK242">
        <v>1.087555</v>
      </c>
      <c r="HL242">
        <v>1.1103046999999999</v>
      </c>
      <c r="HM242">
        <f t="shared" si="305"/>
        <v>24.087555000000002</v>
      </c>
      <c r="HN242">
        <f t="shared" si="306"/>
        <v>24.1103047</v>
      </c>
      <c r="HQ242">
        <v>6571.0987999999998</v>
      </c>
      <c r="HR242">
        <v>1.0926317999999999</v>
      </c>
      <c r="HS242">
        <v>1.1016914</v>
      </c>
      <c r="HT242">
        <f t="shared" si="307"/>
        <v>25.092631799999999</v>
      </c>
      <c r="HU242">
        <f t="shared" si="308"/>
        <v>25.1016914</v>
      </c>
      <c r="HX242">
        <v>6571.0987999999998</v>
      </c>
      <c r="HY242">
        <v>1.0910394000000001</v>
      </c>
      <c r="HZ242">
        <v>1.1037037000000001</v>
      </c>
      <c r="IA242">
        <f t="shared" si="309"/>
        <v>26.0910394</v>
      </c>
      <c r="IB242">
        <f t="shared" si="310"/>
        <v>26.103703700000001</v>
      </c>
      <c r="IE242">
        <v>6571.0987999999998</v>
      </c>
      <c r="IF242">
        <v>1.1082304999999999</v>
      </c>
      <c r="IG242">
        <v>1.1306670999999999</v>
      </c>
      <c r="IH242">
        <f t="shared" si="311"/>
        <v>27.108230500000001</v>
      </c>
      <c r="II242" s="17">
        <f t="shared" si="312"/>
        <v>27.1306671</v>
      </c>
    </row>
    <row r="243" spans="1:243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BG243" s="16">
        <v>6571.3995999999997</v>
      </c>
      <c r="BH243">
        <v>0.92759784999999995</v>
      </c>
      <c r="BI243">
        <v>0.95442450999999995</v>
      </c>
      <c r="BL243">
        <v>6571.3995999999997</v>
      </c>
      <c r="BM243">
        <v>0.95516140000000005</v>
      </c>
      <c r="BN243">
        <v>0.99619243000000002</v>
      </c>
      <c r="BO243">
        <f t="shared" si="261"/>
        <v>1.9551614000000002</v>
      </c>
      <c r="BP243">
        <f t="shared" si="262"/>
        <v>1.99619243</v>
      </c>
      <c r="BS243">
        <v>6571.3995999999997</v>
      </c>
      <c r="BT243">
        <v>0.9420345</v>
      </c>
      <c r="BU243">
        <v>1.0061555</v>
      </c>
      <c r="BV243">
        <f t="shared" si="263"/>
        <v>2.9420345000000001</v>
      </c>
      <c r="BW243">
        <f t="shared" si="264"/>
        <v>3.0061555000000002</v>
      </c>
      <c r="BZ243">
        <v>6571.3995999999997</v>
      </c>
      <c r="CA243">
        <v>0.96011844999999996</v>
      </c>
      <c r="CB243">
        <v>1.0151399000000001</v>
      </c>
      <c r="CC243">
        <f t="shared" si="265"/>
        <v>3.96011845</v>
      </c>
      <c r="CD243">
        <f t="shared" si="266"/>
        <v>4.0151399000000003</v>
      </c>
      <c r="CG243">
        <v>6571.3995999999997</v>
      </c>
      <c r="CH243">
        <v>1.0243536</v>
      </c>
      <c r="CI243">
        <v>1.0673902</v>
      </c>
      <c r="CJ243">
        <f t="shared" si="267"/>
        <v>5.0243535999999995</v>
      </c>
      <c r="CK243">
        <f t="shared" si="268"/>
        <v>5.0673902000000002</v>
      </c>
      <c r="CN243">
        <v>6571.3995999999997</v>
      </c>
      <c r="CO243">
        <v>1.0487498</v>
      </c>
      <c r="CP243">
        <v>1.0847028000000001</v>
      </c>
      <c r="CQ243">
        <f t="shared" si="269"/>
        <v>6.0487497999999995</v>
      </c>
      <c r="CR243">
        <f t="shared" si="270"/>
        <v>6.0847028000000005</v>
      </c>
      <c r="CU243">
        <v>6571.3995999999997</v>
      </c>
      <c r="CV243">
        <v>1.1225577</v>
      </c>
      <c r="CW243">
        <v>1.1371</v>
      </c>
      <c r="CX243">
        <f t="shared" si="271"/>
        <v>7.1225576999999998</v>
      </c>
      <c r="CY243">
        <f t="shared" si="272"/>
        <v>7.1371000000000002</v>
      </c>
      <c r="DB243">
        <v>6571.3995999999997</v>
      </c>
      <c r="DC243">
        <v>1.0772865</v>
      </c>
      <c r="DD243">
        <v>1.0937889000000001</v>
      </c>
      <c r="DE243">
        <f t="shared" si="273"/>
        <v>8.0772864999999996</v>
      </c>
      <c r="DF243">
        <f t="shared" si="274"/>
        <v>8.0937888999999998</v>
      </c>
      <c r="DI243">
        <v>6571.3995999999997</v>
      </c>
      <c r="DJ243">
        <v>1.1075073</v>
      </c>
      <c r="DK243">
        <v>1.1181635999999999</v>
      </c>
      <c r="DL243">
        <f t="shared" si="275"/>
        <v>9.1075073</v>
      </c>
      <c r="DM243">
        <f t="shared" si="276"/>
        <v>9.118163599999999</v>
      </c>
      <c r="DP243">
        <v>6571.3995999999997</v>
      </c>
      <c r="DQ243">
        <v>1.1563489</v>
      </c>
      <c r="DR243">
        <v>1.1481296999999999</v>
      </c>
      <c r="DS243">
        <f t="shared" si="277"/>
        <v>10.156348899999999</v>
      </c>
      <c r="DT243">
        <f t="shared" si="278"/>
        <v>10.1481297</v>
      </c>
      <c r="DW243">
        <v>6571.3995999999997</v>
      </c>
      <c r="DX243">
        <v>1.1541509999999999</v>
      </c>
      <c r="DY243">
        <v>1.1481353999999999</v>
      </c>
      <c r="DZ243" s="6">
        <f t="shared" si="279"/>
        <v>11.154151000000001</v>
      </c>
      <c r="EA243" s="6">
        <f t="shared" si="280"/>
        <v>11.148135399999999</v>
      </c>
      <c r="ED243">
        <v>6571.3995999999997</v>
      </c>
      <c r="EE243">
        <v>1.1275732000000001</v>
      </c>
      <c r="EF243">
        <v>1.1308636000000001</v>
      </c>
      <c r="EG243">
        <f t="shared" si="281"/>
        <v>12.1275732</v>
      </c>
      <c r="EH243">
        <f t="shared" si="282"/>
        <v>12.1308636</v>
      </c>
      <c r="EK243">
        <v>6571.3995999999997</v>
      </c>
      <c r="EL243">
        <v>1.1280447</v>
      </c>
      <c r="EM243">
        <v>1.1241679</v>
      </c>
      <c r="EN243">
        <f t="shared" si="283"/>
        <v>13.1280447</v>
      </c>
      <c r="EO243">
        <f t="shared" si="284"/>
        <v>13.1241679</v>
      </c>
      <c r="ER243">
        <v>6571.3995999999997</v>
      </c>
      <c r="ES243">
        <v>1.1377773</v>
      </c>
      <c r="ET243">
        <v>1.1422143</v>
      </c>
      <c r="EU243" s="6">
        <f t="shared" si="285"/>
        <v>14.1377773</v>
      </c>
      <c r="EV243" s="6">
        <f t="shared" si="286"/>
        <v>14.142214299999999</v>
      </c>
      <c r="EY243">
        <v>6571.3995999999997</v>
      </c>
      <c r="EZ243">
        <v>1.0737558</v>
      </c>
      <c r="FA243">
        <v>1.0850485999999999</v>
      </c>
      <c r="FB243">
        <f t="shared" si="287"/>
        <v>15.073755800000001</v>
      </c>
      <c r="FC243">
        <f t="shared" si="288"/>
        <v>15.0850486</v>
      </c>
      <c r="FF243">
        <v>6571.3995999999997</v>
      </c>
      <c r="FG243">
        <v>1.1409081000000001</v>
      </c>
      <c r="FH243">
        <v>1.1448771</v>
      </c>
      <c r="FI243" s="6">
        <f t="shared" si="289"/>
        <v>16.140908100000001</v>
      </c>
      <c r="FJ243" s="6">
        <f t="shared" si="290"/>
        <v>16.144877099999999</v>
      </c>
      <c r="FM243">
        <v>6571.3995999999997</v>
      </c>
      <c r="FN243">
        <v>1.1397839000000001</v>
      </c>
      <c r="FO243">
        <v>1.1376603000000001</v>
      </c>
      <c r="FP243" s="6">
        <f t="shared" si="291"/>
        <v>17.139783900000001</v>
      </c>
      <c r="FQ243" s="6">
        <f t="shared" si="292"/>
        <v>17.1376603</v>
      </c>
      <c r="FT243">
        <v>6571.3995999999997</v>
      </c>
      <c r="FU243">
        <v>1.1248172000000001</v>
      </c>
      <c r="FV243">
        <v>1.1264632000000001</v>
      </c>
      <c r="FW243">
        <f t="shared" si="293"/>
        <v>18.124817199999999</v>
      </c>
      <c r="FX243">
        <f t="shared" si="294"/>
        <v>18.1264632</v>
      </c>
      <c r="GA243">
        <v>6571.3995999999997</v>
      </c>
      <c r="GB243">
        <v>1.1049091</v>
      </c>
      <c r="GC243">
        <v>1.115645</v>
      </c>
      <c r="GD243">
        <f t="shared" si="295"/>
        <v>19.1049091</v>
      </c>
      <c r="GE243">
        <f t="shared" si="296"/>
        <v>19.115645000000001</v>
      </c>
      <c r="GH243">
        <v>6571.3995999999997</v>
      </c>
      <c r="GI243">
        <v>1.0722100000000001</v>
      </c>
      <c r="GJ243">
        <v>1.0958207</v>
      </c>
      <c r="GK243">
        <f t="shared" si="297"/>
        <v>20.072209999999998</v>
      </c>
      <c r="GL243">
        <f t="shared" si="298"/>
        <v>20.095820700000001</v>
      </c>
      <c r="GO243">
        <v>6571.3995999999997</v>
      </c>
      <c r="GP243">
        <v>1.0965725</v>
      </c>
      <c r="GQ243">
        <v>1.1147396000000001</v>
      </c>
      <c r="GR243">
        <f t="shared" si="299"/>
        <v>21.096572500000001</v>
      </c>
      <c r="GS243">
        <f t="shared" si="300"/>
        <v>21.1147396</v>
      </c>
      <c r="GV243">
        <v>6571.3995999999997</v>
      </c>
      <c r="GW243">
        <v>1.0860552000000001</v>
      </c>
      <c r="GX243">
        <v>1.1066282000000001</v>
      </c>
      <c r="GY243">
        <f t="shared" si="301"/>
        <v>22.086055200000001</v>
      </c>
      <c r="GZ243">
        <f t="shared" si="302"/>
        <v>22.106628199999999</v>
      </c>
      <c r="HC243">
        <v>6571.3995999999997</v>
      </c>
      <c r="HD243">
        <v>1.081556</v>
      </c>
      <c r="HE243">
        <v>1.1046719</v>
      </c>
      <c r="HF243">
        <f t="shared" si="303"/>
        <v>23.081555999999999</v>
      </c>
      <c r="HG243">
        <f t="shared" si="304"/>
        <v>23.1046719</v>
      </c>
      <c r="HJ243">
        <v>6571.3995999999997</v>
      </c>
      <c r="HK243">
        <v>1.0938327999999999</v>
      </c>
      <c r="HL243">
        <v>1.1128351999999999</v>
      </c>
      <c r="HM243">
        <f t="shared" si="305"/>
        <v>24.093832800000001</v>
      </c>
      <c r="HN243">
        <f t="shared" si="306"/>
        <v>24.112835199999999</v>
      </c>
      <c r="HQ243">
        <v>6571.3995999999997</v>
      </c>
      <c r="HR243">
        <v>1.0929734</v>
      </c>
      <c r="HS243">
        <v>1.1039783999999999</v>
      </c>
      <c r="HT243">
        <f t="shared" si="307"/>
        <v>25.092973399999998</v>
      </c>
      <c r="HU243">
        <f t="shared" si="308"/>
        <v>25.103978399999999</v>
      </c>
      <c r="HX243">
        <v>6571.3995999999997</v>
      </c>
      <c r="HY243">
        <v>1.0949880000000001</v>
      </c>
      <c r="HZ243">
        <v>1.1057733999999999</v>
      </c>
      <c r="IA243">
        <f t="shared" si="309"/>
        <v>26.094988000000001</v>
      </c>
      <c r="IB243">
        <f t="shared" si="310"/>
        <v>26.1057734</v>
      </c>
      <c r="IE243">
        <v>6571.3995999999997</v>
      </c>
      <c r="IF243">
        <v>1.1156501000000001</v>
      </c>
      <c r="IG243">
        <v>1.1338836000000001</v>
      </c>
      <c r="IH243">
        <f t="shared" si="311"/>
        <v>27.1156501</v>
      </c>
      <c r="II243" s="17">
        <f t="shared" si="312"/>
        <v>27.133883600000001</v>
      </c>
    </row>
    <row r="244" spans="1:243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BG244" s="16">
        <v>6571.7008999999998</v>
      </c>
      <c r="BH244">
        <v>0.92851220999999995</v>
      </c>
      <c r="BI244">
        <v>0.94956335999999997</v>
      </c>
      <c r="BL244">
        <v>6571.7008999999998</v>
      </c>
      <c r="BM244">
        <v>0.95522704999999997</v>
      </c>
      <c r="BN244">
        <v>0.99271419999999999</v>
      </c>
      <c r="BO244">
        <f t="shared" si="261"/>
        <v>1.95522705</v>
      </c>
      <c r="BP244">
        <f t="shared" si="262"/>
        <v>1.9927142</v>
      </c>
      <c r="BS244">
        <v>6571.7008999999998</v>
      </c>
      <c r="BT244">
        <v>0.94403504000000005</v>
      </c>
      <c r="BU244">
        <v>1.0014361000000001</v>
      </c>
      <c r="BV244">
        <f t="shared" si="263"/>
        <v>2.9440350400000002</v>
      </c>
      <c r="BW244">
        <f t="shared" si="264"/>
        <v>3.0014361000000003</v>
      </c>
      <c r="BZ244">
        <v>6571.7008999999998</v>
      </c>
      <c r="CA244">
        <v>0.95994124000000003</v>
      </c>
      <c r="CB244">
        <v>1.0105394000000001</v>
      </c>
      <c r="CC244">
        <f t="shared" si="265"/>
        <v>3.95994124</v>
      </c>
      <c r="CD244">
        <f t="shared" si="266"/>
        <v>4.0105393999999999</v>
      </c>
      <c r="CG244">
        <v>6571.7008999999998</v>
      </c>
      <c r="CH244">
        <v>1.0250973999999999</v>
      </c>
      <c r="CI244">
        <v>1.0661156000000001</v>
      </c>
      <c r="CJ244">
        <f t="shared" si="267"/>
        <v>5.0250973999999999</v>
      </c>
      <c r="CK244">
        <f t="shared" si="268"/>
        <v>5.0661155999999998</v>
      </c>
      <c r="CN244">
        <v>6571.7008999999998</v>
      </c>
      <c r="CO244">
        <v>1.0507352999999999</v>
      </c>
      <c r="CP244">
        <v>1.0849295999999999</v>
      </c>
      <c r="CQ244">
        <f t="shared" si="269"/>
        <v>6.0507352999999995</v>
      </c>
      <c r="CR244">
        <f t="shared" si="270"/>
        <v>6.0849295999999997</v>
      </c>
      <c r="CU244">
        <v>6571.7008999999998</v>
      </c>
      <c r="CV244">
        <v>1.1262357000000001</v>
      </c>
      <c r="CW244">
        <v>1.1405627</v>
      </c>
      <c r="CX244">
        <f t="shared" si="271"/>
        <v>7.1262357000000005</v>
      </c>
      <c r="CY244">
        <f t="shared" si="272"/>
        <v>7.1405627000000003</v>
      </c>
      <c r="DB244">
        <v>6571.7008999999998</v>
      </c>
      <c r="DC244">
        <v>1.0862708000000001</v>
      </c>
      <c r="DD244">
        <v>1.0964697999999999</v>
      </c>
      <c r="DE244">
        <f t="shared" si="273"/>
        <v>8.0862707999999994</v>
      </c>
      <c r="DF244">
        <f t="shared" si="274"/>
        <v>8.0964697999999995</v>
      </c>
      <c r="DI244">
        <v>6571.7008999999998</v>
      </c>
      <c r="DJ244">
        <v>1.1127590000000001</v>
      </c>
      <c r="DK244">
        <v>1.122792</v>
      </c>
      <c r="DL244">
        <f t="shared" si="275"/>
        <v>9.1127590000000005</v>
      </c>
      <c r="DM244">
        <f t="shared" si="276"/>
        <v>9.1227920000000005</v>
      </c>
      <c r="DP244">
        <v>6571.7008999999998</v>
      </c>
      <c r="DQ244">
        <v>1.1660295000000001</v>
      </c>
      <c r="DR244">
        <v>1.1560581000000001</v>
      </c>
      <c r="DS244">
        <f t="shared" si="277"/>
        <v>10.1660295</v>
      </c>
      <c r="DT244">
        <f t="shared" si="278"/>
        <v>10.156058099999999</v>
      </c>
      <c r="DW244">
        <v>6571.7008999999998</v>
      </c>
      <c r="DX244">
        <v>1.1607179000000001</v>
      </c>
      <c r="DY244">
        <v>1.1555863</v>
      </c>
      <c r="DZ244" s="6">
        <f t="shared" si="279"/>
        <v>11.1607179</v>
      </c>
      <c r="EA244" s="6">
        <f t="shared" si="280"/>
        <v>11.1555863</v>
      </c>
      <c r="ED244">
        <v>6571.7008999999998</v>
      </c>
      <c r="EE244">
        <v>1.1343257</v>
      </c>
      <c r="EF244">
        <v>1.1365889</v>
      </c>
      <c r="EG244">
        <f t="shared" si="281"/>
        <v>12.1343257</v>
      </c>
      <c r="EH244">
        <f t="shared" si="282"/>
        <v>12.1365889</v>
      </c>
      <c r="EK244">
        <v>6571.7008999999998</v>
      </c>
      <c r="EL244">
        <v>1.1310499000000001</v>
      </c>
      <c r="EM244">
        <v>1.1297998</v>
      </c>
      <c r="EN244">
        <f t="shared" si="283"/>
        <v>13.131049900000001</v>
      </c>
      <c r="EO244">
        <f t="shared" si="284"/>
        <v>13.129799800000001</v>
      </c>
      <c r="ER244">
        <v>6571.7008999999998</v>
      </c>
      <c r="ES244">
        <v>1.1412074000000001</v>
      </c>
      <c r="ET244">
        <v>1.1479313</v>
      </c>
      <c r="EU244" s="6">
        <f t="shared" si="285"/>
        <v>14.141207400000001</v>
      </c>
      <c r="EV244" s="6">
        <f t="shared" si="286"/>
        <v>14.1479313</v>
      </c>
      <c r="EY244">
        <v>6571.7008999999998</v>
      </c>
      <c r="EZ244">
        <v>1.0728209</v>
      </c>
      <c r="FA244">
        <v>1.0864663000000001</v>
      </c>
      <c r="FB244">
        <f t="shared" si="287"/>
        <v>15.0728209</v>
      </c>
      <c r="FC244">
        <f t="shared" si="288"/>
        <v>15.0864663</v>
      </c>
      <c r="FF244">
        <v>6571.7008999999998</v>
      </c>
      <c r="FG244">
        <v>1.1475801000000001</v>
      </c>
      <c r="FH244">
        <v>1.1514690000000001</v>
      </c>
      <c r="FI244" s="6">
        <f t="shared" si="289"/>
        <v>16.147580099999999</v>
      </c>
      <c r="FJ244" s="6">
        <f t="shared" si="290"/>
        <v>16.151468999999999</v>
      </c>
      <c r="FM244">
        <v>6571.7008999999998</v>
      </c>
      <c r="FN244">
        <v>1.1456558999999999</v>
      </c>
      <c r="FO244">
        <v>1.1440219</v>
      </c>
      <c r="FP244" s="6">
        <f t="shared" si="291"/>
        <v>17.145655900000001</v>
      </c>
      <c r="FQ244" s="6">
        <f t="shared" si="292"/>
        <v>17.144021899999998</v>
      </c>
      <c r="FT244">
        <v>6571.7008999999998</v>
      </c>
      <c r="FU244">
        <v>1.1295112</v>
      </c>
      <c r="FV244">
        <v>1.1321873</v>
      </c>
      <c r="FW244">
        <f t="shared" si="293"/>
        <v>18.1295112</v>
      </c>
      <c r="FX244">
        <f t="shared" si="294"/>
        <v>18.132187299999998</v>
      </c>
      <c r="GA244">
        <v>6571.7008999999998</v>
      </c>
      <c r="GB244">
        <v>1.1063731000000001</v>
      </c>
      <c r="GC244">
        <v>1.1195329999999999</v>
      </c>
      <c r="GD244">
        <f t="shared" si="295"/>
        <v>19.106373099999999</v>
      </c>
      <c r="GE244">
        <f t="shared" si="296"/>
        <v>19.119533000000001</v>
      </c>
      <c r="GH244">
        <v>6571.7008999999998</v>
      </c>
      <c r="GI244">
        <v>1.0726385000000001</v>
      </c>
      <c r="GJ244">
        <v>1.0961590999999999</v>
      </c>
      <c r="GK244">
        <f t="shared" si="297"/>
        <v>20.0726385</v>
      </c>
      <c r="GL244">
        <f t="shared" si="298"/>
        <v>20.096159100000001</v>
      </c>
      <c r="GO244">
        <v>6571.7008999999998</v>
      </c>
      <c r="GP244">
        <v>1.0957741999999999</v>
      </c>
      <c r="GQ244">
        <v>1.1173515000000001</v>
      </c>
      <c r="GR244">
        <f t="shared" si="299"/>
        <v>21.095774200000001</v>
      </c>
      <c r="GS244">
        <f t="shared" si="300"/>
        <v>21.117351500000002</v>
      </c>
      <c r="GV244">
        <v>6571.7008999999998</v>
      </c>
      <c r="GW244">
        <v>1.0908315</v>
      </c>
      <c r="GX244">
        <v>1.108652</v>
      </c>
      <c r="GY244">
        <f t="shared" si="301"/>
        <v>22.0908315</v>
      </c>
      <c r="GZ244">
        <f t="shared" si="302"/>
        <v>22.108651999999999</v>
      </c>
      <c r="HC244">
        <v>6571.7008999999998</v>
      </c>
      <c r="HD244">
        <v>1.082927</v>
      </c>
      <c r="HE244">
        <v>1.1062197</v>
      </c>
      <c r="HF244">
        <f t="shared" si="303"/>
        <v>23.082927000000002</v>
      </c>
      <c r="HG244">
        <f t="shared" si="304"/>
        <v>23.1062197</v>
      </c>
      <c r="HJ244">
        <v>6571.7008999999998</v>
      </c>
      <c r="HK244">
        <v>1.0957307000000001</v>
      </c>
      <c r="HL244">
        <v>1.115186</v>
      </c>
      <c r="HM244">
        <f t="shared" si="305"/>
        <v>24.095730700000001</v>
      </c>
      <c r="HN244">
        <f t="shared" si="306"/>
        <v>24.115186000000001</v>
      </c>
      <c r="HQ244">
        <v>6571.7008999999998</v>
      </c>
      <c r="HR244">
        <v>1.0991587</v>
      </c>
      <c r="HS244">
        <v>1.1064141000000001</v>
      </c>
      <c r="HT244">
        <f t="shared" si="307"/>
        <v>25.0991587</v>
      </c>
      <c r="HU244">
        <f t="shared" si="308"/>
        <v>25.106414099999999</v>
      </c>
      <c r="HX244">
        <v>6571.7008999999998</v>
      </c>
      <c r="HY244">
        <v>1.0975048999999999</v>
      </c>
      <c r="HZ244">
        <v>1.1079574999999999</v>
      </c>
      <c r="IA244">
        <f t="shared" si="309"/>
        <v>26.097504900000001</v>
      </c>
      <c r="IB244">
        <f t="shared" si="310"/>
        <v>26.107957500000001</v>
      </c>
      <c r="IE244">
        <v>6571.7008999999998</v>
      </c>
      <c r="IF244">
        <v>1.1219733999999999</v>
      </c>
      <c r="IG244">
        <v>1.1368781999999999</v>
      </c>
      <c r="IH244">
        <f t="shared" si="311"/>
        <v>27.121973400000002</v>
      </c>
      <c r="II244" s="17">
        <f t="shared" si="312"/>
        <v>27.136878199999998</v>
      </c>
    </row>
    <row r="245" spans="1:243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BG245" s="16">
        <v>6572.0016999999998</v>
      </c>
      <c r="BH245">
        <v>0.92718513999999996</v>
      </c>
      <c r="BI245">
        <v>0.94461541999999998</v>
      </c>
      <c r="BL245">
        <v>6572.0016999999998</v>
      </c>
      <c r="BM245">
        <v>0.95561980999999996</v>
      </c>
      <c r="BN245">
        <v>0.98923147</v>
      </c>
      <c r="BO245">
        <f t="shared" si="261"/>
        <v>1.95561981</v>
      </c>
      <c r="BP245">
        <f t="shared" si="262"/>
        <v>1.98923147</v>
      </c>
      <c r="BS245">
        <v>6572.0016999999998</v>
      </c>
      <c r="BT245">
        <v>0.94412618000000004</v>
      </c>
      <c r="BU245">
        <v>0.99611724999999995</v>
      </c>
      <c r="BV245">
        <f t="shared" si="263"/>
        <v>2.94412618</v>
      </c>
      <c r="BW245">
        <f t="shared" si="264"/>
        <v>2.9961172500000002</v>
      </c>
      <c r="BZ245">
        <v>6572.0016999999998</v>
      </c>
      <c r="CA245">
        <v>0.95732342000000004</v>
      </c>
      <c r="CB245">
        <v>1.0053076999999999</v>
      </c>
      <c r="CC245">
        <f t="shared" si="265"/>
        <v>3.9573234199999998</v>
      </c>
      <c r="CD245">
        <f t="shared" si="266"/>
        <v>4.0053076999999995</v>
      </c>
      <c r="CG245">
        <v>6572.0016999999998</v>
      </c>
      <c r="CH245">
        <v>1.0243783</v>
      </c>
      <c r="CI245">
        <v>1.0643559</v>
      </c>
      <c r="CJ245">
        <f t="shared" si="267"/>
        <v>5.0243783000000004</v>
      </c>
      <c r="CK245">
        <f t="shared" si="268"/>
        <v>5.0643558999999998</v>
      </c>
      <c r="CN245">
        <v>6572.0016999999998</v>
      </c>
      <c r="CO245">
        <v>1.0489605</v>
      </c>
      <c r="CP245">
        <v>1.0846114</v>
      </c>
      <c r="CQ245">
        <f t="shared" si="269"/>
        <v>6.0489604999999997</v>
      </c>
      <c r="CR245">
        <f t="shared" si="270"/>
        <v>6.0846114</v>
      </c>
      <c r="CU245">
        <v>6572.0016999999998</v>
      </c>
      <c r="CV245">
        <v>1.1286292</v>
      </c>
      <c r="CW245">
        <v>1.1435960999999999</v>
      </c>
      <c r="CX245">
        <f t="shared" si="271"/>
        <v>7.1286291999999998</v>
      </c>
      <c r="CY245">
        <f t="shared" si="272"/>
        <v>7.1435960999999999</v>
      </c>
      <c r="DB245">
        <v>6572.0016999999998</v>
      </c>
      <c r="DC245">
        <v>1.0800162</v>
      </c>
      <c r="DD245">
        <v>1.0990557999999999</v>
      </c>
      <c r="DE245">
        <f t="shared" si="273"/>
        <v>8.0800161999999993</v>
      </c>
      <c r="DF245">
        <f t="shared" si="274"/>
        <v>8.0990558000000004</v>
      </c>
      <c r="DI245">
        <v>6572.0016999999998</v>
      </c>
      <c r="DJ245">
        <v>1.1167971000000001</v>
      </c>
      <c r="DK245">
        <v>1.1270675000000001</v>
      </c>
      <c r="DL245">
        <f t="shared" si="275"/>
        <v>9.1167970999999994</v>
      </c>
      <c r="DM245">
        <f t="shared" si="276"/>
        <v>9.1270675000000008</v>
      </c>
      <c r="DP245">
        <v>6572.0016999999998</v>
      </c>
      <c r="DQ245">
        <v>1.1715587999999999</v>
      </c>
      <c r="DR245">
        <v>1.1637149</v>
      </c>
      <c r="DS245">
        <f t="shared" si="277"/>
        <v>10.1715588</v>
      </c>
      <c r="DT245">
        <f t="shared" si="278"/>
        <v>10.1637149</v>
      </c>
      <c r="DW245">
        <v>6572.0016999999998</v>
      </c>
      <c r="DX245">
        <v>1.1689986999999999</v>
      </c>
      <c r="DY245">
        <v>1.1628035000000001</v>
      </c>
      <c r="DZ245" s="6">
        <f t="shared" si="279"/>
        <v>11.1689987</v>
      </c>
      <c r="EA245" s="6">
        <f t="shared" si="280"/>
        <v>11.162803500000001</v>
      </c>
      <c r="ED245">
        <v>6572.0016999999998</v>
      </c>
      <c r="EE245">
        <v>1.1375333000000001</v>
      </c>
      <c r="EF245">
        <v>1.1419292999999999</v>
      </c>
      <c r="EG245">
        <f t="shared" si="281"/>
        <v>12.137533299999999</v>
      </c>
      <c r="EH245">
        <f t="shared" si="282"/>
        <v>12.141929299999999</v>
      </c>
      <c r="EK245">
        <v>6572.0016999999998</v>
      </c>
      <c r="EL245">
        <v>1.1344733</v>
      </c>
      <c r="EM245">
        <v>1.1349621999999999</v>
      </c>
      <c r="EN245">
        <f t="shared" si="283"/>
        <v>13.1344733</v>
      </c>
      <c r="EO245">
        <f t="shared" si="284"/>
        <v>13.1349622</v>
      </c>
      <c r="ER245">
        <v>6572.0016999999998</v>
      </c>
      <c r="ES245">
        <v>1.1489761000000001</v>
      </c>
      <c r="ET245">
        <v>1.1532458000000001</v>
      </c>
      <c r="EU245" s="6">
        <f t="shared" si="285"/>
        <v>14.1489761</v>
      </c>
      <c r="EV245" s="6">
        <f t="shared" si="286"/>
        <v>14.153245800000001</v>
      </c>
      <c r="EY245">
        <v>6572.0016999999998</v>
      </c>
      <c r="EZ245">
        <v>1.0767032000000001</v>
      </c>
      <c r="FA245">
        <v>1.0877517000000001</v>
      </c>
      <c r="FB245">
        <f t="shared" si="287"/>
        <v>15.076703200000001</v>
      </c>
      <c r="FC245">
        <f t="shared" si="288"/>
        <v>15.0877517</v>
      </c>
      <c r="FF245">
        <v>6572.0016999999998</v>
      </c>
      <c r="FG245">
        <v>1.1524155</v>
      </c>
      <c r="FH245">
        <v>1.1577051</v>
      </c>
      <c r="FI245" s="6">
        <f t="shared" si="289"/>
        <v>16.1524155</v>
      </c>
      <c r="FJ245" s="6">
        <f t="shared" si="290"/>
        <v>16.157705100000001</v>
      </c>
      <c r="FM245">
        <v>6572.0016999999998</v>
      </c>
      <c r="FN245">
        <v>1.1516565000000001</v>
      </c>
      <c r="FO245">
        <v>1.1499253</v>
      </c>
      <c r="FP245" s="6">
        <f t="shared" si="291"/>
        <v>17.151656500000001</v>
      </c>
      <c r="FQ245" s="6">
        <f t="shared" si="292"/>
        <v>17.1499253</v>
      </c>
      <c r="FT245">
        <v>6572.0016999999998</v>
      </c>
      <c r="FU245">
        <v>1.1326335000000001</v>
      </c>
      <c r="FV245">
        <v>1.1375554000000001</v>
      </c>
      <c r="FW245">
        <f t="shared" si="293"/>
        <v>18.132633500000001</v>
      </c>
      <c r="FX245">
        <f t="shared" si="294"/>
        <v>18.1375554</v>
      </c>
      <c r="GA245">
        <v>6572.0016999999998</v>
      </c>
      <c r="GB245">
        <v>1.1104985999999999</v>
      </c>
      <c r="GC245">
        <v>1.1230448</v>
      </c>
      <c r="GD245">
        <f t="shared" si="295"/>
        <v>19.1104986</v>
      </c>
      <c r="GE245">
        <f t="shared" si="296"/>
        <v>19.123044799999999</v>
      </c>
      <c r="GH245">
        <v>6572.0016999999998</v>
      </c>
      <c r="GI245">
        <v>1.0770869999999999</v>
      </c>
      <c r="GJ245">
        <v>1.0960913000000001</v>
      </c>
      <c r="GK245">
        <f t="shared" si="297"/>
        <v>20.077086999999999</v>
      </c>
      <c r="GL245">
        <f t="shared" si="298"/>
        <v>20.096091300000001</v>
      </c>
      <c r="GO245">
        <v>6572.0016999999998</v>
      </c>
      <c r="GP245">
        <v>1.0997962999999999</v>
      </c>
      <c r="GQ245">
        <v>1.1195580000000001</v>
      </c>
      <c r="GR245">
        <f t="shared" si="299"/>
        <v>21.099796300000001</v>
      </c>
      <c r="GS245">
        <f t="shared" si="300"/>
        <v>21.119558000000001</v>
      </c>
      <c r="GV245">
        <v>6572.0016999999998</v>
      </c>
      <c r="GW245">
        <v>1.0897193999999999</v>
      </c>
      <c r="GX245">
        <v>1.1102581</v>
      </c>
      <c r="GY245">
        <f t="shared" si="301"/>
        <v>22.0897194</v>
      </c>
      <c r="GZ245">
        <f t="shared" si="302"/>
        <v>22.110258099999999</v>
      </c>
      <c r="HC245">
        <v>6572.0016999999998</v>
      </c>
      <c r="HD245">
        <v>1.0843130000000001</v>
      </c>
      <c r="HE245">
        <v>1.1072921</v>
      </c>
      <c r="HF245">
        <f t="shared" si="303"/>
        <v>23.084313000000002</v>
      </c>
      <c r="HG245">
        <f t="shared" si="304"/>
        <v>23.107292099999999</v>
      </c>
      <c r="HJ245">
        <v>6572.0016999999998</v>
      </c>
      <c r="HK245">
        <v>1.0984358999999999</v>
      </c>
      <c r="HL245">
        <v>1.1170880999999999</v>
      </c>
      <c r="HM245">
        <f t="shared" si="305"/>
        <v>24.098435899999998</v>
      </c>
      <c r="HN245">
        <f t="shared" si="306"/>
        <v>24.1170881</v>
      </c>
      <c r="HQ245">
        <v>6572.0016999999998</v>
      </c>
      <c r="HR245">
        <v>1.0972248</v>
      </c>
      <c r="HS245">
        <v>1.1086909</v>
      </c>
      <c r="HT245">
        <f t="shared" si="307"/>
        <v>25.097224799999999</v>
      </c>
      <c r="HU245">
        <f t="shared" si="308"/>
        <v>25.108690899999999</v>
      </c>
      <c r="HX245">
        <v>6572.0016999999998</v>
      </c>
      <c r="HY245">
        <v>1.1012010000000001</v>
      </c>
      <c r="HZ245">
        <v>1.1099608000000001</v>
      </c>
      <c r="IA245">
        <f t="shared" si="309"/>
        <v>26.101201</v>
      </c>
      <c r="IB245">
        <f t="shared" si="310"/>
        <v>26.1099608</v>
      </c>
      <c r="IE245">
        <v>6572.0016999999998</v>
      </c>
      <c r="IF245">
        <v>1.1251585</v>
      </c>
      <c r="IG245">
        <v>1.1394310000000001</v>
      </c>
      <c r="IH245">
        <f t="shared" si="311"/>
        <v>27.125158500000001</v>
      </c>
      <c r="II245" s="17">
        <f t="shared" si="312"/>
        <v>27.139431000000002</v>
      </c>
    </row>
    <row r="246" spans="1:243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BG246" s="16">
        <v>6572.299</v>
      </c>
      <c r="BH246">
        <v>0.92351300000000003</v>
      </c>
      <c r="BI246">
        <v>0.93957564000000005</v>
      </c>
      <c r="BL246">
        <v>6572.299</v>
      </c>
      <c r="BM246">
        <v>0.95561826999999999</v>
      </c>
      <c r="BN246">
        <v>0.98564600000000002</v>
      </c>
      <c r="BO246">
        <f t="shared" si="261"/>
        <v>1.95561827</v>
      </c>
      <c r="BP246">
        <f t="shared" si="262"/>
        <v>1.985646</v>
      </c>
      <c r="BS246">
        <v>6572.299</v>
      </c>
      <c r="BT246">
        <v>0.94111058999999997</v>
      </c>
      <c r="BU246">
        <v>0.99030724000000003</v>
      </c>
      <c r="BV246">
        <f t="shared" si="263"/>
        <v>2.9411105900000001</v>
      </c>
      <c r="BW246">
        <f t="shared" si="264"/>
        <v>2.9903072399999999</v>
      </c>
      <c r="BZ246">
        <v>6572.299</v>
      </c>
      <c r="CA246">
        <v>0.95603104999999999</v>
      </c>
      <c r="CB246">
        <v>0.99955316999999999</v>
      </c>
      <c r="CC246">
        <f t="shared" si="265"/>
        <v>3.95603105</v>
      </c>
      <c r="CD246">
        <f t="shared" si="266"/>
        <v>3.99955317</v>
      </c>
      <c r="CG246">
        <v>6572.299</v>
      </c>
      <c r="CH246">
        <v>1.0242058000000001</v>
      </c>
      <c r="CI246">
        <v>1.0620647999999999</v>
      </c>
      <c r="CJ246">
        <f t="shared" si="267"/>
        <v>5.0242057999999998</v>
      </c>
      <c r="CK246">
        <f t="shared" si="268"/>
        <v>5.0620647999999999</v>
      </c>
      <c r="CN246">
        <v>6572.299</v>
      </c>
      <c r="CO246">
        <v>1.0550508000000001</v>
      </c>
      <c r="CP246">
        <v>1.0836866999999999</v>
      </c>
      <c r="CQ246">
        <f t="shared" si="269"/>
        <v>6.0550508000000001</v>
      </c>
      <c r="CR246">
        <f t="shared" si="270"/>
        <v>6.0836866999999994</v>
      </c>
      <c r="CU246">
        <v>6572.299</v>
      </c>
      <c r="CV246">
        <v>1.1335369</v>
      </c>
      <c r="CW246">
        <v>1.1460469</v>
      </c>
      <c r="CX246">
        <f t="shared" si="271"/>
        <v>7.1335369000000002</v>
      </c>
      <c r="CY246">
        <f t="shared" si="272"/>
        <v>7.1460469</v>
      </c>
      <c r="DB246">
        <v>6572.299</v>
      </c>
      <c r="DC246">
        <v>1.0866450999999999</v>
      </c>
      <c r="DD246">
        <v>1.1013550999999999</v>
      </c>
      <c r="DE246">
        <f t="shared" si="273"/>
        <v>8.0866451000000001</v>
      </c>
      <c r="DF246">
        <f t="shared" si="274"/>
        <v>8.1013550999999993</v>
      </c>
      <c r="DI246">
        <v>6572.299</v>
      </c>
      <c r="DJ246">
        <v>1.1216154</v>
      </c>
      <c r="DK246">
        <v>1.1308336000000001</v>
      </c>
      <c r="DL246">
        <f t="shared" si="275"/>
        <v>9.1216153999999996</v>
      </c>
      <c r="DM246">
        <f t="shared" si="276"/>
        <v>9.1308336000000008</v>
      </c>
      <c r="DP246">
        <v>6572.299</v>
      </c>
      <c r="DQ246">
        <v>1.1791318</v>
      </c>
      <c r="DR246">
        <v>1.1708913999999999</v>
      </c>
      <c r="DS246">
        <f t="shared" si="277"/>
        <v>10.1791318</v>
      </c>
      <c r="DT246">
        <f t="shared" si="278"/>
        <v>10.1708914</v>
      </c>
      <c r="DW246">
        <v>6572.299</v>
      </c>
      <c r="DX246">
        <v>1.1760033000000001</v>
      </c>
      <c r="DY246">
        <v>1.1695996</v>
      </c>
      <c r="DZ246" s="6">
        <f t="shared" si="279"/>
        <v>11.1760033</v>
      </c>
      <c r="EA246" s="6">
        <f t="shared" si="280"/>
        <v>11.1695996</v>
      </c>
      <c r="ED246">
        <v>6572.299</v>
      </c>
      <c r="EE246">
        <v>1.1467700999999999</v>
      </c>
      <c r="EF246">
        <v>1.1467251000000001</v>
      </c>
      <c r="EG246">
        <f t="shared" si="281"/>
        <v>12.146770099999999</v>
      </c>
      <c r="EH246">
        <f t="shared" si="282"/>
        <v>12.146725099999999</v>
      </c>
      <c r="EK246">
        <v>6572.299</v>
      </c>
      <c r="EL246">
        <v>1.1422028</v>
      </c>
      <c r="EM246">
        <v>1.1395259</v>
      </c>
      <c r="EN246">
        <f t="shared" si="283"/>
        <v>13.1422028</v>
      </c>
      <c r="EO246">
        <f t="shared" si="284"/>
        <v>13.139525900000001</v>
      </c>
      <c r="ER246">
        <v>6572.299</v>
      </c>
      <c r="ES246">
        <v>1.1525738999999999</v>
      </c>
      <c r="ET246">
        <v>1.1579923000000001</v>
      </c>
      <c r="EU246" s="6">
        <f t="shared" si="285"/>
        <v>14.1525739</v>
      </c>
      <c r="EV246" s="6">
        <f t="shared" si="286"/>
        <v>14.1579923</v>
      </c>
      <c r="EY246">
        <v>6572.299</v>
      </c>
      <c r="EZ246">
        <v>1.076025</v>
      </c>
      <c r="FA246">
        <v>1.0887476</v>
      </c>
      <c r="FB246">
        <f t="shared" si="287"/>
        <v>15.076025</v>
      </c>
      <c r="FC246">
        <f t="shared" si="288"/>
        <v>15.0887476</v>
      </c>
      <c r="FF246">
        <v>6572.299</v>
      </c>
      <c r="FG246">
        <v>1.1580296999999999</v>
      </c>
      <c r="FH246">
        <v>1.1634100000000001</v>
      </c>
      <c r="FI246" s="6">
        <f t="shared" si="289"/>
        <v>16.1580297</v>
      </c>
      <c r="FJ246" s="6">
        <f t="shared" si="290"/>
        <v>16.163409999999999</v>
      </c>
      <c r="FM246">
        <v>6572.299</v>
      </c>
      <c r="FN246">
        <v>1.1568555</v>
      </c>
      <c r="FO246">
        <v>1.1552249999999999</v>
      </c>
      <c r="FP246" s="6">
        <f t="shared" si="291"/>
        <v>17.156855499999999</v>
      </c>
      <c r="FQ246" s="6">
        <f t="shared" si="292"/>
        <v>17.155225000000002</v>
      </c>
      <c r="FT246">
        <v>6572.299</v>
      </c>
      <c r="FU246">
        <v>1.140444</v>
      </c>
      <c r="FV246">
        <v>1.1424038000000001</v>
      </c>
      <c r="FW246">
        <f t="shared" si="293"/>
        <v>18.140443999999999</v>
      </c>
      <c r="FX246">
        <f t="shared" si="294"/>
        <v>18.1424038</v>
      </c>
      <c r="GA246">
        <v>6572.299</v>
      </c>
      <c r="GB246">
        <v>1.1129716999999999</v>
      </c>
      <c r="GC246">
        <v>1.1260330999999999</v>
      </c>
      <c r="GD246">
        <f t="shared" si="295"/>
        <v>19.112971699999999</v>
      </c>
      <c r="GE246">
        <f t="shared" si="296"/>
        <v>19.126033100000001</v>
      </c>
      <c r="GH246">
        <v>6572.299</v>
      </c>
      <c r="GI246">
        <v>1.0761088000000001</v>
      </c>
      <c r="GJ246">
        <v>1.0955227000000001</v>
      </c>
      <c r="GK246">
        <f t="shared" si="297"/>
        <v>20.0761088</v>
      </c>
      <c r="GL246">
        <f t="shared" si="298"/>
        <v>20.0955227</v>
      </c>
      <c r="GO246">
        <v>6572.299</v>
      </c>
      <c r="GP246">
        <v>1.0996515</v>
      </c>
      <c r="GQ246">
        <v>1.1212207000000001</v>
      </c>
      <c r="GR246">
        <f t="shared" si="299"/>
        <v>21.0996515</v>
      </c>
      <c r="GS246">
        <f t="shared" si="300"/>
        <v>21.121220699999999</v>
      </c>
      <c r="GV246">
        <v>6572.299</v>
      </c>
      <c r="GW246">
        <v>1.0924</v>
      </c>
      <c r="GX246">
        <v>1.1113192999999999</v>
      </c>
      <c r="GY246">
        <f t="shared" si="301"/>
        <v>22.092400000000001</v>
      </c>
      <c r="GZ246">
        <f t="shared" si="302"/>
        <v>22.111319299999998</v>
      </c>
      <c r="HC246">
        <v>6572.299</v>
      </c>
      <c r="HD246">
        <v>1.0847956000000001</v>
      </c>
      <c r="HE246">
        <v>1.1077802000000001</v>
      </c>
      <c r="HF246">
        <f t="shared" si="303"/>
        <v>23.0847956</v>
      </c>
      <c r="HG246">
        <f t="shared" si="304"/>
        <v>23.107780200000001</v>
      </c>
      <c r="HJ246">
        <v>6572.299</v>
      </c>
      <c r="HK246">
        <v>1.1009742</v>
      </c>
      <c r="HL246">
        <v>1.1184172999999999</v>
      </c>
      <c r="HM246">
        <f t="shared" si="305"/>
        <v>24.1009742</v>
      </c>
      <c r="HN246">
        <f t="shared" si="306"/>
        <v>24.118417300000001</v>
      </c>
      <c r="HQ246">
        <v>6572.299</v>
      </c>
      <c r="HR246">
        <v>1.1012483</v>
      </c>
      <c r="HS246">
        <v>1.1106446000000001</v>
      </c>
      <c r="HT246">
        <f t="shared" si="307"/>
        <v>25.101248300000002</v>
      </c>
      <c r="HU246">
        <f t="shared" si="308"/>
        <v>25.110644600000001</v>
      </c>
      <c r="HX246">
        <v>6572.299</v>
      </c>
      <c r="HY246">
        <v>1.1023263999999999</v>
      </c>
      <c r="HZ246">
        <v>1.1116222</v>
      </c>
      <c r="IA246">
        <f t="shared" si="309"/>
        <v>26.102326399999999</v>
      </c>
      <c r="IB246">
        <f t="shared" si="310"/>
        <v>26.111622199999999</v>
      </c>
      <c r="IE246">
        <v>6572.299</v>
      </c>
      <c r="IF246">
        <v>1.1257177</v>
      </c>
      <c r="IG246">
        <v>1.1413955</v>
      </c>
      <c r="IH246">
        <f t="shared" si="311"/>
        <v>27.125717699999999</v>
      </c>
      <c r="II246" s="17">
        <f t="shared" si="312"/>
        <v>27.141395500000002</v>
      </c>
    </row>
    <row r="247" spans="1:243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BG247" s="16">
        <v>6572.5998</v>
      </c>
      <c r="BH247">
        <v>0.92223880999999996</v>
      </c>
      <c r="BI247">
        <v>0.93466649000000002</v>
      </c>
      <c r="BL247">
        <v>6572.5998</v>
      </c>
      <c r="BM247">
        <v>0.95392732999999996</v>
      </c>
      <c r="BN247">
        <v>0.98192184999999998</v>
      </c>
      <c r="BO247">
        <f t="shared" si="261"/>
        <v>1.95392733</v>
      </c>
      <c r="BP247">
        <f t="shared" si="262"/>
        <v>1.98192185</v>
      </c>
      <c r="BS247">
        <v>6572.5998</v>
      </c>
      <c r="BT247">
        <v>0.94050290000000003</v>
      </c>
      <c r="BU247">
        <v>0.98447191000000001</v>
      </c>
      <c r="BV247">
        <f t="shared" si="263"/>
        <v>2.9405029000000003</v>
      </c>
      <c r="BW247">
        <f t="shared" si="264"/>
        <v>2.9844719099999999</v>
      </c>
      <c r="BZ247">
        <v>6572.5998</v>
      </c>
      <c r="CA247">
        <v>0.95123621000000003</v>
      </c>
      <c r="CB247">
        <v>0.99371529999999997</v>
      </c>
      <c r="CC247">
        <f t="shared" si="265"/>
        <v>3.9512362100000002</v>
      </c>
      <c r="CD247">
        <f t="shared" si="266"/>
        <v>3.9937152999999999</v>
      </c>
      <c r="CG247">
        <v>6572.5998</v>
      </c>
      <c r="CH247">
        <v>1.0262935</v>
      </c>
      <c r="CI247">
        <v>1.0594228000000001</v>
      </c>
      <c r="CJ247">
        <f t="shared" si="267"/>
        <v>5.0262934999999995</v>
      </c>
      <c r="CK247">
        <f t="shared" si="268"/>
        <v>5.0594228000000001</v>
      </c>
      <c r="CN247">
        <v>6572.5998</v>
      </c>
      <c r="CO247">
        <v>1.0511865</v>
      </c>
      <c r="CP247">
        <v>1.0823236000000001</v>
      </c>
      <c r="CQ247">
        <f t="shared" si="269"/>
        <v>6.0511865</v>
      </c>
      <c r="CR247">
        <f t="shared" si="270"/>
        <v>6.0823236000000005</v>
      </c>
      <c r="CU247">
        <v>6572.5998</v>
      </c>
      <c r="CV247">
        <v>1.1353814</v>
      </c>
      <c r="CW247">
        <v>1.147915</v>
      </c>
      <c r="CX247">
        <f t="shared" si="271"/>
        <v>7.1353814</v>
      </c>
      <c r="CY247">
        <f t="shared" si="272"/>
        <v>7.1479150000000002</v>
      </c>
      <c r="DB247">
        <v>6572.5998</v>
      </c>
      <c r="DC247">
        <v>1.0888456</v>
      </c>
      <c r="DD247">
        <v>1.1034248</v>
      </c>
      <c r="DE247">
        <f t="shared" si="273"/>
        <v>8.0888455999999991</v>
      </c>
      <c r="DF247">
        <f t="shared" si="274"/>
        <v>8.1034247999999991</v>
      </c>
      <c r="DI247">
        <v>6572.5998</v>
      </c>
      <c r="DJ247">
        <v>1.127346</v>
      </c>
      <c r="DK247">
        <v>1.1342099000000001</v>
      </c>
      <c r="DL247">
        <f t="shared" si="275"/>
        <v>9.1273459999999993</v>
      </c>
      <c r="DM247">
        <f t="shared" si="276"/>
        <v>9.1342099000000001</v>
      </c>
      <c r="DP247">
        <v>6572.5998</v>
      </c>
      <c r="DQ247">
        <v>1.1857519999999999</v>
      </c>
      <c r="DR247">
        <v>1.1776823999999999</v>
      </c>
      <c r="DS247">
        <f t="shared" si="277"/>
        <v>10.185752000000001</v>
      </c>
      <c r="DT247">
        <f t="shared" si="278"/>
        <v>10.1776824</v>
      </c>
      <c r="DW247">
        <v>6572.5998</v>
      </c>
      <c r="DX247">
        <v>1.1810527</v>
      </c>
      <c r="DY247">
        <v>1.1760587</v>
      </c>
      <c r="DZ247" s="6">
        <f t="shared" si="279"/>
        <v>11.1810527</v>
      </c>
      <c r="EA247" s="6">
        <f t="shared" si="280"/>
        <v>11.1760587</v>
      </c>
      <c r="ED247">
        <v>6572.5998</v>
      </c>
      <c r="EE247">
        <v>1.1488517</v>
      </c>
      <c r="EF247">
        <v>1.1510990000000001</v>
      </c>
      <c r="EG247">
        <f t="shared" si="281"/>
        <v>12.1488517</v>
      </c>
      <c r="EH247">
        <f t="shared" si="282"/>
        <v>12.151099</v>
      </c>
      <c r="EK247">
        <v>6572.5998</v>
      </c>
      <c r="EL247">
        <v>1.1474124000000001</v>
      </c>
      <c r="EM247">
        <v>1.1436789000000001</v>
      </c>
      <c r="EN247">
        <f t="shared" si="283"/>
        <v>13.1474124</v>
      </c>
      <c r="EO247">
        <f t="shared" si="284"/>
        <v>13.143678899999999</v>
      </c>
      <c r="ER247">
        <v>6572.5998</v>
      </c>
      <c r="ES247">
        <v>1.1586449000000001</v>
      </c>
      <c r="ET247">
        <v>1.1622429999999999</v>
      </c>
      <c r="EU247" s="6">
        <f t="shared" si="285"/>
        <v>14.158644900000001</v>
      </c>
      <c r="EV247" s="6">
        <f t="shared" si="286"/>
        <v>14.162243</v>
      </c>
      <c r="EY247">
        <v>6572.5998</v>
      </c>
      <c r="EZ247">
        <v>1.0749694999999999</v>
      </c>
      <c r="FA247">
        <v>1.0895295</v>
      </c>
      <c r="FB247">
        <f t="shared" si="287"/>
        <v>15.0749695</v>
      </c>
      <c r="FC247">
        <f t="shared" si="288"/>
        <v>15.089529499999999</v>
      </c>
      <c r="FF247">
        <v>6572.5998</v>
      </c>
      <c r="FG247">
        <v>1.1624771</v>
      </c>
      <c r="FH247">
        <v>1.1686293000000001</v>
      </c>
      <c r="FI247" s="6">
        <f t="shared" si="289"/>
        <v>16.1624771</v>
      </c>
      <c r="FJ247" s="6">
        <f t="shared" si="290"/>
        <v>16.168629299999999</v>
      </c>
      <c r="FM247">
        <v>6572.5998</v>
      </c>
      <c r="FN247">
        <v>1.1621524999999999</v>
      </c>
      <c r="FO247">
        <v>1.1600718000000001</v>
      </c>
      <c r="FP247" s="6">
        <f t="shared" si="291"/>
        <v>17.162152500000001</v>
      </c>
      <c r="FQ247" s="6">
        <f t="shared" si="292"/>
        <v>17.160071800000001</v>
      </c>
      <c r="FT247">
        <v>6572.5998</v>
      </c>
      <c r="FU247">
        <v>1.1457174999999999</v>
      </c>
      <c r="FV247">
        <v>1.1468651999999999</v>
      </c>
      <c r="FW247">
        <f t="shared" si="293"/>
        <v>18.1457175</v>
      </c>
      <c r="FX247">
        <f t="shared" si="294"/>
        <v>18.146865200000001</v>
      </c>
      <c r="GA247">
        <v>6572.5998</v>
      </c>
      <c r="GB247">
        <v>1.1190332000000001</v>
      </c>
      <c r="GC247">
        <v>1.1286038</v>
      </c>
      <c r="GD247">
        <f t="shared" si="295"/>
        <v>19.119033200000001</v>
      </c>
      <c r="GE247">
        <f t="shared" si="296"/>
        <v>19.1286038</v>
      </c>
      <c r="GH247">
        <v>6572.5998</v>
      </c>
      <c r="GI247">
        <v>1.0731758</v>
      </c>
      <c r="GJ247">
        <v>1.0945320000000001</v>
      </c>
      <c r="GK247">
        <f t="shared" si="297"/>
        <v>20.073175800000001</v>
      </c>
      <c r="GL247">
        <f t="shared" si="298"/>
        <v>20.094532000000001</v>
      </c>
      <c r="GO247">
        <v>6572.5998</v>
      </c>
      <c r="GP247">
        <v>1.1054090000000001</v>
      </c>
      <c r="GQ247">
        <v>1.1224006</v>
      </c>
      <c r="GR247">
        <f t="shared" si="299"/>
        <v>21.105409000000002</v>
      </c>
      <c r="GS247">
        <f t="shared" si="300"/>
        <v>21.122400599999999</v>
      </c>
      <c r="GV247">
        <v>6572.5998</v>
      </c>
      <c r="GW247">
        <v>1.0945577</v>
      </c>
      <c r="GX247">
        <v>1.1119144000000001</v>
      </c>
      <c r="GY247">
        <f t="shared" si="301"/>
        <v>22.094557699999999</v>
      </c>
      <c r="GZ247">
        <f t="shared" si="302"/>
        <v>22.1119144</v>
      </c>
      <c r="HC247">
        <v>6572.5998</v>
      </c>
      <c r="HD247">
        <v>1.0858756000000001</v>
      </c>
      <c r="HE247">
        <v>1.1077739</v>
      </c>
      <c r="HF247">
        <f t="shared" si="303"/>
        <v>23.085875600000001</v>
      </c>
      <c r="HG247">
        <f t="shared" si="304"/>
        <v>23.107773900000002</v>
      </c>
      <c r="HJ247">
        <v>6572.5998</v>
      </c>
      <c r="HK247">
        <v>1.1054796</v>
      </c>
      <c r="HL247">
        <v>1.1192500000000001</v>
      </c>
      <c r="HM247">
        <f t="shared" si="305"/>
        <v>24.105479599999999</v>
      </c>
      <c r="HN247">
        <f t="shared" si="306"/>
        <v>24.119250000000001</v>
      </c>
      <c r="HQ247">
        <v>6572.5998</v>
      </c>
      <c r="HR247">
        <v>1.1016659</v>
      </c>
      <c r="HS247">
        <v>1.1123208</v>
      </c>
      <c r="HT247">
        <f t="shared" si="307"/>
        <v>25.1016659</v>
      </c>
      <c r="HU247">
        <f t="shared" si="308"/>
        <v>25.112320799999999</v>
      </c>
      <c r="HX247">
        <v>6572.5998</v>
      </c>
      <c r="HY247">
        <v>1.1020984</v>
      </c>
      <c r="HZ247">
        <v>1.1129732999999999</v>
      </c>
      <c r="IA247">
        <f t="shared" si="309"/>
        <v>26.102098399999999</v>
      </c>
      <c r="IB247">
        <f t="shared" si="310"/>
        <v>26.1129733</v>
      </c>
      <c r="IE247">
        <v>6572.5998</v>
      </c>
      <c r="IF247">
        <v>1.1273165000000001</v>
      </c>
      <c r="IG247">
        <v>1.1427700999999999</v>
      </c>
      <c r="IH247">
        <f t="shared" si="311"/>
        <v>27.127316499999999</v>
      </c>
      <c r="II247" s="17">
        <f t="shared" si="312"/>
        <v>27.1427701</v>
      </c>
    </row>
    <row r="248" spans="1:243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BG248" s="16">
        <v>6572.9011</v>
      </c>
      <c r="BH248">
        <v>0.92054206000000005</v>
      </c>
      <c r="BI248">
        <v>0.92926785999999995</v>
      </c>
      <c r="BL248">
        <v>6572.9011</v>
      </c>
      <c r="BM248">
        <v>0.95007830000000004</v>
      </c>
      <c r="BN248">
        <v>0.97772588000000005</v>
      </c>
      <c r="BO248">
        <f t="shared" si="261"/>
        <v>1.9500782999999999</v>
      </c>
      <c r="BP248">
        <f t="shared" si="262"/>
        <v>1.9777258799999999</v>
      </c>
      <c r="BS248">
        <v>6572.9011</v>
      </c>
      <c r="BT248">
        <v>0.93566503999999995</v>
      </c>
      <c r="BU248">
        <v>0.97767853000000005</v>
      </c>
      <c r="BV248">
        <f t="shared" si="263"/>
        <v>2.9356650399999999</v>
      </c>
      <c r="BW248">
        <f t="shared" si="264"/>
        <v>2.9776785299999999</v>
      </c>
      <c r="BZ248">
        <v>6572.9011</v>
      </c>
      <c r="CA248">
        <v>0.95155078999999998</v>
      </c>
      <c r="CB248">
        <v>0.98689806000000002</v>
      </c>
      <c r="CC248">
        <f t="shared" si="265"/>
        <v>3.9515507899999998</v>
      </c>
      <c r="CD248">
        <f t="shared" si="266"/>
        <v>3.9868980600000001</v>
      </c>
      <c r="CG248">
        <v>6572.9011</v>
      </c>
      <c r="CH248">
        <v>1.0258278999999999</v>
      </c>
      <c r="CI248">
        <v>1.0558628000000001</v>
      </c>
      <c r="CJ248">
        <f t="shared" si="267"/>
        <v>5.0258278999999995</v>
      </c>
      <c r="CK248">
        <f t="shared" si="268"/>
        <v>5.0558627999999999</v>
      </c>
      <c r="CN248">
        <v>6572.9011</v>
      </c>
      <c r="CO248">
        <v>1.0536071</v>
      </c>
      <c r="CP248">
        <v>1.0800637</v>
      </c>
      <c r="CQ248">
        <f t="shared" si="269"/>
        <v>6.0536070999999998</v>
      </c>
      <c r="CR248">
        <f t="shared" si="270"/>
        <v>6.0800637000000002</v>
      </c>
      <c r="CU248">
        <v>6572.9011</v>
      </c>
      <c r="CV248">
        <v>1.1374282</v>
      </c>
      <c r="CW248">
        <v>1.1489463</v>
      </c>
      <c r="CX248">
        <f t="shared" si="271"/>
        <v>7.1374282000000004</v>
      </c>
      <c r="CY248">
        <f t="shared" si="272"/>
        <v>7.1489463000000004</v>
      </c>
      <c r="DB248">
        <v>6572.9011</v>
      </c>
      <c r="DC248">
        <v>1.0926693999999999</v>
      </c>
      <c r="DD248">
        <v>1.1047635</v>
      </c>
      <c r="DE248">
        <f t="shared" si="273"/>
        <v>8.0926694000000001</v>
      </c>
      <c r="DF248">
        <f t="shared" si="274"/>
        <v>8.1047635000000007</v>
      </c>
      <c r="DI248">
        <v>6572.9011</v>
      </c>
      <c r="DJ248">
        <v>1.1290750000000001</v>
      </c>
      <c r="DK248">
        <v>1.1368678999999999</v>
      </c>
      <c r="DL248">
        <f t="shared" si="275"/>
        <v>9.1290750000000003</v>
      </c>
      <c r="DM248">
        <f t="shared" si="276"/>
        <v>9.1368679000000004</v>
      </c>
      <c r="DP248">
        <v>6572.9011</v>
      </c>
      <c r="DQ248">
        <v>1.1893015</v>
      </c>
      <c r="DR248">
        <v>1.1838664000000001</v>
      </c>
      <c r="DS248">
        <f t="shared" si="277"/>
        <v>10.189301499999999</v>
      </c>
      <c r="DT248">
        <f t="shared" si="278"/>
        <v>10.183866399999999</v>
      </c>
      <c r="DW248">
        <v>6572.9011</v>
      </c>
      <c r="DX248">
        <v>1.1881956</v>
      </c>
      <c r="DY248">
        <v>1.1820006999999999</v>
      </c>
      <c r="DZ248" s="6">
        <f t="shared" si="279"/>
        <v>11.1881956</v>
      </c>
      <c r="EA248" s="6">
        <f t="shared" si="280"/>
        <v>11.1820007</v>
      </c>
      <c r="ED248">
        <v>6572.9011</v>
      </c>
      <c r="EE248">
        <v>1.1526555000000001</v>
      </c>
      <c r="EF248">
        <v>1.1547738999999999</v>
      </c>
      <c r="EG248">
        <f t="shared" si="281"/>
        <v>12.1526555</v>
      </c>
      <c r="EH248">
        <f t="shared" si="282"/>
        <v>12.1547739</v>
      </c>
      <c r="EK248">
        <v>6572.9011</v>
      </c>
      <c r="EL248">
        <v>1.1496449</v>
      </c>
      <c r="EM248">
        <v>1.1471282</v>
      </c>
      <c r="EN248">
        <f t="shared" si="283"/>
        <v>13.1496449</v>
      </c>
      <c r="EO248">
        <f t="shared" si="284"/>
        <v>13.147128200000001</v>
      </c>
      <c r="ER248">
        <v>6572.9011</v>
      </c>
      <c r="ES248">
        <v>1.1641322000000001</v>
      </c>
      <c r="ET248">
        <v>1.165764</v>
      </c>
      <c r="EU248" s="6">
        <f t="shared" si="285"/>
        <v>14.164132200000001</v>
      </c>
      <c r="EV248" s="6">
        <f t="shared" si="286"/>
        <v>14.165763999999999</v>
      </c>
      <c r="EY248">
        <v>6572.9011</v>
      </c>
      <c r="EZ248">
        <v>1.0810172</v>
      </c>
      <c r="FA248">
        <v>1.0895087999999999</v>
      </c>
      <c r="FB248">
        <f t="shared" si="287"/>
        <v>15.0810172</v>
      </c>
      <c r="FC248">
        <f t="shared" si="288"/>
        <v>15.089508800000001</v>
      </c>
      <c r="FF248">
        <v>6572.9011</v>
      </c>
      <c r="FG248">
        <v>1.1684987</v>
      </c>
      <c r="FH248">
        <v>1.1732138999999999</v>
      </c>
      <c r="FI248" s="6">
        <f t="shared" si="289"/>
        <v>16.168498700000001</v>
      </c>
      <c r="FJ248" s="6">
        <f t="shared" si="290"/>
        <v>16.1732139</v>
      </c>
      <c r="FM248">
        <v>6572.9011</v>
      </c>
      <c r="FN248">
        <v>1.1680908999999999</v>
      </c>
      <c r="FO248">
        <v>1.1642220000000001</v>
      </c>
      <c r="FP248" s="6">
        <f t="shared" si="291"/>
        <v>17.168090899999999</v>
      </c>
      <c r="FQ248" s="6">
        <f t="shared" si="292"/>
        <v>17.164221999999999</v>
      </c>
      <c r="FT248">
        <v>6572.9011</v>
      </c>
      <c r="FU248">
        <v>1.1523744</v>
      </c>
      <c r="FV248">
        <v>1.1506434000000001</v>
      </c>
      <c r="FW248">
        <f t="shared" si="293"/>
        <v>18.152374399999999</v>
      </c>
      <c r="FX248">
        <f t="shared" si="294"/>
        <v>18.1506434</v>
      </c>
      <c r="GA248">
        <v>6572.9011</v>
      </c>
      <c r="GB248">
        <v>1.1242866</v>
      </c>
      <c r="GC248">
        <v>1.1304202999999999</v>
      </c>
      <c r="GD248">
        <f t="shared" si="295"/>
        <v>19.124286600000001</v>
      </c>
      <c r="GE248">
        <f t="shared" si="296"/>
        <v>19.130420300000001</v>
      </c>
      <c r="GH248">
        <v>6572.9011</v>
      </c>
      <c r="GI248">
        <v>1.0796695999999999</v>
      </c>
      <c r="GJ248">
        <v>1.0926136</v>
      </c>
      <c r="GK248">
        <f t="shared" si="297"/>
        <v>20.079669599999999</v>
      </c>
      <c r="GL248">
        <f t="shared" si="298"/>
        <v>20.0926136</v>
      </c>
      <c r="GO248">
        <v>6572.9011</v>
      </c>
      <c r="GP248">
        <v>1.1095184</v>
      </c>
      <c r="GQ248">
        <v>1.1227581</v>
      </c>
      <c r="GR248">
        <f t="shared" si="299"/>
        <v>21.109518399999999</v>
      </c>
      <c r="GS248">
        <f t="shared" si="300"/>
        <v>21.122758099999999</v>
      </c>
      <c r="GV248">
        <v>6572.9011</v>
      </c>
      <c r="GW248">
        <v>1.0941025</v>
      </c>
      <c r="GX248">
        <v>1.1116741000000001</v>
      </c>
      <c r="GY248">
        <f t="shared" si="301"/>
        <v>22.094102499999998</v>
      </c>
      <c r="GZ248">
        <f t="shared" si="302"/>
        <v>22.111674100000002</v>
      </c>
      <c r="HC248">
        <v>6572.9011</v>
      </c>
      <c r="HD248">
        <v>1.0881045</v>
      </c>
      <c r="HE248">
        <v>1.1069020000000001</v>
      </c>
      <c r="HF248">
        <f t="shared" si="303"/>
        <v>23.0881045</v>
      </c>
      <c r="HG248">
        <f t="shared" si="304"/>
        <v>23.106902000000002</v>
      </c>
      <c r="HJ248">
        <v>6572.9011</v>
      </c>
      <c r="HK248">
        <v>1.1053961999999999</v>
      </c>
      <c r="HL248">
        <v>1.1192434</v>
      </c>
      <c r="HM248">
        <f t="shared" si="305"/>
        <v>24.105396200000001</v>
      </c>
      <c r="HN248">
        <f t="shared" si="306"/>
        <v>24.119243399999998</v>
      </c>
      <c r="HQ248">
        <v>6572.9011</v>
      </c>
      <c r="HR248">
        <v>1.1046864000000001</v>
      </c>
      <c r="HS248">
        <v>1.1131909</v>
      </c>
      <c r="HT248">
        <f t="shared" si="307"/>
        <v>25.104686399999999</v>
      </c>
      <c r="HU248">
        <f t="shared" si="308"/>
        <v>25.113190899999999</v>
      </c>
      <c r="HX248">
        <v>6572.9011</v>
      </c>
      <c r="HY248">
        <v>1.1069298999999999</v>
      </c>
      <c r="HZ248">
        <v>1.1134991000000001</v>
      </c>
      <c r="IA248">
        <f t="shared" si="309"/>
        <v>26.106929900000001</v>
      </c>
      <c r="IB248">
        <f t="shared" si="310"/>
        <v>26.113499099999999</v>
      </c>
      <c r="IE248">
        <v>6572.9011</v>
      </c>
      <c r="IF248">
        <v>1.1307967000000001</v>
      </c>
      <c r="IG248">
        <v>1.1432894</v>
      </c>
      <c r="IH248">
        <f t="shared" si="311"/>
        <v>27.130796700000001</v>
      </c>
      <c r="II248" s="17">
        <f t="shared" si="312"/>
        <v>27.1432894</v>
      </c>
    </row>
    <row r="249" spans="1:243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BG249" s="16">
        <v>6573.1979000000001</v>
      </c>
      <c r="BH249">
        <v>0.91927495999999997</v>
      </c>
      <c r="BI249">
        <v>0.92406065999999998</v>
      </c>
      <c r="BL249">
        <v>6573.1979000000001</v>
      </c>
      <c r="BM249">
        <v>0.94730667999999996</v>
      </c>
      <c r="BN249">
        <v>0.97326011000000001</v>
      </c>
      <c r="BO249">
        <f t="shared" si="261"/>
        <v>1.9473066800000001</v>
      </c>
      <c r="BP249">
        <f t="shared" si="262"/>
        <v>1.97326011</v>
      </c>
      <c r="BS249">
        <v>6573.1979000000001</v>
      </c>
      <c r="BT249">
        <v>0.93749081000000001</v>
      </c>
      <c r="BU249">
        <v>0.97119250000000001</v>
      </c>
      <c r="BV249">
        <f t="shared" si="263"/>
        <v>2.9374908099999999</v>
      </c>
      <c r="BW249">
        <f t="shared" si="264"/>
        <v>2.9711924999999999</v>
      </c>
      <c r="BZ249">
        <v>6573.1979000000001</v>
      </c>
      <c r="CA249">
        <v>0.94811042000000001</v>
      </c>
      <c r="CB249">
        <v>0.98034412999999998</v>
      </c>
      <c r="CC249">
        <f t="shared" si="265"/>
        <v>3.9481104199999999</v>
      </c>
      <c r="CD249">
        <f t="shared" si="266"/>
        <v>3.9803441299999998</v>
      </c>
      <c r="CG249">
        <v>6573.1979000000001</v>
      </c>
      <c r="CH249">
        <v>1.0226542000000001</v>
      </c>
      <c r="CI249">
        <v>1.0518713</v>
      </c>
      <c r="CJ249">
        <f t="shared" si="267"/>
        <v>5.0226541999999998</v>
      </c>
      <c r="CK249">
        <f t="shared" si="268"/>
        <v>5.0518713000000002</v>
      </c>
      <c r="CN249">
        <v>6573.1979000000001</v>
      </c>
      <c r="CO249">
        <v>1.0537913000000001</v>
      </c>
      <c r="CP249">
        <v>1.0772164</v>
      </c>
      <c r="CQ249">
        <f t="shared" si="269"/>
        <v>6.0537913000000003</v>
      </c>
      <c r="CR249">
        <f t="shared" si="270"/>
        <v>6.0772164000000002</v>
      </c>
      <c r="CU249">
        <v>6573.1979000000001</v>
      </c>
      <c r="CV249">
        <v>1.1394873999999999</v>
      </c>
      <c r="CW249">
        <v>1.1490999</v>
      </c>
      <c r="CX249">
        <f t="shared" si="271"/>
        <v>7.1394874000000002</v>
      </c>
      <c r="CY249">
        <f t="shared" si="272"/>
        <v>7.1490998999999995</v>
      </c>
      <c r="DB249">
        <v>6573.1979000000001</v>
      </c>
      <c r="DC249">
        <v>1.0911811</v>
      </c>
      <c r="DD249">
        <v>1.1054169</v>
      </c>
      <c r="DE249">
        <f t="shared" si="273"/>
        <v>8.0911811</v>
      </c>
      <c r="DF249">
        <f t="shared" si="274"/>
        <v>8.1054168999999998</v>
      </c>
      <c r="DI249">
        <v>6573.1979000000001</v>
      </c>
      <c r="DJ249">
        <v>1.1333777</v>
      </c>
      <c r="DK249">
        <v>1.1387813</v>
      </c>
      <c r="DL249">
        <f t="shared" si="275"/>
        <v>9.1333777000000005</v>
      </c>
      <c r="DM249">
        <f t="shared" si="276"/>
        <v>9.1387812999999998</v>
      </c>
      <c r="DP249">
        <v>6573.1979000000001</v>
      </c>
      <c r="DQ249">
        <v>1.1967699999999999</v>
      </c>
      <c r="DR249">
        <v>1.1892174</v>
      </c>
      <c r="DS249">
        <f t="shared" si="277"/>
        <v>10.196770000000001</v>
      </c>
      <c r="DT249">
        <f t="shared" si="278"/>
        <v>10.1892174</v>
      </c>
      <c r="DW249">
        <v>6573.1979000000001</v>
      </c>
      <c r="DX249">
        <v>1.1933616</v>
      </c>
      <c r="DY249">
        <v>1.1871746000000001</v>
      </c>
      <c r="DZ249" s="6">
        <f t="shared" si="279"/>
        <v>11.193361599999999</v>
      </c>
      <c r="EA249" s="6">
        <f t="shared" si="280"/>
        <v>11.187174600000001</v>
      </c>
      <c r="ED249">
        <v>6573.1979000000001</v>
      </c>
      <c r="EE249">
        <v>1.1569532</v>
      </c>
      <c r="EF249">
        <v>1.1576715</v>
      </c>
      <c r="EG249">
        <f t="shared" si="281"/>
        <v>12.1569532</v>
      </c>
      <c r="EH249">
        <f t="shared" si="282"/>
        <v>12.157671499999999</v>
      </c>
      <c r="EK249">
        <v>6573.1979000000001</v>
      </c>
      <c r="EL249">
        <v>1.1525692000000001</v>
      </c>
      <c r="EM249">
        <v>1.1498552</v>
      </c>
      <c r="EN249">
        <f t="shared" si="283"/>
        <v>13.1525692</v>
      </c>
      <c r="EO249">
        <f t="shared" si="284"/>
        <v>13.149855199999999</v>
      </c>
      <c r="ER249">
        <v>6573.1979000000001</v>
      </c>
      <c r="ES249">
        <v>1.1661547000000001</v>
      </c>
      <c r="ET249">
        <v>1.1684441000000001</v>
      </c>
      <c r="EU249" s="6">
        <f t="shared" si="285"/>
        <v>14.1661547</v>
      </c>
      <c r="EV249" s="6">
        <f t="shared" si="286"/>
        <v>14.1684441</v>
      </c>
      <c r="EY249">
        <v>6573.1979000000001</v>
      </c>
      <c r="EZ249">
        <v>1.0748956999999999</v>
      </c>
      <c r="FA249">
        <v>1.0888576000000001</v>
      </c>
      <c r="FB249">
        <f t="shared" si="287"/>
        <v>15.074895699999999</v>
      </c>
      <c r="FC249">
        <f t="shared" si="288"/>
        <v>15.088857600000001</v>
      </c>
      <c r="FF249">
        <v>6573.1979000000001</v>
      </c>
      <c r="FG249">
        <v>1.170688</v>
      </c>
      <c r="FH249">
        <v>1.1769744</v>
      </c>
      <c r="FI249" s="6">
        <f t="shared" si="289"/>
        <v>16.170687999999998</v>
      </c>
      <c r="FJ249" s="6">
        <f t="shared" si="290"/>
        <v>16.176974399999999</v>
      </c>
      <c r="FM249">
        <v>6573.1979000000001</v>
      </c>
      <c r="FN249">
        <v>1.1702273000000001</v>
      </c>
      <c r="FO249">
        <v>1.1675911000000001</v>
      </c>
      <c r="FP249" s="6">
        <f t="shared" si="291"/>
        <v>17.170227300000001</v>
      </c>
      <c r="FQ249" s="6">
        <f t="shared" si="292"/>
        <v>17.167591099999999</v>
      </c>
      <c r="FT249">
        <v>6573.1979000000001</v>
      </c>
      <c r="FU249">
        <v>1.1547224</v>
      </c>
      <c r="FV249">
        <v>1.1536639</v>
      </c>
      <c r="FW249">
        <f t="shared" si="293"/>
        <v>18.154722400000001</v>
      </c>
      <c r="FX249">
        <f t="shared" si="294"/>
        <v>18.153663900000002</v>
      </c>
      <c r="GA249">
        <v>6573.1979000000001</v>
      </c>
      <c r="GB249">
        <v>1.1242618</v>
      </c>
      <c r="GC249">
        <v>1.1314881999999999</v>
      </c>
      <c r="GD249">
        <f t="shared" si="295"/>
        <v>19.124261799999999</v>
      </c>
      <c r="GE249">
        <f t="shared" si="296"/>
        <v>19.1314882</v>
      </c>
      <c r="GH249">
        <v>6573.1979000000001</v>
      </c>
      <c r="GI249">
        <v>1.0781693000000001</v>
      </c>
      <c r="GJ249">
        <v>1.0900144</v>
      </c>
      <c r="GK249">
        <f t="shared" si="297"/>
        <v>20.078169299999999</v>
      </c>
      <c r="GL249">
        <f t="shared" si="298"/>
        <v>20.090014400000001</v>
      </c>
      <c r="GO249">
        <v>6573.1979000000001</v>
      </c>
      <c r="GP249">
        <v>1.1080745999999999</v>
      </c>
      <c r="GQ249">
        <v>1.1223377000000001</v>
      </c>
      <c r="GR249">
        <f t="shared" si="299"/>
        <v>21.108074599999998</v>
      </c>
      <c r="GS249">
        <f t="shared" si="300"/>
        <v>21.122337699999999</v>
      </c>
      <c r="GV249">
        <v>6573.1979000000001</v>
      </c>
      <c r="GW249">
        <v>1.0964902000000001</v>
      </c>
      <c r="GX249">
        <v>1.1106876000000001</v>
      </c>
      <c r="GY249">
        <f t="shared" si="301"/>
        <v>22.096490200000002</v>
      </c>
      <c r="GZ249">
        <f t="shared" si="302"/>
        <v>22.110687599999999</v>
      </c>
      <c r="HC249">
        <v>6573.1979000000001</v>
      </c>
      <c r="HD249">
        <v>1.0888958</v>
      </c>
      <c r="HE249">
        <v>1.1052926999999999</v>
      </c>
      <c r="HF249">
        <f t="shared" si="303"/>
        <v>23.0888958</v>
      </c>
      <c r="HG249">
        <f t="shared" si="304"/>
        <v>23.1052927</v>
      </c>
      <c r="HJ249">
        <v>6573.1979000000001</v>
      </c>
      <c r="HK249">
        <v>1.1090123999999999</v>
      </c>
      <c r="HL249">
        <v>1.1184711000000001</v>
      </c>
      <c r="HM249">
        <f t="shared" si="305"/>
        <v>24.109012400000001</v>
      </c>
      <c r="HN249">
        <f t="shared" si="306"/>
        <v>24.118471100000001</v>
      </c>
      <c r="HQ249">
        <v>6573.1979000000001</v>
      </c>
      <c r="HR249">
        <v>1.1062687</v>
      </c>
      <c r="HS249">
        <v>1.1133659</v>
      </c>
      <c r="HT249">
        <f t="shared" si="307"/>
        <v>25.106268700000001</v>
      </c>
      <c r="HU249">
        <f t="shared" si="308"/>
        <v>25.113365900000002</v>
      </c>
      <c r="HX249">
        <v>6573.1979000000001</v>
      </c>
      <c r="HY249">
        <v>1.1071119</v>
      </c>
      <c r="HZ249">
        <v>1.1133124999999999</v>
      </c>
      <c r="IA249">
        <f t="shared" si="309"/>
        <v>26.1071119</v>
      </c>
      <c r="IB249">
        <f t="shared" si="310"/>
        <v>26.113312499999999</v>
      </c>
      <c r="IE249">
        <v>6573.1979000000001</v>
      </c>
      <c r="IF249">
        <v>1.1320379</v>
      </c>
      <c r="IG249">
        <v>1.1429377000000001</v>
      </c>
      <c r="IH249">
        <f t="shared" si="311"/>
        <v>27.1320379</v>
      </c>
      <c r="II249" s="17">
        <f t="shared" si="312"/>
        <v>27.142937700000001</v>
      </c>
    </row>
    <row r="250" spans="1:243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BG250" s="16">
        <v>6573.4992000000002</v>
      </c>
      <c r="BH250">
        <v>0.91329437999999996</v>
      </c>
      <c r="BI250">
        <v>0.91887255999999995</v>
      </c>
      <c r="BL250">
        <v>6573.4992000000002</v>
      </c>
      <c r="BM250">
        <v>0.94600963999999998</v>
      </c>
      <c r="BN250">
        <v>0.96846151000000003</v>
      </c>
      <c r="BO250">
        <f t="shared" si="261"/>
        <v>1.94600964</v>
      </c>
      <c r="BP250">
        <f t="shared" si="262"/>
        <v>1.96846151</v>
      </c>
      <c r="BS250">
        <v>6573.4992000000002</v>
      </c>
      <c r="BT250">
        <v>0.93291990000000002</v>
      </c>
      <c r="BU250">
        <v>0.9646479</v>
      </c>
      <c r="BV250">
        <f t="shared" si="263"/>
        <v>2.9329198999999999</v>
      </c>
      <c r="BW250">
        <f t="shared" si="264"/>
        <v>2.9646479000000001</v>
      </c>
      <c r="BZ250">
        <v>6573.4992000000002</v>
      </c>
      <c r="CA250">
        <v>0.94225451000000005</v>
      </c>
      <c r="CB250">
        <v>0.97368536999999999</v>
      </c>
      <c r="CC250">
        <f t="shared" si="265"/>
        <v>3.9422545100000002</v>
      </c>
      <c r="CD250">
        <f t="shared" si="266"/>
        <v>3.9736853700000001</v>
      </c>
      <c r="CG250">
        <v>6573.4992000000002</v>
      </c>
      <c r="CH250">
        <v>1.0218233000000001</v>
      </c>
      <c r="CI250">
        <v>1.0473136999999999</v>
      </c>
      <c r="CJ250">
        <f t="shared" si="267"/>
        <v>5.0218233000000003</v>
      </c>
      <c r="CK250">
        <f t="shared" si="268"/>
        <v>5.0473137000000001</v>
      </c>
      <c r="CN250">
        <v>6573.4992000000002</v>
      </c>
      <c r="CO250">
        <v>1.0513968</v>
      </c>
      <c r="CP250">
        <v>1.0737196</v>
      </c>
      <c r="CQ250">
        <f t="shared" si="269"/>
        <v>6.0513968</v>
      </c>
      <c r="CR250">
        <f t="shared" si="270"/>
        <v>6.0737196000000004</v>
      </c>
      <c r="CU250">
        <v>6573.4992000000002</v>
      </c>
      <c r="CV250">
        <v>1.140398</v>
      </c>
      <c r="CW250">
        <v>1.1483109</v>
      </c>
      <c r="CX250">
        <f t="shared" si="271"/>
        <v>7.1403980000000002</v>
      </c>
      <c r="CY250">
        <f t="shared" si="272"/>
        <v>7.1483109000000002</v>
      </c>
      <c r="DB250">
        <v>6573.4992000000002</v>
      </c>
      <c r="DC250">
        <v>1.0927571</v>
      </c>
      <c r="DD250">
        <v>1.1052744000000001</v>
      </c>
      <c r="DE250">
        <f t="shared" si="273"/>
        <v>8.0927571</v>
      </c>
      <c r="DF250">
        <f t="shared" si="274"/>
        <v>8.1052744000000008</v>
      </c>
      <c r="DI250">
        <v>6573.4992000000002</v>
      </c>
      <c r="DJ250">
        <v>1.1372617</v>
      </c>
      <c r="DK250">
        <v>1.1399017</v>
      </c>
      <c r="DL250">
        <f t="shared" si="275"/>
        <v>9.1372616999999998</v>
      </c>
      <c r="DM250">
        <f t="shared" si="276"/>
        <v>9.1399016999999994</v>
      </c>
      <c r="DP250">
        <v>6573.4992000000002</v>
      </c>
      <c r="DQ250">
        <v>1.2035647</v>
      </c>
      <c r="DR250">
        <v>1.1936745</v>
      </c>
      <c r="DS250">
        <f t="shared" si="277"/>
        <v>10.203564699999999</v>
      </c>
      <c r="DT250">
        <f t="shared" si="278"/>
        <v>10.1936745</v>
      </c>
      <c r="DW250">
        <v>6573.4992000000002</v>
      </c>
      <c r="DX250">
        <v>1.1972194</v>
      </c>
      <c r="DY250">
        <v>1.1915313999999999</v>
      </c>
      <c r="DZ250" s="6">
        <f t="shared" si="279"/>
        <v>11.1972194</v>
      </c>
      <c r="EA250" s="6">
        <f t="shared" si="280"/>
        <v>11.191531400000001</v>
      </c>
      <c r="ED250">
        <v>6573.4992000000002</v>
      </c>
      <c r="EE250">
        <v>1.1593814</v>
      </c>
      <c r="EF250">
        <v>1.1597447000000001</v>
      </c>
      <c r="EG250">
        <f t="shared" si="281"/>
        <v>12.159381400000001</v>
      </c>
      <c r="EH250">
        <f t="shared" si="282"/>
        <v>12.159744700000001</v>
      </c>
      <c r="EK250">
        <v>6573.4992000000002</v>
      </c>
      <c r="EL250">
        <v>1.1541627999999999</v>
      </c>
      <c r="EM250">
        <v>1.1518297</v>
      </c>
      <c r="EN250">
        <f t="shared" si="283"/>
        <v>13.1541628</v>
      </c>
      <c r="EO250">
        <f t="shared" si="284"/>
        <v>13.1518297</v>
      </c>
      <c r="ER250">
        <v>6573.4992000000002</v>
      </c>
      <c r="ES250">
        <v>1.1706369000000001</v>
      </c>
      <c r="ET250">
        <v>1.1702279</v>
      </c>
      <c r="EU250" s="6">
        <f t="shared" si="285"/>
        <v>14.1706369</v>
      </c>
      <c r="EV250" s="6">
        <f t="shared" si="286"/>
        <v>14.1702279</v>
      </c>
      <c r="EY250">
        <v>6573.4992000000002</v>
      </c>
      <c r="EZ250">
        <v>1.0745655999999999</v>
      </c>
      <c r="FA250">
        <v>1.0874318000000001</v>
      </c>
      <c r="FB250">
        <f t="shared" si="287"/>
        <v>15.0745656</v>
      </c>
      <c r="FC250">
        <f t="shared" si="288"/>
        <v>15.087431800000001</v>
      </c>
      <c r="FF250">
        <v>6573.4992000000002</v>
      </c>
      <c r="FG250">
        <v>1.1754905</v>
      </c>
      <c r="FH250">
        <v>1.1798508999999999</v>
      </c>
      <c r="FI250" s="6">
        <f t="shared" si="289"/>
        <v>16.175490499999999</v>
      </c>
      <c r="FJ250" s="6">
        <f t="shared" si="290"/>
        <v>16.179850899999998</v>
      </c>
      <c r="FM250">
        <v>6573.4992000000002</v>
      </c>
      <c r="FN250">
        <v>1.1746875999999999</v>
      </c>
      <c r="FO250">
        <v>1.1701408</v>
      </c>
      <c r="FP250" s="6">
        <f t="shared" si="291"/>
        <v>17.174687599999999</v>
      </c>
      <c r="FQ250" s="6">
        <f t="shared" si="292"/>
        <v>17.170140799999999</v>
      </c>
      <c r="FT250">
        <v>6573.4992000000002</v>
      </c>
      <c r="FU250">
        <v>1.1562097</v>
      </c>
      <c r="FV250">
        <v>1.15588</v>
      </c>
      <c r="FW250">
        <f t="shared" si="293"/>
        <v>18.156209700000002</v>
      </c>
      <c r="FX250">
        <f t="shared" si="294"/>
        <v>18.15588</v>
      </c>
      <c r="GA250">
        <v>6573.4992000000002</v>
      </c>
      <c r="GB250">
        <v>1.1284814999999999</v>
      </c>
      <c r="GC250">
        <v>1.1317588000000001</v>
      </c>
      <c r="GD250">
        <f t="shared" si="295"/>
        <v>19.128481499999999</v>
      </c>
      <c r="GE250">
        <f t="shared" si="296"/>
        <v>19.1317588</v>
      </c>
      <c r="GH250">
        <v>6573.4992000000002</v>
      </c>
      <c r="GI250">
        <v>1.0755047</v>
      </c>
      <c r="GJ250">
        <v>1.0866199000000001</v>
      </c>
      <c r="GK250">
        <f t="shared" si="297"/>
        <v>20.0755047</v>
      </c>
      <c r="GL250">
        <f t="shared" si="298"/>
        <v>20.086619899999999</v>
      </c>
      <c r="GO250">
        <v>6573.4992000000002</v>
      </c>
      <c r="GP250">
        <v>1.1086349</v>
      </c>
      <c r="GQ250">
        <v>1.1210850000000001</v>
      </c>
      <c r="GR250">
        <f t="shared" si="299"/>
        <v>21.108634899999998</v>
      </c>
      <c r="GS250">
        <f t="shared" si="300"/>
        <v>21.121085000000001</v>
      </c>
      <c r="GV250">
        <v>6573.4992000000002</v>
      </c>
      <c r="GW250">
        <v>1.0974329</v>
      </c>
      <c r="GX250">
        <v>1.1089051000000001</v>
      </c>
      <c r="GY250">
        <f t="shared" si="301"/>
        <v>22.097432900000001</v>
      </c>
      <c r="GZ250">
        <f t="shared" si="302"/>
        <v>22.108905100000001</v>
      </c>
      <c r="HC250">
        <v>6573.4992000000002</v>
      </c>
      <c r="HD250">
        <v>1.0902890999999999</v>
      </c>
      <c r="HE250">
        <v>1.1029019</v>
      </c>
      <c r="HF250">
        <f t="shared" si="303"/>
        <v>23.0902891</v>
      </c>
      <c r="HG250">
        <f t="shared" si="304"/>
        <v>23.102901899999999</v>
      </c>
      <c r="HJ250">
        <v>6573.4992000000002</v>
      </c>
      <c r="HK250">
        <v>1.1069661</v>
      </c>
      <c r="HL250">
        <v>1.1168844</v>
      </c>
      <c r="HM250">
        <f t="shared" si="305"/>
        <v>24.106966100000001</v>
      </c>
      <c r="HN250">
        <f t="shared" si="306"/>
        <v>24.1168844</v>
      </c>
      <c r="HQ250">
        <v>6573.4992000000002</v>
      </c>
      <c r="HR250">
        <v>1.1039021</v>
      </c>
      <c r="HS250">
        <v>1.1126867</v>
      </c>
      <c r="HT250">
        <f t="shared" si="307"/>
        <v>25.103902099999999</v>
      </c>
      <c r="HU250">
        <f t="shared" si="308"/>
        <v>25.112686700000001</v>
      </c>
      <c r="HX250">
        <v>6573.4992000000002</v>
      </c>
      <c r="HY250">
        <v>1.1044468999999999</v>
      </c>
      <c r="HZ250">
        <v>1.1122571000000001</v>
      </c>
      <c r="IA250">
        <f t="shared" si="309"/>
        <v>26.104446899999999</v>
      </c>
      <c r="IB250">
        <f t="shared" si="310"/>
        <v>26.112257100000001</v>
      </c>
      <c r="IE250">
        <v>6573.4992000000002</v>
      </c>
      <c r="IF250">
        <v>1.1313502</v>
      </c>
      <c r="IG250">
        <v>1.1416508999999999</v>
      </c>
      <c r="IH250">
        <f t="shared" si="311"/>
        <v>27.1313502</v>
      </c>
      <c r="II250" s="17">
        <f t="shared" si="312"/>
        <v>27.141650899999998</v>
      </c>
    </row>
    <row r="251" spans="1:243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BG251" s="16">
        <v>6573.8005000000003</v>
      </c>
      <c r="BH251">
        <v>0.91095751999999997</v>
      </c>
      <c r="BI251">
        <v>0.91342356000000002</v>
      </c>
      <c r="BL251">
        <v>6573.8005000000003</v>
      </c>
      <c r="BM251">
        <v>0.94277487999999998</v>
      </c>
      <c r="BN251">
        <v>0.96327428000000004</v>
      </c>
      <c r="BO251">
        <f t="shared" si="261"/>
        <v>1.94277488</v>
      </c>
      <c r="BP251">
        <f t="shared" si="262"/>
        <v>1.96327428</v>
      </c>
      <c r="BS251">
        <v>6573.8005000000003</v>
      </c>
      <c r="BT251">
        <v>0.92653377000000003</v>
      </c>
      <c r="BU251">
        <v>0.95754766999999996</v>
      </c>
      <c r="BV251">
        <f t="shared" si="263"/>
        <v>2.9265337699999998</v>
      </c>
      <c r="BW251">
        <f t="shared" si="264"/>
        <v>2.9575476699999999</v>
      </c>
      <c r="BZ251">
        <v>6573.8005000000003</v>
      </c>
      <c r="CA251">
        <v>0.94254384000000002</v>
      </c>
      <c r="CB251">
        <v>0.96645038000000005</v>
      </c>
      <c r="CC251">
        <f t="shared" si="265"/>
        <v>3.9425438399999999</v>
      </c>
      <c r="CD251">
        <f t="shared" si="266"/>
        <v>3.9664503799999999</v>
      </c>
      <c r="CG251">
        <v>6573.8005000000003</v>
      </c>
      <c r="CH251">
        <v>1.0218858</v>
      </c>
      <c r="CI251">
        <v>1.0419647000000001</v>
      </c>
      <c r="CJ251">
        <f t="shared" si="267"/>
        <v>5.0218857999999997</v>
      </c>
      <c r="CK251">
        <f t="shared" si="268"/>
        <v>5.0419647000000003</v>
      </c>
      <c r="CN251">
        <v>6573.8005000000003</v>
      </c>
      <c r="CO251">
        <v>1.049577</v>
      </c>
      <c r="CP251">
        <v>1.0693978</v>
      </c>
      <c r="CQ251">
        <f t="shared" si="269"/>
        <v>6.0495770000000002</v>
      </c>
      <c r="CR251">
        <f t="shared" si="270"/>
        <v>6.0693978</v>
      </c>
      <c r="CU251">
        <v>6573.8005000000003</v>
      </c>
      <c r="CV251">
        <v>1.1392734</v>
      </c>
      <c r="CW251">
        <v>1.1464350999999999</v>
      </c>
      <c r="CX251">
        <f t="shared" si="271"/>
        <v>7.1392734000000004</v>
      </c>
      <c r="CY251">
        <f t="shared" si="272"/>
        <v>7.1464350999999997</v>
      </c>
      <c r="DB251">
        <v>6573.8005000000003</v>
      </c>
      <c r="DC251">
        <v>1.0971010999999999</v>
      </c>
      <c r="DD251">
        <v>1.1040473</v>
      </c>
      <c r="DE251">
        <f t="shared" si="273"/>
        <v>8.0971010999999997</v>
      </c>
      <c r="DF251">
        <f t="shared" si="274"/>
        <v>8.1040472999999995</v>
      </c>
      <c r="DI251">
        <v>6573.8005000000003</v>
      </c>
      <c r="DJ251">
        <v>1.1368461999999999</v>
      </c>
      <c r="DK251">
        <v>1.1399641</v>
      </c>
      <c r="DL251">
        <f t="shared" si="275"/>
        <v>9.1368462000000008</v>
      </c>
      <c r="DM251">
        <f t="shared" si="276"/>
        <v>9.1399641000000003</v>
      </c>
      <c r="DP251">
        <v>6573.8005000000003</v>
      </c>
      <c r="DQ251">
        <v>1.2059626999999999</v>
      </c>
      <c r="DR251">
        <v>1.196901</v>
      </c>
      <c r="DS251">
        <f t="shared" si="277"/>
        <v>10.205962700000001</v>
      </c>
      <c r="DT251">
        <f t="shared" si="278"/>
        <v>10.196901</v>
      </c>
      <c r="DW251">
        <v>6573.8005000000003</v>
      </c>
      <c r="DX251">
        <v>1.2023629</v>
      </c>
      <c r="DY251">
        <v>1.1947680000000001</v>
      </c>
      <c r="DZ251" s="6">
        <f t="shared" si="279"/>
        <v>11.202362900000001</v>
      </c>
      <c r="EA251" s="6">
        <f t="shared" si="280"/>
        <v>11.194768</v>
      </c>
      <c r="ED251">
        <v>6573.8005000000003</v>
      </c>
      <c r="EE251">
        <v>1.1609134000000001</v>
      </c>
      <c r="EF251">
        <v>1.1607174</v>
      </c>
      <c r="EG251">
        <f t="shared" si="281"/>
        <v>12.1609134</v>
      </c>
      <c r="EH251">
        <f t="shared" si="282"/>
        <v>12.160717399999999</v>
      </c>
      <c r="EK251">
        <v>6573.8005000000003</v>
      </c>
      <c r="EL251">
        <v>1.1544395999999999</v>
      </c>
      <c r="EM251">
        <v>1.1527658000000001</v>
      </c>
      <c r="EN251">
        <f t="shared" si="283"/>
        <v>13.1544396</v>
      </c>
      <c r="EO251">
        <f t="shared" si="284"/>
        <v>13.152765800000001</v>
      </c>
      <c r="ER251">
        <v>6573.8005000000003</v>
      </c>
      <c r="ES251">
        <v>1.170553</v>
      </c>
      <c r="ET251">
        <v>1.1708765000000001</v>
      </c>
      <c r="EU251" s="6">
        <f t="shared" si="285"/>
        <v>14.170553</v>
      </c>
      <c r="EV251" s="6">
        <f t="shared" si="286"/>
        <v>14.1708765</v>
      </c>
      <c r="EY251">
        <v>6573.8005000000003</v>
      </c>
      <c r="EZ251">
        <v>1.0755237</v>
      </c>
      <c r="FA251">
        <v>1.0849568000000001</v>
      </c>
      <c r="FB251">
        <f t="shared" si="287"/>
        <v>15.0755237</v>
      </c>
      <c r="FC251">
        <f t="shared" si="288"/>
        <v>15.0849568</v>
      </c>
      <c r="FF251">
        <v>6573.8005000000003</v>
      </c>
      <c r="FG251">
        <v>1.1774895999999999</v>
      </c>
      <c r="FH251">
        <v>1.1816031</v>
      </c>
      <c r="FI251" s="6">
        <f t="shared" si="289"/>
        <v>16.177489600000001</v>
      </c>
      <c r="FJ251" s="6">
        <f t="shared" si="290"/>
        <v>16.1816031</v>
      </c>
      <c r="FM251">
        <v>6573.8005000000003</v>
      </c>
      <c r="FN251">
        <v>1.1771077000000001</v>
      </c>
      <c r="FO251">
        <v>1.171591</v>
      </c>
      <c r="FP251" s="6">
        <f t="shared" si="291"/>
        <v>17.177107700000001</v>
      </c>
      <c r="FQ251" s="6">
        <f t="shared" si="292"/>
        <v>17.171590999999999</v>
      </c>
      <c r="FT251">
        <v>6573.8005000000003</v>
      </c>
      <c r="FU251">
        <v>1.1599754</v>
      </c>
      <c r="FV251">
        <v>1.1569997000000001</v>
      </c>
      <c r="FW251">
        <f t="shared" si="293"/>
        <v>18.1599754</v>
      </c>
      <c r="FX251">
        <f t="shared" si="294"/>
        <v>18.1569997</v>
      </c>
      <c r="GA251">
        <v>6573.8005000000003</v>
      </c>
      <c r="GB251">
        <v>1.1266491999999999</v>
      </c>
      <c r="GC251">
        <v>1.1309965</v>
      </c>
      <c r="GD251">
        <f t="shared" si="295"/>
        <v>19.126649199999999</v>
      </c>
      <c r="GE251">
        <f t="shared" si="296"/>
        <v>19.130996499999998</v>
      </c>
      <c r="GH251">
        <v>6573.8005000000003</v>
      </c>
      <c r="GI251">
        <v>1.0767647</v>
      </c>
      <c r="GJ251">
        <v>1.0822693999999999</v>
      </c>
      <c r="GK251">
        <f t="shared" si="297"/>
        <v>20.076764699999998</v>
      </c>
      <c r="GL251">
        <f t="shared" si="298"/>
        <v>20.082269400000001</v>
      </c>
      <c r="GO251">
        <v>6573.8005000000003</v>
      </c>
      <c r="GP251">
        <v>1.1116619999999999</v>
      </c>
      <c r="GQ251">
        <v>1.1188255</v>
      </c>
      <c r="GR251">
        <f t="shared" si="299"/>
        <v>21.111661999999999</v>
      </c>
      <c r="GS251">
        <f t="shared" si="300"/>
        <v>21.1188255</v>
      </c>
      <c r="GV251">
        <v>6573.8005000000003</v>
      </c>
      <c r="GW251">
        <v>1.0974546000000001</v>
      </c>
      <c r="GX251">
        <v>1.1061559999999999</v>
      </c>
      <c r="GY251">
        <f t="shared" si="301"/>
        <v>22.097454599999999</v>
      </c>
      <c r="GZ251">
        <f t="shared" si="302"/>
        <v>22.106155999999999</v>
      </c>
      <c r="HC251">
        <v>6573.8005000000003</v>
      </c>
      <c r="HD251">
        <v>1.0891389</v>
      </c>
      <c r="HE251">
        <v>1.0995801999999999</v>
      </c>
      <c r="HF251">
        <f t="shared" si="303"/>
        <v>23.089138900000002</v>
      </c>
      <c r="HG251">
        <f t="shared" si="304"/>
        <v>23.099580199999998</v>
      </c>
      <c r="HJ251">
        <v>6573.8005000000003</v>
      </c>
      <c r="HK251">
        <v>1.1082894999999999</v>
      </c>
      <c r="HL251">
        <v>1.1143183999999999</v>
      </c>
      <c r="HM251">
        <f t="shared" si="305"/>
        <v>24.108289500000001</v>
      </c>
      <c r="HN251">
        <f t="shared" si="306"/>
        <v>24.114318399999998</v>
      </c>
      <c r="HQ251">
        <v>6573.8005000000003</v>
      </c>
      <c r="HR251">
        <v>1.1016410000000001</v>
      </c>
      <c r="HS251">
        <v>1.1108855</v>
      </c>
      <c r="HT251">
        <f t="shared" si="307"/>
        <v>25.101641000000001</v>
      </c>
      <c r="HU251">
        <f t="shared" si="308"/>
        <v>25.110885499999998</v>
      </c>
      <c r="HX251">
        <v>6573.8005000000003</v>
      </c>
      <c r="HY251">
        <v>1.105305</v>
      </c>
      <c r="HZ251">
        <v>1.1100865</v>
      </c>
      <c r="IA251">
        <f t="shared" si="309"/>
        <v>26.105305000000001</v>
      </c>
      <c r="IB251">
        <f t="shared" si="310"/>
        <v>26.110086500000001</v>
      </c>
      <c r="IE251">
        <v>6573.8005000000003</v>
      </c>
      <c r="IF251">
        <v>1.1349967999999999</v>
      </c>
      <c r="IG251">
        <v>1.1392983999999999</v>
      </c>
      <c r="IH251">
        <f t="shared" si="311"/>
        <v>27.1349968</v>
      </c>
      <c r="II251" s="17">
        <f t="shared" si="312"/>
        <v>27.139298400000001</v>
      </c>
    </row>
    <row r="252" spans="1:243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BG252" s="16">
        <v>6574.1018000000004</v>
      </c>
      <c r="BH252">
        <v>0.90993893999999997</v>
      </c>
      <c r="BI252">
        <v>0.90820261000000002</v>
      </c>
      <c r="BL252">
        <v>6574.1018000000004</v>
      </c>
      <c r="BM252">
        <v>0.94095775999999998</v>
      </c>
      <c r="BN252">
        <v>0.95787423000000005</v>
      </c>
      <c r="BO252">
        <f t="shared" si="261"/>
        <v>1.9409577599999999</v>
      </c>
      <c r="BP252">
        <f t="shared" si="262"/>
        <v>1.95787423</v>
      </c>
      <c r="BS252">
        <v>6574.1018000000004</v>
      </c>
      <c r="BT252">
        <v>0.92681446999999995</v>
      </c>
      <c r="BU252">
        <v>0.95079217999999999</v>
      </c>
      <c r="BV252">
        <f t="shared" si="263"/>
        <v>2.9268144700000001</v>
      </c>
      <c r="BW252">
        <f t="shared" si="264"/>
        <v>2.9507921800000001</v>
      </c>
      <c r="BZ252">
        <v>6574.1018000000004</v>
      </c>
      <c r="CA252">
        <v>0.93878547000000001</v>
      </c>
      <c r="CB252">
        <v>0.95951998000000005</v>
      </c>
      <c r="CC252">
        <f t="shared" si="265"/>
        <v>3.93878547</v>
      </c>
      <c r="CD252">
        <f t="shared" si="266"/>
        <v>3.9595199800000001</v>
      </c>
      <c r="CG252">
        <v>6574.1018000000004</v>
      </c>
      <c r="CH252">
        <v>1.0206019</v>
      </c>
      <c r="CI252">
        <v>1.0362397999999999</v>
      </c>
      <c r="CJ252">
        <f t="shared" si="267"/>
        <v>5.0206019</v>
      </c>
      <c r="CK252">
        <f t="shared" si="268"/>
        <v>5.0362397999999997</v>
      </c>
      <c r="CN252">
        <v>6574.1018000000004</v>
      </c>
      <c r="CO252">
        <v>1.0472622</v>
      </c>
      <c r="CP252">
        <v>1.0645446999999999</v>
      </c>
      <c r="CQ252">
        <f t="shared" si="269"/>
        <v>6.0472622000000005</v>
      </c>
      <c r="CR252">
        <f t="shared" si="270"/>
        <v>6.0645446999999999</v>
      </c>
      <c r="CU252">
        <v>6574.1018000000004</v>
      </c>
      <c r="CV252">
        <v>1.1386898999999999</v>
      </c>
      <c r="CW252">
        <v>1.1435108</v>
      </c>
      <c r="CX252">
        <f t="shared" si="271"/>
        <v>7.1386899000000001</v>
      </c>
      <c r="CY252">
        <f t="shared" si="272"/>
        <v>7.1435107999999996</v>
      </c>
      <c r="DB252">
        <v>6574.1018000000004</v>
      </c>
      <c r="DC252">
        <v>1.0948969</v>
      </c>
      <c r="DD252">
        <v>1.1018867000000001</v>
      </c>
      <c r="DE252">
        <f t="shared" si="273"/>
        <v>8.0948969000000002</v>
      </c>
      <c r="DF252">
        <f t="shared" si="274"/>
        <v>8.1018866999999997</v>
      </c>
      <c r="DI252">
        <v>6574.1018000000004</v>
      </c>
      <c r="DJ252">
        <v>1.1387354999999999</v>
      </c>
      <c r="DK252">
        <v>1.1390137</v>
      </c>
      <c r="DL252">
        <f t="shared" si="275"/>
        <v>9.1387354999999992</v>
      </c>
      <c r="DM252">
        <f t="shared" si="276"/>
        <v>9.1390136999999996</v>
      </c>
      <c r="DP252">
        <v>6574.1018000000004</v>
      </c>
      <c r="DQ252">
        <v>1.2097036000000001</v>
      </c>
      <c r="DR252">
        <v>1.1987787000000001</v>
      </c>
      <c r="DS252">
        <f t="shared" si="277"/>
        <v>10.209703600000001</v>
      </c>
      <c r="DT252">
        <f t="shared" si="278"/>
        <v>10.1987787</v>
      </c>
      <c r="DW252">
        <v>6574.1018000000004</v>
      </c>
      <c r="DX252">
        <v>1.2054578</v>
      </c>
      <c r="DY252">
        <v>1.1967208</v>
      </c>
      <c r="DZ252" s="6">
        <f t="shared" si="279"/>
        <v>11.2054578</v>
      </c>
      <c r="EA252" s="6">
        <f t="shared" si="280"/>
        <v>11.1967208</v>
      </c>
      <c r="ED252">
        <v>6574.1018000000004</v>
      </c>
      <c r="EE252">
        <v>1.1609525999999999</v>
      </c>
      <c r="EF252">
        <v>1.1605861</v>
      </c>
      <c r="EG252">
        <f t="shared" si="281"/>
        <v>12.1609526</v>
      </c>
      <c r="EH252">
        <f t="shared" si="282"/>
        <v>12.1605861</v>
      </c>
      <c r="EK252">
        <v>6574.1018000000004</v>
      </c>
      <c r="EL252">
        <v>1.1547362999999999</v>
      </c>
      <c r="EM252">
        <v>1.1526959999999999</v>
      </c>
      <c r="EN252">
        <f t="shared" si="283"/>
        <v>13.1547363</v>
      </c>
      <c r="EO252">
        <f t="shared" si="284"/>
        <v>13.152696000000001</v>
      </c>
      <c r="ER252">
        <v>6574.1018000000004</v>
      </c>
      <c r="ES252">
        <v>1.1721596000000001</v>
      </c>
      <c r="ET252">
        <v>1.1703612999999999</v>
      </c>
      <c r="EU252" s="6">
        <f t="shared" si="285"/>
        <v>14.172159600000001</v>
      </c>
      <c r="EV252" s="6">
        <f t="shared" si="286"/>
        <v>14.1703613</v>
      </c>
      <c r="EY252">
        <v>6574.1018000000004</v>
      </c>
      <c r="EZ252">
        <v>1.0741798</v>
      </c>
      <c r="FA252">
        <v>1.0816983</v>
      </c>
      <c r="FB252">
        <f t="shared" si="287"/>
        <v>15.0741798</v>
      </c>
      <c r="FC252">
        <f t="shared" si="288"/>
        <v>15.081698299999999</v>
      </c>
      <c r="FF252">
        <v>6574.1018000000004</v>
      </c>
      <c r="FG252">
        <v>1.1775355000000001</v>
      </c>
      <c r="FH252">
        <v>1.1821229</v>
      </c>
      <c r="FI252" s="6">
        <f t="shared" si="289"/>
        <v>16.177535500000001</v>
      </c>
      <c r="FJ252" s="6">
        <f t="shared" si="290"/>
        <v>16.1821229</v>
      </c>
      <c r="FM252">
        <v>6574.1018000000004</v>
      </c>
      <c r="FN252">
        <v>1.1775249999999999</v>
      </c>
      <c r="FO252">
        <v>1.1719223000000001</v>
      </c>
      <c r="FP252" s="6">
        <f t="shared" si="291"/>
        <v>17.177524999999999</v>
      </c>
      <c r="FQ252" s="6">
        <f t="shared" si="292"/>
        <v>17.171922299999999</v>
      </c>
      <c r="FT252">
        <v>6574.1018000000004</v>
      </c>
      <c r="FU252">
        <v>1.1601279</v>
      </c>
      <c r="FV252">
        <v>1.1570244000000001</v>
      </c>
      <c r="FW252">
        <f t="shared" si="293"/>
        <v>18.160127899999999</v>
      </c>
      <c r="FX252">
        <f t="shared" si="294"/>
        <v>18.157024400000001</v>
      </c>
      <c r="GA252">
        <v>6574.1018000000004</v>
      </c>
      <c r="GB252">
        <v>1.1292500999999999</v>
      </c>
      <c r="GC252">
        <v>1.1292738</v>
      </c>
      <c r="GD252">
        <f t="shared" si="295"/>
        <v>19.1292501</v>
      </c>
      <c r="GE252">
        <f t="shared" si="296"/>
        <v>19.1292738</v>
      </c>
      <c r="GH252">
        <v>6574.1018000000004</v>
      </c>
      <c r="GI252">
        <v>1.0755387000000001</v>
      </c>
      <c r="GJ252">
        <v>1.0772622999999999</v>
      </c>
      <c r="GK252">
        <f t="shared" si="297"/>
        <v>20.075538699999999</v>
      </c>
      <c r="GL252">
        <f t="shared" si="298"/>
        <v>20.077262300000001</v>
      </c>
      <c r="GO252">
        <v>6574.1018000000004</v>
      </c>
      <c r="GP252">
        <v>1.1102993999999999</v>
      </c>
      <c r="GQ252">
        <v>1.1156672000000001</v>
      </c>
      <c r="GR252">
        <f t="shared" si="299"/>
        <v>21.110299399999999</v>
      </c>
      <c r="GS252">
        <f t="shared" si="300"/>
        <v>21.115667200000001</v>
      </c>
      <c r="GV252">
        <v>6574.1018000000004</v>
      </c>
      <c r="GW252">
        <v>1.0984278000000001</v>
      </c>
      <c r="GX252">
        <v>1.1025839</v>
      </c>
      <c r="GY252">
        <f t="shared" si="301"/>
        <v>22.0984278</v>
      </c>
      <c r="GZ252">
        <f t="shared" si="302"/>
        <v>22.102583899999999</v>
      </c>
      <c r="HC252">
        <v>6574.1018000000004</v>
      </c>
      <c r="HD252">
        <v>1.0882521999999999</v>
      </c>
      <c r="HE252">
        <v>1.0954984000000001</v>
      </c>
      <c r="HF252">
        <f t="shared" si="303"/>
        <v>23.088252199999999</v>
      </c>
      <c r="HG252">
        <f t="shared" si="304"/>
        <v>23.0954984</v>
      </c>
      <c r="HJ252">
        <v>6574.1018000000004</v>
      </c>
      <c r="HK252">
        <v>1.1086384</v>
      </c>
      <c r="HL252">
        <v>1.1109008</v>
      </c>
      <c r="HM252">
        <f t="shared" si="305"/>
        <v>24.1086384</v>
      </c>
      <c r="HN252">
        <f t="shared" si="306"/>
        <v>24.1109008</v>
      </c>
      <c r="HQ252">
        <v>6574.1018000000004</v>
      </c>
      <c r="HR252">
        <v>1.1018836000000001</v>
      </c>
      <c r="HS252">
        <v>1.1081776999999999</v>
      </c>
      <c r="HT252">
        <f t="shared" si="307"/>
        <v>25.101883600000001</v>
      </c>
      <c r="HU252">
        <f t="shared" si="308"/>
        <v>25.108177699999999</v>
      </c>
      <c r="HX252">
        <v>6574.1018000000004</v>
      </c>
      <c r="HY252">
        <v>1.100552</v>
      </c>
      <c r="HZ252">
        <v>1.1070161999999999</v>
      </c>
      <c r="IA252">
        <f t="shared" si="309"/>
        <v>26.100552</v>
      </c>
      <c r="IB252">
        <f t="shared" si="310"/>
        <v>26.1070162</v>
      </c>
      <c r="IE252">
        <v>6574.1018000000004</v>
      </c>
      <c r="IF252">
        <v>1.1345761000000001</v>
      </c>
      <c r="IG252">
        <v>1.1359391999999999</v>
      </c>
      <c r="IH252">
        <f t="shared" si="311"/>
        <v>27.1345761</v>
      </c>
      <c r="II252" s="17">
        <f t="shared" si="312"/>
        <v>27.135939199999999</v>
      </c>
    </row>
    <row r="253" spans="1:243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BG253" s="16">
        <v>6574.3014999999996</v>
      </c>
      <c r="BH253">
        <v>0.91008918999999999</v>
      </c>
      <c r="BI253">
        <v>0.9048524</v>
      </c>
      <c r="BL253">
        <v>6574.3014999999996</v>
      </c>
      <c r="BM253">
        <v>0.93823226000000004</v>
      </c>
      <c r="BN253">
        <v>0.95421219999999995</v>
      </c>
      <c r="BO253">
        <f t="shared" si="261"/>
        <v>1.9382322599999999</v>
      </c>
      <c r="BP253">
        <f t="shared" si="262"/>
        <v>1.9542122</v>
      </c>
      <c r="BS253">
        <v>6574.3014999999996</v>
      </c>
      <c r="BT253">
        <v>0.92733878999999997</v>
      </c>
      <c r="BU253">
        <v>0.94646350999999995</v>
      </c>
      <c r="BV253">
        <f t="shared" si="263"/>
        <v>2.9273387899999999</v>
      </c>
      <c r="BW253">
        <f t="shared" si="264"/>
        <v>2.9464635100000001</v>
      </c>
      <c r="BZ253">
        <v>6574.3014999999996</v>
      </c>
      <c r="CA253">
        <v>0.94017666</v>
      </c>
      <c r="CB253">
        <v>0.95505852999999996</v>
      </c>
      <c r="CC253">
        <f t="shared" si="265"/>
        <v>3.9401766600000001</v>
      </c>
      <c r="CD253">
        <f t="shared" si="266"/>
        <v>3.9550585300000001</v>
      </c>
      <c r="CG253">
        <v>6574.3014999999996</v>
      </c>
      <c r="CH253">
        <v>1.0172416</v>
      </c>
      <c r="CI253">
        <v>1.0322563</v>
      </c>
      <c r="CJ253">
        <f t="shared" si="267"/>
        <v>5.0172416000000002</v>
      </c>
      <c r="CK253">
        <f t="shared" si="268"/>
        <v>5.0322563000000002</v>
      </c>
      <c r="CN253">
        <v>6574.3014999999996</v>
      </c>
      <c r="CO253">
        <v>1.046591</v>
      </c>
      <c r="CP253">
        <v>1.0610558999999999</v>
      </c>
      <c r="CQ253">
        <f t="shared" si="269"/>
        <v>6.0465910000000003</v>
      </c>
      <c r="CR253">
        <f t="shared" si="270"/>
        <v>6.0610558999999995</v>
      </c>
      <c r="CU253">
        <v>6574.3014999999996</v>
      </c>
      <c r="CV253">
        <v>1.1373123000000001</v>
      </c>
      <c r="CW253">
        <v>1.141043</v>
      </c>
      <c r="CX253">
        <f t="shared" si="271"/>
        <v>7.1373122999999996</v>
      </c>
      <c r="CY253">
        <f t="shared" si="272"/>
        <v>7.1410429999999998</v>
      </c>
      <c r="DB253">
        <v>6574.3014999999996</v>
      </c>
      <c r="DC253">
        <v>1.0919501</v>
      </c>
      <c r="DD253">
        <v>1.0999938</v>
      </c>
      <c r="DE253">
        <f t="shared" si="273"/>
        <v>8.0919501</v>
      </c>
      <c r="DF253">
        <f t="shared" si="274"/>
        <v>8.0999938</v>
      </c>
      <c r="DI253">
        <v>6574.3014999999996</v>
      </c>
      <c r="DJ253">
        <v>1.1392677</v>
      </c>
      <c r="DK253">
        <v>1.1378469</v>
      </c>
      <c r="DL253">
        <f t="shared" si="275"/>
        <v>9.1392676999999996</v>
      </c>
      <c r="DM253">
        <f t="shared" si="276"/>
        <v>9.1378468999999996</v>
      </c>
      <c r="DP253">
        <v>6574.3014999999996</v>
      </c>
      <c r="DQ253">
        <v>1.2090055</v>
      </c>
      <c r="DR253">
        <v>1.1992989000000001</v>
      </c>
      <c r="DS253">
        <f t="shared" si="277"/>
        <v>10.2090055</v>
      </c>
      <c r="DT253">
        <f t="shared" si="278"/>
        <v>10.199298900000001</v>
      </c>
      <c r="DW253">
        <v>6574.3014999999996</v>
      </c>
      <c r="DX253">
        <v>1.2061165</v>
      </c>
      <c r="DY253">
        <v>1.1973476999999999</v>
      </c>
      <c r="DZ253" s="6">
        <f t="shared" si="279"/>
        <v>11.2061165</v>
      </c>
      <c r="EA253" s="6">
        <f t="shared" si="280"/>
        <v>11.1973477</v>
      </c>
      <c r="ED253">
        <v>6574.3014999999996</v>
      </c>
      <c r="EE253">
        <v>1.1624338000000001</v>
      </c>
      <c r="EF253">
        <v>1.1599090000000001</v>
      </c>
      <c r="EG253">
        <f t="shared" si="281"/>
        <v>12.162433800000001</v>
      </c>
      <c r="EH253">
        <f t="shared" si="282"/>
        <v>12.159909000000001</v>
      </c>
      <c r="EK253">
        <v>6574.3014999999996</v>
      </c>
      <c r="EL253">
        <v>1.1549246</v>
      </c>
      <c r="EM253">
        <v>1.1521015999999999</v>
      </c>
      <c r="EN253">
        <f t="shared" si="283"/>
        <v>13.154924599999999</v>
      </c>
      <c r="EO253">
        <f t="shared" si="284"/>
        <v>13.1521016</v>
      </c>
      <c r="ER253">
        <v>6574.3014999999996</v>
      </c>
      <c r="ES253">
        <v>1.1712104999999999</v>
      </c>
      <c r="ET253">
        <v>1.1694072</v>
      </c>
      <c r="EU253" s="6">
        <f t="shared" si="285"/>
        <v>14.171210500000001</v>
      </c>
      <c r="EV253" s="6">
        <f t="shared" si="286"/>
        <v>14.1694072</v>
      </c>
      <c r="EY253">
        <v>6574.3014999999996</v>
      </c>
      <c r="EZ253">
        <v>1.0701419999999999</v>
      </c>
      <c r="FA253">
        <v>1.0791778999999999</v>
      </c>
      <c r="FB253">
        <f t="shared" si="287"/>
        <v>15.070142000000001</v>
      </c>
      <c r="FC253">
        <f t="shared" si="288"/>
        <v>15.079177899999999</v>
      </c>
      <c r="FF253">
        <v>6574.3014999999996</v>
      </c>
      <c r="FG253">
        <v>1.1784806000000001</v>
      </c>
      <c r="FH253">
        <v>1.1818150000000001</v>
      </c>
      <c r="FI253" s="6">
        <f t="shared" si="289"/>
        <v>16.1784806</v>
      </c>
      <c r="FJ253" s="6">
        <f t="shared" si="290"/>
        <v>16.181815</v>
      </c>
      <c r="FM253">
        <v>6574.3014999999996</v>
      </c>
      <c r="FN253">
        <v>1.1781245</v>
      </c>
      <c r="FO253">
        <v>1.1715373</v>
      </c>
      <c r="FP253" s="6">
        <f t="shared" si="291"/>
        <v>17.178124499999999</v>
      </c>
      <c r="FQ253" s="6">
        <f t="shared" si="292"/>
        <v>17.171537300000001</v>
      </c>
      <c r="FT253">
        <v>6574.3014999999996</v>
      </c>
      <c r="FU253">
        <v>1.1599667</v>
      </c>
      <c r="FV253">
        <v>1.1564538</v>
      </c>
      <c r="FW253">
        <f t="shared" si="293"/>
        <v>18.159966699999998</v>
      </c>
      <c r="FX253">
        <f t="shared" si="294"/>
        <v>18.156453800000001</v>
      </c>
      <c r="GA253">
        <v>6574.3014999999996</v>
      </c>
      <c r="GB253">
        <v>1.1290500000000001</v>
      </c>
      <c r="GC253">
        <v>1.1276282</v>
      </c>
      <c r="GD253">
        <f t="shared" si="295"/>
        <v>19.129049999999999</v>
      </c>
      <c r="GE253">
        <f t="shared" si="296"/>
        <v>19.1276282</v>
      </c>
      <c r="GH253">
        <v>6574.3014999999996</v>
      </c>
      <c r="GI253">
        <v>1.0737566000000001</v>
      </c>
      <c r="GJ253">
        <v>1.0736502999999999</v>
      </c>
      <c r="GK253">
        <f t="shared" si="297"/>
        <v>20.073756599999999</v>
      </c>
      <c r="GL253">
        <f t="shared" si="298"/>
        <v>20.073650300000001</v>
      </c>
      <c r="GO253">
        <v>6574.3014999999996</v>
      </c>
      <c r="GP253">
        <v>1.1109804000000001</v>
      </c>
      <c r="GQ253">
        <v>1.1131161000000001</v>
      </c>
      <c r="GR253">
        <f t="shared" si="299"/>
        <v>21.110980399999999</v>
      </c>
      <c r="GS253">
        <f t="shared" si="300"/>
        <v>21.113116099999999</v>
      </c>
      <c r="GV253">
        <v>6574.3014999999996</v>
      </c>
      <c r="GW253">
        <v>1.0962601000000001</v>
      </c>
      <c r="GX253">
        <v>1.0997980999999999</v>
      </c>
      <c r="GY253">
        <f t="shared" si="301"/>
        <v>22.096260099999999</v>
      </c>
      <c r="GZ253">
        <f t="shared" si="302"/>
        <v>22.099798100000001</v>
      </c>
      <c r="HC253">
        <v>6574.3014999999996</v>
      </c>
      <c r="HD253">
        <v>1.0880240999999999</v>
      </c>
      <c r="HE253">
        <v>1.0924084999999999</v>
      </c>
      <c r="HF253">
        <f t="shared" si="303"/>
        <v>23.088024099999998</v>
      </c>
      <c r="HG253">
        <f t="shared" si="304"/>
        <v>23.092408500000001</v>
      </c>
      <c r="HJ253">
        <v>6574.3014999999996</v>
      </c>
      <c r="HK253">
        <v>1.1069852</v>
      </c>
      <c r="HL253">
        <v>1.1082014</v>
      </c>
      <c r="HM253">
        <f t="shared" si="305"/>
        <v>24.1069852</v>
      </c>
      <c r="HN253">
        <f t="shared" si="306"/>
        <v>24.108201399999999</v>
      </c>
      <c r="HQ253">
        <v>6574.3014999999996</v>
      </c>
      <c r="HR253">
        <v>1.1007682000000001</v>
      </c>
      <c r="HS253">
        <v>1.1059627999999999</v>
      </c>
      <c r="HT253">
        <f t="shared" si="307"/>
        <v>25.100768200000001</v>
      </c>
      <c r="HU253">
        <f t="shared" si="308"/>
        <v>25.1059628</v>
      </c>
      <c r="HX253">
        <v>6574.3014999999996</v>
      </c>
      <c r="HY253">
        <v>1.1015048000000001</v>
      </c>
      <c r="HZ253">
        <v>1.1045665</v>
      </c>
      <c r="IA253">
        <f t="shared" si="309"/>
        <v>26.101504800000001</v>
      </c>
      <c r="IB253">
        <f t="shared" si="310"/>
        <v>26.104566500000001</v>
      </c>
      <c r="IE253">
        <v>6574.3014999999996</v>
      </c>
      <c r="IF253">
        <v>1.1338124000000001</v>
      </c>
      <c r="IG253">
        <v>1.1332074000000001</v>
      </c>
      <c r="IH253">
        <f t="shared" si="311"/>
        <v>27.1338124</v>
      </c>
      <c r="II253" s="17">
        <f t="shared" si="312"/>
        <v>27.1332074</v>
      </c>
    </row>
    <row r="254" spans="1:243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BG254" s="16">
        <v>6575.0016999999998</v>
      </c>
      <c r="BH254">
        <v>0.90957531999999996</v>
      </c>
      <c r="BI254">
        <v>0.89442745999999995</v>
      </c>
      <c r="BL254">
        <v>6575.0016999999998</v>
      </c>
      <c r="BM254">
        <v>0.93382719999999997</v>
      </c>
      <c r="BN254">
        <v>0.94171817999999996</v>
      </c>
      <c r="BO254">
        <f t="shared" si="261"/>
        <v>1.9338272000000001</v>
      </c>
      <c r="BP254">
        <f t="shared" si="262"/>
        <v>1.9417181800000001</v>
      </c>
      <c r="BS254">
        <v>6575.0016999999998</v>
      </c>
      <c r="BT254">
        <v>0.92368715000000001</v>
      </c>
      <c r="BU254">
        <v>0.93261470000000002</v>
      </c>
      <c r="BV254">
        <f t="shared" si="263"/>
        <v>2.9236871500000001</v>
      </c>
      <c r="BW254">
        <f t="shared" si="264"/>
        <v>2.9326147000000002</v>
      </c>
      <c r="BZ254">
        <v>6575.0016999999998</v>
      </c>
      <c r="CA254">
        <v>0.93822830000000002</v>
      </c>
      <c r="CB254">
        <v>0.94063573</v>
      </c>
      <c r="CC254">
        <f t="shared" si="265"/>
        <v>3.9382283</v>
      </c>
      <c r="CD254">
        <f t="shared" si="266"/>
        <v>3.9406357299999999</v>
      </c>
      <c r="CG254">
        <v>6575.0016999999998</v>
      </c>
      <c r="CH254">
        <v>1.0125166999999999</v>
      </c>
      <c r="CI254">
        <v>1.0178575000000001</v>
      </c>
      <c r="CJ254">
        <f t="shared" si="267"/>
        <v>5.0125166999999999</v>
      </c>
      <c r="CK254">
        <f t="shared" si="268"/>
        <v>5.0178574999999999</v>
      </c>
      <c r="CN254">
        <v>6575.0016999999998</v>
      </c>
      <c r="CO254">
        <v>1.0433745000000001</v>
      </c>
      <c r="CP254">
        <v>1.0478508</v>
      </c>
      <c r="CQ254">
        <f t="shared" si="269"/>
        <v>6.0433745000000005</v>
      </c>
      <c r="CR254">
        <f t="shared" si="270"/>
        <v>6.0478508</v>
      </c>
      <c r="CU254">
        <v>6575.0016999999998</v>
      </c>
      <c r="CV254">
        <v>1.1275244</v>
      </c>
      <c r="CW254">
        <v>1.1297484</v>
      </c>
      <c r="CX254">
        <f t="shared" si="271"/>
        <v>7.1275244000000004</v>
      </c>
      <c r="CY254">
        <f t="shared" si="272"/>
        <v>7.1297484000000004</v>
      </c>
      <c r="DB254">
        <v>6575.0016999999998</v>
      </c>
      <c r="DC254">
        <v>1.0862320000000001</v>
      </c>
      <c r="DD254">
        <v>1.0909158999999999</v>
      </c>
      <c r="DE254">
        <f t="shared" si="273"/>
        <v>8.0862320000000008</v>
      </c>
      <c r="DF254">
        <f t="shared" si="274"/>
        <v>8.0909159000000006</v>
      </c>
      <c r="DI254">
        <v>6575.0016999999998</v>
      </c>
      <c r="DJ254">
        <v>1.1376028</v>
      </c>
      <c r="DK254">
        <v>1.1309416000000001</v>
      </c>
      <c r="DL254">
        <f t="shared" si="275"/>
        <v>9.1376027999999998</v>
      </c>
      <c r="DM254">
        <f t="shared" si="276"/>
        <v>9.1309415999999999</v>
      </c>
      <c r="DP254">
        <v>6575.0016999999998</v>
      </c>
      <c r="DQ254">
        <v>1.2081297</v>
      </c>
      <c r="DR254">
        <v>1.1969304999999999</v>
      </c>
      <c r="DS254">
        <f t="shared" si="277"/>
        <v>10.208129700000001</v>
      </c>
      <c r="DT254">
        <f t="shared" si="278"/>
        <v>10.196930500000001</v>
      </c>
      <c r="DW254">
        <v>6575.0016999999998</v>
      </c>
      <c r="DX254">
        <v>1.2050670000000001</v>
      </c>
      <c r="DY254">
        <v>1.1954874</v>
      </c>
      <c r="DZ254" s="6">
        <f t="shared" si="279"/>
        <v>11.205067</v>
      </c>
      <c r="EA254" s="6">
        <f t="shared" si="280"/>
        <v>11.195487399999999</v>
      </c>
      <c r="ED254">
        <v>6575.0016999999998</v>
      </c>
      <c r="EE254">
        <v>1.1601877</v>
      </c>
      <c r="EF254">
        <v>1.1542964</v>
      </c>
      <c r="EG254">
        <f t="shared" si="281"/>
        <v>12.1601877</v>
      </c>
      <c r="EH254">
        <f t="shared" si="282"/>
        <v>12.1542964</v>
      </c>
      <c r="EK254">
        <v>6575.0016999999998</v>
      </c>
      <c r="EL254">
        <v>1.1531327</v>
      </c>
      <c r="EM254">
        <v>1.1469852</v>
      </c>
      <c r="EN254">
        <f t="shared" si="283"/>
        <v>13.1531327</v>
      </c>
      <c r="EO254">
        <f t="shared" si="284"/>
        <v>13.1469852</v>
      </c>
      <c r="ER254">
        <v>6575.0016999999998</v>
      </c>
      <c r="ES254">
        <v>1.1681446</v>
      </c>
      <c r="ET254">
        <v>1.1627035999999999</v>
      </c>
      <c r="EU254" s="6">
        <f t="shared" si="285"/>
        <v>14.1681446</v>
      </c>
      <c r="EV254" s="6">
        <f t="shared" si="286"/>
        <v>14.1627036</v>
      </c>
      <c r="EY254">
        <v>6575.0016999999998</v>
      </c>
      <c r="EZ254">
        <v>1.0660855</v>
      </c>
      <c r="FA254">
        <v>1.0682191000000001</v>
      </c>
      <c r="FB254">
        <f t="shared" si="287"/>
        <v>15.0660855</v>
      </c>
      <c r="FC254">
        <f t="shared" si="288"/>
        <v>15.0682191</v>
      </c>
      <c r="FF254">
        <v>6575.0016999999998</v>
      </c>
      <c r="FG254">
        <v>1.1742181</v>
      </c>
      <c r="FH254">
        <v>1.177017</v>
      </c>
      <c r="FI254" s="6">
        <f t="shared" si="289"/>
        <v>16.174218100000001</v>
      </c>
      <c r="FJ254" s="6">
        <f t="shared" si="290"/>
        <v>16.177016999999999</v>
      </c>
      <c r="FM254">
        <v>6575.0016999999998</v>
      </c>
      <c r="FN254">
        <v>1.1750186</v>
      </c>
      <c r="FO254">
        <v>1.1667723999999999</v>
      </c>
      <c r="FP254" s="6">
        <f t="shared" si="291"/>
        <v>17.175018600000001</v>
      </c>
      <c r="FQ254" s="6">
        <f t="shared" si="292"/>
        <v>17.166772399999999</v>
      </c>
      <c r="FT254">
        <v>6575.0016999999998</v>
      </c>
      <c r="FU254">
        <v>1.1580078</v>
      </c>
      <c r="FV254">
        <v>1.1512365</v>
      </c>
      <c r="FW254">
        <f t="shared" si="293"/>
        <v>18.1580078</v>
      </c>
      <c r="FX254">
        <f t="shared" si="294"/>
        <v>18.1512365</v>
      </c>
      <c r="GA254">
        <v>6575.0016999999998</v>
      </c>
      <c r="GB254">
        <v>1.1245993999999999</v>
      </c>
      <c r="GC254">
        <v>1.1193065</v>
      </c>
      <c r="GD254">
        <f t="shared" si="295"/>
        <v>19.124599400000001</v>
      </c>
      <c r="GE254">
        <f t="shared" si="296"/>
        <v>19.1193065</v>
      </c>
      <c r="GH254">
        <v>6575.0016999999998</v>
      </c>
      <c r="GI254">
        <v>1.0666199999999999</v>
      </c>
      <c r="GJ254">
        <v>1.0593992000000001</v>
      </c>
      <c r="GK254">
        <f t="shared" si="297"/>
        <v>20.06662</v>
      </c>
      <c r="GL254">
        <f t="shared" si="298"/>
        <v>20.059399200000001</v>
      </c>
      <c r="GO254">
        <v>6575.0016999999998</v>
      </c>
      <c r="GP254">
        <v>1.1040814999999999</v>
      </c>
      <c r="GQ254">
        <v>1.1020162</v>
      </c>
      <c r="GR254">
        <f t="shared" si="299"/>
        <v>21.104081499999999</v>
      </c>
      <c r="GS254">
        <f t="shared" si="300"/>
        <v>21.102016200000001</v>
      </c>
      <c r="GV254">
        <v>6575.0016999999998</v>
      </c>
      <c r="GW254">
        <v>1.0926066000000001</v>
      </c>
      <c r="GX254">
        <v>1.0881533999999999</v>
      </c>
      <c r="GY254">
        <f t="shared" si="301"/>
        <v>22.0926066</v>
      </c>
      <c r="GZ254">
        <f t="shared" si="302"/>
        <v>22.088153399999999</v>
      </c>
      <c r="HC254">
        <v>6575.0016999999998</v>
      </c>
      <c r="HD254">
        <v>1.0818519</v>
      </c>
      <c r="HE254">
        <v>1.0799194000000001</v>
      </c>
      <c r="HF254">
        <f t="shared" si="303"/>
        <v>23.0818519</v>
      </c>
      <c r="HG254">
        <f t="shared" si="304"/>
        <v>23.079919400000001</v>
      </c>
      <c r="HJ254">
        <v>6575.0016999999998</v>
      </c>
      <c r="HK254">
        <v>1.103224</v>
      </c>
      <c r="HL254">
        <v>1.0967273</v>
      </c>
      <c r="HM254">
        <f t="shared" si="305"/>
        <v>24.103224000000001</v>
      </c>
      <c r="HN254">
        <f t="shared" si="306"/>
        <v>24.096727300000001</v>
      </c>
      <c r="HQ254">
        <v>6575.0016999999998</v>
      </c>
      <c r="HR254">
        <v>1.0917787000000001</v>
      </c>
      <c r="HS254">
        <v>1.0955448000000001</v>
      </c>
      <c r="HT254">
        <f t="shared" si="307"/>
        <v>25.091778699999999</v>
      </c>
      <c r="HU254">
        <f t="shared" si="308"/>
        <v>25.095544799999999</v>
      </c>
      <c r="HX254">
        <v>6575.0016999999998</v>
      </c>
      <c r="HY254">
        <v>1.0901737</v>
      </c>
      <c r="HZ254">
        <v>1.0934143000000001</v>
      </c>
      <c r="IA254">
        <f t="shared" si="309"/>
        <v>26.090173700000001</v>
      </c>
      <c r="IB254">
        <f t="shared" si="310"/>
        <v>26.093414299999999</v>
      </c>
      <c r="IE254">
        <v>6575.0016999999998</v>
      </c>
      <c r="IF254">
        <v>1.1246056</v>
      </c>
      <c r="IG254">
        <v>1.1211709999999999</v>
      </c>
      <c r="IH254">
        <f t="shared" si="311"/>
        <v>27.124605599999999</v>
      </c>
      <c r="II254" s="17">
        <f t="shared" si="312"/>
        <v>27.121171</v>
      </c>
    </row>
    <row r="255" spans="1:243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BG255" s="16">
        <v>6575.6984000000002</v>
      </c>
      <c r="BH255">
        <v>0.90731649000000003</v>
      </c>
      <c r="BI255">
        <v>0.88687700000000003</v>
      </c>
      <c r="BL255">
        <v>6575.6984000000002</v>
      </c>
      <c r="BM255">
        <v>0.93101537999999995</v>
      </c>
      <c r="BN255">
        <v>0.93087315000000004</v>
      </c>
      <c r="BO255">
        <f t="shared" si="261"/>
        <v>1.9310153799999998</v>
      </c>
      <c r="BP255">
        <f t="shared" si="262"/>
        <v>1.93087315</v>
      </c>
      <c r="BS255">
        <v>6575.6984000000002</v>
      </c>
      <c r="BT255">
        <v>0.92211191999999997</v>
      </c>
      <c r="BU255">
        <v>0.92202185999999997</v>
      </c>
      <c r="BV255">
        <f t="shared" si="263"/>
        <v>2.9221119199999999</v>
      </c>
      <c r="BW255">
        <f t="shared" si="264"/>
        <v>2.9220218600000001</v>
      </c>
      <c r="BZ255">
        <v>6575.6984000000002</v>
      </c>
      <c r="CA255">
        <v>0.93601508</v>
      </c>
      <c r="CB255">
        <v>0.92937643999999997</v>
      </c>
      <c r="CC255">
        <f t="shared" si="265"/>
        <v>3.9360150799999998</v>
      </c>
      <c r="CD255">
        <f t="shared" si="266"/>
        <v>3.92937644</v>
      </c>
      <c r="CG255">
        <v>6575.6984000000002</v>
      </c>
      <c r="CH255">
        <v>1.0091114999999999</v>
      </c>
      <c r="CI255">
        <v>1.0041137</v>
      </c>
      <c r="CJ255">
        <f t="shared" si="267"/>
        <v>5.0091114999999995</v>
      </c>
      <c r="CK255">
        <f t="shared" si="268"/>
        <v>5.0041136999999996</v>
      </c>
      <c r="CN255">
        <v>6575.6984000000002</v>
      </c>
      <c r="CO255">
        <v>1.0410134</v>
      </c>
      <c r="CP255">
        <v>1.0343551</v>
      </c>
      <c r="CQ255">
        <f t="shared" si="269"/>
        <v>6.0410133999999998</v>
      </c>
      <c r="CR255">
        <f t="shared" si="270"/>
        <v>6.0343551</v>
      </c>
      <c r="CU255">
        <v>6575.6984000000002</v>
      </c>
      <c r="CV255">
        <v>1.1156250999999999</v>
      </c>
      <c r="CW255">
        <v>1.1157022000000001</v>
      </c>
      <c r="CX255">
        <f t="shared" si="271"/>
        <v>7.1156250999999999</v>
      </c>
      <c r="CY255">
        <f t="shared" si="272"/>
        <v>7.1157022000000003</v>
      </c>
      <c r="DB255">
        <v>6575.6984000000002</v>
      </c>
      <c r="DC255">
        <v>1.0809898</v>
      </c>
      <c r="DD255">
        <v>1.0792297</v>
      </c>
      <c r="DE255">
        <f t="shared" si="273"/>
        <v>8.0809897999999993</v>
      </c>
      <c r="DF255">
        <f t="shared" si="274"/>
        <v>8.0792296999999991</v>
      </c>
      <c r="DI255">
        <v>6575.6984000000002</v>
      </c>
      <c r="DJ255">
        <v>1.1300383000000001</v>
      </c>
      <c r="DK255">
        <v>1.1206020000000001</v>
      </c>
      <c r="DL255">
        <f t="shared" si="275"/>
        <v>9.1300383000000007</v>
      </c>
      <c r="DM255">
        <f t="shared" si="276"/>
        <v>9.1206019999999999</v>
      </c>
      <c r="DP255">
        <v>6575.6984000000002</v>
      </c>
      <c r="DQ255">
        <v>1.2016629000000001</v>
      </c>
      <c r="DR255">
        <v>1.1888114999999999</v>
      </c>
      <c r="DS255">
        <f t="shared" si="277"/>
        <v>10.201662900000001</v>
      </c>
      <c r="DT255">
        <f t="shared" si="278"/>
        <v>10.1888115</v>
      </c>
      <c r="DW255">
        <v>6575.6984000000002</v>
      </c>
      <c r="DX255">
        <v>1.1969472000000001</v>
      </c>
      <c r="DY255">
        <v>1.1880626000000001</v>
      </c>
      <c r="DZ255" s="6">
        <f t="shared" si="279"/>
        <v>11.1969472</v>
      </c>
      <c r="EA255" s="6">
        <f t="shared" si="280"/>
        <v>11.1880626</v>
      </c>
      <c r="ED255">
        <v>6575.6984000000002</v>
      </c>
      <c r="EE255">
        <v>1.1512426</v>
      </c>
      <c r="EF255">
        <v>1.1445345</v>
      </c>
      <c r="EG255">
        <f t="shared" si="281"/>
        <v>12.1512426</v>
      </c>
      <c r="EH255">
        <f t="shared" si="282"/>
        <v>12.144534500000001</v>
      </c>
      <c r="EK255">
        <v>6575.6984000000002</v>
      </c>
      <c r="EL255">
        <v>1.1426285</v>
      </c>
      <c r="EM255">
        <v>1.1379256</v>
      </c>
      <c r="EN255">
        <f t="shared" si="283"/>
        <v>13.142628500000001</v>
      </c>
      <c r="EO255">
        <f t="shared" si="284"/>
        <v>13.137925599999999</v>
      </c>
      <c r="ER255">
        <v>6575.6984000000002</v>
      </c>
      <c r="ES255">
        <v>1.1570024999999999</v>
      </c>
      <c r="ET255">
        <v>1.1518028</v>
      </c>
      <c r="EU255" s="6">
        <f t="shared" si="285"/>
        <v>14.157002500000001</v>
      </c>
      <c r="EV255" s="6">
        <f t="shared" si="286"/>
        <v>14.1518028</v>
      </c>
      <c r="EY255">
        <v>6575.6984000000002</v>
      </c>
      <c r="EZ255">
        <v>1.0549541</v>
      </c>
      <c r="FA255">
        <v>1.0553123</v>
      </c>
      <c r="FB255">
        <f t="shared" si="287"/>
        <v>15.0549541</v>
      </c>
      <c r="FC255">
        <f t="shared" si="288"/>
        <v>15.055312300000001</v>
      </c>
      <c r="FF255">
        <v>6575.6984000000002</v>
      </c>
      <c r="FG255">
        <v>1.166086</v>
      </c>
      <c r="FH255">
        <v>1.1673722</v>
      </c>
      <c r="FI255" s="6">
        <f t="shared" si="289"/>
        <v>16.166086</v>
      </c>
      <c r="FJ255" s="6">
        <f t="shared" si="290"/>
        <v>16.167372199999999</v>
      </c>
      <c r="FM255">
        <v>6575.6984000000002</v>
      </c>
      <c r="FN255">
        <v>1.1666685999999999</v>
      </c>
      <c r="FO255">
        <v>1.1575150000000001</v>
      </c>
      <c r="FP255" s="6">
        <f t="shared" si="291"/>
        <v>17.166668600000001</v>
      </c>
      <c r="FQ255" s="6">
        <f t="shared" si="292"/>
        <v>17.157515</v>
      </c>
      <c r="FT255">
        <v>6575.6984000000002</v>
      </c>
      <c r="FU255">
        <v>1.1501112</v>
      </c>
      <c r="FV255">
        <v>1.1418638999999999</v>
      </c>
      <c r="FW255">
        <f t="shared" si="293"/>
        <v>18.150111200000001</v>
      </c>
      <c r="FX255">
        <f t="shared" si="294"/>
        <v>18.141863900000001</v>
      </c>
      <c r="GA255">
        <v>6575.6984000000002</v>
      </c>
      <c r="GB255">
        <v>1.1147236</v>
      </c>
      <c r="GC255">
        <v>1.1080487999999999</v>
      </c>
      <c r="GD255">
        <f t="shared" si="295"/>
        <v>19.114723600000001</v>
      </c>
      <c r="GE255">
        <f t="shared" si="296"/>
        <v>19.108048799999999</v>
      </c>
      <c r="GH255">
        <v>6575.6984000000002</v>
      </c>
      <c r="GI255">
        <v>1.0565519999999999</v>
      </c>
      <c r="GJ255">
        <v>1.0441975999999999</v>
      </c>
      <c r="GK255">
        <f t="shared" si="297"/>
        <v>20.056552</v>
      </c>
      <c r="GL255">
        <f t="shared" si="298"/>
        <v>20.0441976</v>
      </c>
      <c r="GO255">
        <v>6575.6984000000002</v>
      </c>
      <c r="GP255">
        <v>1.0943795999999999</v>
      </c>
      <c r="GQ255">
        <v>1.088803</v>
      </c>
      <c r="GR255">
        <f t="shared" si="299"/>
        <v>21.0943796</v>
      </c>
      <c r="GS255">
        <f t="shared" si="300"/>
        <v>21.088802999999999</v>
      </c>
      <c r="GV255">
        <v>6575.6984000000002</v>
      </c>
      <c r="GW255">
        <v>1.0844829</v>
      </c>
      <c r="GX255">
        <v>1.0748237</v>
      </c>
      <c r="GY255">
        <f t="shared" si="301"/>
        <v>22.084482900000001</v>
      </c>
      <c r="GZ255">
        <f t="shared" si="302"/>
        <v>22.0748237</v>
      </c>
      <c r="HC255">
        <v>6575.6984000000002</v>
      </c>
      <c r="HD255">
        <v>1.073793</v>
      </c>
      <c r="HE255">
        <v>1.0661206999999999</v>
      </c>
      <c r="HF255">
        <f t="shared" si="303"/>
        <v>23.073792999999998</v>
      </c>
      <c r="HG255">
        <f t="shared" si="304"/>
        <v>23.066120699999999</v>
      </c>
      <c r="HJ255">
        <v>6575.6984000000002</v>
      </c>
      <c r="HK255">
        <v>1.0921696000000001</v>
      </c>
      <c r="HL255">
        <v>1.0833655</v>
      </c>
      <c r="HM255">
        <f t="shared" si="305"/>
        <v>24.092169599999998</v>
      </c>
      <c r="HN255">
        <f t="shared" si="306"/>
        <v>24.083365499999999</v>
      </c>
      <c r="HQ255">
        <v>6575.6984000000002</v>
      </c>
      <c r="HR255">
        <v>1.0774851999999999</v>
      </c>
      <c r="HS255">
        <v>1.0824125</v>
      </c>
      <c r="HT255">
        <f t="shared" si="307"/>
        <v>25.077485199999998</v>
      </c>
      <c r="HU255">
        <f t="shared" si="308"/>
        <v>25.0824125</v>
      </c>
      <c r="HX255">
        <v>6575.6984000000002</v>
      </c>
      <c r="HY255">
        <v>1.0792115</v>
      </c>
      <c r="HZ255">
        <v>1.0797369999999999</v>
      </c>
      <c r="IA255">
        <f t="shared" si="309"/>
        <v>26.0792115</v>
      </c>
      <c r="IB255">
        <f t="shared" si="310"/>
        <v>26.079737000000002</v>
      </c>
      <c r="IE255">
        <v>6575.6984000000002</v>
      </c>
      <c r="IF255">
        <v>1.1126682999999999</v>
      </c>
      <c r="IG255">
        <v>1.1067058999999999</v>
      </c>
      <c r="IH255">
        <f t="shared" si="311"/>
        <v>27.112668299999999</v>
      </c>
      <c r="II255" s="17">
        <f t="shared" si="312"/>
        <v>27.106705900000001</v>
      </c>
    </row>
    <row r="256" spans="1:243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BG256" s="16">
        <v>6576.3990999999996</v>
      </c>
      <c r="BH256">
        <v>0.91270320999999999</v>
      </c>
      <c r="BI256">
        <v>0.88230757999999998</v>
      </c>
      <c r="BL256">
        <v>6576.3990999999996</v>
      </c>
      <c r="BM256">
        <v>0.92994679999999996</v>
      </c>
      <c r="BN256">
        <v>0.92235469999999997</v>
      </c>
      <c r="BO256">
        <f t="shared" si="261"/>
        <v>1.9299468</v>
      </c>
      <c r="BP256">
        <f t="shared" si="262"/>
        <v>1.9223547000000001</v>
      </c>
      <c r="BS256">
        <v>6576.3990999999996</v>
      </c>
      <c r="BT256">
        <v>0.92080086000000005</v>
      </c>
      <c r="BU256">
        <v>0.91477633000000003</v>
      </c>
      <c r="BV256">
        <f t="shared" si="263"/>
        <v>2.9208008599999999</v>
      </c>
      <c r="BW256">
        <f t="shared" si="264"/>
        <v>2.91477633</v>
      </c>
      <c r="BZ256">
        <v>6576.3990999999996</v>
      </c>
      <c r="CA256">
        <v>0.93225223999999995</v>
      </c>
      <c r="CB256">
        <v>0.92144556</v>
      </c>
      <c r="CC256">
        <f t="shared" si="265"/>
        <v>3.93225224</v>
      </c>
      <c r="CD256">
        <f t="shared" si="266"/>
        <v>3.92144556</v>
      </c>
      <c r="CG256">
        <v>6576.3990999999996</v>
      </c>
      <c r="CH256">
        <v>1.0026282</v>
      </c>
      <c r="CI256">
        <v>0.99202747000000002</v>
      </c>
      <c r="CJ256">
        <f t="shared" si="267"/>
        <v>5.0026282000000002</v>
      </c>
      <c r="CK256">
        <f t="shared" si="268"/>
        <v>4.99202747</v>
      </c>
      <c r="CN256">
        <v>6576.3990999999996</v>
      </c>
      <c r="CO256">
        <v>1.0335323999999999</v>
      </c>
      <c r="CP256">
        <v>1.0218213</v>
      </c>
      <c r="CQ256">
        <f t="shared" si="269"/>
        <v>6.0335324000000004</v>
      </c>
      <c r="CR256">
        <f t="shared" si="270"/>
        <v>6.0218213</v>
      </c>
      <c r="CU256">
        <v>6576.3990999999996</v>
      </c>
      <c r="CV256">
        <v>1.0991991999999999</v>
      </c>
      <c r="CW256">
        <v>1.1002828</v>
      </c>
      <c r="CX256">
        <f t="shared" si="271"/>
        <v>7.0991992000000002</v>
      </c>
      <c r="CY256">
        <f t="shared" si="272"/>
        <v>7.1002828000000004</v>
      </c>
      <c r="DB256">
        <v>6576.3990999999996</v>
      </c>
      <c r="DC256">
        <v>1.07297</v>
      </c>
      <c r="DD256">
        <v>1.0657878999999999</v>
      </c>
      <c r="DE256">
        <f t="shared" si="273"/>
        <v>8.0729699999999998</v>
      </c>
      <c r="DF256">
        <f t="shared" si="274"/>
        <v>8.0657879000000001</v>
      </c>
      <c r="DI256">
        <v>6576.3990999999996</v>
      </c>
      <c r="DJ256">
        <v>1.1177363</v>
      </c>
      <c r="DK256">
        <v>1.1079437999999999</v>
      </c>
      <c r="DL256">
        <f t="shared" si="275"/>
        <v>9.1177363000000007</v>
      </c>
      <c r="DM256">
        <f t="shared" si="276"/>
        <v>9.1079437999999993</v>
      </c>
      <c r="DP256">
        <v>6576.3990999999996</v>
      </c>
      <c r="DQ256">
        <v>1.1868601999999999</v>
      </c>
      <c r="DR256">
        <v>1.1759466999999999</v>
      </c>
      <c r="DS256">
        <f t="shared" si="277"/>
        <v>10.1868602</v>
      </c>
      <c r="DT256">
        <f t="shared" si="278"/>
        <v>10.175946700000001</v>
      </c>
      <c r="DW256">
        <v>6576.3990999999996</v>
      </c>
      <c r="DX256">
        <v>1.1837145</v>
      </c>
      <c r="DY256">
        <v>1.1760575</v>
      </c>
      <c r="DZ256" s="6">
        <f t="shared" si="279"/>
        <v>11.183714500000001</v>
      </c>
      <c r="EA256" s="6">
        <f t="shared" si="280"/>
        <v>11.176057500000001</v>
      </c>
      <c r="ED256">
        <v>6576.3990999999996</v>
      </c>
      <c r="EE256">
        <v>1.1388883000000001</v>
      </c>
      <c r="EF256">
        <v>1.1317595</v>
      </c>
      <c r="EG256">
        <f t="shared" si="281"/>
        <v>12.1388883</v>
      </c>
      <c r="EH256">
        <f t="shared" si="282"/>
        <v>12.131759499999999</v>
      </c>
      <c r="EK256">
        <v>6576.3990999999996</v>
      </c>
      <c r="EL256">
        <v>1.1324436</v>
      </c>
      <c r="EM256">
        <v>1.1260794000000001</v>
      </c>
      <c r="EN256">
        <f t="shared" si="283"/>
        <v>13.1324436</v>
      </c>
      <c r="EO256">
        <f t="shared" si="284"/>
        <v>13.1260794</v>
      </c>
      <c r="ER256">
        <v>6576.3990999999996</v>
      </c>
      <c r="ES256">
        <v>1.1420701</v>
      </c>
      <c r="ET256">
        <v>1.1379268</v>
      </c>
      <c r="EU256" s="6">
        <f t="shared" si="285"/>
        <v>14.1420701</v>
      </c>
      <c r="EV256" s="6">
        <f t="shared" si="286"/>
        <v>14.137926800000001</v>
      </c>
      <c r="EY256">
        <v>6576.3990999999996</v>
      </c>
      <c r="EZ256">
        <v>1.0421742000000001</v>
      </c>
      <c r="FA256">
        <v>1.041291</v>
      </c>
      <c r="FB256">
        <f t="shared" si="287"/>
        <v>15.0421742</v>
      </c>
      <c r="FC256">
        <f t="shared" si="288"/>
        <v>15.041290999999999</v>
      </c>
      <c r="FF256">
        <v>6576.3990999999996</v>
      </c>
      <c r="FG256">
        <v>1.1510879999999999</v>
      </c>
      <c r="FH256">
        <v>1.1540174999999999</v>
      </c>
      <c r="FI256" s="6">
        <f t="shared" si="289"/>
        <v>16.151088000000001</v>
      </c>
      <c r="FJ256" s="6">
        <f t="shared" si="290"/>
        <v>16.154017499999998</v>
      </c>
      <c r="FM256">
        <v>6576.3990999999996</v>
      </c>
      <c r="FN256">
        <v>1.1520566999999999</v>
      </c>
      <c r="FO256">
        <v>1.1449461999999999</v>
      </c>
      <c r="FP256" s="6">
        <f t="shared" si="291"/>
        <v>17.152056699999999</v>
      </c>
      <c r="FQ256" s="6">
        <f t="shared" si="292"/>
        <v>17.1449462</v>
      </c>
      <c r="FT256">
        <v>6576.3990999999996</v>
      </c>
      <c r="FU256">
        <v>1.1375803</v>
      </c>
      <c r="FV256">
        <v>1.1294244</v>
      </c>
      <c r="FW256">
        <f t="shared" si="293"/>
        <v>18.1375803</v>
      </c>
      <c r="FX256">
        <f t="shared" si="294"/>
        <v>18.129424400000001</v>
      </c>
      <c r="GA256">
        <v>6576.3990999999996</v>
      </c>
      <c r="GB256">
        <v>1.1072354</v>
      </c>
      <c r="GC256">
        <v>1.0950261999999999</v>
      </c>
      <c r="GD256">
        <f t="shared" si="295"/>
        <v>19.1072354</v>
      </c>
      <c r="GE256">
        <f t="shared" si="296"/>
        <v>19.0950262</v>
      </c>
      <c r="GH256">
        <v>6576.3990999999996</v>
      </c>
      <c r="GI256">
        <v>1.0398368</v>
      </c>
      <c r="GJ256">
        <v>1.0292414999999999</v>
      </c>
      <c r="GK256">
        <f t="shared" si="297"/>
        <v>20.0398368</v>
      </c>
      <c r="GL256">
        <f t="shared" si="298"/>
        <v>20.029241500000001</v>
      </c>
      <c r="GO256">
        <v>6576.3990999999996</v>
      </c>
      <c r="GP256">
        <v>1.0832693</v>
      </c>
      <c r="GQ256">
        <v>1.0747583000000001</v>
      </c>
      <c r="GR256">
        <f t="shared" si="299"/>
        <v>21.083269300000001</v>
      </c>
      <c r="GS256">
        <f t="shared" si="300"/>
        <v>21.074758299999999</v>
      </c>
      <c r="GV256">
        <v>6576.3990999999996</v>
      </c>
      <c r="GW256">
        <v>1.0724697999999999</v>
      </c>
      <c r="GX256">
        <v>1.0610915000000001</v>
      </c>
      <c r="GY256">
        <f t="shared" si="301"/>
        <v>22.0724698</v>
      </c>
      <c r="GZ256">
        <f t="shared" si="302"/>
        <v>22.0610915</v>
      </c>
      <c r="HC256">
        <v>6576.3990999999996</v>
      </c>
      <c r="HD256">
        <v>1.0627607999999999</v>
      </c>
      <c r="HE256">
        <v>1.0523571</v>
      </c>
      <c r="HF256">
        <f t="shared" si="303"/>
        <v>23.0627608</v>
      </c>
      <c r="HG256">
        <f t="shared" si="304"/>
        <v>23.052357100000002</v>
      </c>
      <c r="HJ256">
        <v>6576.3990999999996</v>
      </c>
      <c r="HK256">
        <v>1.0817416</v>
      </c>
      <c r="HL256">
        <v>1.0694345999999999</v>
      </c>
      <c r="HM256">
        <f t="shared" si="305"/>
        <v>24.081741600000001</v>
      </c>
      <c r="HN256">
        <f t="shared" si="306"/>
        <v>24.069434600000001</v>
      </c>
      <c r="HQ256">
        <v>6576.3990999999996</v>
      </c>
      <c r="HR256">
        <v>1.0658639000000001</v>
      </c>
      <c r="HS256">
        <v>1.0674425999999999</v>
      </c>
      <c r="HT256">
        <f t="shared" si="307"/>
        <v>25.0658639</v>
      </c>
      <c r="HU256">
        <f t="shared" si="308"/>
        <v>25.0674426</v>
      </c>
      <c r="HX256">
        <v>6576.3990999999996</v>
      </c>
      <c r="HY256">
        <v>1.0647673</v>
      </c>
      <c r="HZ256">
        <v>1.0644648999999999</v>
      </c>
      <c r="IA256">
        <f t="shared" si="309"/>
        <v>26.0647673</v>
      </c>
      <c r="IB256">
        <f t="shared" si="310"/>
        <v>26.064464900000001</v>
      </c>
      <c r="IE256">
        <v>6576.3990999999996</v>
      </c>
      <c r="IF256">
        <v>1.0965735999999999</v>
      </c>
      <c r="IG256">
        <v>1.0912137</v>
      </c>
      <c r="IH256">
        <f t="shared" si="311"/>
        <v>27.096573599999999</v>
      </c>
      <c r="II256" s="17">
        <f t="shared" si="312"/>
        <v>27.091213700000001</v>
      </c>
    </row>
    <row r="257" spans="1:243" x14ac:dyDescent="0.2">
      <c r="A257" s="9"/>
      <c r="B257" s="10"/>
      <c r="C257" s="10"/>
      <c r="D257" s="10"/>
      <c r="E257" s="10"/>
      <c r="F257" s="10"/>
      <c r="G257" s="10"/>
      <c r="H257" s="10"/>
      <c r="I257" s="10"/>
      <c r="BG257" s="16">
        <v>6577.1003000000001</v>
      </c>
      <c r="BH257">
        <v>0.92058783</v>
      </c>
      <c r="BI257">
        <v>0.88002718000000002</v>
      </c>
      <c r="BL257">
        <v>6577.1003000000001</v>
      </c>
      <c r="BM257">
        <v>0.92759168999999997</v>
      </c>
      <c r="BN257">
        <v>0.91575589999999996</v>
      </c>
      <c r="BO257">
        <f t="shared" si="261"/>
        <v>1.9275916899999999</v>
      </c>
      <c r="BP257">
        <f t="shared" si="262"/>
        <v>1.9157559</v>
      </c>
      <c r="BS257">
        <v>6577.1003000000001</v>
      </c>
      <c r="BT257">
        <v>0.92356017000000001</v>
      </c>
      <c r="BU257">
        <v>0.90956146000000004</v>
      </c>
      <c r="BV257">
        <f t="shared" si="263"/>
        <v>2.92356017</v>
      </c>
      <c r="BW257">
        <f t="shared" si="264"/>
        <v>2.9095614599999999</v>
      </c>
      <c r="BZ257">
        <v>6577.1003000000001</v>
      </c>
      <c r="CA257">
        <v>0.93343958000000005</v>
      </c>
      <c r="CB257">
        <v>0.91551419999999994</v>
      </c>
      <c r="CC257">
        <f t="shared" si="265"/>
        <v>3.9334395799999999</v>
      </c>
      <c r="CD257">
        <f t="shared" si="266"/>
        <v>3.9155142000000001</v>
      </c>
      <c r="CG257">
        <v>6577.1003000000001</v>
      </c>
      <c r="CH257">
        <v>0.9944016</v>
      </c>
      <c r="CI257">
        <v>0.98122081000000005</v>
      </c>
      <c r="CJ257">
        <f t="shared" si="267"/>
        <v>4.9944015999999998</v>
      </c>
      <c r="CK257">
        <f t="shared" si="268"/>
        <v>4.9812208099999999</v>
      </c>
      <c r="CN257">
        <v>6577.1003000000001</v>
      </c>
      <c r="CO257">
        <v>1.0271554000000001</v>
      </c>
      <c r="CP257">
        <v>1.0103914000000001</v>
      </c>
      <c r="CQ257">
        <f t="shared" si="269"/>
        <v>6.0271553999999998</v>
      </c>
      <c r="CR257">
        <f t="shared" si="270"/>
        <v>6.0103913999999996</v>
      </c>
      <c r="CU257">
        <v>6577.1003000000001</v>
      </c>
      <c r="CV257">
        <v>1.0801893</v>
      </c>
      <c r="CW257">
        <v>1.0840061999999999</v>
      </c>
      <c r="CX257">
        <f t="shared" si="271"/>
        <v>7.0801892999999998</v>
      </c>
      <c r="CY257">
        <f t="shared" si="272"/>
        <v>7.0840062000000001</v>
      </c>
      <c r="DB257">
        <v>6577.1003000000001</v>
      </c>
      <c r="DC257">
        <v>1.0567789000000001</v>
      </c>
      <c r="DD257">
        <v>1.0510588000000001</v>
      </c>
      <c r="DE257">
        <f t="shared" si="273"/>
        <v>8.0567788999999994</v>
      </c>
      <c r="DF257">
        <f t="shared" si="274"/>
        <v>8.0510587999999998</v>
      </c>
      <c r="DI257">
        <v>6577.1003000000001</v>
      </c>
      <c r="DJ257">
        <v>1.0997904000000001</v>
      </c>
      <c r="DK257">
        <v>1.0939262999999999</v>
      </c>
      <c r="DL257">
        <f t="shared" si="275"/>
        <v>9.0997903999999998</v>
      </c>
      <c r="DM257">
        <f t="shared" si="276"/>
        <v>9.0939262999999997</v>
      </c>
      <c r="DP257">
        <v>6577.1003000000001</v>
      </c>
      <c r="DQ257">
        <v>1.1644353000000001</v>
      </c>
      <c r="DR257">
        <v>1.1598746</v>
      </c>
      <c r="DS257">
        <f t="shared" si="277"/>
        <v>10.164435300000001</v>
      </c>
      <c r="DT257">
        <f t="shared" si="278"/>
        <v>10.1598746</v>
      </c>
      <c r="DW257">
        <v>6577.1003000000001</v>
      </c>
      <c r="DX257">
        <v>1.1624671</v>
      </c>
      <c r="DY257">
        <v>1.1609232</v>
      </c>
      <c r="DZ257" s="6">
        <f t="shared" si="279"/>
        <v>11.162467100000001</v>
      </c>
      <c r="EA257" s="6">
        <f t="shared" si="280"/>
        <v>11.160923199999999</v>
      </c>
      <c r="ED257">
        <v>6577.1003000000001</v>
      </c>
      <c r="EE257">
        <v>1.1220445999999999</v>
      </c>
      <c r="EF257">
        <v>1.1171720999999999</v>
      </c>
      <c r="EG257">
        <f t="shared" si="281"/>
        <v>12.122044600000001</v>
      </c>
      <c r="EH257">
        <f t="shared" si="282"/>
        <v>12.117172099999999</v>
      </c>
      <c r="EK257">
        <v>6577.1003000000001</v>
      </c>
      <c r="EL257">
        <v>1.1158893000000001</v>
      </c>
      <c r="EM257">
        <v>1.1127975000000001</v>
      </c>
      <c r="EN257">
        <f t="shared" si="283"/>
        <v>13.115889299999999</v>
      </c>
      <c r="EO257">
        <f t="shared" si="284"/>
        <v>13.112797499999999</v>
      </c>
      <c r="ER257">
        <v>6577.1003000000001</v>
      </c>
      <c r="ES257">
        <v>1.1229994000000001</v>
      </c>
      <c r="ET257">
        <v>1.1221810000000001</v>
      </c>
      <c r="EU257" s="6">
        <f t="shared" si="285"/>
        <v>14.122999399999999</v>
      </c>
      <c r="EV257" s="6">
        <f t="shared" si="286"/>
        <v>14.122180999999999</v>
      </c>
      <c r="EY257">
        <v>6577.1003000000001</v>
      </c>
      <c r="EZ257">
        <v>1.0332787999999999</v>
      </c>
      <c r="FA257">
        <v>1.0265705000000001</v>
      </c>
      <c r="FB257">
        <f t="shared" si="287"/>
        <v>15.0332788</v>
      </c>
      <c r="FC257">
        <f t="shared" si="288"/>
        <v>15.0265705</v>
      </c>
      <c r="FF257">
        <v>6577.1003000000001</v>
      </c>
      <c r="FG257">
        <v>1.1327237999999999</v>
      </c>
      <c r="FH257">
        <v>1.1382774</v>
      </c>
      <c r="FI257" s="6">
        <f t="shared" si="289"/>
        <v>16.132723800000001</v>
      </c>
      <c r="FJ257" s="6">
        <f t="shared" si="290"/>
        <v>16.1382774</v>
      </c>
      <c r="FM257">
        <v>6577.1003000000001</v>
      </c>
      <c r="FN257">
        <v>1.1336899</v>
      </c>
      <c r="FO257">
        <v>1.1304836</v>
      </c>
      <c r="FP257" s="6">
        <f t="shared" si="291"/>
        <v>17.1336899</v>
      </c>
      <c r="FQ257" s="6">
        <f t="shared" si="292"/>
        <v>17.130483600000002</v>
      </c>
      <c r="FT257">
        <v>6577.1003000000001</v>
      </c>
      <c r="FU257">
        <v>1.1221652</v>
      </c>
      <c r="FV257">
        <v>1.1151253999999999</v>
      </c>
      <c r="FW257">
        <f t="shared" si="293"/>
        <v>18.122165200000001</v>
      </c>
      <c r="FX257">
        <f t="shared" si="294"/>
        <v>18.1151254</v>
      </c>
      <c r="GA257">
        <v>6577.1003000000001</v>
      </c>
      <c r="GB257">
        <v>1.0907365</v>
      </c>
      <c r="GC257">
        <v>1.0810317</v>
      </c>
      <c r="GD257">
        <f t="shared" si="295"/>
        <v>19.090736499999998</v>
      </c>
      <c r="GE257">
        <f t="shared" si="296"/>
        <v>19.0810317</v>
      </c>
      <c r="GH257">
        <v>6577.1003000000001</v>
      </c>
      <c r="GI257">
        <v>1.0276379</v>
      </c>
      <c r="GJ257">
        <v>1.0148078</v>
      </c>
      <c r="GK257">
        <f t="shared" si="297"/>
        <v>20.027637899999998</v>
      </c>
      <c r="GL257">
        <f t="shared" si="298"/>
        <v>20.0148078</v>
      </c>
      <c r="GO257">
        <v>6577.1003000000001</v>
      </c>
      <c r="GP257">
        <v>1.0670484</v>
      </c>
      <c r="GQ257">
        <v>1.0603396</v>
      </c>
      <c r="GR257">
        <f t="shared" si="299"/>
        <v>21.067048400000001</v>
      </c>
      <c r="GS257">
        <f t="shared" si="300"/>
        <v>21.060339599999999</v>
      </c>
      <c r="GV257">
        <v>6577.1003000000001</v>
      </c>
      <c r="GW257">
        <v>1.0593418999999999</v>
      </c>
      <c r="GX257">
        <v>1.0473363</v>
      </c>
      <c r="GY257">
        <f t="shared" si="301"/>
        <v>22.0593419</v>
      </c>
      <c r="GZ257">
        <f t="shared" si="302"/>
        <v>22.047336300000001</v>
      </c>
      <c r="HC257">
        <v>6577.1003000000001</v>
      </c>
      <c r="HD257">
        <v>1.0532619999999999</v>
      </c>
      <c r="HE257">
        <v>1.0389603000000001</v>
      </c>
      <c r="HF257">
        <f t="shared" si="303"/>
        <v>23.053262</v>
      </c>
      <c r="HG257">
        <f t="shared" si="304"/>
        <v>23.038960299999999</v>
      </c>
      <c r="HJ257">
        <v>6577.1003000000001</v>
      </c>
      <c r="HK257">
        <v>1.0651109000000001</v>
      </c>
      <c r="HL257">
        <v>1.0553893000000001</v>
      </c>
      <c r="HM257">
        <f t="shared" si="305"/>
        <v>24.065110900000001</v>
      </c>
      <c r="HN257">
        <f t="shared" si="306"/>
        <v>24.055389300000002</v>
      </c>
      <c r="HQ257">
        <v>6577.1003000000001</v>
      </c>
      <c r="HR257">
        <v>1.0531823</v>
      </c>
      <c r="HS257">
        <v>1.0512428</v>
      </c>
      <c r="HT257">
        <f t="shared" si="307"/>
        <v>25.0531823</v>
      </c>
      <c r="HU257">
        <f t="shared" si="308"/>
        <v>25.051242800000001</v>
      </c>
      <c r="HX257">
        <v>6577.1003000000001</v>
      </c>
      <c r="HY257">
        <v>1.0487734</v>
      </c>
      <c r="HZ257">
        <v>1.0481225999999999</v>
      </c>
      <c r="IA257">
        <f t="shared" si="309"/>
        <v>26.048773400000002</v>
      </c>
      <c r="IB257">
        <f t="shared" si="310"/>
        <v>26.048122599999999</v>
      </c>
      <c r="IE257">
        <v>6577.1003000000001</v>
      </c>
      <c r="IF257">
        <v>1.0787258</v>
      </c>
      <c r="IG257">
        <v>1.0751188</v>
      </c>
      <c r="IH257">
        <f t="shared" si="311"/>
        <v>27.078725800000001</v>
      </c>
      <c r="II257" s="17">
        <f t="shared" si="312"/>
        <v>27.075118799999998</v>
      </c>
    </row>
    <row r="258" spans="1:243" x14ac:dyDescent="0.2">
      <c r="A258" s="22" t="s">
        <v>125</v>
      </c>
      <c r="B258" s="22"/>
      <c r="C258" s="22"/>
      <c r="D258" s="22"/>
      <c r="E258" s="22"/>
      <c r="F258" s="22"/>
      <c r="G258" s="22"/>
      <c r="H258" s="22"/>
      <c r="I258" s="22"/>
      <c r="BG258" s="16">
        <v>6577.8014999999996</v>
      </c>
      <c r="BH258">
        <v>0.91936551</v>
      </c>
      <c r="BI258">
        <v>0.87946765999999998</v>
      </c>
      <c r="BL258">
        <v>6577.8014999999996</v>
      </c>
      <c r="BM258">
        <v>0.92654579000000004</v>
      </c>
      <c r="BN258">
        <v>0.91085252000000005</v>
      </c>
      <c r="BO258">
        <f t="shared" si="261"/>
        <v>1.92654579</v>
      </c>
      <c r="BP258">
        <f t="shared" si="262"/>
        <v>1.9108525200000002</v>
      </c>
      <c r="BS258">
        <v>6577.8014999999996</v>
      </c>
      <c r="BT258">
        <v>0.92506946000000001</v>
      </c>
      <c r="BU258">
        <v>0.90522091999999998</v>
      </c>
      <c r="BV258">
        <f t="shared" si="263"/>
        <v>2.92506946</v>
      </c>
      <c r="BW258">
        <f t="shared" si="264"/>
        <v>2.9052209200000001</v>
      </c>
      <c r="BZ258">
        <v>6577.8014999999996</v>
      </c>
      <c r="CA258">
        <v>0.93166093999999999</v>
      </c>
      <c r="CB258">
        <v>0.91043620999999997</v>
      </c>
      <c r="CC258">
        <f t="shared" si="265"/>
        <v>3.93166094</v>
      </c>
      <c r="CD258">
        <f t="shared" si="266"/>
        <v>3.9104362099999999</v>
      </c>
      <c r="CG258">
        <v>6577.8014999999996</v>
      </c>
      <c r="CH258">
        <v>0.98920584</v>
      </c>
      <c r="CI258">
        <v>0.97093786999999998</v>
      </c>
      <c r="CJ258">
        <f t="shared" si="267"/>
        <v>4.9892058400000003</v>
      </c>
      <c r="CK258">
        <f t="shared" si="268"/>
        <v>4.9709378700000002</v>
      </c>
      <c r="CN258">
        <v>6577.8014999999996</v>
      </c>
      <c r="CO258">
        <v>1.0175604</v>
      </c>
      <c r="CP258">
        <v>0.99929100999999998</v>
      </c>
      <c r="CQ258">
        <f t="shared" si="269"/>
        <v>6.0175603999999998</v>
      </c>
      <c r="CR258">
        <f t="shared" si="270"/>
        <v>5.9992910100000003</v>
      </c>
      <c r="CU258">
        <v>6577.8014999999996</v>
      </c>
      <c r="CV258">
        <v>1.0626622999999999</v>
      </c>
      <c r="CW258">
        <v>1.0663605</v>
      </c>
      <c r="CX258">
        <f t="shared" si="271"/>
        <v>7.0626622999999995</v>
      </c>
      <c r="CY258">
        <f t="shared" si="272"/>
        <v>7.0663605</v>
      </c>
      <c r="DB258">
        <v>6577.8014999999996</v>
      </c>
      <c r="DC258">
        <v>1.0442564999999999</v>
      </c>
      <c r="DD258">
        <v>1.0349564</v>
      </c>
      <c r="DE258">
        <f t="shared" si="273"/>
        <v>8.0442564999999995</v>
      </c>
      <c r="DF258">
        <f t="shared" si="274"/>
        <v>8.0349564000000004</v>
      </c>
      <c r="DI258">
        <v>6577.8014999999996</v>
      </c>
      <c r="DJ258">
        <v>1.0858608000000001</v>
      </c>
      <c r="DK258">
        <v>1.0779521999999999</v>
      </c>
      <c r="DL258">
        <f t="shared" si="275"/>
        <v>9.0858608000000007</v>
      </c>
      <c r="DM258">
        <f t="shared" si="276"/>
        <v>9.0779522000000004</v>
      </c>
      <c r="DP258">
        <v>6577.8014999999996</v>
      </c>
      <c r="DQ258">
        <v>1.1431709999999999</v>
      </c>
      <c r="DR258">
        <v>1.1400790000000001</v>
      </c>
      <c r="DS258">
        <f t="shared" si="277"/>
        <v>10.143171000000001</v>
      </c>
      <c r="DT258">
        <f t="shared" si="278"/>
        <v>10.140079</v>
      </c>
      <c r="DW258">
        <v>6577.8014999999996</v>
      </c>
      <c r="DX258">
        <v>1.1407483</v>
      </c>
      <c r="DY258">
        <v>1.1420074</v>
      </c>
      <c r="DZ258" s="6">
        <f t="shared" si="279"/>
        <v>11.1407483</v>
      </c>
      <c r="EA258" s="6">
        <f t="shared" si="280"/>
        <v>11.142007400000001</v>
      </c>
      <c r="ED258">
        <v>6577.8014999999996</v>
      </c>
      <c r="EE258">
        <v>1.1043992</v>
      </c>
      <c r="EF258">
        <v>1.1001533999999999</v>
      </c>
      <c r="EG258">
        <f t="shared" si="281"/>
        <v>12.1043992</v>
      </c>
      <c r="EH258">
        <f t="shared" si="282"/>
        <v>12.1001534</v>
      </c>
      <c r="EK258">
        <v>6577.8014999999996</v>
      </c>
      <c r="EL258">
        <v>1.1005632999999999</v>
      </c>
      <c r="EM258">
        <v>1.0973366</v>
      </c>
      <c r="EN258">
        <f t="shared" si="283"/>
        <v>13.100563299999999</v>
      </c>
      <c r="EO258">
        <f t="shared" si="284"/>
        <v>13.0973366</v>
      </c>
      <c r="ER258">
        <v>6577.8014999999996</v>
      </c>
      <c r="ES258">
        <v>1.1035661999999999</v>
      </c>
      <c r="ET258">
        <v>1.1039916999999999</v>
      </c>
      <c r="EU258" s="6">
        <f t="shared" si="285"/>
        <v>14.103566199999999</v>
      </c>
      <c r="EV258" s="6">
        <f t="shared" si="286"/>
        <v>14.1039917</v>
      </c>
      <c r="EY258">
        <v>6577.8014999999996</v>
      </c>
      <c r="EZ258">
        <v>1.0190914</v>
      </c>
      <c r="FA258">
        <v>1.0113201000000001</v>
      </c>
      <c r="FB258">
        <f t="shared" si="287"/>
        <v>15.019091400000001</v>
      </c>
      <c r="FC258">
        <f t="shared" si="288"/>
        <v>15.011320100000001</v>
      </c>
      <c r="FF258">
        <v>6577.8014999999996</v>
      </c>
      <c r="FG258">
        <v>1.1130578</v>
      </c>
      <c r="FH258">
        <v>1.1196364999999999</v>
      </c>
      <c r="FI258" s="6">
        <f t="shared" si="289"/>
        <v>16.1130578</v>
      </c>
      <c r="FJ258" s="6">
        <f t="shared" si="290"/>
        <v>16.119636499999999</v>
      </c>
      <c r="FM258">
        <v>6577.8014999999996</v>
      </c>
      <c r="FN258">
        <v>1.1141133999999999</v>
      </c>
      <c r="FO258">
        <v>1.1134332</v>
      </c>
      <c r="FP258" s="6">
        <f t="shared" si="291"/>
        <v>17.114113400000001</v>
      </c>
      <c r="FQ258" s="6">
        <f t="shared" si="292"/>
        <v>17.113433199999999</v>
      </c>
      <c r="FT258">
        <v>6577.8014999999996</v>
      </c>
      <c r="FU258">
        <v>1.1047905</v>
      </c>
      <c r="FV258">
        <v>1.0983548000000001</v>
      </c>
      <c r="FW258">
        <f t="shared" si="293"/>
        <v>18.1047905</v>
      </c>
      <c r="FX258">
        <f t="shared" si="294"/>
        <v>18.098354799999999</v>
      </c>
      <c r="GA258">
        <v>6577.8014999999996</v>
      </c>
      <c r="GB258">
        <v>1.0773088</v>
      </c>
      <c r="GC258">
        <v>1.0654680000000001</v>
      </c>
      <c r="GD258">
        <f t="shared" si="295"/>
        <v>19.077308800000001</v>
      </c>
      <c r="GE258">
        <f t="shared" si="296"/>
        <v>19.065467999999999</v>
      </c>
      <c r="GH258">
        <v>6577.8014999999996</v>
      </c>
      <c r="GI258">
        <v>1.0127691999999999</v>
      </c>
      <c r="GJ258">
        <v>1.0007980000000001</v>
      </c>
      <c r="GK258">
        <f t="shared" si="297"/>
        <v>20.012769200000001</v>
      </c>
      <c r="GL258">
        <f t="shared" si="298"/>
        <v>20.000798</v>
      </c>
      <c r="GO258">
        <v>6577.8014999999996</v>
      </c>
      <c r="GP258">
        <v>1.0552296000000001</v>
      </c>
      <c r="GQ258">
        <v>1.0449805000000001</v>
      </c>
      <c r="GR258">
        <f t="shared" si="299"/>
        <v>21.055229600000001</v>
      </c>
      <c r="GS258">
        <f t="shared" si="300"/>
        <v>21.044980500000001</v>
      </c>
      <c r="GV258">
        <v>6577.8014999999996</v>
      </c>
      <c r="GW258">
        <v>1.0469406999999999</v>
      </c>
      <c r="GX258">
        <v>1.032964</v>
      </c>
      <c r="GY258">
        <f t="shared" si="301"/>
        <v>22.0469407</v>
      </c>
      <c r="GZ258">
        <f t="shared" si="302"/>
        <v>22.032964</v>
      </c>
      <c r="HC258">
        <v>6577.8014999999996</v>
      </c>
      <c r="HD258">
        <v>1.0373748</v>
      </c>
      <c r="HE258">
        <v>1.025288</v>
      </c>
      <c r="HF258">
        <f t="shared" si="303"/>
        <v>23.037374799999998</v>
      </c>
      <c r="HG258">
        <f t="shared" si="304"/>
        <v>23.025288</v>
      </c>
      <c r="HJ258">
        <v>6577.8014999999996</v>
      </c>
      <c r="HK258">
        <v>1.0519168999999999</v>
      </c>
      <c r="HL258">
        <v>1.0406194</v>
      </c>
      <c r="HM258">
        <f t="shared" si="305"/>
        <v>24.051916899999998</v>
      </c>
      <c r="HN258">
        <f t="shared" si="306"/>
        <v>24.040619400000001</v>
      </c>
      <c r="HQ258">
        <v>6577.8014999999996</v>
      </c>
      <c r="HR258">
        <v>1.0356867999999999</v>
      </c>
      <c r="HS258">
        <v>1.0340725</v>
      </c>
      <c r="HT258">
        <f t="shared" si="307"/>
        <v>25.035686800000001</v>
      </c>
      <c r="HU258">
        <f t="shared" si="308"/>
        <v>25.034072500000001</v>
      </c>
      <c r="HX258">
        <v>6577.8014999999996</v>
      </c>
      <c r="HY258">
        <v>1.0339639</v>
      </c>
      <c r="HZ258">
        <v>1.0309432000000001</v>
      </c>
      <c r="IA258">
        <f t="shared" si="309"/>
        <v>26.0339639</v>
      </c>
      <c r="IB258">
        <f t="shared" si="310"/>
        <v>26.030943199999999</v>
      </c>
      <c r="IE258">
        <v>6577.8014999999996</v>
      </c>
      <c r="IF258">
        <v>1.060135</v>
      </c>
      <c r="IG258">
        <v>1.0579025</v>
      </c>
      <c r="IH258">
        <f t="shared" si="311"/>
        <v>27.060134999999999</v>
      </c>
      <c r="II258" s="17">
        <f t="shared" si="312"/>
        <v>27.057902500000001</v>
      </c>
    </row>
    <row r="259" spans="1:243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BG259" s="16">
        <v>6578.4987000000001</v>
      </c>
      <c r="BH259">
        <v>0.92058309000000005</v>
      </c>
      <c r="BI259">
        <v>0.88059887999999997</v>
      </c>
      <c r="BL259">
        <v>6578.4987000000001</v>
      </c>
      <c r="BM259">
        <v>0.92330422999999995</v>
      </c>
      <c r="BN259">
        <v>0.90764316</v>
      </c>
      <c r="BO259">
        <f t="shared" ref="BO259:BO322" si="313">BM259+1</f>
        <v>1.9233042299999998</v>
      </c>
      <c r="BP259">
        <f t="shared" ref="BP259:BP322" si="314">BN259+1</f>
        <v>1.9076431600000001</v>
      </c>
      <c r="BS259">
        <v>6578.4987000000001</v>
      </c>
      <c r="BT259">
        <v>0.92547086999999995</v>
      </c>
      <c r="BU259">
        <v>0.90224541000000003</v>
      </c>
      <c r="BV259">
        <f t="shared" ref="BV259:BV322" si="315">BT259+2</f>
        <v>2.9254708699999998</v>
      </c>
      <c r="BW259">
        <f t="shared" ref="BW259:BW322" si="316">BU259+2</f>
        <v>2.9022454099999999</v>
      </c>
      <c r="BZ259">
        <v>6578.4987000000001</v>
      </c>
      <c r="CA259">
        <v>0.92915177000000004</v>
      </c>
      <c r="CB259">
        <v>0.90672390000000003</v>
      </c>
      <c r="CC259">
        <f t="shared" ref="CC259:CC322" si="317">CA259+3</f>
        <v>3.9291517699999998</v>
      </c>
      <c r="CD259">
        <f t="shared" ref="CD259:CD322" si="318">CB259+3</f>
        <v>3.9067239000000002</v>
      </c>
      <c r="CG259">
        <v>6578.4987000000001</v>
      </c>
      <c r="CH259">
        <v>0.98325333999999998</v>
      </c>
      <c r="CI259">
        <v>0.96129028999999999</v>
      </c>
      <c r="CJ259">
        <f t="shared" ref="CJ259:CJ322" si="319">CH259+4</f>
        <v>4.9832533400000001</v>
      </c>
      <c r="CK259">
        <f t="shared" ref="CK259:CK322" si="320">CI259+4</f>
        <v>4.96129029</v>
      </c>
      <c r="CN259">
        <v>6578.4987000000001</v>
      </c>
      <c r="CO259">
        <v>1.0083192000000001</v>
      </c>
      <c r="CP259">
        <v>0.98818017999999996</v>
      </c>
      <c r="CQ259">
        <f t="shared" ref="CQ259:CQ322" si="321">CO259+5</f>
        <v>6.0083191999999999</v>
      </c>
      <c r="CR259">
        <f t="shared" ref="CR259:CR322" si="322">CP259+5</f>
        <v>5.9881801799999996</v>
      </c>
      <c r="CU259">
        <v>6578.4987000000001</v>
      </c>
      <c r="CV259">
        <v>1.0442297</v>
      </c>
      <c r="CW259">
        <v>1.0470344</v>
      </c>
      <c r="CX259">
        <f t="shared" ref="CX259:CX322" si="323">CV259+6</f>
        <v>7.0442296999999998</v>
      </c>
      <c r="CY259">
        <f t="shared" ref="CY259:CY322" si="324">CW259+6</f>
        <v>7.0470344000000003</v>
      </c>
      <c r="DB259">
        <v>6578.4987000000001</v>
      </c>
      <c r="DC259">
        <v>1.0304317999999999</v>
      </c>
      <c r="DD259">
        <v>1.0175733</v>
      </c>
      <c r="DE259">
        <f t="shared" ref="DE259:DE322" si="325">DC259+7</f>
        <v>8.0304318000000006</v>
      </c>
      <c r="DF259">
        <f t="shared" ref="DF259:DF322" si="326">DD259+7</f>
        <v>8.0175733000000005</v>
      </c>
      <c r="DI259">
        <v>6578.4987000000001</v>
      </c>
      <c r="DJ259">
        <v>1.0682385000000001</v>
      </c>
      <c r="DK259">
        <v>1.0592760999999999</v>
      </c>
      <c r="DL259">
        <f t="shared" ref="DL259:DL322" si="327">DJ259+8</f>
        <v>9.0682384999999996</v>
      </c>
      <c r="DM259">
        <f t="shared" ref="DM259:DM322" si="328">DK259+8</f>
        <v>9.0592760999999999</v>
      </c>
      <c r="DP259">
        <v>6578.4987000000001</v>
      </c>
      <c r="DQ259">
        <v>1.1204076000000001</v>
      </c>
      <c r="DR259">
        <v>1.1154895</v>
      </c>
      <c r="DS259">
        <f t="shared" ref="DS259:DS322" si="329">DQ259+9</f>
        <v>10.1204076</v>
      </c>
      <c r="DT259">
        <f t="shared" ref="DT259:DT322" si="330">DR259+9</f>
        <v>10.115489500000001</v>
      </c>
      <c r="DW259">
        <v>6578.4987000000001</v>
      </c>
      <c r="DX259">
        <v>1.1196501000000001</v>
      </c>
      <c r="DY259">
        <v>1.1181785</v>
      </c>
      <c r="DZ259" s="6">
        <f t="shared" ref="DZ259:DZ322" si="331">DX259+10</f>
        <v>11.119650099999999</v>
      </c>
      <c r="EA259" s="6">
        <f t="shared" ref="EA259:EA322" si="332">DY259+10</f>
        <v>11.118178499999999</v>
      </c>
      <c r="ED259">
        <v>6578.4987000000001</v>
      </c>
      <c r="EE259">
        <v>1.0850523000000001</v>
      </c>
      <c r="EF259">
        <v>1.0797540999999999</v>
      </c>
      <c r="EG259">
        <f t="shared" ref="EG259:EG322" si="333">EE259+11</f>
        <v>12.085052300000001</v>
      </c>
      <c r="EH259">
        <f t="shared" ref="EH259:EH322" si="334">EF259+11</f>
        <v>12.079754100000001</v>
      </c>
      <c r="EK259">
        <v>6578.4987000000001</v>
      </c>
      <c r="EL259">
        <v>1.0865726</v>
      </c>
      <c r="EM259">
        <v>1.0784824</v>
      </c>
      <c r="EN259">
        <f t="shared" ref="EN259:EN322" si="335">EL259+12</f>
        <v>13.0865726</v>
      </c>
      <c r="EO259">
        <f t="shared" ref="EO259:EO322" si="336">EM259+12</f>
        <v>13.0784824</v>
      </c>
      <c r="ER259">
        <v>6578.4987000000001</v>
      </c>
      <c r="ES259">
        <v>1.0833345999999999</v>
      </c>
      <c r="ET259">
        <v>1.0825366999999999</v>
      </c>
      <c r="EU259" s="6">
        <f t="shared" ref="EU259:EU322" si="337">ES259+13</f>
        <v>14.083334600000001</v>
      </c>
      <c r="EV259" s="6">
        <f t="shared" ref="EV259:EV322" si="338">ET259+13</f>
        <v>14.0825367</v>
      </c>
      <c r="EY259">
        <v>6578.4987000000001</v>
      </c>
      <c r="EZ259">
        <v>1.0075700999999999</v>
      </c>
      <c r="FA259">
        <v>0.99582472</v>
      </c>
      <c r="FB259">
        <f t="shared" ref="FB259:FB322" si="339">EZ259+14</f>
        <v>15.007570100000001</v>
      </c>
      <c r="FC259">
        <f t="shared" ref="FC259:FC322" si="340">FA259+14</f>
        <v>14.99582472</v>
      </c>
      <c r="FF259">
        <v>6578.4987000000001</v>
      </c>
      <c r="FG259">
        <v>1.0934647</v>
      </c>
      <c r="FH259">
        <v>1.0970702000000001</v>
      </c>
      <c r="FI259" s="6">
        <f t="shared" ref="FI259:FI322" si="341">FG259+15</f>
        <v>16.093464699999998</v>
      </c>
      <c r="FJ259" s="6">
        <f t="shared" ref="FJ259:FJ322" si="342">FH259+15</f>
        <v>16.097070200000001</v>
      </c>
      <c r="FM259">
        <v>6578.4987000000001</v>
      </c>
      <c r="FN259">
        <v>1.0944573</v>
      </c>
      <c r="FO259">
        <v>1.0925936000000001</v>
      </c>
      <c r="FP259" s="6">
        <f t="shared" ref="FP259:FP322" si="343">FN259+16</f>
        <v>17.094457299999998</v>
      </c>
      <c r="FQ259" s="6">
        <f t="shared" ref="FQ259:FQ322" si="344">FO259+16</f>
        <v>17.092593600000001</v>
      </c>
      <c r="FT259">
        <v>6578.4987000000001</v>
      </c>
      <c r="FU259">
        <v>1.0896519</v>
      </c>
      <c r="FV259">
        <v>1.0781662000000001</v>
      </c>
      <c r="FW259">
        <f t="shared" ref="FW259:FW322" si="345">FU259+17</f>
        <v>18.0896519</v>
      </c>
      <c r="FX259">
        <f t="shared" ref="FX259:FX322" si="346">FV259+17</f>
        <v>18.078166199999998</v>
      </c>
      <c r="GA259">
        <v>6578.4987000000001</v>
      </c>
      <c r="GB259">
        <v>1.0598985999999999</v>
      </c>
      <c r="GC259">
        <v>1.0477122000000001</v>
      </c>
      <c r="GD259">
        <f t="shared" ref="GD259:GD322" si="347">GB259+18</f>
        <v>19.0598986</v>
      </c>
      <c r="GE259">
        <f t="shared" ref="GE259:GE322" si="348">GC259+18</f>
        <v>19.047712199999999</v>
      </c>
      <c r="GH259">
        <v>6578.4987000000001</v>
      </c>
      <c r="GI259">
        <v>1.0069224999999999</v>
      </c>
      <c r="GJ259">
        <v>0.98731997000000005</v>
      </c>
      <c r="GK259">
        <f t="shared" ref="GK259:GK322" si="349">GI259+19</f>
        <v>20.006922500000002</v>
      </c>
      <c r="GL259">
        <f t="shared" ref="GL259:GL322" si="350">GJ259+19</f>
        <v>19.987319970000001</v>
      </c>
      <c r="GO259">
        <v>6578.4987000000001</v>
      </c>
      <c r="GP259">
        <v>1.0408445</v>
      </c>
      <c r="GQ259">
        <v>1.0283438</v>
      </c>
      <c r="GR259">
        <f t="shared" ref="GR259:GR322" si="351">GP259+20</f>
        <v>21.040844499999999</v>
      </c>
      <c r="GS259">
        <f t="shared" ref="GS259:GS322" si="352">GQ259+20</f>
        <v>21.028343800000002</v>
      </c>
      <c r="GV259">
        <v>6578.4987000000001</v>
      </c>
      <c r="GW259">
        <v>1.0338984</v>
      </c>
      <c r="GX259">
        <v>1.0176601000000001</v>
      </c>
      <c r="GY259">
        <f t="shared" ref="GY259:GY322" si="353">GW259+21</f>
        <v>22.033898399999998</v>
      </c>
      <c r="GZ259">
        <f t="shared" ref="GZ259:GZ322" si="354">GX259+21</f>
        <v>22.017660100000001</v>
      </c>
      <c r="HC259">
        <v>6578.4987000000001</v>
      </c>
      <c r="HD259">
        <v>1.0272414000000001</v>
      </c>
      <c r="HE259">
        <v>1.0110011000000001</v>
      </c>
      <c r="HF259">
        <f t="shared" ref="HF259:HF322" si="355">HD259+22</f>
        <v>23.027241400000001</v>
      </c>
      <c r="HG259">
        <f t="shared" ref="HG259:HG322" si="356">HE259+22</f>
        <v>23.011001100000001</v>
      </c>
      <c r="HJ259">
        <v>6578.4987000000001</v>
      </c>
      <c r="HK259">
        <v>1.0377736</v>
      </c>
      <c r="HL259">
        <v>1.0247358</v>
      </c>
      <c r="HM259">
        <f t="shared" ref="HM259:HM322" si="357">HK259+23</f>
        <v>24.037773600000001</v>
      </c>
      <c r="HN259">
        <f t="shared" ref="HN259:HN322" si="358">HL259+23</f>
        <v>24.024735799999998</v>
      </c>
      <c r="HQ259">
        <v>6578.4987000000001</v>
      </c>
      <c r="HR259">
        <v>1.0209607000000001</v>
      </c>
      <c r="HS259">
        <v>1.0161486</v>
      </c>
      <c r="HT259">
        <f t="shared" ref="HT259:HT322" si="359">HR259+24</f>
        <v>25.0209607</v>
      </c>
      <c r="HU259">
        <f t="shared" ref="HU259:HU322" si="360">HS259+24</f>
        <v>25.016148600000001</v>
      </c>
      <c r="HX259">
        <v>6578.4987000000001</v>
      </c>
      <c r="HY259">
        <v>1.0195231</v>
      </c>
      <c r="HZ259">
        <v>1.0131876</v>
      </c>
      <c r="IA259">
        <f t="shared" ref="IA259:IA322" si="361">HY259+25</f>
        <v>26.019523100000001</v>
      </c>
      <c r="IB259">
        <f t="shared" ref="IB259:IB322" si="362">HZ259+25</f>
        <v>26.013187599999998</v>
      </c>
      <c r="IE259">
        <v>6578.4987000000001</v>
      </c>
      <c r="IF259">
        <v>1.0403115999999999</v>
      </c>
      <c r="IG259">
        <v>1.0393127</v>
      </c>
      <c r="IH259">
        <f t="shared" ref="IH259:IH322" si="363">IF259+26</f>
        <v>27.040311599999999</v>
      </c>
      <c r="II259" s="17">
        <f t="shared" ref="II259:II322" si="364">IG259+26</f>
        <v>27.0393127</v>
      </c>
    </row>
    <row r="260" spans="1:243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BG260" s="16">
        <v>6579.1998999999996</v>
      </c>
      <c r="BH260">
        <v>0.92184348999999999</v>
      </c>
      <c r="BI260">
        <v>0.88331731000000002</v>
      </c>
      <c r="BL260">
        <v>6579.1998999999996</v>
      </c>
      <c r="BM260">
        <v>0.92118522000000003</v>
      </c>
      <c r="BN260">
        <v>0.90604529</v>
      </c>
      <c r="BO260">
        <f t="shared" si="313"/>
        <v>1.9211852199999999</v>
      </c>
      <c r="BP260">
        <f t="shared" si="314"/>
        <v>1.90604529</v>
      </c>
      <c r="BS260">
        <v>6579.1998999999996</v>
      </c>
      <c r="BT260">
        <v>0.92396330000000004</v>
      </c>
      <c r="BU260">
        <v>0.90044519000000001</v>
      </c>
      <c r="BV260">
        <f t="shared" si="315"/>
        <v>2.9239633</v>
      </c>
      <c r="BW260">
        <f t="shared" si="316"/>
        <v>2.9004451900000001</v>
      </c>
      <c r="BZ260">
        <v>6579.1998999999996</v>
      </c>
      <c r="CA260">
        <v>0.92989763999999997</v>
      </c>
      <c r="CB260">
        <v>0.90418480999999995</v>
      </c>
      <c r="CC260">
        <f t="shared" si="317"/>
        <v>3.9298976400000001</v>
      </c>
      <c r="CD260">
        <f t="shared" si="318"/>
        <v>3.9041848099999998</v>
      </c>
      <c r="CG260">
        <v>6579.1998999999996</v>
      </c>
      <c r="CH260">
        <v>0.97454638000000005</v>
      </c>
      <c r="CI260">
        <v>0.95250515000000002</v>
      </c>
      <c r="CJ260">
        <f t="shared" si="319"/>
        <v>4.9745463799999996</v>
      </c>
      <c r="CK260">
        <f t="shared" si="320"/>
        <v>4.9525051500000004</v>
      </c>
      <c r="CN260">
        <v>6579.1998999999996</v>
      </c>
      <c r="CO260">
        <v>1.0038628000000001</v>
      </c>
      <c r="CP260">
        <v>0.97767035999999996</v>
      </c>
      <c r="CQ260">
        <f t="shared" si="321"/>
        <v>6.0038628000000003</v>
      </c>
      <c r="CR260">
        <f t="shared" si="322"/>
        <v>5.9776703600000003</v>
      </c>
      <c r="CU260">
        <v>6579.1998999999996</v>
      </c>
      <c r="CV260">
        <v>1.0276923</v>
      </c>
      <c r="CW260">
        <v>1.0272433999999999</v>
      </c>
      <c r="CX260">
        <f t="shared" si="323"/>
        <v>7.0276923</v>
      </c>
      <c r="CY260">
        <f t="shared" si="324"/>
        <v>7.0272433999999997</v>
      </c>
      <c r="DB260">
        <v>6579.1998999999996</v>
      </c>
      <c r="DC260">
        <v>1.0150699000000001</v>
      </c>
      <c r="DD260">
        <v>0.99989950999999999</v>
      </c>
      <c r="DE260">
        <f t="shared" si="325"/>
        <v>8.0150699000000003</v>
      </c>
      <c r="DF260">
        <f t="shared" si="326"/>
        <v>7.9998995099999997</v>
      </c>
      <c r="DI260">
        <v>6579.1998999999996</v>
      </c>
      <c r="DJ260">
        <v>1.0474578999999999</v>
      </c>
      <c r="DK260">
        <v>1.0396042000000001</v>
      </c>
      <c r="DL260">
        <f t="shared" si="327"/>
        <v>9.0474578999999995</v>
      </c>
      <c r="DM260">
        <f t="shared" si="328"/>
        <v>9.0396041999999994</v>
      </c>
      <c r="DP260">
        <v>6579.1998999999996</v>
      </c>
      <c r="DQ260">
        <v>1.0964441</v>
      </c>
      <c r="DR260">
        <v>1.0886678000000001</v>
      </c>
      <c r="DS260">
        <f t="shared" si="329"/>
        <v>10.096444099999999</v>
      </c>
      <c r="DT260">
        <f t="shared" si="330"/>
        <v>10.0886678</v>
      </c>
      <c r="DW260">
        <v>6579.1998999999996</v>
      </c>
      <c r="DX260">
        <v>1.0982949</v>
      </c>
      <c r="DY260">
        <v>1.0919578999999999</v>
      </c>
      <c r="DZ260" s="6">
        <f t="shared" si="331"/>
        <v>11.098294899999999</v>
      </c>
      <c r="EA260" s="6">
        <f t="shared" si="332"/>
        <v>11.091957900000001</v>
      </c>
      <c r="ED260">
        <v>6579.1998999999996</v>
      </c>
      <c r="EE260">
        <v>1.0660141000000001</v>
      </c>
      <c r="EF260">
        <v>1.0579916</v>
      </c>
      <c r="EG260">
        <f t="shared" si="333"/>
        <v>12.0660141</v>
      </c>
      <c r="EH260">
        <f t="shared" si="334"/>
        <v>12.057991599999999</v>
      </c>
      <c r="EK260">
        <v>6579.1998999999996</v>
      </c>
      <c r="EL260">
        <v>1.0672566000000001</v>
      </c>
      <c r="EM260">
        <v>1.0583400999999999</v>
      </c>
      <c r="EN260">
        <f t="shared" si="335"/>
        <v>13.0672566</v>
      </c>
      <c r="EO260">
        <f t="shared" si="336"/>
        <v>13.058340100000001</v>
      </c>
      <c r="ER260">
        <v>6579.1998999999996</v>
      </c>
      <c r="ES260">
        <v>1.0635614</v>
      </c>
      <c r="ET260">
        <v>1.0597574000000001</v>
      </c>
      <c r="EU260" s="6">
        <f t="shared" si="337"/>
        <v>14.063561399999999</v>
      </c>
      <c r="EV260" s="6">
        <f t="shared" si="338"/>
        <v>14.059757400000001</v>
      </c>
      <c r="EY260">
        <v>6579.1998999999996</v>
      </c>
      <c r="EZ260">
        <v>0.99729064999999995</v>
      </c>
      <c r="FA260">
        <v>0.98071533</v>
      </c>
      <c r="FB260">
        <f t="shared" si="339"/>
        <v>14.99729065</v>
      </c>
      <c r="FC260">
        <f t="shared" si="340"/>
        <v>14.980715330000001</v>
      </c>
      <c r="FF260">
        <v>6579.1998999999996</v>
      </c>
      <c r="FG260">
        <v>1.0753276000000001</v>
      </c>
      <c r="FH260">
        <v>1.0728281</v>
      </c>
      <c r="FI260" s="6">
        <f t="shared" si="341"/>
        <v>16.075327600000001</v>
      </c>
      <c r="FJ260" s="6">
        <f t="shared" si="342"/>
        <v>16.072828099999999</v>
      </c>
      <c r="FM260">
        <v>6579.1998999999996</v>
      </c>
      <c r="FN260">
        <v>1.0764762999999999</v>
      </c>
      <c r="FO260">
        <v>1.0702114</v>
      </c>
      <c r="FP260" s="6">
        <f t="shared" si="343"/>
        <v>17.076476299999999</v>
      </c>
      <c r="FQ260" s="6">
        <f t="shared" si="344"/>
        <v>17.070211400000002</v>
      </c>
      <c r="FT260">
        <v>6579.1998999999996</v>
      </c>
      <c r="FU260">
        <v>1.0666918999999999</v>
      </c>
      <c r="FV260">
        <v>1.0565869000000001</v>
      </c>
      <c r="FW260">
        <f t="shared" si="345"/>
        <v>18.066691899999999</v>
      </c>
      <c r="FX260">
        <f t="shared" si="346"/>
        <v>18.056586899999999</v>
      </c>
      <c r="GA260">
        <v>6579.1998999999996</v>
      </c>
      <c r="GB260">
        <v>1.0430432000000001</v>
      </c>
      <c r="GC260">
        <v>1.0292504</v>
      </c>
      <c r="GD260">
        <f t="shared" si="347"/>
        <v>19.0430432</v>
      </c>
      <c r="GE260">
        <f t="shared" si="348"/>
        <v>19.029250399999999</v>
      </c>
      <c r="GH260">
        <v>6579.1998999999996</v>
      </c>
      <c r="GI260">
        <v>0.99177461</v>
      </c>
      <c r="GJ260">
        <v>0.97477225999999995</v>
      </c>
      <c r="GK260">
        <f t="shared" si="349"/>
        <v>19.99177461</v>
      </c>
      <c r="GL260">
        <f t="shared" si="350"/>
        <v>19.974772260000002</v>
      </c>
      <c r="GO260">
        <v>6579.1998999999996</v>
      </c>
      <c r="GP260">
        <v>1.0250431</v>
      </c>
      <c r="GQ260">
        <v>1.0115008999999999</v>
      </c>
      <c r="GR260">
        <f t="shared" si="351"/>
        <v>21.025043100000001</v>
      </c>
      <c r="GS260">
        <f t="shared" si="352"/>
        <v>21.011500900000001</v>
      </c>
      <c r="GV260">
        <v>6579.1998999999996</v>
      </c>
      <c r="GW260">
        <v>1.0212768000000001</v>
      </c>
      <c r="GX260">
        <v>1.0023629000000001</v>
      </c>
      <c r="GY260">
        <f t="shared" si="353"/>
        <v>22.021276799999999</v>
      </c>
      <c r="GZ260">
        <f t="shared" si="354"/>
        <v>22.002362900000001</v>
      </c>
      <c r="HC260">
        <v>6579.1998999999996</v>
      </c>
      <c r="HD260">
        <v>1.0149831</v>
      </c>
      <c r="HE260">
        <v>0.99693370999999997</v>
      </c>
      <c r="HF260">
        <f t="shared" si="355"/>
        <v>23.014983099999998</v>
      </c>
      <c r="HG260">
        <f t="shared" si="356"/>
        <v>22.99693371</v>
      </c>
      <c r="HJ260">
        <v>6579.1998999999996</v>
      </c>
      <c r="HK260">
        <v>1.0229938000000001</v>
      </c>
      <c r="HL260">
        <v>1.0087682</v>
      </c>
      <c r="HM260">
        <f t="shared" si="357"/>
        <v>24.022993800000002</v>
      </c>
      <c r="HN260">
        <f t="shared" si="358"/>
        <v>24.008768199999999</v>
      </c>
      <c r="HQ260">
        <v>6579.1998999999996</v>
      </c>
      <c r="HR260">
        <v>1.0057261</v>
      </c>
      <c r="HS260">
        <v>0.99832949000000004</v>
      </c>
      <c r="HT260">
        <f t="shared" si="359"/>
        <v>25.0057261</v>
      </c>
      <c r="HU260">
        <f t="shared" si="360"/>
        <v>24.99832949</v>
      </c>
      <c r="HX260">
        <v>6579.1998999999996</v>
      </c>
      <c r="HY260">
        <v>1.0076494</v>
      </c>
      <c r="HZ260">
        <v>0.99563179999999996</v>
      </c>
      <c r="IA260">
        <f t="shared" si="361"/>
        <v>26.007649399999998</v>
      </c>
      <c r="IB260">
        <f t="shared" si="362"/>
        <v>25.995631799999998</v>
      </c>
      <c r="IE260">
        <v>6579.1998999999996</v>
      </c>
      <c r="IF260">
        <v>1.0253988999999999</v>
      </c>
      <c r="IG260">
        <v>1.0204361</v>
      </c>
      <c r="IH260">
        <f t="shared" si="363"/>
        <v>27.025398899999999</v>
      </c>
      <c r="II260" s="17">
        <f t="shared" si="364"/>
        <v>27.020436100000001</v>
      </c>
    </row>
    <row r="261" spans="1:243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BG261" s="16">
        <v>6579.9016000000001</v>
      </c>
      <c r="BH261">
        <v>0.92706339999999998</v>
      </c>
      <c r="BI261">
        <v>0.88751623999999996</v>
      </c>
      <c r="BL261">
        <v>6579.9016000000001</v>
      </c>
      <c r="BM261">
        <v>0.91631896999999995</v>
      </c>
      <c r="BN261">
        <v>0.90610301999999998</v>
      </c>
      <c r="BO261">
        <f t="shared" si="313"/>
        <v>1.9163189699999998</v>
      </c>
      <c r="BP261">
        <f t="shared" si="314"/>
        <v>1.90610302</v>
      </c>
      <c r="BS261">
        <v>6579.9016000000001</v>
      </c>
      <c r="BT261">
        <v>0.92127176</v>
      </c>
      <c r="BU261">
        <v>0.89954427999999997</v>
      </c>
      <c r="BV261">
        <f t="shared" si="315"/>
        <v>2.9212717599999998</v>
      </c>
      <c r="BW261">
        <f t="shared" si="316"/>
        <v>2.8995442799999998</v>
      </c>
      <c r="BZ261">
        <v>6579.9016000000001</v>
      </c>
      <c r="CA261">
        <v>0.92594083000000005</v>
      </c>
      <c r="CB261">
        <v>0.90252836000000003</v>
      </c>
      <c r="CC261">
        <f t="shared" si="317"/>
        <v>3.92594083</v>
      </c>
      <c r="CD261">
        <f t="shared" si="318"/>
        <v>3.9025283599999998</v>
      </c>
      <c r="CG261">
        <v>6579.9016000000001</v>
      </c>
      <c r="CH261">
        <v>0.96988339000000001</v>
      </c>
      <c r="CI261">
        <v>0.94463041000000003</v>
      </c>
      <c r="CJ261">
        <f t="shared" si="319"/>
        <v>4.9698833899999997</v>
      </c>
      <c r="CK261">
        <f t="shared" si="320"/>
        <v>4.9446304100000003</v>
      </c>
      <c r="CN261">
        <v>6579.9016000000001</v>
      </c>
      <c r="CO261">
        <v>0.99457293999999996</v>
      </c>
      <c r="CP261">
        <v>0.96783392000000001</v>
      </c>
      <c r="CQ261">
        <f t="shared" si="321"/>
        <v>5.9945729400000003</v>
      </c>
      <c r="CR261">
        <f t="shared" si="322"/>
        <v>5.9678339200000003</v>
      </c>
      <c r="CU261">
        <v>6579.9016000000001</v>
      </c>
      <c r="CV261">
        <v>1.0116456</v>
      </c>
      <c r="CW261">
        <v>1.0080652999999999</v>
      </c>
      <c r="CX261">
        <f t="shared" si="323"/>
        <v>7.0116455999999996</v>
      </c>
      <c r="CY261">
        <f t="shared" si="324"/>
        <v>7.0080653000000002</v>
      </c>
      <c r="DB261">
        <v>6579.9016000000001</v>
      </c>
      <c r="DC261">
        <v>1.0031601000000001</v>
      </c>
      <c r="DD261">
        <v>0.98320642999999996</v>
      </c>
      <c r="DE261">
        <f t="shared" si="325"/>
        <v>8.0031601000000006</v>
      </c>
      <c r="DF261">
        <f t="shared" si="326"/>
        <v>7.9832064300000001</v>
      </c>
      <c r="DI261">
        <v>6579.9016000000001</v>
      </c>
      <c r="DJ261">
        <v>1.0332998</v>
      </c>
      <c r="DK261">
        <v>1.020348</v>
      </c>
      <c r="DL261">
        <f t="shared" si="327"/>
        <v>9.0332998</v>
      </c>
      <c r="DM261">
        <f t="shared" si="328"/>
        <v>9.0203480000000003</v>
      </c>
      <c r="DP261">
        <v>6579.9016000000001</v>
      </c>
      <c r="DQ261">
        <v>1.0756908000000001</v>
      </c>
      <c r="DR261">
        <v>1.0619924000000001</v>
      </c>
      <c r="DS261">
        <f t="shared" si="329"/>
        <v>10.0756908</v>
      </c>
      <c r="DT261">
        <f t="shared" si="330"/>
        <v>10.061992399999999</v>
      </c>
      <c r="DW261">
        <v>6579.9016000000001</v>
      </c>
      <c r="DX261">
        <v>1.0765165999999999</v>
      </c>
      <c r="DY261">
        <v>1.0657061000000001</v>
      </c>
      <c r="DZ261" s="6">
        <f t="shared" si="331"/>
        <v>11.0765166</v>
      </c>
      <c r="EA261" s="6">
        <f t="shared" si="332"/>
        <v>11.0657061</v>
      </c>
      <c r="ED261">
        <v>6579.9016000000001</v>
      </c>
      <c r="EE261">
        <v>1.0482412999999999</v>
      </c>
      <c r="EF261">
        <v>1.0364785999999999</v>
      </c>
      <c r="EG261">
        <f t="shared" si="333"/>
        <v>12.048241300000001</v>
      </c>
      <c r="EH261">
        <f t="shared" si="334"/>
        <v>12.036478600000001</v>
      </c>
      <c r="EK261">
        <v>6579.9016000000001</v>
      </c>
      <c r="EL261">
        <v>1.0516559000000001</v>
      </c>
      <c r="EM261">
        <v>1.0382895000000001</v>
      </c>
      <c r="EN261">
        <f t="shared" si="335"/>
        <v>13.0516559</v>
      </c>
      <c r="EO261">
        <f t="shared" si="336"/>
        <v>13.038289499999999</v>
      </c>
      <c r="ER261">
        <v>6579.9016000000001</v>
      </c>
      <c r="ES261">
        <v>1.0455106999999999</v>
      </c>
      <c r="ET261">
        <v>1.0372695000000001</v>
      </c>
      <c r="EU261" s="6">
        <f t="shared" si="337"/>
        <v>14.045510699999999</v>
      </c>
      <c r="EV261" s="6">
        <f t="shared" si="338"/>
        <v>14.037269500000001</v>
      </c>
      <c r="EY261">
        <v>6579.9016000000001</v>
      </c>
      <c r="EZ261">
        <v>0.98725947000000003</v>
      </c>
      <c r="FA261">
        <v>0.96665780999999995</v>
      </c>
      <c r="FB261">
        <f t="shared" si="339"/>
        <v>14.98725947</v>
      </c>
      <c r="FC261">
        <f t="shared" si="340"/>
        <v>14.966657809999999</v>
      </c>
      <c r="FF261">
        <v>6579.9016000000001</v>
      </c>
      <c r="FG261">
        <v>1.0550523000000001</v>
      </c>
      <c r="FH261">
        <v>1.0488143999999999</v>
      </c>
      <c r="FI261" s="6">
        <f t="shared" si="341"/>
        <v>16.0550523</v>
      </c>
      <c r="FJ261" s="6">
        <f t="shared" si="342"/>
        <v>16.048814400000001</v>
      </c>
      <c r="FM261">
        <v>6579.9016000000001</v>
      </c>
      <c r="FN261">
        <v>1.0571250000000001</v>
      </c>
      <c r="FO261">
        <v>1.0478923</v>
      </c>
      <c r="FP261" s="6">
        <f t="shared" si="343"/>
        <v>17.057124999999999</v>
      </c>
      <c r="FQ261" s="6">
        <f t="shared" si="344"/>
        <v>17.047892300000001</v>
      </c>
      <c r="FT261">
        <v>6579.9016000000001</v>
      </c>
      <c r="FU261">
        <v>1.0514292999999999</v>
      </c>
      <c r="FV261">
        <v>1.0352764000000001</v>
      </c>
      <c r="FW261">
        <f t="shared" si="345"/>
        <v>18.051429299999999</v>
      </c>
      <c r="FX261">
        <f t="shared" si="346"/>
        <v>18.035276400000001</v>
      </c>
      <c r="GA261">
        <v>6579.9016000000001</v>
      </c>
      <c r="GB261">
        <v>1.0310842</v>
      </c>
      <c r="GC261">
        <v>1.011282</v>
      </c>
      <c r="GD261">
        <f t="shared" si="347"/>
        <v>19.031084199999999</v>
      </c>
      <c r="GE261">
        <f t="shared" si="348"/>
        <v>19.011282000000001</v>
      </c>
      <c r="GH261">
        <v>6579.9016000000001</v>
      </c>
      <c r="GI261">
        <v>0.98128300999999996</v>
      </c>
      <c r="GJ261">
        <v>0.96310998000000003</v>
      </c>
      <c r="GK261">
        <f t="shared" si="349"/>
        <v>19.981283009999999</v>
      </c>
      <c r="GL261">
        <f t="shared" si="350"/>
        <v>19.963109979999999</v>
      </c>
      <c r="GO261">
        <v>6579.9016000000001</v>
      </c>
      <c r="GP261">
        <v>1.0122009000000001</v>
      </c>
      <c r="GQ261">
        <v>0.99532314</v>
      </c>
      <c r="GR261">
        <f t="shared" si="351"/>
        <v>21.0122009</v>
      </c>
      <c r="GS261">
        <f t="shared" si="352"/>
        <v>20.99532314</v>
      </c>
      <c r="GV261">
        <v>6579.9016000000001</v>
      </c>
      <c r="GW261">
        <v>1.0075122999999999</v>
      </c>
      <c r="GX261">
        <v>0.98776554000000005</v>
      </c>
      <c r="GY261">
        <f t="shared" si="353"/>
        <v>22.007512299999998</v>
      </c>
      <c r="GZ261">
        <f t="shared" si="354"/>
        <v>21.987765540000002</v>
      </c>
      <c r="HC261">
        <v>6579.9016000000001</v>
      </c>
      <c r="HD261">
        <v>1.0025759999999999</v>
      </c>
      <c r="HE261">
        <v>0.98354660000000005</v>
      </c>
      <c r="HF261">
        <f t="shared" si="355"/>
        <v>23.002576000000001</v>
      </c>
      <c r="HG261">
        <f t="shared" si="356"/>
        <v>22.9835466</v>
      </c>
      <c r="HJ261">
        <v>6579.9016000000001</v>
      </c>
      <c r="HK261">
        <v>1.0097008000000001</v>
      </c>
      <c r="HL261">
        <v>0.99343172999999996</v>
      </c>
      <c r="HM261">
        <f t="shared" si="357"/>
        <v>24.009700800000001</v>
      </c>
      <c r="HN261">
        <f t="shared" si="358"/>
        <v>23.993431730000001</v>
      </c>
      <c r="HQ261">
        <v>6579.9016000000001</v>
      </c>
      <c r="HR261">
        <v>0.99174808000000003</v>
      </c>
      <c r="HS261">
        <v>0.98144657000000002</v>
      </c>
      <c r="HT261">
        <f t="shared" si="359"/>
        <v>24.991748080000001</v>
      </c>
      <c r="HU261">
        <f t="shared" si="360"/>
        <v>24.981446569999999</v>
      </c>
      <c r="HX261">
        <v>6579.9016000000001</v>
      </c>
      <c r="HY261">
        <v>0.99185674999999995</v>
      </c>
      <c r="HZ261">
        <v>0.97903602000000001</v>
      </c>
      <c r="IA261">
        <f t="shared" si="361"/>
        <v>25.99185675</v>
      </c>
      <c r="IB261">
        <f t="shared" si="362"/>
        <v>25.979036019999999</v>
      </c>
      <c r="IE261">
        <v>6579.9016000000001</v>
      </c>
      <c r="IF261">
        <v>1.0101411</v>
      </c>
      <c r="IG261">
        <v>1.0022154000000001</v>
      </c>
      <c r="IH261">
        <f t="shared" si="363"/>
        <v>27.010141099999998</v>
      </c>
      <c r="II261" s="17">
        <f t="shared" si="364"/>
        <v>27.002215400000001</v>
      </c>
    </row>
    <row r="262" spans="1:243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BG262" s="16">
        <v>6580.5992999999999</v>
      </c>
      <c r="BH262">
        <v>0.91799045999999995</v>
      </c>
      <c r="BI262">
        <v>0.89303900999999997</v>
      </c>
      <c r="BL262">
        <v>6580.5992999999999</v>
      </c>
      <c r="BM262">
        <v>0.91078875999999998</v>
      </c>
      <c r="BN262">
        <v>0.90776436999999999</v>
      </c>
      <c r="BO262">
        <f t="shared" si="313"/>
        <v>1.91078876</v>
      </c>
      <c r="BP262">
        <f t="shared" si="314"/>
        <v>1.90776437</v>
      </c>
      <c r="BS262">
        <v>6580.5992999999999</v>
      </c>
      <c r="BT262">
        <v>0.91634296999999998</v>
      </c>
      <c r="BU262">
        <v>0.89944776999999998</v>
      </c>
      <c r="BV262">
        <f t="shared" si="315"/>
        <v>2.9163429700000001</v>
      </c>
      <c r="BW262">
        <f t="shared" si="316"/>
        <v>2.8994477700000001</v>
      </c>
      <c r="BZ262">
        <v>6580.5992999999999</v>
      </c>
      <c r="CA262">
        <v>0.92263143999999997</v>
      </c>
      <c r="CB262">
        <v>0.90165108999999999</v>
      </c>
      <c r="CC262">
        <f t="shared" si="317"/>
        <v>3.92263144</v>
      </c>
      <c r="CD262">
        <f t="shared" si="318"/>
        <v>3.9016510900000001</v>
      </c>
      <c r="CG262">
        <v>6580.5992999999999</v>
      </c>
      <c r="CH262">
        <v>0.96522472000000004</v>
      </c>
      <c r="CI262">
        <v>0.93761570999999999</v>
      </c>
      <c r="CJ262">
        <f t="shared" si="319"/>
        <v>4.9652247200000001</v>
      </c>
      <c r="CK262">
        <f t="shared" si="320"/>
        <v>4.9376157100000002</v>
      </c>
      <c r="CN262">
        <v>6580.5992999999999</v>
      </c>
      <c r="CO262">
        <v>0.98376516999999997</v>
      </c>
      <c r="CP262">
        <v>0.95842143999999996</v>
      </c>
      <c r="CQ262">
        <f t="shared" si="321"/>
        <v>5.9837651699999999</v>
      </c>
      <c r="CR262">
        <f t="shared" si="322"/>
        <v>5.9584214400000004</v>
      </c>
      <c r="CU262">
        <v>6580.5992999999999</v>
      </c>
      <c r="CV262">
        <v>0.99495966999999996</v>
      </c>
      <c r="CW262">
        <v>0.98990171000000005</v>
      </c>
      <c r="CX262">
        <f t="shared" si="323"/>
        <v>6.9949596700000001</v>
      </c>
      <c r="CY262">
        <f t="shared" si="324"/>
        <v>6.9899017099999998</v>
      </c>
      <c r="DB262">
        <v>6580.5992999999999</v>
      </c>
      <c r="DC262">
        <v>0.99296726000000002</v>
      </c>
      <c r="DD262">
        <v>0.96831491000000003</v>
      </c>
      <c r="DE262">
        <f t="shared" si="325"/>
        <v>7.9929672600000004</v>
      </c>
      <c r="DF262">
        <f t="shared" si="326"/>
        <v>7.9683149100000001</v>
      </c>
      <c r="DI262">
        <v>6580.5992999999999</v>
      </c>
      <c r="DJ262">
        <v>1.0158524</v>
      </c>
      <c r="DK262">
        <v>1.0019484000000001</v>
      </c>
      <c r="DL262">
        <f t="shared" si="327"/>
        <v>9.0158524</v>
      </c>
      <c r="DM262">
        <f t="shared" si="328"/>
        <v>9.0019483999999999</v>
      </c>
      <c r="DP262">
        <v>6580.5992999999999</v>
      </c>
      <c r="DQ262">
        <v>1.0528047</v>
      </c>
      <c r="DR262">
        <v>1.0363754000000001</v>
      </c>
      <c r="DS262">
        <f t="shared" si="329"/>
        <v>10.052804699999999</v>
      </c>
      <c r="DT262">
        <f t="shared" si="330"/>
        <v>10.036375400000001</v>
      </c>
      <c r="DW262">
        <v>6580.5992999999999</v>
      </c>
      <c r="DX262">
        <v>1.0557318</v>
      </c>
      <c r="DY262">
        <v>1.0403496999999999</v>
      </c>
      <c r="DZ262" s="6">
        <f t="shared" si="331"/>
        <v>11.0557318</v>
      </c>
      <c r="EA262" s="6">
        <f t="shared" si="332"/>
        <v>11.0403497</v>
      </c>
      <c r="ED262">
        <v>6580.5992999999999</v>
      </c>
      <c r="EE262">
        <v>1.0301899999999999</v>
      </c>
      <c r="EF262">
        <v>1.0156825</v>
      </c>
      <c r="EG262">
        <f t="shared" si="333"/>
        <v>12.030189999999999</v>
      </c>
      <c r="EH262">
        <f t="shared" si="334"/>
        <v>12.0156825</v>
      </c>
      <c r="EK262">
        <v>6580.5992999999999</v>
      </c>
      <c r="EL262">
        <v>1.033766</v>
      </c>
      <c r="EM262">
        <v>1.0185213</v>
      </c>
      <c r="EN262">
        <f t="shared" si="335"/>
        <v>13.033766</v>
      </c>
      <c r="EO262">
        <f t="shared" si="336"/>
        <v>13.0185213</v>
      </c>
      <c r="ER262">
        <v>6580.5992999999999</v>
      </c>
      <c r="ES262">
        <v>1.0257845999999999</v>
      </c>
      <c r="ET262">
        <v>1.0155915</v>
      </c>
      <c r="EU262" s="6">
        <f t="shared" si="337"/>
        <v>14.0257846</v>
      </c>
      <c r="EV262" s="6">
        <f t="shared" si="338"/>
        <v>14.015591499999999</v>
      </c>
      <c r="EY262">
        <v>6580.5992999999999</v>
      </c>
      <c r="EZ262">
        <v>0.97536372999999998</v>
      </c>
      <c r="FA262">
        <v>0.95421643</v>
      </c>
      <c r="FB262">
        <f t="shared" si="339"/>
        <v>14.97536373</v>
      </c>
      <c r="FC262">
        <f t="shared" si="340"/>
        <v>14.954216430000001</v>
      </c>
      <c r="FF262">
        <v>6580.5992999999999</v>
      </c>
      <c r="FG262">
        <v>1.0360678000000001</v>
      </c>
      <c r="FH262">
        <v>1.0256368</v>
      </c>
      <c r="FI262" s="6">
        <f t="shared" si="341"/>
        <v>16.036067800000001</v>
      </c>
      <c r="FJ262" s="6">
        <f t="shared" si="342"/>
        <v>16.025636800000001</v>
      </c>
      <c r="FM262">
        <v>6580.5992999999999</v>
      </c>
      <c r="FN262">
        <v>1.0376802000000001</v>
      </c>
      <c r="FO262">
        <v>1.0259722</v>
      </c>
      <c r="FP262" s="6">
        <f t="shared" si="343"/>
        <v>17.0376802</v>
      </c>
      <c r="FQ262" s="6">
        <f t="shared" si="344"/>
        <v>17.025972199999998</v>
      </c>
      <c r="FT262">
        <v>6580.5992999999999</v>
      </c>
      <c r="FU262">
        <v>1.0322663999999999</v>
      </c>
      <c r="FV262">
        <v>1.01474</v>
      </c>
      <c r="FW262">
        <f t="shared" si="345"/>
        <v>18.032266400000001</v>
      </c>
      <c r="FX262">
        <f t="shared" si="346"/>
        <v>18.01474</v>
      </c>
      <c r="GA262">
        <v>6580.5992999999999</v>
      </c>
      <c r="GB262">
        <v>1.0141517</v>
      </c>
      <c r="GC262">
        <v>0.99416510000000002</v>
      </c>
      <c r="GD262">
        <f t="shared" si="347"/>
        <v>19.014151699999999</v>
      </c>
      <c r="GE262">
        <f t="shared" si="348"/>
        <v>18.9941651</v>
      </c>
      <c r="GH262">
        <v>6580.5992999999999</v>
      </c>
      <c r="GI262">
        <v>0.96742269999999997</v>
      </c>
      <c r="GJ262">
        <v>0.95230276999999997</v>
      </c>
      <c r="GK262">
        <f t="shared" si="349"/>
        <v>19.9674227</v>
      </c>
      <c r="GL262">
        <f t="shared" si="350"/>
        <v>19.952302769999999</v>
      </c>
      <c r="GO262">
        <v>6580.5992999999999</v>
      </c>
      <c r="GP262">
        <v>0.99813624999999995</v>
      </c>
      <c r="GQ262">
        <v>0.98008282999999996</v>
      </c>
      <c r="GR262">
        <f t="shared" si="351"/>
        <v>20.998136250000002</v>
      </c>
      <c r="GS262">
        <f t="shared" si="352"/>
        <v>20.980082830000001</v>
      </c>
      <c r="GV262">
        <v>6580.5992999999999</v>
      </c>
      <c r="GW262">
        <v>0.99551650999999997</v>
      </c>
      <c r="GX262">
        <v>0.97403804999999999</v>
      </c>
      <c r="GY262">
        <f t="shared" si="353"/>
        <v>21.995516510000002</v>
      </c>
      <c r="GZ262">
        <f t="shared" si="354"/>
        <v>21.974038050000001</v>
      </c>
      <c r="HC262">
        <v>6580.5992999999999</v>
      </c>
      <c r="HD262">
        <v>0.99160746</v>
      </c>
      <c r="HE262">
        <v>0.97084258000000001</v>
      </c>
      <c r="HF262">
        <f t="shared" si="355"/>
        <v>22.991607460000001</v>
      </c>
      <c r="HG262">
        <f t="shared" si="356"/>
        <v>22.970842579999999</v>
      </c>
      <c r="HJ262">
        <v>6580.5992999999999</v>
      </c>
      <c r="HK262">
        <v>0.99925660000000005</v>
      </c>
      <c r="HL262">
        <v>0.97886952999999999</v>
      </c>
      <c r="HM262">
        <f t="shared" si="357"/>
        <v>23.999256599999999</v>
      </c>
      <c r="HN262">
        <f t="shared" si="358"/>
        <v>23.978869530000001</v>
      </c>
      <c r="HQ262">
        <v>6580.5992999999999</v>
      </c>
      <c r="HR262">
        <v>0.98155382000000002</v>
      </c>
      <c r="HS262">
        <v>0.96613758000000005</v>
      </c>
      <c r="HT262">
        <f t="shared" si="359"/>
        <v>24.981553819999998</v>
      </c>
      <c r="HU262">
        <f t="shared" si="360"/>
        <v>24.966137580000002</v>
      </c>
      <c r="HX262">
        <v>6580.5992999999999</v>
      </c>
      <c r="HY262">
        <v>0.97884771000000004</v>
      </c>
      <c r="HZ262">
        <v>0.96400379000000003</v>
      </c>
      <c r="IA262">
        <f t="shared" si="361"/>
        <v>25.97884771</v>
      </c>
      <c r="IB262">
        <f t="shared" si="362"/>
        <v>25.96400379</v>
      </c>
      <c r="IE262">
        <v>6580.5992999999999</v>
      </c>
      <c r="IF262">
        <v>0.99475623999999996</v>
      </c>
      <c r="IG262">
        <v>0.98499163000000001</v>
      </c>
      <c r="IH262">
        <f t="shared" si="363"/>
        <v>26.994756240000001</v>
      </c>
      <c r="II262" s="17">
        <f t="shared" si="364"/>
        <v>26.98499163</v>
      </c>
    </row>
    <row r="263" spans="1:243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BG263" s="16">
        <v>6581.3014999999996</v>
      </c>
      <c r="BH263">
        <v>0.92027742000000001</v>
      </c>
      <c r="BI263">
        <v>0.90015135000000002</v>
      </c>
      <c r="BL263">
        <v>6581.3014999999996</v>
      </c>
      <c r="BM263">
        <v>0.90628452000000004</v>
      </c>
      <c r="BN263">
        <v>0.91111845999999996</v>
      </c>
      <c r="BO263">
        <f t="shared" si="313"/>
        <v>1.90628452</v>
      </c>
      <c r="BP263">
        <f t="shared" si="314"/>
        <v>1.91111846</v>
      </c>
      <c r="BS263">
        <v>6581.3014999999996</v>
      </c>
      <c r="BT263">
        <v>0.91525833000000001</v>
      </c>
      <c r="BU263">
        <v>0.90066192</v>
      </c>
      <c r="BV263">
        <f t="shared" si="315"/>
        <v>2.9152583299999999</v>
      </c>
      <c r="BW263">
        <f t="shared" si="316"/>
        <v>2.9006619200000001</v>
      </c>
      <c r="BZ263">
        <v>6581.3014999999996</v>
      </c>
      <c r="CA263">
        <v>0.91908924000000003</v>
      </c>
      <c r="CB263">
        <v>0.90204430000000002</v>
      </c>
      <c r="CC263">
        <f t="shared" si="317"/>
        <v>3.9190892399999999</v>
      </c>
      <c r="CD263">
        <f t="shared" si="318"/>
        <v>3.9020443</v>
      </c>
      <c r="CG263">
        <v>6581.3014999999996</v>
      </c>
      <c r="CH263">
        <v>0.95188505999999995</v>
      </c>
      <c r="CI263">
        <v>0.93184544999999996</v>
      </c>
      <c r="CJ263">
        <f t="shared" si="319"/>
        <v>4.9518850600000004</v>
      </c>
      <c r="CK263">
        <f t="shared" si="320"/>
        <v>4.93184545</v>
      </c>
      <c r="CN263">
        <v>6581.3014999999996</v>
      </c>
      <c r="CO263">
        <v>0.97234414000000002</v>
      </c>
      <c r="CP263">
        <v>0.94987818999999996</v>
      </c>
      <c r="CQ263">
        <f t="shared" si="321"/>
        <v>5.9723441399999997</v>
      </c>
      <c r="CR263">
        <f t="shared" si="322"/>
        <v>5.9498781899999997</v>
      </c>
      <c r="CU263">
        <v>6581.3014999999996</v>
      </c>
      <c r="CV263">
        <v>0.97917092999999999</v>
      </c>
      <c r="CW263">
        <v>0.97265447000000005</v>
      </c>
      <c r="CX263">
        <f t="shared" si="323"/>
        <v>6.9791709300000004</v>
      </c>
      <c r="CY263">
        <f t="shared" si="324"/>
        <v>6.9726544700000002</v>
      </c>
      <c r="DB263">
        <v>6581.3014999999996</v>
      </c>
      <c r="DC263">
        <v>0.97957994999999998</v>
      </c>
      <c r="DD263">
        <v>0.95499679999999998</v>
      </c>
      <c r="DE263">
        <f t="shared" si="325"/>
        <v>7.9795799499999998</v>
      </c>
      <c r="DF263">
        <f t="shared" si="326"/>
        <v>7.9549968</v>
      </c>
      <c r="DI263">
        <v>6581.3014999999996</v>
      </c>
      <c r="DJ263">
        <v>0.99797557999999997</v>
      </c>
      <c r="DK263">
        <v>0.98428168999999999</v>
      </c>
      <c r="DL263">
        <f t="shared" si="327"/>
        <v>8.9979755800000003</v>
      </c>
      <c r="DM263">
        <f t="shared" si="328"/>
        <v>8.9842816899999995</v>
      </c>
      <c r="DP263">
        <v>6581.3014999999996</v>
      </c>
      <c r="DQ263">
        <v>1.0326537</v>
      </c>
      <c r="DR263">
        <v>1.0112711999999999</v>
      </c>
      <c r="DS263">
        <f t="shared" si="329"/>
        <v>10.032653700000001</v>
      </c>
      <c r="DT263">
        <f t="shared" si="330"/>
        <v>10.011271199999999</v>
      </c>
      <c r="DW263">
        <v>6581.3014999999996</v>
      </c>
      <c r="DX263">
        <v>1.0345439999999999</v>
      </c>
      <c r="DY263">
        <v>1.0154943999999999</v>
      </c>
      <c r="DZ263" s="6">
        <f t="shared" si="331"/>
        <v>11.034544</v>
      </c>
      <c r="EA263" s="6">
        <f t="shared" si="332"/>
        <v>11.0154944</v>
      </c>
      <c r="ED263">
        <v>6581.3014999999996</v>
      </c>
      <c r="EE263">
        <v>1.0124584999999999</v>
      </c>
      <c r="EF263">
        <v>0.99540627000000004</v>
      </c>
      <c r="EG263">
        <f t="shared" si="333"/>
        <v>12.012458499999999</v>
      </c>
      <c r="EH263">
        <f t="shared" si="334"/>
        <v>11.99540627</v>
      </c>
      <c r="EK263">
        <v>6581.3014999999996</v>
      </c>
      <c r="EL263">
        <v>1.0162743999999999</v>
      </c>
      <c r="EM263">
        <v>0.99900643</v>
      </c>
      <c r="EN263">
        <f t="shared" si="335"/>
        <v>13.0162744</v>
      </c>
      <c r="EO263">
        <f t="shared" si="336"/>
        <v>12.99900643</v>
      </c>
      <c r="ER263">
        <v>6581.3014999999996</v>
      </c>
      <c r="ES263">
        <v>1.0073523</v>
      </c>
      <c r="ET263">
        <v>0.99447814000000001</v>
      </c>
      <c r="EU263" s="6">
        <f t="shared" si="337"/>
        <v>14.007352300000001</v>
      </c>
      <c r="EV263" s="6">
        <f t="shared" si="338"/>
        <v>13.99447814</v>
      </c>
      <c r="EY263">
        <v>6581.3014999999996</v>
      </c>
      <c r="EZ263">
        <v>0.96433166000000003</v>
      </c>
      <c r="FA263">
        <v>0.94335922999999999</v>
      </c>
      <c r="FB263">
        <f t="shared" si="339"/>
        <v>14.964331659999999</v>
      </c>
      <c r="FC263">
        <f t="shared" si="340"/>
        <v>14.94335923</v>
      </c>
      <c r="FF263">
        <v>6581.3014999999996</v>
      </c>
      <c r="FG263">
        <v>1.0173719999999999</v>
      </c>
      <c r="FH263">
        <v>1.0028809000000001</v>
      </c>
      <c r="FI263" s="6">
        <f t="shared" si="341"/>
        <v>16.017372000000002</v>
      </c>
      <c r="FJ263" s="6">
        <f t="shared" si="342"/>
        <v>16.002880900000001</v>
      </c>
      <c r="FM263">
        <v>6581.3014999999996</v>
      </c>
      <c r="FN263">
        <v>1.0186503</v>
      </c>
      <c r="FO263">
        <v>1.0042937999999999</v>
      </c>
      <c r="FP263" s="6">
        <f t="shared" si="343"/>
        <v>17.018650300000001</v>
      </c>
      <c r="FQ263" s="6">
        <f t="shared" si="344"/>
        <v>17.004293799999999</v>
      </c>
      <c r="FT263">
        <v>6581.3014999999996</v>
      </c>
      <c r="FU263">
        <v>1.0166644</v>
      </c>
      <c r="FV263">
        <v>0.99476776</v>
      </c>
      <c r="FW263">
        <f t="shared" si="345"/>
        <v>18.0166644</v>
      </c>
      <c r="FX263">
        <f t="shared" si="346"/>
        <v>17.994767759999998</v>
      </c>
      <c r="GA263">
        <v>6581.3014999999996</v>
      </c>
      <c r="GB263">
        <v>0.99819895999999997</v>
      </c>
      <c r="GC263">
        <v>0.97785047000000003</v>
      </c>
      <c r="GD263">
        <f t="shared" si="347"/>
        <v>18.99819896</v>
      </c>
      <c r="GE263">
        <f t="shared" si="348"/>
        <v>18.97785047</v>
      </c>
      <c r="GH263">
        <v>6581.3014999999996</v>
      </c>
      <c r="GI263">
        <v>0.95990797000000005</v>
      </c>
      <c r="GJ263">
        <v>0.94266344000000002</v>
      </c>
      <c r="GK263">
        <f t="shared" si="349"/>
        <v>19.95990797</v>
      </c>
      <c r="GL263">
        <f t="shared" si="350"/>
        <v>19.94266344</v>
      </c>
      <c r="GO263">
        <v>6581.3014999999996</v>
      </c>
      <c r="GP263">
        <v>0.98346599999999995</v>
      </c>
      <c r="GQ263">
        <v>0.96582135999999996</v>
      </c>
      <c r="GR263">
        <f t="shared" si="351"/>
        <v>20.983466</v>
      </c>
      <c r="GS263">
        <f t="shared" si="352"/>
        <v>20.96582136</v>
      </c>
      <c r="GV263">
        <v>6581.3014999999996</v>
      </c>
      <c r="GW263">
        <v>0.98069737999999995</v>
      </c>
      <c r="GX263">
        <v>0.96131211000000005</v>
      </c>
      <c r="GY263">
        <f t="shared" si="353"/>
        <v>21.980697379999999</v>
      </c>
      <c r="GZ263">
        <f t="shared" si="354"/>
        <v>21.961312110000001</v>
      </c>
      <c r="HC263">
        <v>6581.3014999999996</v>
      </c>
      <c r="HD263">
        <v>0.97834193999999997</v>
      </c>
      <c r="HE263">
        <v>0.95906466999999995</v>
      </c>
      <c r="HF263">
        <f t="shared" si="355"/>
        <v>22.97834194</v>
      </c>
      <c r="HG263">
        <f t="shared" si="356"/>
        <v>22.95906467</v>
      </c>
      <c r="HJ263">
        <v>6581.3014999999996</v>
      </c>
      <c r="HK263">
        <v>0.98237565999999998</v>
      </c>
      <c r="HL263">
        <v>0.96520623999999999</v>
      </c>
      <c r="HM263">
        <f t="shared" si="357"/>
        <v>23.982375659999999</v>
      </c>
      <c r="HN263">
        <f t="shared" si="358"/>
        <v>23.965206240000001</v>
      </c>
      <c r="HQ263">
        <v>6581.3014999999996</v>
      </c>
      <c r="HR263">
        <v>0.96656755000000005</v>
      </c>
      <c r="HS263">
        <v>0.95226200999999999</v>
      </c>
      <c r="HT263">
        <f t="shared" si="359"/>
        <v>24.966567550000001</v>
      </c>
      <c r="HU263">
        <f t="shared" si="360"/>
        <v>24.952262009999998</v>
      </c>
      <c r="HX263">
        <v>6581.3014999999996</v>
      </c>
      <c r="HY263">
        <v>0.96491718000000004</v>
      </c>
      <c r="HZ263">
        <v>0.95041867000000002</v>
      </c>
      <c r="IA263">
        <f t="shared" si="361"/>
        <v>25.96491718</v>
      </c>
      <c r="IB263">
        <f t="shared" si="362"/>
        <v>25.950418670000001</v>
      </c>
      <c r="IE263">
        <v>6581.3014999999996</v>
      </c>
      <c r="IF263">
        <v>0.97834177</v>
      </c>
      <c r="IG263">
        <v>0.96872115999999997</v>
      </c>
      <c r="IH263">
        <f t="shared" si="363"/>
        <v>26.97834177</v>
      </c>
      <c r="II263" s="17">
        <f t="shared" si="364"/>
        <v>26.968721160000001</v>
      </c>
    </row>
    <row r="264" spans="1:243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BG264" s="16">
        <v>6581.9997000000003</v>
      </c>
      <c r="BH264">
        <v>0.91871639000000005</v>
      </c>
      <c r="BI264">
        <v>0.90862304999999999</v>
      </c>
      <c r="BL264">
        <v>6581.9997000000003</v>
      </c>
      <c r="BM264">
        <v>0.90110773</v>
      </c>
      <c r="BN264">
        <v>0.91571685000000003</v>
      </c>
      <c r="BO264">
        <f t="shared" si="313"/>
        <v>1.9011077300000001</v>
      </c>
      <c r="BP264">
        <f t="shared" si="314"/>
        <v>1.9157168499999999</v>
      </c>
      <c r="BS264">
        <v>6581.9997000000003</v>
      </c>
      <c r="BT264">
        <v>0.91198791999999995</v>
      </c>
      <c r="BU264">
        <v>0.90366290999999999</v>
      </c>
      <c r="BV264">
        <f t="shared" si="315"/>
        <v>2.9119879200000001</v>
      </c>
      <c r="BW264">
        <f t="shared" si="316"/>
        <v>2.90366291</v>
      </c>
      <c r="BZ264">
        <v>6581.9997000000003</v>
      </c>
      <c r="CA264">
        <v>0.91354555999999998</v>
      </c>
      <c r="CB264">
        <v>0.90419048999999996</v>
      </c>
      <c r="CC264">
        <f t="shared" si="317"/>
        <v>3.9135455600000002</v>
      </c>
      <c r="CD264">
        <f t="shared" si="318"/>
        <v>3.90419049</v>
      </c>
      <c r="CG264">
        <v>6581.9997000000003</v>
      </c>
      <c r="CH264">
        <v>0.94369767999999998</v>
      </c>
      <c r="CI264">
        <v>0.92767670999999996</v>
      </c>
      <c r="CJ264">
        <f t="shared" si="319"/>
        <v>4.9436976799999997</v>
      </c>
      <c r="CK264">
        <f t="shared" si="320"/>
        <v>4.9276767100000001</v>
      </c>
      <c r="CN264">
        <v>6581.9997000000003</v>
      </c>
      <c r="CO264">
        <v>0.96353312000000002</v>
      </c>
      <c r="CP264">
        <v>0.94268640000000004</v>
      </c>
      <c r="CQ264">
        <f t="shared" si="321"/>
        <v>5.9635331200000001</v>
      </c>
      <c r="CR264">
        <f t="shared" si="322"/>
        <v>5.9426864000000004</v>
      </c>
      <c r="CU264">
        <v>6581.9997000000003</v>
      </c>
      <c r="CV264">
        <v>0.96593507999999995</v>
      </c>
      <c r="CW264">
        <v>0.95705684000000002</v>
      </c>
      <c r="CX264">
        <f t="shared" si="323"/>
        <v>6.9659350799999995</v>
      </c>
      <c r="CY264">
        <f t="shared" si="324"/>
        <v>6.9570568399999999</v>
      </c>
      <c r="DB264">
        <v>6581.9997000000003</v>
      </c>
      <c r="DC264">
        <v>0.96476154000000003</v>
      </c>
      <c r="DD264">
        <v>0.94383406000000003</v>
      </c>
      <c r="DE264">
        <f t="shared" si="325"/>
        <v>7.9647615399999996</v>
      </c>
      <c r="DF264">
        <f t="shared" si="326"/>
        <v>7.9438340600000004</v>
      </c>
      <c r="DI264">
        <v>6581.9997000000003</v>
      </c>
      <c r="DJ264">
        <v>0.98355197000000005</v>
      </c>
      <c r="DK264">
        <v>0.96830170000000004</v>
      </c>
      <c r="DL264">
        <f t="shared" si="327"/>
        <v>8.9835519700000006</v>
      </c>
      <c r="DM264">
        <f t="shared" si="328"/>
        <v>8.9683016999999996</v>
      </c>
      <c r="DP264">
        <v>6581.9997000000003</v>
      </c>
      <c r="DQ264">
        <v>1.0138661</v>
      </c>
      <c r="DR264">
        <v>0.98804859</v>
      </c>
      <c r="DS264">
        <f t="shared" si="329"/>
        <v>10.0138661</v>
      </c>
      <c r="DT264">
        <f t="shared" si="330"/>
        <v>9.98804859</v>
      </c>
      <c r="DW264">
        <v>6581.9997000000003</v>
      </c>
      <c r="DX264">
        <v>1.0132429000000001</v>
      </c>
      <c r="DY264">
        <v>0.99238192000000003</v>
      </c>
      <c r="DZ264" s="6">
        <f t="shared" si="331"/>
        <v>11.0132429</v>
      </c>
      <c r="EA264" s="6">
        <f t="shared" si="332"/>
        <v>10.99238192</v>
      </c>
      <c r="ED264">
        <v>6581.9997000000003</v>
      </c>
      <c r="EE264">
        <v>0.99340360999999999</v>
      </c>
      <c r="EF264">
        <v>0.97676651000000003</v>
      </c>
      <c r="EG264">
        <f t="shared" si="333"/>
        <v>11.99340361</v>
      </c>
      <c r="EH264">
        <f t="shared" si="334"/>
        <v>11.976766510000001</v>
      </c>
      <c r="EK264">
        <v>6581.9997000000003</v>
      </c>
      <c r="EL264">
        <v>0.99741769000000002</v>
      </c>
      <c r="EM264">
        <v>0.98091781</v>
      </c>
      <c r="EN264">
        <f t="shared" si="335"/>
        <v>12.997417690000001</v>
      </c>
      <c r="EO264">
        <f t="shared" si="336"/>
        <v>12.980917809999999</v>
      </c>
      <c r="ER264">
        <v>6581.9997000000003</v>
      </c>
      <c r="ES264">
        <v>0.98858531999999999</v>
      </c>
      <c r="ET264">
        <v>0.97501548000000005</v>
      </c>
      <c r="EU264" s="6">
        <f t="shared" si="337"/>
        <v>13.98858532</v>
      </c>
      <c r="EV264" s="6">
        <f t="shared" si="338"/>
        <v>13.97501548</v>
      </c>
      <c r="EY264">
        <v>6581.9997000000003</v>
      </c>
      <c r="EZ264">
        <v>0.95620375999999996</v>
      </c>
      <c r="FA264">
        <v>0.93453266999999995</v>
      </c>
      <c r="FB264">
        <f t="shared" si="339"/>
        <v>14.956203759999999</v>
      </c>
      <c r="FC264">
        <f t="shared" si="340"/>
        <v>14.934532669999999</v>
      </c>
      <c r="FF264">
        <v>6581.9997000000003</v>
      </c>
      <c r="FG264">
        <v>0.99858038999999998</v>
      </c>
      <c r="FH264">
        <v>0.98170953000000005</v>
      </c>
      <c r="FI264" s="6">
        <f t="shared" si="341"/>
        <v>15.998580390000001</v>
      </c>
      <c r="FJ264" s="6">
        <f t="shared" si="342"/>
        <v>15.98170953</v>
      </c>
      <c r="FM264">
        <v>6581.9997000000003</v>
      </c>
      <c r="FN264">
        <v>0.99925578000000004</v>
      </c>
      <c r="FO264">
        <v>0.98410175</v>
      </c>
      <c r="FP264" s="6">
        <f t="shared" si="343"/>
        <v>16.999255779999999</v>
      </c>
      <c r="FQ264" s="6">
        <f t="shared" si="344"/>
        <v>16.984101750000001</v>
      </c>
      <c r="FT264">
        <v>6581.9997000000003</v>
      </c>
      <c r="FU264">
        <v>0.99466062</v>
      </c>
      <c r="FV264">
        <v>0.97647441000000001</v>
      </c>
      <c r="FW264">
        <f t="shared" si="345"/>
        <v>17.994660620000001</v>
      </c>
      <c r="FX264">
        <f t="shared" si="346"/>
        <v>17.976474410000002</v>
      </c>
      <c r="GA264">
        <v>6581.9997000000003</v>
      </c>
      <c r="GB264">
        <v>0.9806319</v>
      </c>
      <c r="GC264">
        <v>0.96318724</v>
      </c>
      <c r="GD264">
        <f t="shared" si="347"/>
        <v>18.980631899999999</v>
      </c>
      <c r="GE264">
        <f t="shared" si="348"/>
        <v>18.96318724</v>
      </c>
      <c r="GH264">
        <v>6581.9997000000003</v>
      </c>
      <c r="GI264">
        <v>0.94622547000000001</v>
      </c>
      <c r="GJ264">
        <v>0.93456629999999996</v>
      </c>
      <c r="GK264">
        <f t="shared" si="349"/>
        <v>19.946225470000002</v>
      </c>
      <c r="GL264">
        <f t="shared" si="350"/>
        <v>19.9345663</v>
      </c>
      <c r="GO264">
        <v>6581.9997000000003</v>
      </c>
      <c r="GP264">
        <v>0.97197847999999998</v>
      </c>
      <c r="GQ264">
        <v>0.95318939999999996</v>
      </c>
      <c r="GR264">
        <f t="shared" si="351"/>
        <v>20.971978480000001</v>
      </c>
      <c r="GS264">
        <f t="shared" si="352"/>
        <v>20.953189399999999</v>
      </c>
      <c r="GV264">
        <v>6581.9997000000003</v>
      </c>
      <c r="GW264">
        <v>0.96731568999999995</v>
      </c>
      <c r="GX264">
        <v>0.95017278000000005</v>
      </c>
      <c r="GY264">
        <f t="shared" si="353"/>
        <v>21.96731569</v>
      </c>
      <c r="GZ264">
        <f t="shared" si="354"/>
        <v>21.950172779999999</v>
      </c>
      <c r="HC264">
        <v>6581.9997000000003</v>
      </c>
      <c r="HD264">
        <v>0.96724851999999995</v>
      </c>
      <c r="HE264">
        <v>0.94875668999999996</v>
      </c>
      <c r="HF264">
        <f t="shared" si="355"/>
        <v>22.967248519999998</v>
      </c>
      <c r="HG264">
        <f t="shared" si="356"/>
        <v>22.94875669</v>
      </c>
      <c r="HJ264">
        <v>6581.9997000000003</v>
      </c>
      <c r="HK264">
        <v>0.96914816999999998</v>
      </c>
      <c r="HL264">
        <v>0.95307949000000003</v>
      </c>
      <c r="HM264">
        <f t="shared" si="357"/>
        <v>23.96914817</v>
      </c>
      <c r="HN264">
        <f t="shared" si="358"/>
        <v>23.95307949</v>
      </c>
      <c r="HQ264">
        <v>6581.9997000000003</v>
      </c>
      <c r="HR264">
        <v>0.95439768000000003</v>
      </c>
      <c r="HS264">
        <v>0.94039793999999999</v>
      </c>
      <c r="HT264">
        <f t="shared" si="359"/>
        <v>24.95439768</v>
      </c>
      <c r="HU264">
        <f t="shared" si="360"/>
        <v>24.94039794</v>
      </c>
      <c r="HX264">
        <v>6581.9997000000003</v>
      </c>
      <c r="HY264">
        <v>0.95393507</v>
      </c>
      <c r="HZ264">
        <v>0.93881946999999999</v>
      </c>
      <c r="IA264">
        <f t="shared" si="361"/>
        <v>25.95393507</v>
      </c>
      <c r="IB264">
        <f t="shared" si="362"/>
        <v>25.938819469999999</v>
      </c>
      <c r="IE264">
        <v>6581.9997000000003</v>
      </c>
      <c r="IF264">
        <v>0.96356081000000005</v>
      </c>
      <c r="IG264">
        <v>0.95407534999999999</v>
      </c>
      <c r="IH264">
        <f t="shared" si="363"/>
        <v>26.963560810000001</v>
      </c>
      <c r="II264" s="17">
        <f t="shared" si="364"/>
        <v>26.95407535</v>
      </c>
    </row>
    <row r="265" spans="1:243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BG265" s="16">
        <v>6582.7019</v>
      </c>
      <c r="BH265">
        <v>0.91665918999999996</v>
      </c>
      <c r="BI265">
        <v>0.91833836000000002</v>
      </c>
      <c r="BL265">
        <v>6582.7019</v>
      </c>
      <c r="BM265">
        <v>0.89778994999999995</v>
      </c>
      <c r="BN265">
        <v>0.92129749000000005</v>
      </c>
      <c r="BO265">
        <f t="shared" si="313"/>
        <v>1.8977899499999999</v>
      </c>
      <c r="BP265">
        <f t="shared" si="314"/>
        <v>1.9212974900000002</v>
      </c>
      <c r="BS265">
        <v>6582.7019</v>
      </c>
      <c r="BT265">
        <v>0.90792810999999995</v>
      </c>
      <c r="BU265">
        <v>0.90842641999999996</v>
      </c>
      <c r="BV265">
        <f t="shared" si="315"/>
        <v>2.9079281099999998</v>
      </c>
      <c r="BW265">
        <f t="shared" si="316"/>
        <v>2.9084264200000001</v>
      </c>
      <c r="BZ265">
        <v>6582.7019</v>
      </c>
      <c r="CA265">
        <v>0.91060819000000004</v>
      </c>
      <c r="CB265">
        <v>0.90806301</v>
      </c>
      <c r="CC265">
        <f t="shared" si="317"/>
        <v>3.91060819</v>
      </c>
      <c r="CD265">
        <f t="shared" si="318"/>
        <v>3.9080630100000002</v>
      </c>
      <c r="CG265">
        <v>6582.7019</v>
      </c>
      <c r="CH265">
        <v>0.93784703999999997</v>
      </c>
      <c r="CI265">
        <v>0.92493060999999999</v>
      </c>
      <c r="CJ265">
        <f t="shared" si="319"/>
        <v>4.9378470400000003</v>
      </c>
      <c r="CK265">
        <f t="shared" si="320"/>
        <v>4.9249306099999997</v>
      </c>
      <c r="CN265">
        <v>6582.7019</v>
      </c>
      <c r="CO265">
        <v>0.95497502000000001</v>
      </c>
      <c r="CP265">
        <v>0.93673998000000003</v>
      </c>
      <c r="CQ265">
        <f t="shared" si="321"/>
        <v>5.95497502</v>
      </c>
      <c r="CR265">
        <f t="shared" si="322"/>
        <v>5.9367399800000005</v>
      </c>
      <c r="CU265">
        <v>6582.7019</v>
      </c>
      <c r="CV265">
        <v>0.95219215999999995</v>
      </c>
      <c r="CW265">
        <v>0.94321363999999996</v>
      </c>
      <c r="CX265">
        <f t="shared" si="323"/>
        <v>6.9521921600000001</v>
      </c>
      <c r="CY265">
        <f t="shared" si="324"/>
        <v>6.9432136399999997</v>
      </c>
      <c r="DB265">
        <v>6582.7019</v>
      </c>
      <c r="DC265">
        <v>0.95500233999999995</v>
      </c>
      <c r="DD265">
        <v>0.93487602000000003</v>
      </c>
      <c r="DE265">
        <f t="shared" si="325"/>
        <v>7.9550023400000001</v>
      </c>
      <c r="DF265">
        <f t="shared" si="326"/>
        <v>7.9348760199999999</v>
      </c>
      <c r="DI265">
        <v>6582.7019</v>
      </c>
      <c r="DJ265">
        <v>0.96805079999999999</v>
      </c>
      <c r="DK265">
        <v>0.95431233000000004</v>
      </c>
      <c r="DL265">
        <f t="shared" si="327"/>
        <v>8.9680508000000003</v>
      </c>
      <c r="DM265">
        <f t="shared" si="328"/>
        <v>8.9543123300000005</v>
      </c>
      <c r="DP265">
        <v>6582.7019</v>
      </c>
      <c r="DQ265">
        <v>0.98911906000000005</v>
      </c>
      <c r="DR265">
        <v>0.96736348000000005</v>
      </c>
      <c r="DS265">
        <f t="shared" si="329"/>
        <v>9.9891190600000002</v>
      </c>
      <c r="DT265">
        <f t="shared" si="330"/>
        <v>9.9673634799999995</v>
      </c>
      <c r="DW265">
        <v>6582.7019</v>
      </c>
      <c r="DX265">
        <v>0.99126731999999995</v>
      </c>
      <c r="DY265">
        <v>0.97155548000000003</v>
      </c>
      <c r="DZ265" s="6">
        <f t="shared" si="331"/>
        <v>10.99126732</v>
      </c>
      <c r="EA265" s="6">
        <f t="shared" si="332"/>
        <v>10.971555479999999</v>
      </c>
      <c r="ED265">
        <v>6582.7019</v>
      </c>
      <c r="EE265">
        <v>0.97608291999999997</v>
      </c>
      <c r="EF265">
        <v>0.96019341000000002</v>
      </c>
      <c r="EG265">
        <f t="shared" si="333"/>
        <v>11.97608292</v>
      </c>
      <c r="EH265">
        <f t="shared" si="334"/>
        <v>11.96019341</v>
      </c>
      <c r="EK265">
        <v>6582.7019</v>
      </c>
      <c r="EL265">
        <v>0.97919076000000005</v>
      </c>
      <c r="EM265">
        <v>0.96471770000000001</v>
      </c>
      <c r="EN265">
        <f t="shared" si="335"/>
        <v>12.97919076</v>
      </c>
      <c r="EO265">
        <f t="shared" si="336"/>
        <v>12.9647177</v>
      </c>
      <c r="ER265">
        <v>6582.7019</v>
      </c>
      <c r="ES265">
        <v>0.97142748000000001</v>
      </c>
      <c r="ET265">
        <v>0.95760361999999999</v>
      </c>
      <c r="EU265" s="6">
        <f t="shared" si="337"/>
        <v>13.971427479999999</v>
      </c>
      <c r="EV265" s="6">
        <f t="shared" si="338"/>
        <v>13.95760362</v>
      </c>
      <c r="EY265">
        <v>6582.7019</v>
      </c>
      <c r="EZ265">
        <v>0.94479049999999998</v>
      </c>
      <c r="FA265">
        <v>0.92766996999999995</v>
      </c>
      <c r="FB265">
        <f t="shared" si="339"/>
        <v>14.9447905</v>
      </c>
      <c r="FC265">
        <f t="shared" si="340"/>
        <v>14.92766997</v>
      </c>
      <c r="FF265">
        <v>6582.7019</v>
      </c>
      <c r="FG265">
        <v>0.97808021000000001</v>
      </c>
      <c r="FH265">
        <v>0.96267504999999998</v>
      </c>
      <c r="FI265" s="6">
        <f t="shared" si="341"/>
        <v>15.97808021</v>
      </c>
      <c r="FJ265" s="6">
        <f t="shared" si="342"/>
        <v>15.96267505</v>
      </c>
      <c r="FM265">
        <v>6582.7019</v>
      </c>
      <c r="FN265">
        <v>0.97909343999999998</v>
      </c>
      <c r="FO265">
        <v>0.96591753999999996</v>
      </c>
      <c r="FP265" s="6">
        <f t="shared" si="343"/>
        <v>16.97909344</v>
      </c>
      <c r="FQ265" s="6">
        <f t="shared" si="344"/>
        <v>16.96591754</v>
      </c>
      <c r="FT265">
        <v>6582.7019</v>
      </c>
      <c r="FU265">
        <v>0.97831235000000005</v>
      </c>
      <c r="FV265">
        <v>0.96029463000000004</v>
      </c>
      <c r="FW265">
        <f t="shared" si="345"/>
        <v>17.978312349999999</v>
      </c>
      <c r="FX265">
        <f t="shared" si="346"/>
        <v>17.96029463</v>
      </c>
      <c r="GA265">
        <v>6582.7019</v>
      </c>
      <c r="GB265">
        <v>0.96666355000000004</v>
      </c>
      <c r="GC265">
        <v>0.95038915000000002</v>
      </c>
      <c r="GD265">
        <f t="shared" si="347"/>
        <v>18.96666355</v>
      </c>
      <c r="GE265">
        <f t="shared" si="348"/>
        <v>18.950389149999999</v>
      </c>
      <c r="GH265">
        <v>6582.7019</v>
      </c>
      <c r="GI265">
        <v>0.93624839000000004</v>
      </c>
      <c r="GJ265">
        <v>0.92783287999999997</v>
      </c>
      <c r="GK265">
        <f t="shared" si="349"/>
        <v>19.936248389999999</v>
      </c>
      <c r="GL265">
        <f t="shared" si="350"/>
        <v>19.92783288</v>
      </c>
      <c r="GO265">
        <v>6582.7019</v>
      </c>
      <c r="GP265">
        <v>0.95805669000000004</v>
      </c>
      <c r="GQ265">
        <v>0.94223170999999994</v>
      </c>
      <c r="GR265">
        <f t="shared" si="351"/>
        <v>20.958056689999999</v>
      </c>
      <c r="GS265">
        <f t="shared" si="352"/>
        <v>20.942231710000001</v>
      </c>
      <c r="GV265">
        <v>6582.7019</v>
      </c>
      <c r="GW265">
        <v>0.95756883000000004</v>
      </c>
      <c r="GX265">
        <v>0.94060982999999998</v>
      </c>
      <c r="GY265">
        <f t="shared" si="353"/>
        <v>21.95756883</v>
      </c>
      <c r="GZ265">
        <f t="shared" si="354"/>
        <v>21.94060983</v>
      </c>
      <c r="HC265">
        <v>6582.7019</v>
      </c>
      <c r="HD265">
        <v>0.95605691999999998</v>
      </c>
      <c r="HE265">
        <v>0.93986415999999995</v>
      </c>
      <c r="HF265">
        <f t="shared" si="355"/>
        <v>22.956056920000002</v>
      </c>
      <c r="HG265">
        <f t="shared" si="356"/>
        <v>22.939864159999999</v>
      </c>
      <c r="HJ265">
        <v>6582.7019</v>
      </c>
      <c r="HK265">
        <v>0.95688837000000004</v>
      </c>
      <c r="HL265">
        <v>0.94251576999999997</v>
      </c>
      <c r="HM265">
        <f t="shared" si="357"/>
        <v>23.956888370000001</v>
      </c>
      <c r="HN265">
        <f t="shared" si="358"/>
        <v>23.94251577</v>
      </c>
      <c r="HQ265">
        <v>6582.7019</v>
      </c>
      <c r="HR265">
        <v>0.94154442000000005</v>
      </c>
      <c r="HS265">
        <v>0.93057939999999995</v>
      </c>
      <c r="HT265">
        <f t="shared" si="359"/>
        <v>24.94154442</v>
      </c>
      <c r="HU265">
        <f t="shared" si="360"/>
        <v>24.930579399999999</v>
      </c>
      <c r="HX265">
        <v>6582.7019</v>
      </c>
      <c r="HY265">
        <v>0.94251812999999995</v>
      </c>
      <c r="HZ265">
        <v>0.92920343000000005</v>
      </c>
      <c r="IA265">
        <f t="shared" si="361"/>
        <v>25.94251813</v>
      </c>
      <c r="IB265">
        <f t="shared" si="362"/>
        <v>25.929203430000001</v>
      </c>
      <c r="IE265">
        <v>6582.7019</v>
      </c>
      <c r="IF265">
        <v>0.94718038999999998</v>
      </c>
      <c r="IG265">
        <v>0.94110625000000003</v>
      </c>
      <c r="IH265">
        <f t="shared" si="363"/>
        <v>26.94718039</v>
      </c>
      <c r="II265" s="17">
        <f t="shared" si="364"/>
        <v>26.941106250000001</v>
      </c>
    </row>
    <row r="266" spans="1:243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BG266" s="16">
        <v>6583.4000999999998</v>
      </c>
      <c r="BH266">
        <v>0.91792041999999996</v>
      </c>
      <c r="BI266">
        <v>0.92836671999999998</v>
      </c>
      <c r="BL266">
        <v>6583.4000999999998</v>
      </c>
      <c r="BM266">
        <v>0.89533991999999996</v>
      </c>
      <c r="BN266">
        <v>0.92724452000000002</v>
      </c>
      <c r="BO266">
        <f t="shared" si="313"/>
        <v>1.8953399200000001</v>
      </c>
      <c r="BP266">
        <f t="shared" si="314"/>
        <v>1.9272445199999999</v>
      </c>
      <c r="BS266">
        <v>6583.4000999999998</v>
      </c>
      <c r="BT266">
        <v>0.90512051000000004</v>
      </c>
      <c r="BU266">
        <v>0.91380702000000003</v>
      </c>
      <c r="BV266">
        <f t="shared" si="315"/>
        <v>2.9051205100000002</v>
      </c>
      <c r="BW266">
        <f t="shared" si="316"/>
        <v>2.9138070200000001</v>
      </c>
      <c r="BZ266">
        <v>6583.4000999999998</v>
      </c>
      <c r="CA266">
        <v>0.90734084999999998</v>
      </c>
      <c r="CB266">
        <v>0.91258013000000004</v>
      </c>
      <c r="CC266">
        <f t="shared" si="317"/>
        <v>3.9073408499999998</v>
      </c>
      <c r="CD266">
        <f t="shared" si="318"/>
        <v>3.9125801300000003</v>
      </c>
      <c r="CG266">
        <v>6583.4000999999998</v>
      </c>
      <c r="CH266">
        <v>0.93017485</v>
      </c>
      <c r="CI266">
        <v>0.92284438999999996</v>
      </c>
      <c r="CJ266">
        <f t="shared" si="319"/>
        <v>4.9301748500000002</v>
      </c>
      <c r="CK266">
        <f t="shared" si="320"/>
        <v>4.9228443899999998</v>
      </c>
      <c r="CN266">
        <v>6583.4000999999998</v>
      </c>
      <c r="CO266">
        <v>0.94450378999999995</v>
      </c>
      <c r="CP266">
        <v>0.93145924000000002</v>
      </c>
      <c r="CQ266">
        <f t="shared" si="321"/>
        <v>5.9445037899999997</v>
      </c>
      <c r="CR266">
        <f t="shared" si="322"/>
        <v>5.9314592399999997</v>
      </c>
      <c r="CU266">
        <v>6583.4000999999998</v>
      </c>
      <c r="CV266">
        <v>0.93503731000000001</v>
      </c>
      <c r="CW266">
        <v>0.93082544</v>
      </c>
      <c r="CX266">
        <f t="shared" si="323"/>
        <v>6.9350373100000002</v>
      </c>
      <c r="CY266">
        <f t="shared" si="324"/>
        <v>6.9308254399999996</v>
      </c>
      <c r="DB266">
        <v>6583.4000999999998</v>
      </c>
      <c r="DC266">
        <v>0.93915342999999996</v>
      </c>
      <c r="DD266">
        <v>0.92756084000000005</v>
      </c>
      <c r="DE266">
        <f t="shared" si="325"/>
        <v>7.9391534300000002</v>
      </c>
      <c r="DF266">
        <f t="shared" si="326"/>
        <v>7.9275608399999999</v>
      </c>
      <c r="DI266">
        <v>6583.4000999999998</v>
      </c>
      <c r="DJ266">
        <v>0.95254514000000001</v>
      </c>
      <c r="DK266">
        <v>0.94192529999999997</v>
      </c>
      <c r="DL266">
        <f t="shared" si="327"/>
        <v>8.9525451399999998</v>
      </c>
      <c r="DM266">
        <f t="shared" si="328"/>
        <v>8.9419252999999994</v>
      </c>
      <c r="DP266">
        <v>6583.4000999999998</v>
      </c>
      <c r="DQ266">
        <v>0.96714825999999998</v>
      </c>
      <c r="DR266">
        <v>0.94902580999999997</v>
      </c>
      <c r="DS266">
        <f t="shared" si="329"/>
        <v>9.9671482600000001</v>
      </c>
      <c r="DT266">
        <f t="shared" si="330"/>
        <v>9.9490258100000002</v>
      </c>
      <c r="DW266">
        <v>6583.4000999999998</v>
      </c>
      <c r="DX266">
        <v>0.96913618000000001</v>
      </c>
      <c r="DY266">
        <v>0.95284197000000004</v>
      </c>
      <c r="DZ266" s="6">
        <f t="shared" si="331"/>
        <v>10.96913618</v>
      </c>
      <c r="EA266" s="6">
        <f t="shared" si="332"/>
        <v>10.95284197</v>
      </c>
      <c r="ED266">
        <v>6583.4000999999998</v>
      </c>
      <c r="EE266">
        <v>0.96027375000000004</v>
      </c>
      <c r="EF266">
        <v>0.94541370000000002</v>
      </c>
      <c r="EG266">
        <f t="shared" si="333"/>
        <v>11.960273750000001</v>
      </c>
      <c r="EH266">
        <f t="shared" si="334"/>
        <v>11.9454137</v>
      </c>
      <c r="EK266">
        <v>6583.4000999999998</v>
      </c>
      <c r="EL266">
        <v>0.96111515999999997</v>
      </c>
      <c r="EM266">
        <v>0.95015364999999996</v>
      </c>
      <c r="EN266">
        <f t="shared" si="335"/>
        <v>12.96111516</v>
      </c>
      <c r="EO266">
        <f t="shared" si="336"/>
        <v>12.950153650000001</v>
      </c>
      <c r="ER266">
        <v>6583.4000999999998</v>
      </c>
      <c r="ES266">
        <v>0.95270401999999998</v>
      </c>
      <c r="ET266">
        <v>0.94202954000000005</v>
      </c>
      <c r="EU266" s="6">
        <f t="shared" si="337"/>
        <v>13.952704020000001</v>
      </c>
      <c r="EV266" s="6">
        <f t="shared" si="338"/>
        <v>13.94202954</v>
      </c>
      <c r="EY266">
        <v>6583.4000999999998</v>
      </c>
      <c r="EZ266">
        <v>0.93556682999999996</v>
      </c>
      <c r="FA266">
        <v>0.92232232999999997</v>
      </c>
      <c r="FB266">
        <f t="shared" si="339"/>
        <v>14.935566829999999</v>
      </c>
      <c r="FC266">
        <f t="shared" si="340"/>
        <v>14.92232233</v>
      </c>
      <c r="FF266">
        <v>6583.4000999999998</v>
      </c>
      <c r="FG266">
        <v>0.96052824999999997</v>
      </c>
      <c r="FH266">
        <v>0.94570796000000001</v>
      </c>
      <c r="FI266" s="6">
        <f t="shared" si="341"/>
        <v>15.960528249999999</v>
      </c>
      <c r="FJ266" s="6">
        <f t="shared" si="342"/>
        <v>15.94570796</v>
      </c>
      <c r="FM266">
        <v>6583.4000999999998</v>
      </c>
      <c r="FN266">
        <v>0.96105805</v>
      </c>
      <c r="FO266">
        <v>0.94956664000000002</v>
      </c>
      <c r="FP266" s="6">
        <f t="shared" si="343"/>
        <v>16.961058049999998</v>
      </c>
      <c r="FQ266" s="6">
        <f t="shared" si="344"/>
        <v>16.94956664</v>
      </c>
      <c r="FT266">
        <v>6583.4000999999998</v>
      </c>
      <c r="FU266">
        <v>0.95851867999999996</v>
      </c>
      <c r="FV266">
        <v>0.94591771999999996</v>
      </c>
      <c r="FW266">
        <f t="shared" si="345"/>
        <v>17.958518680000001</v>
      </c>
      <c r="FX266">
        <f t="shared" si="346"/>
        <v>17.945917720000001</v>
      </c>
      <c r="GA266">
        <v>6583.4000999999998</v>
      </c>
      <c r="GB266">
        <v>0.95131538000000004</v>
      </c>
      <c r="GC266">
        <v>0.93904494000000005</v>
      </c>
      <c r="GD266">
        <f t="shared" si="347"/>
        <v>18.95131538</v>
      </c>
      <c r="GE266">
        <f t="shared" si="348"/>
        <v>18.939044939999999</v>
      </c>
      <c r="GH266">
        <v>6583.4000999999998</v>
      </c>
      <c r="GI266">
        <v>0.92877544000000001</v>
      </c>
      <c r="GJ266">
        <v>0.92213955999999997</v>
      </c>
      <c r="GK266">
        <f t="shared" si="349"/>
        <v>19.928775439999999</v>
      </c>
      <c r="GL266">
        <f t="shared" si="350"/>
        <v>19.922139560000002</v>
      </c>
      <c r="GO266">
        <v>6583.4000999999998</v>
      </c>
      <c r="GP266">
        <v>0.94721208999999995</v>
      </c>
      <c r="GQ266">
        <v>0.93250562999999997</v>
      </c>
      <c r="GR266">
        <f t="shared" si="351"/>
        <v>20.947212090000001</v>
      </c>
      <c r="GS266">
        <f t="shared" si="352"/>
        <v>20.932505630000001</v>
      </c>
      <c r="GV266">
        <v>6583.4000999999998</v>
      </c>
      <c r="GW266">
        <v>0.94204650000000001</v>
      </c>
      <c r="GX266">
        <v>0.93213188999999996</v>
      </c>
      <c r="GY266">
        <f t="shared" si="353"/>
        <v>21.9420465</v>
      </c>
      <c r="GZ266">
        <f t="shared" si="354"/>
        <v>21.932131890000001</v>
      </c>
      <c r="HC266">
        <v>6583.4000999999998</v>
      </c>
      <c r="HD266">
        <v>0.94210729999999998</v>
      </c>
      <c r="HE266">
        <v>0.93190640000000002</v>
      </c>
      <c r="HF266">
        <f t="shared" si="355"/>
        <v>22.9421073</v>
      </c>
      <c r="HG266">
        <f t="shared" si="356"/>
        <v>22.931906399999999</v>
      </c>
      <c r="HJ266">
        <v>6583.4000999999998</v>
      </c>
      <c r="HK266">
        <v>0.94458710000000001</v>
      </c>
      <c r="HL266">
        <v>0.93308199000000003</v>
      </c>
      <c r="HM266">
        <f t="shared" si="357"/>
        <v>23.9445871</v>
      </c>
      <c r="HN266">
        <f t="shared" si="358"/>
        <v>23.933081990000002</v>
      </c>
      <c r="HQ266">
        <v>6583.4000999999998</v>
      </c>
      <c r="HR266">
        <v>0.93111463000000005</v>
      </c>
      <c r="HS266">
        <v>0.92253510000000005</v>
      </c>
      <c r="HT266">
        <f t="shared" si="359"/>
        <v>24.93111463</v>
      </c>
      <c r="HU266">
        <f t="shared" si="360"/>
        <v>24.922535100000001</v>
      </c>
      <c r="HX266">
        <v>6583.4000999999998</v>
      </c>
      <c r="HY266">
        <v>0.92772600999999999</v>
      </c>
      <c r="HZ266">
        <v>0.92129563000000003</v>
      </c>
      <c r="IA266">
        <f t="shared" si="361"/>
        <v>25.927726010000001</v>
      </c>
      <c r="IB266">
        <f t="shared" si="362"/>
        <v>25.921295629999999</v>
      </c>
      <c r="IE266">
        <v>6583.4000999999998</v>
      </c>
      <c r="IF266">
        <v>0.93532294999999999</v>
      </c>
      <c r="IG266">
        <v>0.92949139999999997</v>
      </c>
      <c r="IH266">
        <f t="shared" si="363"/>
        <v>26.93532295</v>
      </c>
      <c r="II266" s="17">
        <f t="shared" si="364"/>
        <v>26.9294914</v>
      </c>
    </row>
    <row r="267" spans="1:243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BG267" s="16">
        <v>6584.0987999999998</v>
      </c>
      <c r="BH267">
        <v>0.91792527000000002</v>
      </c>
      <c r="BI267">
        <v>0.93757869000000005</v>
      </c>
      <c r="BL267">
        <v>6584.0987999999998</v>
      </c>
      <c r="BM267">
        <v>0.89384933</v>
      </c>
      <c r="BN267">
        <v>0.93283895999999999</v>
      </c>
      <c r="BO267">
        <f t="shared" si="313"/>
        <v>1.8938493300000001</v>
      </c>
      <c r="BP267">
        <f t="shared" si="314"/>
        <v>1.93283896</v>
      </c>
      <c r="BS267">
        <v>6584.0987999999998</v>
      </c>
      <c r="BT267">
        <v>0.90803049999999996</v>
      </c>
      <c r="BU267">
        <v>0.91859926000000003</v>
      </c>
      <c r="BV267">
        <f t="shared" si="315"/>
        <v>2.9080304999999997</v>
      </c>
      <c r="BW267">
        <f t="shared" si="316"/>
        <v>2.9185992600000001</v>
      </c>
      <c r="BZ267">
        <v>6584.0987999999998</v>
      </c>
      <c r="CA267">
        <v>0.90764436999999998</v>
      </c>
      <c r="CB267">
        <v>0.91662670000000002</v>
      </c>
      <c r="CC267">
        <f t="shared" si="317"/>
        <v>3.9076443699999999</v>
      </c>
      <c r="CD267">
        <f t="shared" si="318"/>
        <v>3.9166267000000001</v>
      </c>
      <c r="CG267">
        <v>6584.0987999999998</v>
      </c>
      <c r="CH267">
        <v>0.92073163999999996</v>
      </c>
      <c r="CI267">
        <v>0.92058529</v>
      </c>
      <c r="CJ267">
        <f t="shared" si="319"/>
        <v>4.9207316399999996</v>
      </c>
      <c r="CK267">
        <f t="shared" si="320"/>
        <v>4.92058529</v>
      </c>
      <c r="CN267">
        <v>6584.0987999999998</v>
      </c>
      <c r="CO267">
        <v>0.93592682999999999</v>
      </c>
      <c r="CP267">
        <v>0.92610917000000004</v>
      </c>
      <c r="CQ267">
        <f t="shared" si="321"/>
        <v>5.9359268299999997</v>
      </c>
      <c r="CR267">
        <f t="shared" si="322"/>
        <v>5.9261091700000001</v>
      </c>
      <c r="CU267">
        <v>6584.0987999999998</v>
      </c>
      <c r="CV267">
        <v>0.92490969999999995</v>
      </c>
      <c r="CW267">
        <v>0.91916902</v>
      </c>
      <c r="CX267">
        <f t="shared" si="323"/>
        <v>6.9249096999999997</v>
      </c>
      <c r="CY267">
        <f t="shared" si="324"/>
        <v>6.91916902</v>
      </c>
      <c r="DB267">
        <v>6584.0987999999998</v>
      </c>
      <c r="DC267">
        <v>0.93033228999999995</v>
      </c>
      <c r="DD267">
        <v>0.92071566000000005</v>
      </c>
      <c r="DE267">
        <f t="shared" si="325"/>
        <v>7.93033229</v>
      </c>
      <c r="DF267">
        <f t="shared" si="326"/>
        <v>7.9207156599999999</v>
      </c>
      <c r="DI267">
        <v>6584.0987999999998</v>
      </c>
      <c r="DJ267">
        <v>0.93826266000000003</v>
      </c>
      <c r="DK267">
        <v>0.93004363000000001</v>
      </c>
      <c r="DL267">
        <f t="shared" si="327"/>
        <v>8.9382626599999995</v>
      </c>
      <c r="DM267">
        <f t="shared" si="328"/>
        <v>8.9300436300000001</v>
      </c>
      <c r="DP267">
        <v>6584.0987999999998</v>
      </c>
      <c r="DQ267">
        <v>0.95007927999999997</v>
      </c>
      <c r="DR267">
        <v>0.93172484</v>
      </c>
      <c r="DS267">
        <f t="shared" si="329"/>
        <v>9.9500792800000006</v>
      </c>
      <c r="DT267">
        <f t="shared" si="330"/>
        <v>9.9317248399999993</v>
      </c>
      <c r="DW267">
        <v>6584.0987999999998</v>
      </c>
      <c r="DX267">
        <v>0.94945141</v>
      </c>
      <c r="DY267">
        <v>0.93512731999999998</v>
      </c>
      <c r="DZ267" s="6">
        <f t="shared" si="331"/>
        <v>10.94945141</v>
      </c>
      <c r="EA267" s="6">
        <f t="shared" si="332"/>
        <v>10.935127319999999</v>
      </c>
      <c r="ED267">
        <v>6584.0987999999998</v>
      </c>
      <c r="EE267">
        <v>0.93988243000000005</v>
      </c>
      <c r="EF267">
        <v>0.93132917000000004</v>
      </c>
      <c r="EG267">
        <f t="shared" si="333"/>
        <v>11.939882430000001</v>
      </c>
      <c r="EH267">
        <f t="shared" si="334"/>
        <v>11.93132917</v>
      </c>
      <c r="EK267">
        <v>6584.0987999999998</v>
      </c>
      <c r="EL267">
        <v>0.94480997</v>
      </c>
      <c r="EM267">
        <v>0.93614525999999998</v>
      </c>
      <c r="EN267">
        <f t="shared" si="335"/>
        <v>12.94480997</v>
      </c>
      <c r="EO267">
        <f t="shared" si="336"/>
        <v>12.93614526</v>
      </c>
      <c r="ER267">
        <v>6584.0987999999998</v>
      </c>
      <c r="ES267">
        <v>0.93726518999999997</v>
      </c>
      <c r="ET267">
        <v>0.92731010999999997</v>
      </c>
      <c r="EU267" s="6">
        <f t="shared" si="337"/>
        <v>13.93726519</v>
      </c>
      <c r="EV267" s="6">
        <f t="shared" si="338"/>
        <v>13.927310110000001</v>
      </c>
      <c r="EY267">
        <v>6584.0987999999998</v>
      </c>
      <c r="EZ267">
        <v>0.92668605999999998</v>
      </c>
      <c r="FA267">
        <v>0.91752533999999997</v>
      </c>
      <c r="FB267">
        <f t="shared" si="339"/>
        <v>14.92668606</v>
      </c>
      <c r="FC267">
        <f t="shared" si="340"/>
        <v>14.917525339999999</v>
      </c>
      <c r="FF267">
        <v>6584.0987999999998</v>
      </c>
      <c r="FG267">
        <v>0.94267334999999997</v>
      </c>
      <c r="FH267">
        <v>0.92981440999999998</v>
      </c>
      <c r="FI267" s="6">
        <f t="shared" si="341"/>
        <v>15.94267335</v>
      </c>
      <c r="FJ267" s="6">
        <f t="shared" si="342"/>
        <v>15.929814410000001</v>
      </c>
      <c r="FM267">
        <v>6584.0987999999998</v>
      </c>
      <c r="FN267">
        <v>0.94255542000000003</v>
      </c>
      <c r="FO267">
        <v>0.93398727999999998</v>
      </c>
      <c r="FP267" s="6">
        <f t="shared" si="343"/>
        <v>16.942555420000001</v>
      </c>
      <c r="FQ267" s="6">
        <f t="shared" si="344"/>
        <v>16.93398728</v>
      </c>
      <c r="FT267">
        <v>6584.0987999999998</v>
      </c>
      <c r="FU267">
        <v>0.94251669000000005</v>
      </c>
      <c r="FV267">
        <v>0.93218431000000002</v>
      </c>
      <c r="FW267">
        <f t="shared" si="345"/>
        <v>17.942516690000001</v>
      </c>
      <c r="FX267">
        <f t="shared" si="346"/>
        <v>17.93218431</v>
      </c>
      <c r="GA267">
        <v>6584.0987999999998</v>
      </c>
      <c r="GB267">
        <v>0.94009613000000003</v>
      </c>
      <c r="GC267">
        <v>0.92814669999999999</v>
      </c>
      <c r="GD267">
        <f t="shared" si="347"/>
        <v>18.940096130000001</v>
      </c>
      <c r="GE267">
        <f t="shared" si="348"/>
        <v>18.928146699999999</v>
      </c>
      <c r="GH267">
        <v>6584.0987999999998</v>
      </c>
      <c r="GI267">
        <v>0.92173563000000003</v>
      </c>
      <c r="GJ267">
        <v>0.91693349000000002</v>
      </c>
      <c r="GK267">
        <f t="shared" si="349"/>
        <v>19.921735630000001</v>
      </c>
      <c r="GL267">
        <f t="shared" si="350"/>
        <v>19.916933490000002</v>
      </c>
      <c r="GO267">
        <v>6584.0987999999998</v>
      </c>
      <c r="GP267">
        <v>0.93533474999999999</v>
      </c>
      <c r="GQ267">
        <v>0.92317886999999998</v>
      </c>
      <c r="GR267">
        <f t="shared" si="351"/>
        <v>20.935334749999999</v>
      </c>
      <c r="GS267">
        <f t="shared" si="352"/>
        <v>20.923178870000001</v>
      </c>
      <c r="GV267">
        <v>6584.0987999999998</v>
      </c>
      <c r="GW267">
        <v>0.93510344000000001</v>
      </c>
      <c r="GX267">
        <v>0.92391860000000003</v>
      </c>
      <c r="GY267">
        <f t="shared" si="353"/>
        <v>21.935103439999999</v>
      </c>
      <c r="GZ267">
        <f t="shared" si="354"/>
        <v>21.9239186</v>
      </c>
      <c r="HC267">
        <v>6584.0987999999998</v>
      </c>
      <c r="HD267">
        <v>0.93436273000000003</v>
      </c>
      <c r="HE267">
        <v>0.92415035000000001</v>
      </c>
      <c r="HF267">
        <f t="shared" si="355"/>
        <v>22.93436273</v>
      </c>
      <c r="HG267">
        <f t="shared" si="356"/>
        <v>22.924150350000001</v>
      </c>
      <c r="HJ267">
        <v>6584.0987999999998</v>
      </c>
      <c r="HK267">
        <v>0.93350485999999999</v>
      </c>
      <c r="HL267">
        <v>0.92399534000000005</v>
      </c>
      <c r="HM267">
        <f t="shared" si="357"/>
        <v>23.933504859999999</v>
      </c>
      <c r="HN267">
        <f t="shared" si="358"/>
        <v>23.923995340000001</v>
      </c>
      <c r="HQ267">
        <v>6584.0987999999998</v>
      </c>
      <c r="HR267">
        <v>0.92174157000000001</v>
      </c>
      <c r="HS267">
        <v>0.91538372999999995</v>
      </c>
      <c r="HT267">
        <f t="shared" si="359"/>
        <v>24.921741570000002</v>
      </c>
      <c r="HU267">
        <f t="shared" si="360"/>
        <v>24.915383729999999</v>
      </c>
      <c r="HX267">
        <v>6584.0987999999998</v>
      </c>
      <c r="HY267">
        <v>0.91690627000000002</v>
      </c>
      <c r="HZ267">
        <v>0.91427020000000003</v>
      </c>
      <c r="IA267">
        <f t="shared" si="361"/>
        <v>25.916906269999998</v>
      </c>
      <c r="IB267">
        <f t="shared" si="362"/>
        <v>25.914270200000001</v>
      </c>
      <c r="IE267">
        <v>6584.0987999999998</v>
      </c>
      <c r="IF267">
        <v>0.92082536999999998</v>
      </c>
      <c r="IG267">
        <v>0.91854782999999995</v>
      </c>
      <c r="IH267">
        <f t="shared" si="363"/>
        <v>26.920825369999999</v>
      </c>
      <c r="II267" s="17">
        <f t="shared" si="364"/>
        <v>26.918547830000001</v>
      </c>
    </row>
    <row r="268" spans="1:243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BG268" s="16">
        <v>6584.8019999999997</v>
      </c>
      <c r="BH268">
        <v>0.92269022000000001</v>
      </c>
      <c r="BI268">
        <v>0.94526359000000004</v>
      </c>
      <c r="BL268">
        <v>6584.8019999999997</v>
      </c>
      <c r="BM268">
        <v>0.90106348999999997</v>
      </c>
      <c r="BN268">
        <v>0.93765144</v>
      </c>
      <c r="BO268">
        <f t="shared" si="313"/>
        <v>1.9010634899999999</v>
      </c>
      <c r="BP268">
        <f t="shared" si="314"/>
        <v>1.93765144</v>
      </c>
      <c r="BS268">
        <v>6584.8019999999997</v>
      </c>
      <c r="BT268">
        <v>0.90917756000000005</v>
      </c>
      <c r="BU268">
        <v>0.92230396000000003</v>
      </c>
      <c r="BV268">
        <f t="shared" si="315"/>
        <v>2.9091775599999998</v>
      </c>
      <c r="BW268">
        <f t="shared" si="316"/>
        <v>2.9223039599999998</v>
      </c>
      <c r="BZ268">
        <v>6584.8019999999997</v>
      </c>
      <c r="CA268">
        <v>0.91171712000000005</v>
      </c>
      <c r="CB268">
        <v>0.91974988000000002</v>
      </c>
      <c r="CC268">
        <f t="shared" si="317"/>
        <v>3.91171712</v>
      </c>
      <c r="CD268">
        <f t="shared" si="318"/>
        <v>3.9197498799999999</v>
      </c>
      <c r="CG268">
        <v>6584.8019999999997</v>
      </c>
      <c r="CH268">
        <v>0.91840063000000005</v>
      </c>
      <c r="CI268">
        <v>0.91818907000000005</v>
      </c>
      <c r="CJ268">
        <f t="shared" si="319"/>
        <v>4.9184006299999998</v>
      </c>
      <c r="CK268">
        <f t="shared" si="320"/>
        <v>4.9181890700000004</v>
      </c>
      <c r="CN268">
        <v>6584.8019999999997</v>
      </c>
      <c r="CO268">
        <v>0.92630853000000002</v>
      </c>
      <c r="CP268">
        <v>0.92092883999999997</v>
      </c>
      <c r="CQ268">
        <f t="shared" si="321"/>
        <v>5.92630853</v>
      </c>
      <c r="CR268">
        <f t="shared" si="322"/>
        <v>5.9209288400000002</v>
      </c>
      <c r="CU268">
        <v>6584.8019999999997</v>
      </c>
      <c r="CV268">
        <v>0.91349829999999999</v>
      </c>
      <c r="CW268">
        <v>0.90852708999999998</v>
      </c>
      <c r="CX268">
        <f t="shared" si="323"/>
        <v>6.9134982999999997</v>
      </c>
      <c r="CY268">
        <f t="shared" si="324"/>
        <v>6.9085270899999998</v>
      </c>
      <c r="DB268">
        <v>6584.8019999999997</v>
      </c>
      <c r="DC268">
        <v>0.92400146000000005</v>
      </c>
      <c r="DD268">
        <v>0.91410798000000004</v>
      </c>
      <c r="DE268">
        <f t="shared" si="325"/>
        <v>7.9240014600000004</v>
      </c>
      <c r="DF268">
        <f t="shared" si="326"/>
        <v>7.9141079799999998</v>
      </c>
      <c r="DI268">
        <v>6584.8019999999997</v>
      </c>
      <c r="DJ268">
        <v>0.92608520000000005</v>
      </c>
      <c r="DK268">
        <v>0.91883031999999998</v>
      </c>
      <c r="DL268">
        <f t="shared" si="327"/>
        <v>8.9260851999999993</v>
      </c>
      <c r="DM268">
        <f t="shared" si="328"/>
        <v>8.9188303199999996</v>
      </c>
      <c r="DP268">
        <v>6584.8019999999997</v>
      </c>
      <c r="DQ268">
        <v>0.92915610000000004</v>
      </c>
      <c r="DR268">
        <v>0.91557734999999996</v>
      </c>
      <c r="DS268">
        <f t="shared" si="329"/>
        <v>9.9291561000000002</v>
      </c>
      <c r="DT268">
        <f t="shared" si="330"/>
        <v>9.9155773499999995</v>
      </c>
      <c r="DW268">
        <v>6584.8019999999997</v>
      </c>
      <c r="DX268">
        <v>0.93185032999999995</v>
      </c>
      <c r="DY268">
        <v>0.9186105</v>
      </c>
      <c r="DZ268" s="6">
        <f t="shared" si="331"/>
        <v>10.93185033</v>
      </c>
      <c r="EA268" s="6">
        <f t="shared" si="332"/>
        <v>10.9186105</v>
      </c>
      <c r="ED268">
        <v>6584.8019999999997</v>
      </c>
      <c r="EE268">
        <v>0.92919642000000002</v>
      </c>
      <c r="EF268">
        <v>0.91814295999999995</v>
      </c>
      <c r="EG268">
        <f t="shared" si="333"/>
        <v>11.92919642</v>
      </c>
      <c r="EH268">
        <f t="shared" si="334"/>
        <v>11.918142960000001</v>
      </c>
      <c r="EK268">
        <v>6584.8019999999997</v>
      </c>
      <c r="EL268">
        <v>0.92773472000000001</v>
      </c>
      <c r="EM268">
        <v>0.92295377999999995</v>
      </c>
      <c r="EN268">
        <f t="shared" si="335"/>
        <v>12.92773472</v>
      </c>
      <c r="EO268">
        <f t="shared" si="336"/>
        <v>12.92295378</v>
      </c>
      <c r="ER268">
        <v>6584.8019999999997</v>
      </c>
      <c r="ES268">
        <v>0.92225738999999995</v>
      </c>
      <c r="ET268">
        <v>0.91368764999999996</v>
      </c>
      <c r="EU268" s="6">
        <f t="shared" si="337"/>
        <v>13.92225739</v>
      </c>
      <c r="EV268" s="6">
        <f t="shared" si="338"/>
        <v>13.91368765</v>
      </c>
      <c r="EY268">
        <v>6584.8019999999997</v>
      </c>
      <c r="EZ268">
        <v>0.91995172999999997</v>
      </c>
      <c r="FA268">
        <v>0.91291725000000001</v>
      </c>
      <c r="FB268">
        <f t="shared" si="339"/>
        <v>14.919951729999999</v>
      </c>
      <c r="FC268">
        <f t="shared" si="340"/>
        <v>14.91291725</v>
      </c>
      <c r="FF268">
        <v>6584.8019999999997</v>
      </c>
      <c r="FG268">
        <v>0.92580191000000001</v>
      </c>
      <c r="FH268">
        <v>0.91516969999999997</v>
      </c>
      <c r="FI268" s="6">
        <f t="shared" si="341"/>
        <v>15.925801910000001</v>
      </c>
      <c r="FJ268" s="6">
        <f t="shared" si="342"/>
        <v>15.9151697</v>
      </c>
      <c r="FM268">
        <v>6584.8019999999997</v>
      </c>
      <c r="FN268">
        <v>0.92609766000000004</v>
      </c>
      <c r="FO268">
        <v>0.91945076999999997</v>
      </c>
      <c r="FP268" s="6">
        <f t="shared" si="343"/>
        <v>16.92609766</v>
      </c>
      <c r="FQ268" s="6">
        <f t="shared" si="344"/>
        <v>16.919450770000001</v>
      </c>
      <c r="FT268">
        <v>6584.8019999999997</v>
      </c>
      <c r="FU268">
        <v>0.92870359000000002</v>
      </c>
      <c r="FV268">
        <v>0.91926381999999995</v>
      </c>
      <c r="FW268">
        <f t="shared" si="345"/>
        <v>17.928703590000001</v>
      </c>
      <c r="FX268">
        <f t="shared" si="346"/>
        <v>17.919263820000001</v>
      </c>
      <c r="GA268">
        <v>6584.8019999999997</v>
      </c>
      <c r="GB268">
        <v>0.92460935</v>
      </c>
      <c r="GC268">
        <v>0.91788097999999996</v>
      </c>
      <c r="GD268">
        <f t="shared" si="347"/>
        <v>18.924609350000001</v>
      </c>
      <c r="GE268">
        <f t="shared" si="348"/>
        <v>18.91788098</v>
      </c>
      <c r="GH268">
        <v>6584.8019999999997</v>
      </c>
      <c r="GI268">
        <v>0.91383208999999999</v>
      </c>
      <c r="GJ268">
        <v>0.91217101</v>
      </c>
      <c r="GK268">
        <f t="shared" si="349"/>
        <v>19.91383209</v>
      </c>
      <c r="GL268">
        <f t="shared" si="350"/>
        <v>19.912171010000002</v>
      </c>
      <c r="GO268">
        <v>6584.8019999999997</v>
      </c>
      <c r="GP268">
        <v>0.92353379999999996</v>
      </c>
      <c r="GQ268">
        <v>0.91447694000000002</v>
      </c>
      <c r="GR268">
        <f t="shared" si="351"/>
        <v>20.923533800000001</v>
      </c>
      <c r="GS268">
        <f t="shared" si="352"/>
        <v>20.91447694</v>
      </c>
      <c r="GV268">
        <v>6584.8019999999997</v>
      </c>
      <c r="GW268">
        <v>0.92536984</v>
      </c>
      <c r="GX268">
        <v>0.91619600000000001</v>
      </c>
      <c r="GY268">
        <f t="shared" si="353"/>
        <v>21.925369839999998</v>
      </c>
      <c r="GZ268">
        <f t="shared" si="354"/>
        <v>21.916195999999999</v>
      </c>
      <c r="HC268">
        <v>6584.8019999999997</v>
      </c>
      <c r="HD268">
        <v>0.92475598999999997</v>
      </c>
      <c r="HE268">
        <v>0.91687249000000004</v>
      </c>
      <c r="HF268">
        <f t="shared" si="355"/>
        <v>22.924755990000001</v>
      </c>
      <c r="HG268">
        <f t="shared" si="356"/>
        <v>22.916872489999999</v>
      </c>
      <c r="HJ268">
        <v>6584.8019999999997</v>
      </c>
      <c r="HK268">
        <v>0.92216003999999996</v>
      </c>
      <c r="HL268">
        <v>0.91551700000000003</v>
      </c>
      <c r="HM268">
        <f t="shared" si="357"/>
        <v>23.922160040000001</v>
      </c>
      <c r="HN268">
        <f t="shared" si="358"/>
        <v>23.915517000000001</v>
      </c>
      <c r="HQ268">
        <v>6584.8019999999997</v>
      </c>
      <c r="HR268">
        <v>0.91086535999999996</v>
      </c>
      <c r="HS268">
        <v>0.90877562999999995</v>
      </c>
      <c r="HT268">
        <f t="shared" si="359"/>
        <v>24.910865359999999</v>
      </c>
      <c r="HU268">
        <f t="shared" si="360"/>
        <v>24.908775630000001</v>
      </c>
      <c r="HX268">
        <v>6584.8019999999997</v>
      </c>
      <c r="HY268">
        <v>0.90751535999999999</v>
      </c>
      <c r="HZ268">
        <v>0.90781772999999999</v>
      </c>
      <c r="IA268">
        <f t="shared" si="361"/>
        <v>25.907515360000001</v>
      </c>
      <c r="IB268">
        <f t="shared" si="362"/>
        <v>25.907817730000001</v>
      </c>
      <c r="IE268">
        <v>6584.8019999999997</v>
      </c>
      <c r="IF268">
        <v>0.91465384999999999</v>
      </c>
      <c r="IG268">
        <v>0.90856775999999995</v>
      </c>
      <c r="IH268">
        <f t="shared" si="363"/>
        <v>26.914653850000001</v>
      </c>
      <c r="II268" s="17">
        <f t="shared" si="364"/>
        <v>26.90856776</v>
      </c>
    </row>
    <row r="269" spans="1:243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BG269" s="16">
        <v>6585.5006999999996</v>
      </c>
      <c r="BH269">
        <v>0.92879811000000001</v>
      </c>
      <c r="BI269">
        <v>0.95153681000000001</v>
      </c>
      <c r="BL269">
        <v>6585.5006999999996</v>
      </c>
      <c r="BM269">
        <v>0.90376186000000003</v>
      </c>
      <c r="BN269">
        <v>0.94193400000000005</v>
      </c>
      <c r="BO269">
        <f t="shared" si="313"/>
        <v>1.9037618599999999</v>
      </c>
      <c r="BP269">
        <f t="shared" si="314"/>
        <v>1.941934</v>
      </c>
      <c r="BS269">
        <v>6585.5006999999996</v>
      </c>
      <c r="BT269">
        <v>0.91202479999999997</v>
      </c>
      <c r="BU269">
        <v>0.92504087999999995</v>
      </c>
      <c r="BV269">
        <f t="shared" si="315"/>
        <v>2.9120248000000002</v>
      </c>
      <c r="BW269">
        <f t="shared" si="316"/>
        <v>2.9250408800000001</v>
      </c>
      <c r="BZ269">
        <v>6585.5006999999996</v>
      </c>
      <c r="CA269">
        <v>0.91739890000000002</v>
      </c>
      <c r="CB269">
        <v>0.92210630000000005</v>
      </c>
      <c r="CC269">
        <f t="shared" si="317"/>
        <v>3.9173989000000002</v>
      </c>
      <c r="CD269">
        <f t="shared" si="318"/>
        <v>3.9221063000000003</v>
      </c>
      <c r="CG269">
        <v>6585.5006999999996</v>
      </c>
      <c r="CH269">
        <v>0.91451254999999998</v>
      </c>
      <c r="CI269">
        <v>0.91599604999999995</v>
      </c>
      <c r="CJ269">
        <f t="shared" si="319"/>
        <v>4.9145125499999995</v>
      </c>
      <c r="CK269">
        <f t="shared" si="320"/>
        <v>4.9159960500000004</v>
      </c>
      <c r="CN269">
        <v>6585.5006999999996</v>
      </c>
      <c r="CO269">
        <v>0.92377865000000003</v>
      </c>
      <c r="CP269">
        <v>0.91641258000000003</v>
      </c>
      <c r="CQ269">
        <f t="shared" si="321"/>
        <v>5.92377865</v>
      </c>
      <c r="CR269">
        <f t="shared" si="322"/>
        <v>5.9164125800000003</v>
      </c>
      <c r="CU269">
        <v>6585.5006999999996</v>
      </c>
      <c r="CV269">
        <v>0.90560130999999999</v>
      </c>
      <c r="CW269">
        <v>0.89966623000000001</v>
      </c>
      <c r="CX269">
        <f t="shared" si="323"/>
        <v>6.9056013099999998</v>
      </c>
      <c r="CY269">
        <f t="shared" si="324"/>
        <v>6.8996662300000002</v>
      </c>
      <c r="DB269">
        <v>6585.5006999999996</v>
      </c>
      <c r="DC269">
        <v>0.91231351000000005</v>
      </c>
      <c r="DD269">
        <v>0.90822599999999998</v>
      </c>
      <c r="DE269">
        <f t="shared" si="325"/>
        <v>7.9123135099999997</v>
      </c>
      <c r="DF269">
        <f t="shared" si="326"/>
        <v>7.908226</v>
      </c>
      <c r="DI269">
        <v>6585.5006999999996</v>
      </c>
      <c r="DJ269">
        <v>0.91537299000000005</v>
      </c>
      <c r="DK269">
        <v>0.90908717000000006</v>
      </c>
      <c r="DL269">
        <f t="shared" si="327"/>
        <v>8.9153729899999998</v>
      </c>
      <c r="DM269">
        <f t="shared" si="328"/>
        <v>8.9090871699999994</v>
      </c>
      <c r="DP269">
        <v>6585.5006999999996</v>
      </c>
      <c r="DQ269">
        <v>0.91458074</v>
      </c>
      <c r="DR269">
        <v>0.90166146000000003</v>
      </c>
      <c r="DS269">
        <f t="shared" si="329"/>
        <v>9.9145807399999999</v>
      </c>
      <c r="DT269">
        <f t="shared" si="330"/>
        <v>9.9016614599999997</v>
      </c>
      <c r="DW269">
        <v>6585.5006999999996</v>
      </c>
      <c r="DX269">
        <v>0.91585925000000001</v>
      </c>
      <c r="DY269">
        <v>0.90434126999999997</v>
      </c>
      <c r="DZ269" s="6">
        <f t="shared" si="331"/>
        <v>10.91585925</v>
      </c>
      <c r="EA269" s="6">
        <f t="shared" si="332"/>
        <v>10.90434127</v>
      </c>
      <c r="ED269">
        <v>6585.5006999999996</v>
      </c>
      <c r="EE269">
        <v>0.9152228</v>
      </c>
      <c r="EF269">
        <v>0.90678080000000005</v>
      </c>
      <c r="EG269">
        <f t="shared" si="333"/>
        <v>11.9152228</v>
      </c>
      <c r="EH269">
        <f t="shared" si="334"/>
        <v>11.9067808</v>
      </c>
      <c r="EK269">
        <v>6585.5006999999996</v>
      </c>
      <c r="EL269">
        <v>0.91380433000000005</v>
      </c>
      <c r="EM269">
        <v>0.91152898000000004</v>
      </c>
      <c r="EN269">
        <f t="shared" si="335"/>
        <v>12.91380433</v>
      </c>
      <c r="EO269">
        <f t="shared" si="336"/>
        <v>12.91152898</v>
      </c>
      <c r="ER269">
        <v>6585.5006999999996</v>
      </c>
      <c r="ES269">
        <v>0.90918916999999999</v>
      </c>
      <c r="ET269">
        <v>0.90211076000000001</v>
      </c>
      <c r="EU269" s="6">
        <f t="shared" si="337"/>
        <v>13.909189169999999</v>
      </c>
      <c r="EV269" s="6">
        <f t="shared" si="338"/>
        <v>13.902110759999999</v>
      </c>
      <c r="EY269">
        <v>6585.5006999999996</v>
      </c>
      <c r="EZ269">
        <v>0.91162436999999996</v>
      </c>
      <c r="FA269">
        <v>0.90889306999999997</v>
      </c>
      <c r="FB269">
        <f t="shared" si="339"/>
        <v>14.91162437</v>
      </c>
      <c r="FC269">
        <f t="shared" si="340"/>
        <v>14.90889307</v>
      </c>
      <c r="FF269">
        <v>6585.5006999999996</v>
      </c>
      <c r="FG269">
        <v>0.91270251000000002</v>
      </c>
      <c r="FH269">
        <v>0.90284938999999997</v>
      </c>
      <c r="FI269" s="6">
        <f t="shared" si="341"/>
        <v>15.912702510000001</v>
      </c>
      <c r="FJ269" s="6">
        <f t="shared" si="342"/>
        <v>15.90284939</v>
      </c>
      <c r="FM269">
        <v>6585.5006999999996</v>
      </c>
      <c r="FN269">
        <v>0.91263337</v>
      </c>
      <c r="FO269">
        <v>0.90698029000000002</v>
      </c>
      <c r="FP269" s="6">
        <f t="shared" si="343"/>
        <v>16.912633370000002</v>
      </c>
      <c r="FQ269" s="6">
        <f t="shared" si="344"/>
        <v>16.90698029</v>
      </c>
      <c r="FT269">
        <v>6585.5006999999996</v>
      </c>
      <c r="FU269">
        <v>0.9130547</v>
      </c>
      <c r="FV269">
        <v>0.90806207999999999</v>
      </c>
      <c r="FW269">
        <f t="shared" si="345"/>
        <v>17.9130547</v>
      </c>
      <c r="FX269">
        <f t="shared" si="346"/>
        <v>17.908062080000001</v>
      </c>
      <c r="GA269">
        <v>6585.5006999999996</v>
      </c>
      <c r="GB269">
        <v>0.91692591999999995</v>
      </c>
      <c r="GC269">
        <v>0.90899563999999999</v>
      </c>
      <c r="GD269">
        <f t="shared" si="347"/>
        <v>18.916925920000001</v>
      </c>
      <c r="GE269">
        <f t="shared" si="348"/>
        <v>18.908995640000001</v>
      </c>
      <c r="GH269">
        <v>6585.5006999999996</v>
      </c>
      <c r="GI269">
        <v>0.90911763000000001</v>
      </c>
      <c r="GJ269">
        <v>0.90830137</v>
      </c>
      <c r="GK269">
        <f t="shared" si="349"/>
        <v>19.909117630000001</v>
      </c>
      <c r="GL269">
        <f t="shared" si="350"/>
        <v>19.90830137</v>
      </c>
      <c r="GO269">
        <v>6585.5006999999996</v>
      </c>
      <c r="GP269">
        <v>0.91536189000000001</v>
      </c>
      <c r="GQ269">
        <v>0.90705407000000005</v>
      </c>
      <c r="GR269">
        <f t="shared" si="351"/>
        <v>20.91536189</v>
      </c>
      <c r="GS269">
        <f t="shared" si="352"/>
        <v>20.907054070000001</v>
      </c>
      <c r="GV269">
        <v>6585.5006999999996</v>
      </c>
      <c r="GW269">
        <v>0.91693055999999995</v>
      </c>
      <c r="GX269">
        <v>0.90956442000000004</v>
      </c>
      <c r="GY269">
        <f t="shared" si="353"/>
        <v>21.916930560000001</v>
      </c>
      <c r="GZ269">
        <f t="shared" si="354"/>
        <v>21.909564419999999</v>
      </c>
      <c r="HC269">
        <v>6585.5006999999996</v>
      </c>
      <c r="HD269">
        <v>0.91920195999999998</v>
      </c>
      <c r="HE269">
        <v>0.91065856999999995</v>
      </c>
      <c r="HF269">
        <f t="shared" si="355"/>
        <v>22.919201959999999</v>
      </c>
      <c r="HG269">
        <f t="shared" si="356"/>
        <v>22.910658569999999</v>
      </c>
      <c r="HJ269">
        <v>6585.5006999999996</v>
      </c>
      <c r="HK269">
        <v>0.91520763000000005</v>
      </c>
      <c r="HL269">
        <v>0.90829771999999998</v>
      </c>
      <c r="HM269">
        <f t="shared" si="357"/>
        <v>23.915207630000001</v>
      </c>
      <c r="HN269">
        <f t="shared" si="358"/>
        <v>23.90829772</v>
      </c>
      <c r="HQ269">
        <v>6585.5006999999996</v>
      </c>
      <c r="HR269">
        <v>0.90564054999999999</v>
      </c>
      <c r="HS269">
        <v>0.90323025000000001</v>
      </c>
      <c r="HT269">
        <f t="shared" si="359"/>
        <v>24.905640550000001</v>
      </c>
      <c r="HU269">
        <f t="shared" si="360"/>
        <v>24.90323025</v>
      </c>
      <c r="HX269">
        <v>6585.5006999999996</v>
      </c>
      <c r="HY269">
        <v>0.90185333999999995</v>
      </c>
      <c r="HZ269">
        <v>0.90244906999999996</v>
      </c>
      <c r="IA269">
        <f t="shared" si="361"/>
        <v>25.901853339999999</v>
      </c>
      <c r="IB269">
        <f t="shared" si="362"/>
        <v>25.902449069999999</v>
      </c>
      <c r="IE269">
        <v>6585.5006999999996</v>
      </c>
      <c r="IF269">
        <v>0.90612128999999997</v>
      </c>
      <c r="IG269">
        <v>0.90028045999999995</v>
      </c>
      <c r="IH269">
        <f t="shared" si="363"/>
        <v>26.906121290000002</v>
      </c>
      <c r="II269" s="17">
        <f t="shared" si="364"/>
        <v>26.900280460000001</v>
      </c>
    </row>
    <row r="270" spans="1:243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BG270" s="16">
        <v>6586.1998999999996</v>
      </c>
      <c r="BH270">
        <v>0.93520603999999996</v>
      </c>
      <c r="BI270">
        <v>0.95640038999999999</v>
      </c>
      <c r="BL270">
        <v>6586.1998999999996</v>
      </c>
      <c r="BM270">
        <v>0.90771893000000003</v>
      </c>
      <c r="BN270">
        <v>0.94553248000000001</v>
      </c>
      <c r="BO270">
        <f t="shared" si="313"/>
        <v>1.9077189300000001</v>
      </c>
      <c r="BP270">
        <f t="shared" si="314"/>
        <v>1.94553248</v>
      </c>
      <c r="BS270">
        <v>6586.1998999999996</v>
      </c>
      <c r="BT270">
        <v>0.91696356999999995</v>
      </c>
      <c r="BU270">
        <v>0.92672946</v>
      </c>
      <c r="BV270">
        <f t="shared" si="315"/>
        <v>2.9169635700000001</v>
      </c>
      <c r="BW270">
        <f t="shared" si="316"/>
        <v>2.9267294599999998</v>
      </c>
      <c r="BZ270">
        <v>6586.1998999999996</v>
      </c>
      <c r="CA270">
        <v>0.92228233000000004</v>
      </c>
      <c r="CB270">
        <v>0.92359957000000004</v>
      </c>
      <c r="CC270">
        <f t="shared" si="317"/>
        <v>3.9222823299999998</v>
      </c>
      <c r="CD270">
        <f t="shared" si="318"/>
        <v>3.9235995699999999</v>
      </c>
      <c r="CG270">
        <v>6586.1998999999996</v>
      </c>
      <c r="CH270">
        <v>0.91669106</v>
      </c>
      <c r="CI270">
        <v>0.91350849000000001</v>
      </c>
      <c r="CJ270">
        <f t="shared" si="319"/>
        <v>4.9166910599999998</v>
      </c>
      <c r="CK270">
        <f t="shared" si="320"/>
        <v>4.9135084899999999</v>
      </c>
      <c r="CN270">
        <v>6586.1998999999996</v>
      </c>
      <c r="CO270">
        <v>0.91654254999999996</v>
      </c>
      <c r="CP270">
        <v>0.91187010000000002</v>
      </c>
      <c r="CQ270">
        <f t="shared" si="321"/>
        <v>5.91654255</v>
      </c>
      <c r="CR270">
        <f t="shared" si="322"/>
        <v>5.9118700999999998</v>
      </c>
      <c r="CU270">
        <v>6586.1998999999996</v>
      </c>
      <c r="CV270">
        <v>0.89815745999999996</v>
      </c>
      <c r="CW270">
        <v>0.89157107000000002</v>
      </c>
      <c r="CX270">
        <f t="shared" si="323"/>
        <v>6.8981574600000002</v>
      </c>
      <c r="CY270">
        <f t="shared" si="324"/>
        <v>6.8915710700000004</v>
      </c>
      <c r="DB270">
        <v>6586.1998999999996</v>
      </c>
      <c r="DC270">
        <v>0.90779301000000001</v>
      </c>
      <c r="DD270">
        <v>0.90219881000000002</v>
      </c>
      <c r="DE270">
        <f t="shared" si="325"/>
        <v>7.9077930099999998</v>
      </c>
      <c r="DF270">
        <f t="shared" si="326"/>
        <v>7.9021988099999998</v>
      </c>
      <c r="DI270">
        <v>6586.1998999999996</v>
      </c>
      <c r="DJ270">
        <v>0.90612855999999997</v>
      </c>
      <c r="DK270">
        <v>0.89967509999999995</v>
      </c>
      <c r="DL270">
        <f t="shared" si="327"/>
        <v>8.9061285599999991</v>
      </c>
      <c r="DM270">
        <f t="shared" si="328"/>
        <v>8.8996750999999996</v>
      </c>
      <c r="DP270">
        <v>6586.1998999999996</v>
      </c>
      <c r="DQ270">
        <v>0.90184938999999997</v>
      </c>
      <c r="DR270">
        <v>0.88849926000000001</v>
      </c>
      <c r="DS270">
        <f t="shared" si="329"/>
        <v>9.9018493900000006</v>
      </c>
      <c r="DT270">
        <f t="shared" si="330"/>
        <v>9.8884992599999997</v>
      </c>
      <c r="DW270">
        <v>6586.1998999999996</v>
      </c>
      <c r="DX270">
        <v>0.90253711999999997</v>
      </c>
      <c r="DY270">
        <v>0.89090203000000001</v>
      </c>
      <c r="DZ270" s="6">
        <f t="shared" si="331"/>
        <v>10.90253712</v>
      </c>
      <c r="EA270" s="6">
        <f t="shared" si="332"/>
        <v>10.890902029999999</v>
      </c>
      <c r="ED270">
        <v>6586.1998999999996</v>
      </c>
      <c r="EE270">
        <v>0.90390864000000004</v>
      </c>
      <c r="EF270">
        <v>0.89598040999999995</v>
      </c>
      <c r="EG270">
        <f t="shared" si="333"/>
        <v>11.903908640000001</v>
      </c>
      <c r="EH270">
        <f t="shared" si="334"/>
        <v>11.89598041</v>
      </c>
      <c r="EK270">
        <v>6586.1998999999996</v>
      </c>
      <c r="EL270">
        <v>0.90243797999999997</v>
      </c>
      <c r="EM270">
        <v>0.90059893999999996</v>
      </c>
      <c r="EN270">
        <f t="shared" si="335"/>
        <v>12.90243798</v>
      </c>
      <c r="EO270">
        <f t="shared" si="336"/>
        <v>12.90059894</v>
      </c>
      <c r="ER270">
        <v>6586.1998999999996</v>
      </c>
      <c r="ES270">
        <v>0.90030482999999994</v>
      </c>
      <c r="ET270">
        <v>0.89131981000000005</v>
      </c>
      <c r="EU270" s="6">
        <f t="shared" si="337"/>
        <v>13.90030483</v>
      </c>
      <c r="EV270" s="6">
        <f t="shared" si="338"/>
        <v>13.891319810000001</v>
      </c>
      <c r="EY270">
        <v>6586.1998999999996</v>
      </c>
      <c r="EZ270">
        <v>0.90644897999999996</v>
      </c>
      <c r="FA270">
        <v>0.90472204000000001</v>
      </c>
      <c r="FB270">
        <f t="shared" si="339"/>
        <v>14.90644898</v>
      </c>
      <c r="FC270">
        <f t="shared" si="340"/>
        <v>14.904722039999999</v>
      </c>
      <c r="FF270">
        <v>6586.1998999999996</v>
      </c>
      <c r="FG270">
        <v>0.90188272999999997</v>
      </c>
      <c r="FH270">
        <v>0.89151694000000004</v>
      </c>
      <c r="FI270" s="6">
        <f t="shared" si="341"/>
        <v>15.901882730000001</v>
      </c>
      <c r="FJ270" s="6">
        <f t="shared" si="342"/>
        <v>15.891516940000001</v>
      </c>
      <c r="FM270">
        <v>6586.1998999999996</v>
      </c>
      <c r="FN270">
        <v>0.90173084999999997</v>
      </c>
      <c r="FO270">
        <v>0.89523087000000001</v>
      </c>
      <c r="FP270" s="6">
        <f t="shared" si="343"/>
        <v>16.90173085</v>
      </c>
      <c r="FQ270" s="6">
        <f t="shared" si="344"/>
        <v>16.895230869999999</v>
      </c>
      <c r="FT270">
        <v>6586.1998999999996</v>
      </c>
      <c r="FU270">
        <v>0.90340039000000005</v>
      </c>
      <c r="FV270">
        <v>0.89732071000000002</v>
      </c>
      <c r="FW270">
        <f t="shared" si="345"/>
        <v>17.903400390000002</v>
      </c>
      <c r="FX270">
        <f t="shared" si="346"/>
        <v>17.897320709999999</v>
      </c>
      <c r="GA270">
        <v>6586.1998999999996</v>
      </c>
      <c r="GB270">
        <v>0.90650350999999996</v>
      </c>
      <c r="GC270">
        <v>0.90042853</v>
      </c>
      <c r="GD270">
        <f t="shared" si="347"/>
        <v>18.90650351</v>
      </c>
      <c r="GE270">
        <f t="shared" si="348"/>
        <v>18.900428529999999</v>
      </c>
      <c r="GH270">
        <v>6586.1998999999996</v>
      </c>
      <c r="GI270">
        <v>0.90374564000000002</v>
      </c>
      <c r="GJ270">
        <v>0.90466115999999996</v>
      </c>
      <c r="GK270">
        <f t="shared" si="349"/>
        <v>19.90374564</v>
      </c>
      <c r="GL270">
        <f t="shared" si="350"/>
        <v>19.90466116</v>
      </c>
      <c r="GO270">
        <v>6586.1998999999996</v>
      </c>
      <c r="GP270">
        <v>0.90628743</v>
      </c>
      <c r="GQ270">
        <v>0.89998447000000004</v>
      </c>
      <c r="GR270">
        <f t="shared" si="351"/>
        <v>20.906287429999999</v>
      </c>
      <c r="GS270">
        <f t="shared" si="352"/>
        <v>20.89998447</v>
      </c>
      <c r="GV270">
        <v>6586.1998999999996</v>
      </c>
      <c r="GW270">
        <v>0.90698246999999999</v>
      </c>
      <c r="GX270">
        <v>0.90315756999999997</v>
      </c>
      <c r="GY270">
        <f t="shared" si="353"/>
        <v>21.906982469999999</v>
      </c>
      <c r="GZ270">
        <f t="shared" si="354"/>
        <v>21.903157570000001</v>
      </c>
      <c r="HC270">
        <v>6586.1998999999996</v>
      </c>
      <c r="HD270">
        <v>0.91173183000000002</v>
      </c>
      <c r="HE270">
        <v>0.90468305999999998</v>
      </c>
      <c r="HF270">
        <f t="shared" si="355"/>
        <v>22.911731830000001</v>
      </c>
      <c r="HG270">
        <f t="shared" si="356"/>
        <v>22.90468306</v>
      </c>
      <c r="HJ270">
        <v>6586.1998999999996</v>
      </c>
      <c r="HK270">
        <v>0.90750980999999997</v>
      </c>
      <c r="HL270">
        <v>0.90143134999999996</v>
      </c>
      <c r="HM270">
        <f t="shared" si="357"/>
        <v>23.907509810000001</v>
      </c>
      <c r="HN270">
        <f t="shared" si="358"/>
        <v>23.901431349999999</v>
      </c>
      <c r="HQ270">
        <v>6586.1998999999996</v>
      </c>
      <c r="HR270">
        <v>0.89807453999999998</v>
      </c>
      <c r="HS270">
        <v>0.89790892</v>
      </c>
      <c r="HT270">
        <f t="shared" si="359"/>
        <v>24.89807454</v>
      </c>
      <c r="HU270">
        <f t="shared" si="360"/>
        <v>24.897908919999999</v>
      </c>
      <c r="HX270">
        <v>6586.1998999999996</v>
      </c>
      <c r="HY270">
        <v>0.89865870000000003</v>
      </c>
      <c r="HZ270">
        <v>0.89734913999999999</v>
      </c>
      <c r="IA270">
        <f t="shared" si="361"/>
        <v>25.898658699999999</v>
      </c>
      <c r="IB270">
        <f t="shared" si="362"/>
        <v>25.897349139999999</v>
      </c>
      <c r="IE270">
        <v>6586.1998999999996</v>
      </c>
      <c r="IF270">
        <v>0.89477492999999997</v>
      </c>
      <c r="IG270">
        <v>0.89271887999999999</v>
      </c>
      <c r="IH270">
        <f t="shared" si="363"/>
        <v>26.894774930000001</v>
      </c>
      <c r="II270" s="17">
        <f t="shared" si="364"/>
        <v>26.89271888</v>
      </c>
    </row>
    <row r="271" spans="1:243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BG271" s="16">
        <v>6586.8990999999996</v>
      </c>
      <c r="BH271">
        <v>0.94385178999999997</v>
      </c>
      <c r="BI271">
        <v>0.96029231999999998</v>
      </c>
      <c r="BL271">
        <v>6586.8990999999996</v>
      </c>
      <c r="BM271">
        <v>0.91480912999999997</v>
      </c>
      <c r="BN271">
        <v>0.94842238000000001</v>
      </c>
      <c r="BO271">
        <f t="shared" si="313"/>
        <v>1.9148091300000001</v>
      </c>
      <c r="BP271">
        <f t="shared" si="314"/>
        <v>1.94842238</v>
      </c>
      <c r="BS271">
        <v>6586.8990999999996</v>
      </c>
      <c r="BT271">
        <v>0.92550898000000004</v>
      </c>
      <c r="BU271">
        <v>0.92818314999999996</v>
      </c>
      <c r="BV271">
        <f t="shared" si="315"/>
        <v>2.92550898</v>
      </c>
      <c r="BW271">
        <f t="shared" si="316"/>
        <v>2.9281831499999997</v>
      </c>
      <c r="BZ271">
        <v>6586.8990999999996</v>
      </c>
      <c r="CA271">
        <v>0.92412961000000005</v>
      </c>
      <c r="CB271">
        <v>0.92495894999999995</v>
      </c>
      <c r="CC271">
        <f t="shared" si="317"/>
        <v>3.92412961</v>
      </c>
      <c r="CD271">
        <f t="shared" si="318"/>
        <v>3.9249589499999997</v>
      </c>
      <c r="CG271">
        <v>6586.8990999999996</v>
      </c>
      <c r="CH271">
        <v>0.91586254</v>
      </c>
      <c r="CI271">
        <v>0.91096463999999999</v>
      </c>
      <c r="CJ271">
        <f t="shared" si="319"/>
        <v>4.91586254</v>
      </c>
      <c r="CK271">
        <f t="shared" si="320"/>
        <v>4.9109646399999995</v>
      </c>
      <c r="CN271">
        <v>6586.8990999999996</v>
      </c>
      <c r="CO271">
        <v>0.91146958</v>
      </c>
      <c r="CP271">
        <v>0.9072886</v>
      </c>
      <c r="CQ271">
        <f t="shared" si="321"/>
        <v>5.9114695800000003</v>
      </c>
      <c r="CR271">
        <f t="shared" si="322"/>
        <v>5.9072886000000002</v>
      </c>
      <c r="CU271">
        <v>6586.8990999999996</v>
      </c>
      <c r="CV271">
        <v>0.89220319999999997</v>
      </c>
      <c r="CW271">
        <v>0.88432986000000002</v>
      </c>
      <c r="CX271">
        <f t="shared" si="323"/>
        <v>6.8922032</v>
      </c>
      <c r="CY271">
        <f t="shared" si="324"/>
        <v>6.8843298600000002</v>
      </c>
      <c r="DB271">
        <v>6586.8990999999996</v>
      </c>
      <c r="DC271">
        <v>0.90303113000000002</v>
      </c>
      <c r="DD271">
        <v>0.89670746000000001</v>
      </c>
      <c r="DE271">
        <f t="shared" si="325"/>
        <v>7.9030311300000005</v>
      </c>
      <c r="DF271">
        <f t="shared" si="326"/>
        <v>7.89670746</v>
      </c>
      <c r="DI271">
        <v>6586.8990999999996</v>
      </c>
      <c r="DJ271">
        <v>0.89783394000000005</v>
      </c>
      <c r="DK271">
        <v>0.89096976999999999</v>
      </c>
      <c r="DL271">
        <f t="shared" si="327"/>
        <v>8.8978339399999999</v>
      </c>
      <c r="DM271">
        <f t="shared" si="328"/>
        <v>8.8909697699999999</v>
      </c>
      <c r="DP271">
        <v>6586.8990999999996</v>
      </c>
      <c r="DQ271">
        <v>0.88923563999999999</v>
      </c>
      <c r="DR271">
        <v>0.87670610000000004</v>
      </c>
      <c r="DS271">
        <f t="shared" si="329"/>
        <v>9.8892356400000008</v>
      </c>
      <c r="DT271">
        <f t="shared" si="330"/>
        <v>9.8767060999999998</v>
      </c>
      <c r="DW271">
        <v>6586.8990999999996</v>
      </c>
      <c r="DX271">
        <v>0.89361484000000002</v>
      </c>
      <c r="DY271">
        <v>0.87882477999999997</v>
      </c>
      <c r="DZ271" s="6">
        <f t="shared" si="331"/>
        <v>10.89361484</v>
      </c>
      <c r="EA271" s="6">
        <f t="shared" si="332"/>
        <v>10.87882478</v>
      </c>
      <c r="ED271">
        <v>6586.8990999999996</v>
      </c>
      <c r="EE271">
        <v>0.89619663999999999</v>
      </c>
      <c r="EF271">
        <v>0.88608865999999997</v>
      </c>
      <c r="EG271">
        <f t="shared" si="333"/>
        <v>11.896196639999999</v>
      </c>
      <c r="EH271">
        <f t="shared" si="334"/>
        <v>11.88608866</v>
      </c>
      <c r="EK271">
        <v>6586.8990999999996</v>
      </c>
      <c r="EL271">
        <v>0.89618385</v>
      </c>
      <c r="EM271">
        <v>0.89039309</v>
      </c>
      <c r="EN271">
        <f t="shared" si="335"/>
        <v>12.89618385</v>
      </c>
      <c r="EO271">
        <f t="shared" si="336"/>
        <v>12.89039309</v>
      </c>
      <c r="ER271">
        <v>6586.8990999999996</v>
      </c>
      <c r="ES271">
        <v>0.89110729</v>
      </c>
      <c r="ET271">
        <v>0.88158449000000005</v>
      </c>
      <c r="EU271" s="6">
        <f t="shared" si="337"/>
        <v>13.891107290000001</v>
      </c>
      <c r="EV271" s="6">
        <f t="shared" si="338"/>
        <v>13.88158449</v>
      </c>
      <c r="EY271">
        <v>6586.8990999999996</v>
      </c>
      <c r="EZ271">
        <v>0.90613224000000003</v>
      </c>
      <c r="FA271">
        <v>0.90088400999999996</v>
      </c>
      <c r="FB271">
        <f t="shared" si="339"/>
        <v>14.90613224</v>
      </c>
      <c r="FC271">
        <f t="shared" si="340"/>
        <v>14.90088401</v>
      </c>
      <c r="FF271">
        <v>6586.8990999999996</v>
      </c>
      <c r="FG271">
        <v>0.89209408999999995</v>
      </c>
      <c r="FH271">
        <v>0.88142321000000001</v>
      </c>
      <c r="FI271" s="6">
        <f t="shared" si="341"/>
        <v>15.892094090000001</v>
      </c>
      <c r="FJ271" s="6">
        <f t="shared" si="342"/>
        <v>15.881423209999999</v>
      </c>
      <c r="FM271">
        <v>6586.8990999999996</v>
      </c>
      <c r="FN271">
        <v>0.89186403999999997</v>
      </c>
      <c r="FO271">
        <v>0.88444515000000001</v>
      </c>
      <c r="FP271" s="6">
        <f t="shared" si="343"/>
        <v>16.891864040000002</v>
      </c>
      <c r="FQ271" s="6">
        <f t="shared" si="344"/>
        <v>16.884445150000001</v>
      </c>
      <c r="FT271">
        <v>6586.8990999999996</v>
      </c>
      <c r="FU271">
        <v>0.89345774</v>
      </c>
      <c r="FV271">
        <v>0.88745251999999997</v>
      </c>
      <c r="FW271">
        <f t="shared" si="345"/>
        <v>17.893457739999999</v>
      </c>
      <c r="FX271">
        <f t="shared" si="346"/>
        <v>17.88745252</v>
      </c>
      <c r="GA271">
        <v>6586.8990999999996</v>
      </c>
      <c r="GB271">
        <v>0.90172688000000001</v>
      </c>
      <c r="GC271">
        <v>0.89247562000000003</v>
      </c>
      <c r="GD271">
        <f t="shared" si="347"/>
        <v>18.901726879999998</v>
      </c>
      <c r="GE271">
        <f t="shared" si="348"/>
        <v>18.892475619999999</v>
      </c>
      <c r="GH271">
        <v>6586.8990999999996</v>
      </c>
      <c r="GI271">
        <v>0.90461780000000003</v>
      </c>
      <c r="GJ271">
        <v>0.90118717000000004</v>
      </c>
      <c r="GK271">
        <f t="shared" si="349"/>
        <v>19.9046178</v>
      </c>
      <c r="GL271">
        <f t="shared" si="350"/>
        <v>19.90118717</v>
      </c>
      <c r="GO271">
        <v>6586.8990999999996</v>
      </c>
      <c r="GP271">
        <v>0.90260885000000002</v>
      </c>
      <c r="GQ271">
        <v>0.89342995999999997</v>
      </c>
      <c r="GR271">
        <f t="shared" si="351"/>
        <v>20.90260885</v>
      </c>
      <c r="GS271">
        <f t="shared" si="352"/>
        <v>20.893429959999999</v>
      </c>
      <c r="GV271">
        <v>6586.8990999999996</v>
      </c>
      <c r="GW271">
        <v>0.90363357</v>
      </c>
      <c r="GX271">
        <v>0.89710964000000004</v>
      </c>
      <c r="GY271">
        <f t="shared" si="353"/>
        <v>21.90363357</v>
      </c>
      <c r="GZ271">
        <f t="shared" si="354"/>
        <v>21.89710964</v>
      </c>
      <c r="HC271">
        <v>6586.8990999999996</v>
      </c>
      <c r="HD271">
        <v>0.90608957000000001</v>
      </c>
      <c r="HE271">
        <v>0.89896008000000005</v>
      </c>
      <c r="HF271">
        <f t="shared" si="355"/>
        <v>22.906089569999999</v>
      </c>
      <c r="HG271">
        <f t="shared" si="356"/>
        <v>22.898960079999998</v>
      </c>
      <c r="HJ271">
        <v>6586.8990999999996</v>
      </c>
      <c r="HK271">
        <v>0.90269809000000001</v>
      </c>
      <c r="HL271">
        <v>0.89499821000000002</v>
      </c>
      <c r="HM271">
        <f t="shared" si="357"/>
        <v>23.902698090000001</v>
      </c>
      <c r="HN271">
        <f t="shared" si="358"/>
        <v>23.894998210000001</v>
      </c>
      <c r="HQ271">
        <v>6586.8990999999996</v>
      </c>
      <c r="HR271">
        <v>0.89631464000000005</v>
      </c>
      <c r="HS271">
        <v>0.89321870999999997</v>
      </c>
      <c r="HT271">
        <f t="shared" si="359"/>
        <v>24.89631464</v>
      </c>
      <c r="HU271">
        <f t="shared" si="360"/>
        <v>24.893218709999999</v>
      </c>
      <c r="HX271">
        <v>6586.8990999999996</v>
      </c>
      <c r="HY271">
        <v>0.89484284999999997</v>
      </c>
      <c r="HZ271">
        <v>0.89287192999999998</v>
      </c>
      <c r="IA271">
        <f t="shared" si="361"/>
        <v>25.89484285</v>
      </c>
      <c r="IB271">
        <f t="shared" si="362"/>
        <v>25.892871929999998</v>
      </c>
      <c r="IE271">
        <v>6586.8990999999996</v>
      </c>
      <c r="IF271">
        <v>0.88901637</v>
      </c>
      <c r="IG271">
        <v>0.88593138000000005</v>
      </c>
      <c r="IH271">
        <f t="shared" si="363"/>
        <v>26.88901637</v>
      </c>
      <c r="II271" s="17">
        <f t="shared" si="364"/>
        <v>26.885931379999999</v>
      </c>
    </row>
    <row r="272" spans="1:243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BG272" s="16">
        <v>6587.5987999999998</v>
      </c>
      <c r="BH272">
        <v>0.94925888999999997</v>
      </c>
      <c r="BI272">
        <v>0.96412211000000003</v>
      </c>
      <c r="BL272">
        <v>6587.5987999999998</v>
      </c>
      <c r="BM272">
        <v>0.92237627</v>
      </c>
      <c r="BN272">
        <v>0.95120691999999996</v>
      </c>
      <c r="BO272">
        <f t="shared" si="313"/>
        <v>1.92237627</v>
      </c>
      <c r="BP272">
        <f t="shared" si="314"/>
        <v>1.95120692</v>
      </c>
      <c r="BS272">
        <v>6587.5987999999998</v>
      </c>
      <c r="BT272">
        <v>0.93379984000000005</v>
      </c>
      <c r="BU272">
        <v>0.93037194000000001</v>
      </c>
      <c r="BV272">
        <f t="shared" si="315"/>
        <v>2.9337998399999998</v>
      </c>
      <c r="BW272">
        <f t="shared" si="316"/>
        <v>2.9303719400000001</v>
      </c>
      <c r="BZ272">
        <v>6587.5987999999998</v>
      </c>
      <c r="CA272">
        <v>0.93344868999999997</v>
      </c>
      <c r="CB272">
        <v>0.92709045999999995</v>
      </c>
      <c r="CC272">
        <f t="shared" si="317"/>
        <v>3.9334486900000001</v>
      </c>
      <c r="CD272">
        <f t="shared" si="318"/>
        <v>3.9270904600000001</v>
      </c>
      <c r="CG272">
        <v>6587.5987999999998</v>
      </c>
      <c r="CH272">
        <v>0.91755671999999999</v>
      </c>
      <c r="CI272">
        <v>0.90902134999999995</v>
      </c>
      <c r="CJ272">
        <f t="shared" si="319"/>
        <v>4.9175567200000003</v>
      </c>
      <c r="CK272">
        <f t="shared" si="320"/>
        <v>4.9090213499999997</v>
      </c>
      <c r="CN272">
        <v>6587.5987999999998</v>
      </c>
      <c r="CO272">
        <v>0.91078448999999995</v>
      </c>
      <c r="CP272">
        <v>0.90323321000000001</v>
      </c>
      <c r="CQ272">
        <f t="shared" si="321"/>
        <v>5.9107844900000002</v>
      </c>
      <c r="CR272">
        <f t="shared" si="322"/>
        <v>5.9032332099999998</v>
      </c>
      <c r="CU272">
        <v>6587.5987999999998</v>
      </c>
      <c r="CV272">
        <v>0.88802108999999996</v>
      </c>
      <c r="CW272">
        <v>0.87859856000000003</v>
      </c>
      <c r="CX272">
        <f t="shared" si="323"/>
        <v>6.8880210899999996</v>
      </c>
      <c r="CY272">
        <f t="shared" si="324"/>
        <v>6.8785985600000004</v>
      </c>
      <c r="DB272">
        <v>6587.5987999999998</v>
      </c>
      <c r="DC272">
        <v>0.90001260000000005</v>
      </c>
      <c r="DD272">
        <v>0.89279975</v>
      </c>
      <c r="DE272">
        <f t="shared" si="325"/>
        <v>7.9000126000000002</v>
      </c>
      <c r="DF272">
        <f t="shared" si="326"/>
        <v>7.89279975</v>
      </c>
      <c r="DI272">
        <v>6587.5987999999998</v>
      </c>
      <c r="DJ272">
        <v>0.89360671999999997</v>
      </c>
      <c r="DK272">
        <v>0.88391613999999996</v>
      </c>
      <c r="DL272">
        <f t="shared" si="327"/>
        <v>8.8936067199999993</v>
      </c>
      <c r="DM272">
        <f t="shared" si="328"/>
        <v>8.8839161400000002</v>
      </c>
      <c r="DP272">
        <v>6587.5987999999998</v>
      </c>
      <c r="DQ272">
        <v>0.88148417000000001</v>
      </c>
      <c r="DR272">
        <v>0.86747609000000003</v>
      </c>
      <c r="DS272">
        <f t="shared" si="329"/>
        <v>9.8814841700000002</v>
      </c>
      <c r="DT272">
        <f t="shared" si="330"/>
        <v>9.8674760900000003</v>
      </c>
      <c r="DW272">
        <v>6587.5987999999998</v>
      </c>
      <c r="DX272">
        <v>0.88072901999999997</v>
      </c>
      <c r="DY272">
        <v>0.86918457999999998</v>
      </c>
      <c r="DZ272" s="6">
        <f t="shared" si="331"/>
        <v>10.88072902</v>
      </c>
      <c r="EA272" s="6">
        <f t="shared" si="332"/>
        <v>10.869184580000001</v>
      </c>
      <c r="ED272">
        <v>6587.5987999999998</v>
      </c>
      <c r="EE272">
        <v>0.88914289000000002</v>
      </c>
      <c r="EF272">
        <v>0.87807091000000004</v>
      </c>
      <c r="EG272">
        <f t="shared" si="333"/>
        <v>11.88914289</v>
      </c>
      <c r="EH272">
        <f t="shared" si="334"/>
        <v>11.87807091</v>
      </c>
      <c r="EK272">
        <v>6587.5987999999998</v>
      </c>
      <c r="EL272">
        <v>0.88706775999999998</v>
      </c>
      <c r="EM272">
        <v>0.88183597000000002</v>
      </c>
      <c r="EN272">
        <f t="shared" si="335"/>
        <v>12.887067760000001</v>
      </c>
      <c r="EO272">
        <f t="shared" si="336"/>
        <v>12.881835970000001</v>
      </c>
      <c r="ER272">
        <v>6587.5987999999998</v>
      </c>
      <c r="ES272">
        <v>0.88529219000000003</v>
      </c>
      <c r="ET272">
        <v>0.87379267000000005</v>
      </c>
      <c r="EU272" s="6">
        <f t="shared" si="337"/>
        <v>13.885292189999999</v>
      </c>
      <c r="EV272" s="6">
        <f t="shared" si="338"/>
        <v>13.87379267</v>
      </c>
      <c r="EY272">
        <v>6587.5987999999998</v>
      </c>
      <c r="EZ272">
        <v>0.90206540999999996</v>
      </c>
      <c r="FA272">
        <v>0.89827762</v>
      </c>
      <c r="FB272">
        <f t="shared" si="339"/>
        <v>14.902065410000001</v>
      </c>
      <c r="FC272">
        <f t="shared" si="340"/>
        <v>14.89827762</v>
      </c>
      <c r="FF272">
        <v>6587.5987999999998</v>
      </c>
      <c r="FG272">
        <v>0.88523286000000001</v>
      </c>
      <c r="FH272">
        <v>0.87350196999999996</v>
      </c>
      <c r="FI272" s="6">
        <f t="shared" si="341"/>
        <v>15.88523286</v>
      </c>
      <c r="FJ272" s="6">
        <f t="shared" si="342"/>
        <v>15.87350197</v>
      </c>
      <c r="FM272">
        <v>6587.5987999999998</v>
      </c>
      <c r="FN272">
        <v>0.88532458000000003</v>
      </c>
      <c r="FO272">
        <v>0.87555961999999998</v>
      </c>
      <c r="FP272" s="6">
        <f t="shared" si="343"/>
        <v>16.885324579999999</v>
      </c>
      <c r="FQ272" s="6">
        <f t="shared" si="344"/>
        <v>16.875559620000001</v>
      </c>
      <c r="FT272">
        <v>6587.5987999999998</v>
      </c>
      <c r="FU272">
        <v>0.88713607999999999</v>
      </c>
      <c r="FV272">
        <v>0.87947019000000004</v>
      </c>
      <c r="FW272">
        <f t="shared" si="345"/>
        <v>17.887136080000001</v>
      </c>
      <c r="FX272">
        <f t="shared" si="346"/>
        <v>17.879470189999999</v>
      </c>
      <c r="GA272">
        <v>6587.5987999999998</v>
      </c>
      <c r="GB272">
        <v>0.89676292999999996</v>
      </c>
      <c r="GC272">
        <v>0.88599877999999999</v>
      </c>
      <c r="GD272">
        <f t="shared" si="347"/>
        <v>18.896762930000001</v>
      </c>
      <c r="GE272">
        <f t="shared" si="348"/>
        <v>18.885998780000001</v>
      </c>
      <c r="GH272">
        <v>6587.5987999999998</v>
      </c>
      <c r="GI272">
        <v>0.90368462000000005</v>
      </c>
      <c r="GJ272">
        <v>0.89839570000000002</v>
      </c>
      <c r="GK272">
        <f t="shared" si="349"/>
        <v>19.90368462</v>
      </c>
      <c r="GL272">
        <f t="shared" si="350"/>
        <v>19.898395700000002</v>
      </c>
      <c r="GO272">
        <v>6587.5987999999998</v>
      </c>
      <c r="GP272">
        <v>0.89911034000000001</v>
      </c>
      <c r="GQ272">
        <v>0.88809886999999998</v>
      </c>
      <c r="GR272">
        <f t="shared" si="351"/>
        <v>20.89911034</v>
      </c>
      <c r="GS272">
        <f t="shared" si="352"/>
        <v>20.88809887</v>
      </c>
      <c r="GV272">
        <v>6587.5987999999998</v>
      </c>
      <c r="GW272">
        <v>0.90150560000000002</v>
      </c>
      <c r="GX272">
        <v>0.89210151999999998</v>
      </c>
      <c r="GY272">
        <f t="shared" si="353"/>
        <v>21.9015056</v>
      </c>
      <c r="GZ272">
        <f t="shared" si="354"/>
        <v>21.892101520000001</v>
      </c>
      <c r="HC272">
        <v>6587.5987999999998</v>
      </c>
      <c r="HD272">
        <v>0.90324713000000001</v>
      </c>
      <c r="HE272">
        <v>0.89408465000000004</v>
      </c>
      <c r="HF272">
        <f t="shared" si="355"/>
        <v>22.90324713</v>
      </c>
      <c r="HG272">
        <f t="shared" si="356"/>
        <v>22.89408465</v>
      </c>
      <c r="HJ272">
        <v>6587.5987999999998</v>
      </c>
      <c r="HK272">
        <v>0.89827939000000001</v>
      </c>
      <c r="HL272">
        <v>0.88965483000000001</v>
      </c>
      <c r="HM272">
        <f t="shared" si="357"/>
        <v>23.898279389999999</v>
      </c>
      <c r="HN272">
        <f t="shared" si="358"/>
        <v>23.889654830000001</v>
      </c>
      <c r="HQ272">
        <v>6587.5987999999998</v>
      </c>
      <c r="HR272">
        <v>0.89779438</v>
      </c>
      <c r="HS272">
        <v>0.89003220000000005</v>
      </c>
      <c r="HT272">
        <f t="shared" si="359"/>
        <v>24.897794380000001</v>
      </c>
      <c r="HU272">
        <f t="shared" si="360"/>
        <v>24.8900322</v>
      </c>
      <c r="HX272">
        <v>6587.5987999999998</v>
      </c>
      <c r="HY272">
        <v>0.89304824000000005</v>
      </c>
      <c r="HZ272">
        <v>0.88983911000000004</v>
      </c>
      <c r="IA272">
        <f t="shared" si="361"/>
        <v>25.893048239999999</v>
      </c>
      <c r="IB272">
        <f t="shared" si="362"/>
        <v>25.88983911</v>
      </c>
      <c r="IE272">
        <v>6587.5987999999998</v>
      </c>
      <c r="IF272">
        <v>0.88500471000000003</v>
      </c>
      <c r="IG272">
        <v>0.88053210999999998</v>
      </c>
      <c r="IH272">
        <f t="shared" si="363"/>
        <v>26.88500471</v>
      </c>
      <c r="II272" s="17">
        <f t="shared" si="364"/>
        <v>26.880532110000001</v>
      </c>
    </row>
    <row r="273" spans="1:243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BG273" s="16">
        <v>6588.2984999999999</v>
      </c>
      <c r="BH273">
        <v>0.96046838000000001</v>
      </c>
      <c r="BI273">
        <v>0.96883246000000001</v>
      </c>
      <c r="BL273">
        <v>6588.2984999999999</v>
      </c>
      <c r="BM273">
        <v>0.92959117999999996</v>
      </c>
      <c r="BN273">
        <v>0.95470215999999997</v>
      </c>
      <c r="BO273">
        <f t="shared" si="313"/>
        <v>1.9295911800000001</v>
      </c>
      <c r="BP273">
        <f t="shared" si="314"/>
        <v>1.9547021600000001</v>
      </c>
      <c r="BS273">
        <v>6588.2984999999999</v>
      </c>
      <c r="BT273">
        <v>0.93486596</v>
      </c>
      <c r="BU273">
        <v>0.93422645999999998</v>
      </c>
      <c r="BV273">
        <f t="shared" si="315"/>
        <v>2.9348659599999998</v>
      </c>
      <c r="BW273">
        <f t="shared" si="316"/>
        <v>2.9342264600000001</v>
      </c>
      <c r="BZ273">
        <v>6588.2984999999999</v>
      </c>
      <c r="CA273">
        <v>0.93725206000000005</v>
      </c>
      <c r="CB273">
        <v>0.93086601999999996</v>
      </c>
      <c r="CC273">
        <f t="shared" si="317"/>
        <v>3.9372520600000001</v>
      </c>
      <c r="CD273">
        <f t="shared" si="318"/>
        <v>3.9308660199999998</v>
      </c>
      <c r="CG273">
        <v>6588.2984999999999</v>
      </c>
      <c r="CH273">
        <v>0.91765810000000003</v>
      </c>
      <c r="CI273">
        <v>0.90894565000000005</v>
      </c>
      <c r="CJ273">
        <f t="shared" si="319"/>
        <v>4.9176580999999997</v>
      </c>
      <c r="CK273">
        <f t="shared" si="320"/>
        <v>4.9089456499999997</v>
      </c>
      <c r="CN273">
        <v>6588.2984999999999</v>
      </c>
      <c r="CO273">
        <v>0.91171884999999997</v>
      </c>
      <c r="CP273">
        <v>0.90124727000000004</v>
      </c>
      <c r="CQ273">
        <f t="shared" si="321"/>
        <v>5.9117188499999997</v>
      </c>
      <c r="CR273">
        <f t="shared" si="322"/>
        <v>5.9012472699999998</v>
      </c>
      <c r="CU273">
        <v>6588.2984999999999</v>
      </c>
      <c r="CV273">
        <v>0.88745322000000004</v>
      </c>
      <c r="CW273">
        <v>0.87470713</v>
      </c>
      <c r="CX273">
        <f t="shared" si="323"/>
        <v>6.8874532200000003</v>
      </c>
      <c r="CY273">
        <f t="shared" si="324"/>
        <v>6.87470713</v>
      </c>
      <c r="DB273">
        <v>6588.2984999999999</v>
      </c>
      <c r="DC273">
        <v>0.89883440000000003</v>
      </c>
      <c r="DD273">
        <v>0.89050211999999995</v>
      </c>
      <c r="DE273">
        <f t="shared" si="325"/>
        <v>7.8988344000000001</v>
      </c>
      <c r="DF273">
        <f t="shared" si="326"/>
        <v>7.8905021199999998</v>
      </c>
      <c r="DI273">
        <v>6588.2984999999999</v>
      </c>
      <c r="DJ273">
        <v>0.88817917000000002</v>
      </c>
      <c r="DK273">
        <v>0.87886359000000003</v>
      </c>
      <c r="DL273">
        <f t="shared" si="327"/>
        <v>8.8881791700000008</v>
      </c>
      <c r="DM273">
        <f t="shared" si="328"/>
        <v>8.8788635899999999</v>
      </c>
      <c r="DP273">
        <v>6588.2984999999999</v>
      </c>
      <c r="DQ273">
        <v>0.87447867000000001</v>
      </c>
      <c r="DR273">
        <v>0.86018205999999997</v>
      </c>
      <c r="DS273">
        <f t="shared" si="329"/>
        <v>9.8744786700000002</v>
      </c>
      <c r="DT273">
        <f t="shared" si="330"/>
        <v>9.8601820599999996</v>
      </c>
      <c r="DW273">
        <v>6588.2984999999999</v>
      </c>
      <c r="DX273">
        <v>0.87670523</v>
      </c>
      <c r="DY273">
        <v>0.86150861999999995</v>
      </c>
      <c r="DZ273" s="6">
        <f t="shared" si="331"/>
        <v>10.876705230000001</v>
      </c>
      <c r="EA273" s="6">
        <f t="shared" si="332"/>
        <v>10.86150862</v>
      </c>
      <c r="ED273">
        <v>6588.2984999999999</v>
      </c>
      <c r="EE273">
        <v>0.88319062999999998</v>
      </c>
      <c r="EF273">
        <v>0.87208536999999997</v>
      </c>
      <c r="EG273">
        <f t="shared" si="333"/>
        <v>11.88319063</v>
      </c>
      <c r="EH273">
        <f t="shared" si="334"/>
        <v>11.872085370000001</v>
      </c>
      <c r="EK273">
        <v>6588.2984999999999</v>
      </c>
      <c r="EL273">
        <v>0.88312975000000005</v>
      </c>
      <c r="EM273">
        <v>0.87546690000000005</v>
      </c>
      <c r="EN273">
        <f t="shared" si="335"/>
        <v>12.88312975</v>
      </c>
      <c r="EO273">
        <f t="shared" si="336"/>
        <v>12.875466899999999</v>
      </c>
      <c r="ER273">
        <v>6588.2984999999999</v>
      </c>
      <c r="ES273">
        <v>0.87812276</v>
      </c>
      <c r="ET273">
        <v>0.86796044999999999</v>
      </c>
      <c r="EU273" s="6">
        <f t="shared" si="337"/>
        <v>13.87812276</v>
      </c>
      <c r="EV273" s="6">
        <f t="shared" si="338"/>
        <v>13.86796045</v>
      </c>
      <c r="EY273">
        <v>6588.2984999999999</v>
      </c>
      <c r="EZ273">
        <v>0.90386453</v>
      </c>
      <c r="FA273">
        <v>0.89719373999999996</v>
      </c>
      <c r="FB273">
        <f t="shared" si="339"/>
        <v>14.90386453</v>
      </c>
      <c r="FC273">
        <f t="shared" si="340"/>
        <v>14.897193740000001</v>
      </c>
      <c r="FF273">
        <v>6588.2984999999999</v>
      </c>
      <c r="FG273">
        <v>0.87928689000000004</v>
      </c>
      <c r="FH273">
        <v>0.86735196999999997</v>
      </c>
      <c r="FI273" s="6">
        <f t="shared" si="341"/>
        <v>15.879286889999999</v>
      </c>
      <c r="FJ273" s="6">
        <f t="shared" si="342"/>
        <v>15.86735197</v>
      </c>
      <c r="FM273">
        <v>6588.2984999999999</v>
      </c>
      <c r="FN273">
        <v>0.87945481999999997</v>
      </c>
      <c r="FO273">
        <v>0.86879914999999996</v>
      </c>
      <c r="FP273" s="6">
        <f t="shared" si="343"/>
        <v>16.879454819999999</v>
      </c>
      <c r="FQ273" s="6">
        <f t="shared" si="344"/>
        <v>16.868799150000001</v>
      </c>
      <c r="FT273">
        <v>6588.2984999999999</v>
      </c>
      <c r="FU273">
        <v>0.88169417999999999</v>
      </c>
      <c r="FV273">
        <v>0.87351951000000005</v>
      </c>
      <c r="FW273">
        <f t="shared" si="345"/>
        <v>17.88169418</v>
      </c>
      <c r="FX273">
        <f t="shared" si="346"/>
        <v>17.873519510000001</v>
      </c>
      <c r="GA273">
        <v>6588.2984999999999</v>
      </c>
      <c r="GB273">
        <v>0.89217232999999996</v>
      </c>
      <c r="GC273">
        <v>0.88150907999999994</v>
      </c>
      <c r="GD273">
        <f t="shared" si="347"/>
        <v>18.892172330000001</v>
      </c>
      <c r="GE273">
        <f t="shared" si="348"/>
        <v>18.881509080000001</v>
      </c>
      <c r="GH273">
        <v>6588.2984999999999</v>
      </c>
      <c r="GI273">
        <v>0.90386401000000005</v>
      </c>
      <c r="GJ273">
        <v>0.89732509999999999</v>
      </c>
      <c r="GK273">
        <f t="shared" si="349"/>
        <v>19.903864009999999</v>
      </c>
      <c r="GL273">
        <f t="shared" si="350"/>
        <v>19.8973251</v>
      </c>
      <c r="GO273">
        <v>6588.2984999999999</v>
      </c>
      <c r="GP273">
        <v>0.89519251</v>
      </c>
      <c r="GQ273">
        <v>0.88468860999999999</v>
      </c>
      <c r="GR273">
        <f t="shared" si="351"/>
        <v>20.895192510000001</v>
      </c>
      <c r="GS273">
        <f t="shared" si="352"/>
        <v>20.884688610000001</v>
      </c>
      <c r="GV273">
        <v>6588.2984999999999</v>
      </c>
      <c r="GW273">
        <v>0.89988214</v>
      </c>
      <c r="GX273">
        <v>0.88904620000000001</v>
      </c>
      <c r="GY273">
        <f t="shared" si="353"/>
        <v>21.899882139999999</v>
      </c>
      <c r="GZ273">
        <f t="shared" si="354"/>
        <v>21.889046199999999</v>
      </c>
      <c r="HC273">
        <v>6588.2984999999999</v>
      </c>
      <c r="HD273">
        <v>0.90165667000000005</v>
      </c>
      <c r="HE273">
        <v>0.89121061000000001</v>
      </c>
      <c r="HF273">
        <f t="shared" si="355"/>
        <v>22.901656670000001</v>
      </c>
      <c r="HG273">
        <f t="shared" si="356"/>
        <v>22.891210610000002</v>
      </c>
      <c r="HJ273">
        <v>6588.2984999999999</v>
      </c>
      <c r="HK273">
        <v>0.89566208000000003</v>
      </c>
      <c r="HL273">
        <v>0.88628072000000002</v>
      </c>
      <c r="HM273">
        <f t="shared" si="357"/>
        <v>23.895662080000001</v>
      </c>
      <c r="HN273">
        <f t="shared" si="358"/>
        <v>23.886280719999998</v>
      </c>
      <c r="HQ273">
        <v>6588.2984999999999</v>
      </c>
      <c r="HR273">
        <v>0.89290795999999995</v>
      </c>
      <c r="HS273">
        <v>0.88831031999999999</v>
      </c>
      <c r="HT273">
        <f t="shared" si="359"/>
        <v>24.892907959999999</v>
      </c>
      <c r="HU273">
        <f t="shared" si="360"/>
        <v>24.888310319999999</v>
      </c>
      <c r="HX273">
        <v>6588.2984999999999</v>
      </c>
      <c r="HY273">
        <v>0.89167565000000004</v>
      </c>
      <c r="HZ273">
        <v>0.88827126000000001</v>
      </c>
      <c r="IA273">
        <f t="shared" si="361"/>
        <v>25.89167565</v>
      </c>
      <c r="IB273">
        <f t="shared" si="362"/>
        <v>25.88827126</v>
      </c>
      <c r="IE273">
        <v>6588.2984999999999</v>
      </c>
      <c r="IF273">
        <v>0.88286260999999999</v>
      </c>
      <c r="IG273">
        <v>0.87697455999999996</v>
      </c>
      <c r="IH273">
        <f t="shared" si="363"/>
        <v>26.88286261</v>
      </c>
      <c r="II273" s="17">
        <f t="shared" si="364"/>
        <v>26.876974560000001</v>
      </c>
    </row>
    <row r="274" spans="1:243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BG274" s="16">
        <v>6588.9982</v>
      </c>
      <c r="BH274">
        <v>0.96830437999999996</v>
      </c>
      <c r="BI274">
        <v>0.97458153999999997</v>
      </c>
      <c r="BL274">
        <v>6588.9982</v>
      </c>
      <c r="BM274">
        <v>0.93707954999999998</v>
      </c>
      <c r="BN274">
        <v>0.95898039999999996</v>
      </c>
      <c r="BO274">
        <f t="shared" si="313"/>
        <v>1.93707955</v>
      </c>
      <c r="BP274">
        <f t="shared" si="314"/>
        <v>1.9589804</v>
      </c>
      <c r="BS274">
        <v>6588.9982</v>
      </c>
      <c r="BT274">
        <v>0.94353715000000005</v>
      </c>
      <c r="BU274">
        <v>0.93990081999999997</v>
      </c>
      <c r="BV274">
        <f t="shared" si="315"/>
        <v>2.94353715</v>
      </c>
      <c r="BW274">
        <f t="shared" si="316"/>
        <v>2.9399008200000001</v>
      </c>
      <c r="BZ274">
        <v>6588.9982</v>
      </c>
      <c r="CA274">
        <v>0.93995854000000001</v>
      </c>
      <c r="CB274">
        <v>0.93640804</v>
      </c>
      <c r="CC274">
        <f t="shared" si="317"/>
        <v>3.9399585400000001</v>
      </c>
      <c r="CD274">
        <f t="shared" si="318"/>
        <v>3.9364080399999999</v>
      </c>
      <c r="CG274">
        <v>6588.9982</v>
      </c>
      <c r="CH274">
        <v>0.91963892000000003</v>
      </c>
      <c r="CI274">
        <v>0.91079588</v>
      </c>
      <c r="CJ274">
        <f t="shared" si="319"/>
        <v>4.9196389199999997</v>
      </c>
      <c r="CK274">
        <f t="shared" si="320"/>
        <v>4.9107958800000002</v>
      </c>
      <c r="CN274">
        <v>6588.9982</v>
      </c>
      <c r="CO274">
        <v>0.90675857000000004</v>
      </c>
      <c r="CP274">
        <v>0.90129380000000003</v>
      </c>
      <c r="CQ274">
        <f t="shared" si="321"/>
        <v>5.90675857</v>
      </c>
      <c r="CR274">
        <f t="shared" si="322"/>
        <v>5.9012938000000004</v>
      </c>
      <c r="CU274">
        <v>6588.9982</v>
      </c>
      <c r="CV274">
        <v>0.88370652000000005</v>
      </c>
      <c r="CW274">
        <v>0.87257368999999996</v>
      </c>
      <c r="CX274">
        <f t="shared" si="323"/>
        <v>6.8837065200000005</v>
      </c>
      <c r="CY274">
        <f t="shared" si="324"/>
        <v>6.8725736900000003</v>
      </c>
      <c r="DB274">
        <v>6588.9982</v>
      </c>
      <c r="DC274">
        <v>0.90056986000000006</v>
      </c>
      <c r="DD274">
        <v>0.88998820999999995</v>
      </c>
      <c r="DE274">
        <f t="shared" si="325"/>
        <v>7.9005698600000001</v>
      </c>
      <c r="DF274">
        <f t="shared" si="326"/>
        <v>7.8899882100000003</v>
      </c>
      <c r="DI274">
        <v>6588.9982</v>
      </c>
      <c r="DJ274">
        <v>0.88476454999999998</v>
      </c>
      <c r="DK274">
        <v>0.87577526000000006</v>
      </c>
      <c r="DL274">
        <f t="shared" si="327"/>
        <v>8.8847645499999999</v>
      </c>
      <c r="DM274">
        <f t="shared" si="328"/>
        <v>8.8757752599999993</v>
      </c>
      <c r="DP274">
        <v>6588.9982</v>
      </c>
      <c r="DQ274">
        <v>0.86703567000000004</v>
      </c>
      <c r="DR274">
        <v>0.85474612999999999</v>
      </c>
      <c r="DS274">
        <f t="shared" si="329"/>
        <v>9.8670356699999999</v>
      </c>
      <c r="DT274">
        <f t="shared" si="330"/>
        <v>9.8547461300000005</v>
      </c>
      <c r="DW274">
        <v>6588.9982</v>
      </c>
      <c r="DX274">
        <v>0.86782345000000005</v>
      </c>
      <c r="DY274">
        <v>0.85576403999999995</v>
      </c>
      <c r="DZ274" s="6">
        <f t="shared" si="331"/>
        <v>10.867823449999999</v>
      </c>
      <c r="EA274" s="6">
        <f t="shared" si="332"/>
        <v>10.85576404</v>
      </c>
      <c r="ED274">
        <v>6588.9982</v>
      </c>
      <c r="EE274">
        <v>0.87903100999999995</v>
      </c>
      <c r="EF274">
        <v>0.86804082000000005</v>
      </c>
      <c r="EG274">
        <f t="shared" si="333"/>
        <v>11.87903101</v>
      </c>
      <c r="EH274">
        <f t="shared" si="334"/>
        <v>11.868040820000001</v>
      </c>
      <c r="EK274">
        <v>6588.9982</v>
      </c>
      <c r="EL274">
        <v>0.87933441000000001</v>
      </c>
      <c r="EM274">
        <v>0.87114840000000004</v>
      </c>
      <c r="EN274">
        <f t="shared" si="335"/>
        <v>12.87933441</v>
      </c>
      <c r="EO274">
        <f t="shared" si="336"/>
        <v>12.871148399999999</v>
      </c>
      <c r="ER274">
        <v>6588.9982</v>
      </c>
      <c r="ES274">
        <v>0.87533331999999997</v>
      </c>
      <c r="ET274">
        <v>0.86397442000000002</v>
      </c>
      <c r="EU274" s="6">
        <f t="shared" si="337"/>
        <v>13.875333319999999</v>
      </c>
      <c r="EV274" s="6">
        <f t="shared" si="338"/>
        <v>13.86397442</v>
      </c>
      <c r="EY274">
        <v>6588.9982</v>
      </c>
      <c r="EZ274">
        <v>0.9066322</v>
      </c>
      <c r="FA274">
        <v>0.89779664999999997</v>
      </c>
      <c r="FB274">
        <f t="shared" si="339"/>
        <v>14.906632200000001</v>
      </c>
      <c r="FC274">
        <f t="shared" si="340"/>
        <v>14.89779665</v>
      </c>
      <c r="FF274">
        <v>6588.9982</v>
      </c>
      <c r="FG274">
        <v>0.87508065999999995</v>
      </c>
      <c r="FH274">
        <v>0.86280774999999998</v>
      </c>
      <c r="FI274" s="6">
        <f t="shared" si="341"/>
        <v>15.87508066</v>
      </c>
      <c r="FJ274" s="6">
        <f t="shared" si="342"/>
        <v>15.86280775</v>
      </c>
      <c r="FM274">
        <v>6588.9982</v>
      </c>
      <c r="FN274">
        <v>0.87457465999999995</v>
      </c>
      <c r="FO274">
        <v>0.86400624000000004</v>
      </c>
      <c r="FP274" s="6">
        <f t="shared" si="343"/>
        <v>16.87457466</v>
      </c>
      <c r="FQ274" s="6">
        <f t="shared" si="344"/>
        <v>16.864006239999998</v>
      </c>
      <c r="FT274">
        <v>6588.9982</v>
      </c>
      <c r="FU274">
        <v>0.87960780999999999</v>
      </c>
      <c r="FV274">
        <v>0.86953223000000002</v>
      </c>
      <c r="FW274">
        <f t="shared" si="345"/>
        <v>17.87960781</v>
      </c>
      <c r="FX274">
        <f t="shared" si="346"/>
        <v>17.869532230000001</v>
      </c>
      <c r="GA274">
        <v>6588.9982</v>
      </c>
      <c r="GB274">
        <v>0.89019968000000005</v>
      </c>
      <c r="GC274">
        <v>0.87897155999999999</v>
      </c>
      <c r="GD274">
        <f t="shared" si="347"/>
        <v>18.890199679999998</v>
      </c>
      <c r="GE274">
        <f t="shared" si="348"/>
        <v>18.87897156</v>
      </c>
      <c r="GH274">
        <v>6588.9982</v>
      </c>
      <c r="GI274">
        <v>0.90317630000000004</v>
      </c>
      <c r="GJ274">
        <v>0.89797937999999999</v>
      </c>
      <c r="GK274">
        <f t="shared" si="349"/>
        <v>19.903176299999998</v>
      </c>
      <c r="GL274">
        <f t="shared" si="350"/>
        <v>19.897979379999999</v>
      </c>
      <c r="GO274">
        <v>6588.9982</v>
      </c>
      <c r="GP274">
        <v>0.89452763999999996</v>
      </c>
      <c r="GQ274">
        <v>0.88317104999999996</v>
      </c>
      <c r="GR274">
        <f t="shared" si="351"/>
        <v>20.89452764</v>
      </c>
      <c r="GS274">
        <f t="shared" si="352"/>
        <v>20.883171050000001</v>
      </c>
      <c r="GV274">
        <v>6588.9982</v>
      </c>
      <c r="GW274">
        <v>0.89806346999999997</v>
      </c>
      <c r="GX274">
        <v>0.88792689999999996</v>
      </c>
      <c r="GY274">
        <f t="shared" si="353"/>
        <v>21.89806347</v>
      </c>
      <c r="GZ274">
        <f t="shared" si="354"/>
        <v>21.8879269</v>
      </c>
      <c r="HC274">
        <v>6588.9982</v>
      </c>
      <c r="HD274">
        <v>0.90279487000000003</v>
      </c>
      <c r="HE274">
        <v>0.89029513000000005</v>
      </c>
      <c r="HF274">
        <f t="shared" si="355"/>
        <v>22.902794870000001</v>
      </c>
      <c r="HG274">
        <f t="shared" si="356"/>
        <v>22.890295129999998</v>
      </c>
      <c r="HJ274">
        <v>6588.9982</v>
      </c>
      <c r="HK274">
        <v>0.89437100000000003</v>
      </c>
      <c r="HL274">
        <v>0.88482678999999997</v>
      </c>
      <c r="HM274">
        <f t="shared" si="357"/>
        <v>23.894371</v>
      </c>
      <c r="HN274">
        <f t="shared" si="358"/>
        <v>23.884826789999998</v>
      </c>
      <c r="HQ274">
        <v>6588.9982</v>
      </c>
      <c r="HR274">
        <v>0.89108427000000001</v>
      </c>
      <c r="HS274">
        <v>0.88815752999999997</v>
      </c>
      <c r="HT274">
        <f t="shared" si="359"/>
        <v>24.89108427</v>
      </c>
      <c r="HU274">
        <f t="shared" si="360"/>
        <v>24.888157530000001</v>
      </c>
      <c r="HX274">
        <v>6588.9982</v>
      </c>
      <c r="HY274">
        <v>0.89442303999999995</v>
      </c>
      <c r="HZ274">
        <v>0.88826355999999995</v>
      </c>
      <c r="IA274">
        <f t="shared" si="361"/>
        <v>25.89442304</v>
      </c>
      <c r="IB274">
        <f t="shared" si="362"/>
        <v>25.888263559999999</v>
      </c>
      <c r="IE274">
        <v>6588.9982</v>
      </c>
      <c r="IF274">
        <v>0.88535140999999995</v>
      </c>
      <c r="IG274">
        <v>0.87518103999999997</v>
      </c>
      <c r="IH274">
        <f t="shared" si="363"/>
        <v>26.885351409999998</v>
      </c>
      <c r="II274" s="17">
        <f t="shared" si="364"/>
        <v>26.875181040000001</v>
      </c>
    </row>
    <row r="275" spans="1:243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BG275" s="16">
        <v>6589.6979000000001</v>
      </c>
      <c r="BH275">
        <v>0.97403554999999997</v>
      </c>
      <c r="BI275">
        <v>0.98123777000000001</v>
      </c>
      <c r="BL275">
        <v>6589.6979000000001</v>
      </c>
      <c r="BM275">
        <v>0.94553624000000003</v>
      </c>
      <c r="BN275">
        <v>0.96392208999999995</v>
      </c>
      <c r="BO275">
        <f t="shared" si="313"/>
        <v>1.94553624</v>
      </c>
      <c r="BP275">
        <f t="shared" si="314"/>
        <v>1.9639220900000001</v>
      </c>
      <c r="BS275">
        <v>6589.6979000000001</v>
      </c>
      <c r="BT275">
        <v>0.95193355000000002</v>
      </c>
      <c r="BU275">
        <v>0.94709211000000004</v>
      </c>
      <c r="BV275">
        <f t="shared" si="315"/>
        <v>2.9519335500000001</v>
      </c>
      <c r="BW275">
        <f t="shared" si="316"/>
        <v>2.9470921099999998</v>
      </c>
      <c r="BZ275">
        <v>6589.6979000000001</v>
      </c>
      <c r="CA275">
        <v>0.94794102000000002</v>
      </c>
      <c r="CB275">
        <v>0.94341830000000004</v>
      </c>
      <c r="CC275">
        <f t="shared" si="317"/>
        <v>3.94794102</v>
      </c>
      <c r="CD275">
        <f t="shared" si="318"/>
        <v>3.9434183000000003</v>
      </c>
      <c r="CG275">
        <v>6589.6979000000001</v>
      </c>
      <c r="CH275">
        <v>0.92072487999999997</v>
      </c>
      <c r="CI275">
        <v>0.91408599999999995</v>
      </c>
      <c r="CJ275">
        <f t="shared" si="319"/>
        <v>4.9207248799999999</v>
      </c>
      <c r="CK275">
        <f t="shared" si="320"/>
        <v>4.9140860000000002</v>
      </c>
      <c r="CN275">
        <v>6589.6979000000001</v>
      </c>
      <c r="CO275">
        <v>0.90772074999999997</v>
      </c>
      <c r="CP275">
        <v>0.90274905999999999</v>
      </c>
      <c r="CQ275">
        <f t="shared" si="321"/>
        <v>5.9077207500000002</v>
      </c>
      <c r="CR275">
        <f t="shared" si="322"/>
        <v>5.9027490599999997</v>
      </c>
      <c r="CU275">
        <v>6589.6979000000001</v>
      </c>
      <c r="CV275">
        <v>0.88309932999999996</v>
      </c>
      <c r="CW275">
        <v>0.87195465999999999</v>
      </c>
      <c r="CX275">
        <f t="shared" si="323"/>
        <v>6.8830993300000003</v>
      </c>
      <c r="CY275">
        <f t="shared" si="324"/>
        <v>6.8719546600000001</v>
      </c>
      <c r="DB275">
        <v>6589.6979000000001</v>
      </c>
      <c r="DC275">
        <v>0.89808845000000004</v>
      </c>
      <c r="DD275">
        <v>0.89118695999999997</v>
      </c>
      <c r="DE275">
        <f t="shared" si="325"/>
        <v>7.8980884500000004</v>
      </c>
      <c r="DF275">
        <f t="shared" si="326"/>
        <v>7.8911869599999998</v>
      </c>
      <c r="DI275">
        <v>6589.6979000000001</v>
      </c>
      <c r="DJ275">
        <v>0.88053676000000003</v>
      </c>
      <c r="DK275">
        <v>0.87442772999999996</v>
      </c>
      <c r="DL275">
        <f t="shared" si="327"/>
        <v>8.88053676</v>
      </c>
      <c r="DM275">
        <f t="shared" si="328"/>
        <v>8.8744277300000007</v>
      </c>
      <c r="DP275">
        <v>6589.6979000000001</v>
      </c>
      <c r="DQ275">
        <v>0.86234356000000001</v>
      </c>
      <c r="DR275">
        <v>0.85125675000000001</v>
      </c>
      <c r="DS275">
        <f t="shared" si="329"/>
        <v>9.8623435599999993</v>
      </c>
      <c r="DT275">
        <f t="shared" si="330"/>
        <v>9.8512567499999992</v>
      </c>
      <c r="DW275">
        <v>6589.6979000000001</v>
      </c>
      <c r="DX275">
        <v>0.86421897000000003</v>
      </c>
      <c r="DY275">
        <v>0.85201680999999996</v>
      </c>
      <c r="DZ275" s="6">
        <f t="shared" si="331"/>
        <v>10.86421897</v>
      </c>
      <c r="EA275" s="6">
        <f t="shared" si="332"/>
        <v>10.85201681</v>
      </c>
      <c r="ED275">
        <v>6589.6979000000001</v>
      </c>
      <c r="EE275">
        <v>0.87494430000000001</v>
      </c>
      <c r="EF275">
        <v>0.86575559000000002</v>
      </c>
      <c r="EG275">
        <f t="shared" si="333"/>
        <v>11.874944299999999</v>
      </c>
      <c r="EH275">
        <f t="shared" si="334"/>
        <v>11.865755589999999</v>
      </c>
      <c r="EK275">
        <v>6589.6979000000001</v>
      </c>
      <c r="EL275">
        <v>0.87591730999999995</v>
      </c>
      <c r="EM275">
        <v>0.86855395999999996</v>
      </c>
      <c r="EN275">
        <f t="shared" si="335"/>
        <v>12.87591731</v>
      </c>
      <c r="EO275">
        <f t="shared" si="336"/>
        <v>12.86855396</v>
      </c>
      <c r="ER275">
        <v>6589.6979000000001</v>
      </c>
      <c r="ES275">
        <v>0.87264037999999999</v>
      </c>
      <c r="ET275">
        <v>0.86168845000000005</v>
      </c>
      <c r="EU275" s="6">
        <f t="shared" si="337"/>
        <v>13.87264038</v>
      </c>
      <c r="EV275" s="6">
        <f t="shared" si="338"/>
        <v>13.861688450000001</v>
      </c>
      <c r="EY275">
        <v>6589.6979000000001</v>
      </c>
      <c r="EZ275">
        <v>0.90341415000000003</v>
      </c>
      <c r="FA275">
        <v>0.89987782999999999</v>
      </c>
      <c r="FB275">
        <f t="shared" si="339"/>
        <v>14.90341415</v>
      </c>
      <c r="FC275">
        <f t="shared" si="340"/>
        <v>14.899877829999999</v>
      </c>
      <c r="FF275">
        <v>6589.6979000000001</v>
      </c>
      <c r="FG275">
        <v>0.87135562</v>
      </c>
      <c r="FH275">
        <v>0.85987658</v>
      </c>
      <c r="FI275" s="6">
        <f t="shared" si="341"/>
        <v>15.871355619999999</v>
      </c>
      <c r="FJ275" s="6">
        <f t="shared" si="342"/>
        <v>15.85987658</v>
      </c>
      <c r="FM275">
        <v>6589.6979000000001</v>
      </c>
      <c r="FN275">
        <v>0.87127935999999995</v>
      </c>
      <c r="FO275">
        <v>0.86095005999999996</v>
      </c>
      <c r="FP275" s="6">
        <f t="shared" si="343"/>
        <v>16.871279359999999</v>
      </c>
      <c r="FQ275" s="6">
        <f t="shared" si="344"/>
        <v>16.86095006</v>
      </c>
      <c r="FT275">
        <v>6589.6979000000001</v>
      </c>
      <c r="FU275">
        <v>0.87361723999999996</v>
      </c>
      <c r="FV275">
        <v>0.86734129999999998</v>
      </c>
      <c r="FW275">
        <f t="shared" si="345"/>
        <v>17.873617240000002</v>
      </c>
      <c r="FX275">
        <f t="shared" si="346"/>
        <v>17.8673413</v>
      </c>
      <c r="GA275">
        <v>6589.6979000000001</v>
      </c>
      <c r="GB275">
        <v>0.88748185000000002</v>
      </c>
      <c r="GC275">
        <v>0.87810794999999997</v>
      </c>
      <c r="GD275">
        <f t="shared" si="347"/>
        <v>18.88748185</v>
      </c>
      <c r="GE275">
        <f t="shared" si="348"/>
        <v>18.87810795</v>
      </c>
      <c r="GH275">
        <v>6589.6979000000001</v>
      </c>
      <c r="GI275">
        <v>0.90296513</v>
      </c>
      <c r="GJ275">
        <v>0.89984297000000002</v>
      </c>
      <c r="GK275">
        <f t="shared" si="349"/>
        <v>19.902965129999998</v>
      </c>
      <c r="GL275">
        <f t="shared" si="350"/>
        <v>19.899842970000002</v>
      </c>
      <c r="GO275">
        <v>6589.6979000000001</v>
      </c>
      <c r="GP275">
        <v>0.89360295000000001</v>
      </c>
      <c r="GQ275">
        <v>0.88320487999999997</v>
      </c>
      <c r="GR275">
        <f t="shared" si="351"/>
        <v>20.893602950000002</v>
      </c>
      <c r="GS275">
        <f t="shared" si="352"/>
        <v>20.883204880000001</v>
      </c>
      <c r="GV275">
        <v>6589.6979000000001</v>
      </c>
      <c r="GW275">
        <v>0.89947650000000001</v>
      </c>
      <c r="GX275">
        <v>0.88833519000000005</v>
      </c>
      <c r="GY275">
        <f t="shared" si="353"/>
        <v>21.899476499999999</v>
      </c>
      <c r="GZ275">
        <f t="shared" si="354"/>
        <v>21.888335189999999</v>
      </c>
      <c r="HC275">
        <v>6589.6979000000001</v>
      </c>
      <c r="HD275">
        <v>0.90036614999999998</v>
      </c>
      <c r="HE275">
        <v>0.89083774000000004</v>
      </c>
      <c r="HF275">
        <f t="shared" si="355"/>
        <v>22.90036615</v>
      </c>
      <c r="HG275">
        <f t="shared" si="356"/>
        <v>22.890837739999998</v>
      </c>
      <c r="HJ275">
        <v>6589.6979000000001</v>
      </c>
      <c r="HK275">
        <v>0.89212153999999999</v>
      </c>
      <c r="HL275">
        <v>0.88488199000000001</v>
      </c>
      <c r="HM275">
        <f t="shared" si="357"/>
        <v>23.892121540000002</v>
      </c>
      <c r="HN275">
        <f t="shared" si="358"/>
        <v>23.88488199</v>
      </c>
      <c r="HQ275">
        <v>6589.6979000000001</v>
      </c>
      <c r="HR275">
        <v>0.89440427</v>
      </c>
      <c r="HS275">
        <v>0.88943890000000003</v>
      </c>
      <c r="HT275">
        <f t="shared" si="359"/>
        <v>24.894404269999999</v>
      </c>
      <c r="HU275">
        <f t="shared" si="360"/>
        <v>24.889438900000002</v>
      </c>
      <c r="HX275">
        <v>6589.6979000000001</v>
      </c>
      <c r="HY275">
        <v>0.89032548</v>
      </c>
      <c r="HZ275">
        <v>0.88966027999999997</v>
      </c>
      <c r="IA275">
        <f t="shared" si="361"/>
        <v>25.890325480000001</v>
      </c>
      <c r="IB275">
        <f t="shared" si="362"/>
        <v>25.889660280000001</v>
      </c>
      <c r="IE275">
        <v>6589.6979000000001</v>
      </c>
      <c r="IF275">
        <v>0.88353517000000004</v>
      </c>
      <c r="IG275">
        <v>0.87486783999999995</v>
      </c>
      <c r="IH275">
        <f t="shared" si="363"/>
        <v>26.883535170000002</v>
      </c>
      <c r="II275" s="17">
        <f t="shared" si="364"/>
        <v>26.87486784</v>
      </c>
    </row>
    <row r="276" spans="1:243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BG276" s="18">
        <v>6590.3981000000003</v>
      </c>
      <c r="BH276" s="19">
        <v>0.9801356</v>
      </c>
      <c r="BI276" s="19">
        <v>0.98839664000000005</v>
      </c>
      <c r="BJ276" s="19"/>
      <c r="BK276" s="19"/>
      <c r="BL276" s="19">
        <v>6590.3981000000003</v>
      </c>
      <c r="BM276" s="19">
        <v>0.94984447999999999</v>
      </c>
      <c r="BN276" s="19">
        <v>0.96922819000000004</v>
      </c>
      <c r="BO276" s="19">
        <f t="shared" si="313"/>
        <v>1.9498444799999999</v>
      </c>
      <c r="BP276" s="19">
        <f t="shared" si="314"/>
        <v>1.9692281899999999</v>
      </c>
      <c r="BQ276" s="19"/>
      <c r="BR276" s="19"/>
      <c r="BS276" s="19">
        <v>6590.3981000000003</v>
      </c>
      <c r="BT276" s="19">
        <v>0.95445983000000001</v>
      </c>
      <c r="BU276" s="19">
        <v>0.95533371</v>
      </c>
      <c r="BV276" s="19">
        <f t="shared" si="315"/>
        <v>2.9544598300000002</v>
      </c>
      <c r="BW276" s="19">
        <f t="shared" si="316"/>
        <v>2.9553337100000001</v>
      </c>
      <c r="BX276" s="19"/>
      <c r="BY276" s="19"/>
      <c r="BZ276" s="19">
        <v>6590.3981000000003</v>
      </c>
      <c r="CA276" s="19">
        <v>0.95123764</v>
      </c>
      <c r="CB276" s="19">
        <v>0.95146165999999999</v>
      </c>
      <c r="CC276" s="19">
        <f t="shared" si="317"/>
        <v>3.95123764</v>
      </c>
      <c r="CD276" s="19">
        <f t="shared" si="318"/>
        <v>3.9514616600000001</v>
      </c>
      <c r="CE276" s="19"/>
      <c r="CF276" s="19"/>
      <c r="CG276" s="19">
        <v>6590.3981000000003</v>
      </c>
      <c r="CH276" s="19">
        <v>0.91878663000000005</v>
      </c>
      <c r="CI276" s="19">
        <v>0.91846384000000003</v>
      </c>
      <c r="CJ276" s="19">
        <f t="shared" si="319"/>
        <v>4.9187866299999996</v>
      </c>
      <c r="CK276" s="19">
        <f t="shared" si="320"/>
        <v>4.9184638400000003</v>
      </c>
      <c r="CL276" s="19"/>
      <c r="CM276" s="19"/>
      <c r="CN276" s="19">
        <v>6590.3981000000003</v>
      </c>
      <c r="CO276" s="19">
        <v>0.90661336000000003</v>
      </c>
      <c r="CP276" s="19">
        <v>0.90535524000000001</v>
      </c>
      <c r="CQ276" s="19">
        <f t="shared" si="321"/>
        <v>5.9066133599999997</v>
      </c>
      <c r="CR276" s="19">
        <f t="shared" si="322"/>
        <v>5.9053552400000004</v>
      </c>
      <c r="CS276" s="19"/>
      <c r="CT276" s="19"/>
      <c r="CU276" s="19">
        <v>6590.3981000000003</v>
      </c>
      <c r="CV276" s="19">
        <v>0.88246449000000005</v>
      </c>
      <c r="CW276" s="19">
        <v>0.87265607999999995</v>
      </c>
      <c r="CX276" s="19">
        <f t="shared" si="323"/>
        <v>6.8824644900000003</v>
      </c>
      <c r="CY276" s="19">
        <f t="shared" si="324"/>
        <v>6.8726560799999996</v>
      </c>
      <c r="CZ276" s="19"/>
      <c r="DA276" s="19"/>
      <c r="DB276" s="19">
        <v>6590.3981000000003</v>
      </c>
      <c r="DC276" s="19">
        <v>0.89678493999999997</v>
      </c>
      <c r="DD276" s="19">
        <v>0.89370828000000002</v>
      </c>
      <c r="DE276" s="19">
        <f t="shared" si="325"/>
        <v>7.8967849399999999</v>
      </c>
      <c r="DF276" s="19">
        <f t="shared" si="326"/>
        <v>7.8937082800000002</v>
      </c>
      <c r="DG276" s="19"/>
      <c r="DH276" s="19"/>
      <c r="DI276" s="19">
        <v>6590.3981000000003</v>
      </c>
      <c r="DJ276" s="19">
        <v>0.88304638000000002</v>
      </c>
      <c r="DK276" s="19">
        <v>0.87458305000000003</v>
      </c>
      <c r="DL276" s="19">
        <f t="shared" si="327"/>
        <v>8.8830463799999997</v>
      </c>
      <c r="DM276" s="19">
        <f t="shared" si="328"/>
        <v>8.87458305</v>
      </c>
      <c r="DN276" s="19"/>
      <c r="DO276" s="19"/>
      <c r="DP276" s="19">
        <v>6590.3981000000003</v>
      </c>
      <c r="DQ276" s="19">
        <v>0.85677435000000002</v>
      </c>
      <c r="DR276" s="19">
        <v>0.84952897999999999</v>
      </c>
      <c r="DS276" s="19">
        <f t="shared" si="329"/>
        <v>9.8567743500000002</v>
      </c>
      <c r="DT276" s="19">
        <f t="shared" si="330"/>
        <v>9.8495289800000005</v>
      </c>
      <c r="DU276" s="19"/>
      <c r="DV276" s="19"/>
      <c r="DW276" s="19">
        <v>6590.3981000000003</v>
      </c>
      <c r="DX276" s="19">
        <v>0.86051162000000003</v>
      </c>
      <c r="DY276" s="19">
        <v>0.85010834000000002</v>
      </c>
      <c r="DZ276" s="20">
        <f t="shared" si="331"/>
        <v>10.86051162</v>
      </c>
      <c r="EA276" s="20">
        <f t="shared" si="332"/>
        <v>10.85010834</v>
      </c>
      <c r="EB276" s="19"/>
      <c r="EC276" s="19"/>
      <c r="ED276" s="19">
        <v>6590.3981000000003</v>
      </c>
      <c r="EE276" s="19">
        <v>0.87399139000000003</v>
      </c>
      <c r="EF276" s="19">
        <v>0.86504665000000003</v>
      </c>
      <c r="EG276" s="19">
        <f t="shared" si="333"/>
        <v>11.87399139</v>
      </c>
      <c r="EH276" s="19">
        <f t="shared" si="334"/>
        <v>11.86504665</v>
      </c>
      <c r="EI276" s="19"/>
      <c r="EJ276" s="19"/>
      <c r="EK276" s="19">
        <v>6590.3981000000003</v>
      </c>
      <c r="EL276" s="19">
        <v>0.87354825999999997</v>
      </c>
      <c r="EM276" s="19">
        <v>0.86753955999999999</v>
      </c>
      <c r="EN276" s="19">
        <f t="shared" si="335"/>
        <v>12.87354826</v>
      </c>
      <c r="EO276" s="19">
        <f t="shared" si="336"/>
        <v>12.867539560000001</v>
      </c>
      <c r="EP276" s="19"/>
      <c r="EQ276" s="19"/>
      <c r="ER276" s="19">
        <v>6590.3981000000003</v>
      </c>
      <c r="ES276" s="19">
        <v>0.86990909999999999</v>
      </c>
      <c r="ET276" s="19">
        <v>0.86094298999999996</v>
      </c>
      <c r="EU276" s="20">
        <f t="shared" si="337"/>
        <v>13.869909099999999</v>
      </c>
      <c r="EV276" s="20">
        <f t="shared" si="338"/>
        <v>13.86094299</v>
      </c>
      <c r="EW276" s="19"/>
      <c r="EX276" s="19"/>
      <c r="EY276" s="19">
        <v>6590.3981000000003</v>
      </c>
      <c r="EZ276" s="19">
        <v>0.90790667000000003</v>
      </c>
      <c r="FA276" s="19">
        <v>0.90310020000000002</v>
      </c>
      <c r="FB276" s="19">
        <f t="shared" si="339"/>
        <v>14.907906669999999</v>
      </c>
      <c r="FC276" s="19">
        <f t="shared" si="340"/>
        <v>14.903100200000001</v>
      </c>
      <c r="FD276" s="19"/>
      <c r="FE276" s="19"/>
      <c r="FF276" s="19">
        <v>6590.3981000000003</v>
      </c>
      <c r="FG276" s="19">
        <v>0.86738457000000002</v>
      </c>
      <c r="FH276" s="19">
        <v>0.85846268999999997</v>
      </c>
      <c r="FI276" s="20">
        <f t="shared" si="341"/>
        <v>15.86738457</v>
      </c>
      <c r="FJ276" s="20">
        <f t="shared" si="342"/>
        <v>15.85846269</v>
      </c>
      <c r="FK276" s="19"/>
      <c r="FL276" s="19"/>
      <c r="FM276" s="19">
        <v>6590.3981000000003</v>
      </c>
      <c r="FN276" s="19">
        <v>0.86768160999999999</v>
      </c>
      <c r="FO276" s="19">
        <v>0.85951031</v>
      </c>
      <c r="FP276" s="20">
        <f t="shared" si="343"/>
        <v>16.867681609999998</v>
      </c>
      <c r="FQ276" s="20">
        <f t="shared" si="344"/>
        <v>16.859510310000001</v>
      </c>
      <c r="FR276" s="19"/>
      <c r="FS276" s="19"/>
      <c r="FT276" s="19">
        <v>6590.3981000000003</v>
      </c>
      <c r="FU276" s="19">
        <v>0.87141181999999995</v>
      </c>
      <c r="FV276" s="19">
        <v>0.86674174000000004</v>
      </c>
      <c r="FW276" s="19">
        <f t="shared" si="345"/>
        <v>17.871411819999999</v>
      </c>
      <c r="FX276" s="19">
        <f t="shared" si="346"/>
        <v>17.866741739999998</v>
      </c>
      <c r="FY276" s="19"/>
      <c r="FZ276" s="19"/>
      <c r="GA276" s="19">
        <v>6590.3981000000003</v>
      </c>
      <c r="GB276" s="19">
        <v>0.88743662999999995</v>
      </c>
      <c r="GC276" s="19">
        <v>0.87867631000000002</v>
      </c>
      <c r="GD276" s="19">
        <f t="shared" si="347"/>
        <v>18.88743663</v>
      </c>
      <c r="GE276" s="19">
        <f t="shared" si="348"/>
        <v>18.878676309999999</v>
      </c>
      <c r="GF276" s="19"/>
      <c r="GG276" s="19"/>
      <c r="GH276" s="19">
        <v>6590.3981000000003</v>
      </c>
      <c r="GI276" s="19">
        <v>0.90635650999999995</v>
      </c>
      <c r="GJ276" s="19">
        <v>0.90270724000000002</v>
      </c>
      <c r="GK276" s="19">
        <f t="shared" si="349"/>
        <v>19.906356509999998</v>
      </c>
      <c r="GL276" s="19">
        <f t="shared" si="350"/>
        <v>19.902707240000002</v>
      </c>
      <c r="GM276" s="19"/>
      <c r="GN276" s="19"/>
      <c r="GO276" s="19">
        <v>6590.3981000000003</v>
      </c>
      <c r="GP276" s="19">
        <v>0.89025281000000001</v>
      </c>
      <c r="GQ276" s="19">
        <v>0.88453915000000005</v>
      </c>
      <c r="GR276" s="19">
        <f t="shared" si="351"/>
        <v>20.89025281</v>
      </c>
      <c r="GS276" s="19">
        <f t="shared" si="352"/>
        <v>20.884539149999998</v>
      </c>
      <c r="GT276" s="19"/>
      <c r="GU276" s="19"/>
      <c r="GV276" s="19">
        <v>6590.3981000000003</v>
      </c>
      <c r="GW276" s="19">
        <v>0.89523171999999995</v>
      </c>
      <c r="GX276" s="19">
        <v>0.89000617000000004</v>
      </c>
      <c r="GY276" s="19">
        <f t="shared" si="353"/>
        <v>21.895231719999998</v>
      </c>
      <c r="GZ276" s="19">
        <f t="shared" si="354"/>
        <v>21.890006169999999</v>
      </c>
      <c r="HA276" s="19"/>
      <c r="HB276" s="19"/>
      <c r="HC276" s="19">
        <v>6590.3981000000003</v>
      </c>
      <c r="HD276" s="19">
        <v>0.90011456000000001</v>
      </c>
      <c r="HE276" s="19">
        <v>0.89259524000000001</v>
      </c>
      <c r="HF276" s="19">
        <f t="shared" si="355"/>
        <v>22.900114559999999</v>
      </c>
      <c r="HG276" s="19">
        <f t="shared" si="356"/>
        <v>22.892595239999999</v>
      </c>
      <c r="HH276" s="19"/>
      <c r="HI276" s="19"/>
      <c r="HJ276" s="19">
        <v>6590.3981000000003</v>
      </c>
      <c r="HK276" s="19">
        <v>0.89385376000000005</v>
      </c>
      <c r="HL276" s="19">
        <v>0.88621300000000003</v>
      </c>
      <c r="HM276" s="19">
        <f t="shared" si="357"/>
        <v>23.893853759999999</v>
      </c>
      <c r="HN276" s="19">
        <f t="shared" si="358"/>
        <v>23.886213000000001</v>
      </c>
      <c r="HO276" s="19"/>
      <c r="HP276" s="19"/>
      <c r="HQ276" s="19">
        <v>6590.3981000000003</v>
      </c>
      <c r="HR276" s="19">
        <v>0.89445300999999999</v>
      </c>
      <c r="HS276" s="19">
        <v>0.89189101000000004</v>
      </c>
      <c r="HT276" s="19">
        <f t="shared" si="359"/>
        <v>24.894453009999999</v>
      </c>
      <c r="HU276" s="19">
        <f t="shared" si="360"/>
        <v>24.891891009999998</v>
      </c>
      <c r="HV276" s="19"/>
      <c r="HW276" s="19"/>
      <c r="HX276" s="19">
        <v>6590.3981000000003</v>
      </c>
      <c r="HY276" s="19">
        <v>0.89623465999999996</v>
      </c>
      <c r="HZ276" s="19">
        <v>0.89220164000000002</v>
      </c>
      <c r="IA276" s="19">
        <f t="shared" si="361"/>
        <v>25.896234660000001</v>
      </c>
      <c r="IB276" s="19">
        <f t="shared" si="362"/>
        <v>25.89220164</v>
      </c>
      <c r="IC276" s="19"/>
      <c r="ID276" s="19"/>
      <c r="IE276" s="19">
        <v>6590.3981000000003</v>
      </c>
      <c r="IF276" s="19">
        <v>0.88282240000000001</v>
      </c>
      <c r="IG276" s="19">
        <v>0.87583524999999995</v>
      </c>
      <c r="IH276" s="19">
        <f t="shared" si="363"/>
        <v>26.882822399999998</v>
      </c>
      <c r="II276" s="21">
        <f t="shared" si="364"/>
        <v>26.875835250000002</v>
      </c>
    </row>
    <row r="277" spans="1:243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BG277">
        <v>6591.0987999999998</v>
      </c>
      <c r="BH277">
        <v>0.98415410999999997</v>
      </c>
      <c r="BI277">
        <v>0.99565137999999997</v>
      </c>
      <c r="BL277">
        <v>6591.0987999999998</v>
      </c>
      <c r="BM277">
        <v>0.95582445000000005</v>
      </c>
      <c r="BN277">
        <v>0.97460069999999999</v>
      </c>
      <c r="BO277">
        <f t="shared" si="313"/>
        <v>1.9558244500000002</v>
      </c>
      <c r="BP277">
        <f t="shared" si="314"/>
        <v>1.9746006999999999</v>
      </c>
      <c r="BS277">
        <v>6591.0987999999998</v>
      </c>
      <c r="BT277">
        <v>0.95690951999999996</v>
      </c>
      <c r="BU277">
        <v>0.96431758999999995</v>
      </c>
      <c r="BV277">
        <f t="shared" si="315"/>
        <v>2.95690952</v>
      </c>
      <c r="BW277">
        <f t="shared" si="316"/>
        <v>2.9643175899999998</v>
      </c>
      <c r="BZ277">
        <v>6591.0987999999998</v>
      </c>
      <c r="CA277">
        <v>0.95768598999999999</v>
      </c>
      <c r="CB277">
        <v>0.96027209999999996</v>
      </c>
      <c r="CC277">
        <f t="shared" si="317"/>
        <v>3.9576859899999999</v>
      </c>
      <c r="CD277">
        <f t="shared" si="318"/>
        <v>3.9602721000000001</v>
      </c>
      <c r="CG277">
        <v>6591.0987999999998</v>
      </c>
      <c r="CH277">
        <v>0.92346731000000004</v>
      </c>
      <c r="CI277">
        <v>0.92371722999999994</v>
      </c>
      <c r="CJ277">
        <f t="shared" si="319"/>
        <v>4.9234673100000004</v>
      </c>
      <c r="CK277">
        <f t="shared" si="320"/>
        <v>4.9237172300000003</v>
      </c>
      <c r="CN277">
        <v>6591.0987999999998</v>
      </c>
      <c r="CO277">
        <v>0.90935496000000005</v>
      </c>
      <c r="CP277">
        <v>0.90898166999999996</v>
      </c>
      <c r="CQ277">
        <f t="shared" si="321"/>
        <v>5.9093549599999999</v>
      </c>
      <c r="CR277">
        <f t="shared" si="322"/>
        <v>5.9089816700000002</v>
      </c>
      <c r="CU277">
        <v>6591.0987999999998</v>
      </c>
      <c r="CV277">
        <v>0.88414002000000003</v>
      </c>
      <c r="CW277">
        <v>0.87456467000000004</v>
      </c>
      <c r="CX277">
        <f t="shared" si="323"/>
        <v>6.8841400200000002</v>
      </c>
      <c r="CY277">
        <f t="shared" si="324"/>
        <v>6.8745646699999998</v>
      </c>
      <c r="DB277">
        <v>6591.0987999999998</v>
      </c>
      <c r="DC277">
        <v>0.89870943000000003</v>
      </c>
      <c r="DD277">
        <v>0.89716773999999999</v>
      </c>
      <c r="DE277">
        <f t="shared" si="325"/>
        <v>7.8987094300000003</v>
      </c>
      <c r="DF277">
        <f t="shared" si="326"/>
        <v>7.8971677400000004</v>
      </c>
      <c r="DI277">
        <v>6591.0987999999998</v>
      </c>
      <c r="DJ277">
        <v>0.88224780999999997</v>
      </c>
      <c r="DK277">
        <v>0.87601675999999995</v>
      </c>
      <c r="DL277">
        <f t="shared" si="327"/>
        <v>8.8822478099999991</v>
      </c>
      <c r="DM277">
        <f t="shared" si="328"/>
        <v>8.8760167600000006</v>
      </c>
      <c r="DP277">
        <v>6591.0987999999998</v>
      </c>
      <c r="DQ277">
        <v>0.85705739999999997</v>
      </c>
      <c r="DR277">
        <v>0.84931606000000004</v>
      </c>
      <c r="DS277">
        <f t="shared" si="329"/>
        <v>9.8570574000000004</v>
      </c>
      <c r="DT277">
        <f t="shared" si="330"/>
        <v>9.8493160599999996</v>
      </c>
      <c r="DW277">
        <v>6591.0987999999998</v>
      </c>
      <c r="DX277">
        <v>0.85958725999999996</v>
      </c>
      <c r="DY277">
        <v>0.84981253000000001</v>
      </c>
      <c r="DZ277" s="6">
        <f t="shared" si="331"/>
        <v>10.85958726</v>
      </c>
      <c r="EA277" s="6">
        <f t="shared" si="332"/>
        <v>10.849812529999999</v>
      </c>
      <c r="ED277">
        <v>6591.0987999999998</v>
      </c>
      <c r="EE277">
        <v>0.87223713999999997</v>
      </c>
      <c r="EF277">
        <v>0.86572895999999999</v>
      </c>
      <c r="EG277">
        <f t="shared" si="333"/>
        <v>11.872237139999999</v>
      </c>
      <c r="EH277">
        <f t="shared" si="334"/>
        <v>11.86572896</v>
      </c>
      <c r="EK277">
        <v>6591.0987999999998</v>
      </c>
      <c r="EL277">
        <v>0.87227721999999996</v>
      </c>
      <c r="EM277">
        <v>0.86796300000000004</v>
      </c>
      <c r="EN277">
        <f t="shared" si="335"/>
        <v>12.872277220000001</v>
      </c>
      <c r="EO277">
        <f t="shared" si="336"/>
        <v>12.867963</v>
      </c>
      <c r="ER277">
        <v>6591.0987999999998</v>
      </c>
      <c r="ES277">
        <v>0.87045402000000005</v>
      </c>
      <c r="ET277">
        <v>0.86159224000000001</v>
      </c>
      <c r="EU277" s="6">
        <f t="shared" si="337"/>
        <v>13.87045402</v>
      </c>
      <c r="EV277" s="6">
        <f t="shared" si="338"/>
        <v>13.86159224</v>
      </c>
      <c r="EY277">
        <v>6591.0987999999998</v>
      </c>
      <c r="EZ277">
        <v>0.906246</v>
      </c>
      <c r="FA277">
        <v>0.90715274000000001</v>
      </c>
      <c r="FB277">
        <f t="shared" si="339"/>
        <v>14.906245999999999</v>
      </c>
      <c r="FC277">
        <f t="shared" si="340"/>
        <v>14.907152740000001</v>
      </c>
      <c r="FF277">
        <v>6591.0987999999998</v>
      </c>
      <c r="FG277">
        <v>0.86740116</v>
      </c>
      <c r="FH277">
        <v>0.85844220999999998</v>
      </c>
      <c r="FI277" s="6">
        <f t="shared" si="341"/>
        <v>15.86740116</v>
      </c>
      <c r="FJ277" s="6">
        <f t="shared" si="342"/>
        <v>15.85844221</v>
      </c>
      <c r="FM277">
        <v>6591.0987999999998</v>
      </c>
      <c r="FN277">
        <v>0.86690714000000002</v>
      </c>
      <c r="FO277">
        <v>0.85956083000000005</v>
      </c>
      <c r="FP277" s="6">
        <f t="shared" si="343"/>
        <v>16.866907139999999</v>
      </c>
      <c r="FQ277" s="6">
        <f t="shared" si="344"/>
        <v>16.859560829999999</v>
      </c>
      <c r="FT277">
        <v>6591.0987999999998</v>
      </c>
      <c r="FU277">
        <v>0.87097736999999997</v>
      </c>
      <c r="FV277">
        <v>0.86751825999999999</v>
      </c>
      <c r="FW277">
        <f t="shared" si="345"/>
        <v>17.870977369999999</v>
      </c>
      <c r="FX277">
        <f t="shared" si="346"/>
        <v>17.867518260000001</v>
      </c>
      <c r="GA277">
        <v>6591.0987999999998</v>
      </c>
      <c r="GB277">
        <v>0.88738397999999996</v>
      </c>
      <c r="GC277">
        <v>0.88047067000000001</v>
      </c>
      <c r="GD277">
        <f t="shared" si="347"/>
        <v>18.887383979999999</v>
      </c>
      <c r="GE277">
        <f t="shared" si="348"/>
        <v>18.880470670000001</v>
      </c>
      <c r="GH277">
        <v>6591.0987999999998</v>
      </c>
      <c r="GI277">
        <v>0.91002718999999999</v>
      </c>
      <c r="GJ277">
        <v>0.90646914999999995</v>
      </c>
      <c r="GK277">
        <f t="shared" si="349"/>
        <v>19.910027190000001</v>
      </c>
      <c r="GL277">
        <f t="shared" si="350"/>
        <v>19.90646915</v>
      </c>
      <c r="GO277">
        <v>6591.0987999999998</v>
      </c>
      <c r="GP277">
        <v>0.89531114000000001</v>
      </c>
      <c r="GQ277">
        <v>0.88700064999999995</v>
      </c>
      <c r="GR277">
        <f t="shared" si="351"/>
        <v>20.89531114</v>
      </c>
      <c r="GS277">
        <f t="shared" si="352"/>
        <v>20.887000650000001</v>
      </c>
      <c r="GV277">
        <v>6591.0987999999998</v>
      </c>
      <c r="GW277">
        <v>0.89761577999999997</v>
      </c>
      <c r="GX277">
        <v>0.89276255999999998</v>
      </c>
      <c r="GY277">
        <f t="shared" si="353"/>
        <v>21.897615779999999</v>
      </c>
      <c r="GZ277">
        <f t="shared" si="354"/>
        <v>21.892762560000001</v>
      </c>
      <c r="HC277">
        <v>6591.0987999999998</v>
      </c>
      <c r="HD277">
        <v>0.90020049999999996</v>
      </c>
      <c r="HE277">
        <v>0.89543061000000002</v>
      </c>
      <c r="HF277">
        <f t="shared" si="355"/>
        <v>22.9002005</v>
      </c>
      <c r="HG277">
        <f t="shared" si="356"/>
        <v>22.895430609999998</v>
      </c>
      <c r="HJ277">
        <v>6591.0987999999998</v>
      </c>
      <c r="HK277">
        <v>0.89522241999999996</v>
      </c>
      <c r="HL277">
        <v>0.88867463999999996</v>
      </c>
      <c r="HM277">
        <f t="shared" si="357"/>
        <v>23.89522242</v>
      </c>
      <c r="HN277">
        <f t="shared" si="358"/>
        <v>23.888674640000001</v>
      </c>
      <c r="HQ277">
        <v>6591.0987999999998</v>
      </c>
      <c r="HR277">
        <v>0.89548249000000002</v>
      </c>
      <c r="HS277">
        <v>0.89526739</v>
      </c>
      <c r="HT277">
        <f t="shared" si="359"/>
        <v>24.895482489999999</v>
      </c>
      <c r="HU277">
        <f t="shared" si="360"/>
        <v>24.895267390000001</v>
      </c>
      <c r="HX277">
        <v>6591.0987999999998</v>
      </c>
      <c r="HY277">
        <v>0.89522663000000002</v>
      </c>
      <c r="HZ277">
        <v>0.89565832999999995</v>
      </c>
      <c r="IA277">
        <f t="shared" si="361"/>
        <v>25.89522663</v>
      </c>
      <c r="IB277">
        <f t="shared" si="362"/>
        <v>25.89565833</v>
      </c>
      <c r="IE277">
        <v>6591.0987999999998</v>
      </c>
      <c r="IF277">
        <v>0.88735449</v>
      </c>
      <c r="IG277">
        <v>0.87797627</v>
      </c>
      <c r="IH277">
        <f t="shared" si="363"/>
        <v>26.88735449</v>
      </c>
      <c r="II277">
        <f t="shared" si="364"/>
        <v>26.877976270000001</v>
      </c>
    </row>
    <row r="278" spans="1:243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BG278">
        <v>6591.799</v>
      </c>
      <c r="BH278">
        <v>0.98947832000000002</v>
      </c>
      <c r="BI278">
        <v>1.0032567999999999</v>
      </c>
      <c r="BL278">
        <v>6591.799</v>
      </c>
      <c r="BM278">
        <v>0.96256958999999997</v>
      </c>
      <c r="BN278">
        <v>0.98027089000000001</v>
      </c>
      <c r="BO278">
        <f t="shared" si="313"/>
        <v>1.96256959</v>
      </c>
      <c r="BP278">
        <f t="shared" si="314"/>
        <v>1.9802708899999999</v>
      </c>
      <c r="BS278">
        <v>6591.799</v>
      </c>
      <c r="BT278">
        <v>0.96185253000000004</v>
      </c>
      <c r="BU278">
        <v>0.97435554000000002</v>
      </c>
      <c r="BV278">
        <f t="shared" si="315"/>
        <v>2.9618525299999998</v>
      </c>
      <c r="BW278">
        <f t="shared" si="316"/>
        <v>2.9743555399999999</v>
      </c>
      <c r="BZ278">
        <v>6591.799</v>
      </c>
      <c r="CA278">
        <v>0.95770699000000004</v>
      </c>
      <c r="CB278">
        <v>0.97016820999999998</v>
      </c>
      <c r="CC278">
        <f t="shared" si="317"/>
        <v>3.9577069900000001</v>
      </c>
      <c r="CD278">
        <f t="shared" si="318"/>
        <v>3.9701682099999998</v>
      </c>
      <c r="CG278">
        <v>6591.799</v>
      </c>
      <c r="CH278">
        <v>0.92749919000000003</v>
      </c>
      <c r="CI278">
        <v>0.93001370999999999</v>
      </c>
      <c r="CJ278">
        <f t="shared" si="319"/>
        <v>4.9274991899999998</v>
      </c>
      <c r="CK278">
        <f t="shared" si="320"/>
        <v>4.9300137099999999</v>
      </c>
      <c r="CN278">
        <v>6591.799</v>
      </c>
      <c r="CO278">
        <v>0.90825414000000004</v>
      </c>
      <c r="CP278">
        <v>0.91371345999999998</v>
      </c>
      <c r="CQ278">
        <f t="shared" si="321"/>
        <v>5.9082541400000004</v>
      </c>
      <c r="CR278">
        <f t="shared" si="322"/>
        <v>5.9137134600000003</v>
      </c>
      <c r="CU278">
        <v>6591.799</v>
      </c>
      <c r="CV278">
        <v>0.88332193999999997</v>
      </c>
      <c r="CW278">
        <v>0.87761303999999996</v>
      </c>
      <c r="CX278">
        <f t="shared" si="323"/>
        <v>6.8833219400000001</v>
      </c>
      <c r="CY278">
        <f t="shared" si="324"/>
        <v>6.87761304</v>
      </c>
      <c r="DB278">
        <v>6591.799</v>
      </c>
      <c r="DC278">
        <v>0.90083831999999997</v>
      </c>
      <c r="DD278">
        <v>0.90153707999999999</v>
      </c>
      <c r="DE278">
        <f t="shared" si="325"/>
        <v>7.9008383200000001</v>
      </c>
      <c r="DF278">
        <f t="shared" si="326"/>
        <v>7.9015370799999998</v>
      </c>
      <c r="DI278">
        <v>6591.799</v>
      </c>
      <c r="DJ278">
        <v>0.88229869000000005</v>
      </c>
      <c r="DK278">
        <v>0.87853842000000004</v>
      </c>
      <c r="DL278">
        <f t="shared" si="327"/>
        <v>8.8822986900000007</v>
      </c>
      <c r="DM278">
        <f t="shared" si="328"/>
        <v>8.8785384199999999</v>
      </c>
      <c r="DP278">
        <v>6591.799</v>
      </c>
      <c r="DQ278">
        <v>0.85378266000000003</v>
      </c>
      <c r="DR278">
        <v>0.85022829</v>
      </c>
      <c r="DS278">
        <f t="shared" si="329"/>
        <v>9.8537826600000002</v>
      </c>
      <c r="DT278">
        <f t="shared" si="330"/>
        <v>9.8502282900000004</v>
      </c>
      <c r="DW278">
        <v>6591.799</v>
      </c>
      <c r="DX278">
        <v>0.85669962</v>
      </c>
      <c r="DY278">
        <v>0.85076578999999997</v>
      </c>
      <c r="DZ278" s="6">
        <f t="shared" si="331"/>
        <v>10.856699620000001</v>
      </c>
      <c r="EA278" s="6">
        <f t="shared" si="332"/>
        <v>10.850765790000001</v>
      </c>
      <c r="ED278">
        <v>6591.799</v>
      </c>
      <c r="EE278">
        <v>0.87164892000000005</v>
      </c>
      <c r="EF278">
        <v>0.86755028999999995</v>
      </c>
      <c r="EG278">
        <f t="shared" si="333"/>
        <v>11.87164892</v>
      </c>
      <c r="EH278">
        <f t="shared" si="334"/>
        <v>11.867550290000001</v>
      </c>
      <c r="EK278">
        <v>6591.799</v>
      </c>
      <c r="EL278">
        <v>0.87021062999999998</v>
      </c>
      <c r="EM278">
        <v>0.86956652999999995</v>
      </c>
      <c r="EN278">
        <f t="shared" si="335"/>
        <v>12.870210630000001</v>
      </c>
      <c r="EO278">
        <f t="shared" si="336"/>
        <v>12.86956653</v>
      </c>
      <c r="ER278">
        <v>6591.799</v>
      </c>
      <c r="ES278">
        <v>0.86952830000000003</v>
      </c>
      <c r="ET278">
        <v>0.86340488999999998</v>
      </c>
      <c r="EU278" s="6">
        <f t="shared" si="337"/>
        <v>13.869528300000001</v>
      </c>
      <c r="EV278" s="6">
        <f t="shared" si="338"/>
        <v>13.86340489</v>
      </c>
      <c r="EY278">
        <v>6591.799</v>
      </c>
      <c r="EZ278">
        <v>0.90831607999999997</v>
      </c>
      <c r="FA278">
        <v>0.91214496</v>
      </c>
      <c r="FB278">
        <f t="shared" si="339"/>
        <v>14.908316080000001</v>
      </c>
      <c r="FC278">
        <f t="shared" si="340"/>
        <v>14.912144959999999</v>
      </c>
      <c r="FF278">
        <v>6591.799</v>
      </c>
      <c r="FG278">
        <v>0.86472486000000004</v>
      </c>
      <c r="FH278">
        <v>0.85952402999999999</v>
      </c>
      <c r="FI278" s="6">
        <f t="shared" si="341"/>
        <v>15.864724860000001</v>
      </c>
      <c r="FJ278" s="6">
        <f t="shared" si="342"/>
        <v>15.859524029999999</v>
      </c>
      <c r="FM278">
        <v>6591.799</v>
      </c>
      <c r="FN278">
        <v>0.86486057000000005</v>
      </c>
      <c r="FO278">
        <v>0.86081207000000004</v>
      </c>
      <c r="FP278" s="6">
        <f t="shared" si="343"/>
        <v>16.864860570000001</v>
      </c>
      <c r="FQ278" s="6">
        <f t="shared" si="344"/>
        <v>16.860812070000001</v>
      </c>
      <c r="FT278">
        <v>6591.799</v>
      </c>
      <c r="FU278">
        <v>0.87030817000000005</v>
      </c>
      <c r="FV278">
        <v>0.86941104000000002</v>
      </c>
      <c r="FW278">
        <f t="shared" si="345"/>
        <v>17.870308170000001</v>
      </c>
      <c r="FX278">
        <f t="shared" si="346"/>
        <v>17.869411039999999</v>
      </c>
      <c r="GA278">
        <v>6591.799</v>
      </c>
      <c r="GB278">
        <v>0.88435366999999998</v>
      </c>
      <c r="GC278">
        <v>0.88335280000000005</v>
      </c>
      <c r="GD278">
        <f t="shared" si="347"/>
        <v>18.884353669999999</v>
      </c>
      <c r="GE278">
        <f t="shared" si="348"/>
        <v>18.883352800000001</v>
      </c>
      <c r="GH278">
        <v>6591.799</v>
      </c>
      <c r="GI278">
        <v>0.91470138999999995</v>
      </c>
      <c r="GJ278">
        <v>0.91132016999999998</v>
      </c>
      <c r="GK278">
        <f t="shared" si="349"/>
        <v>19.914701390000001</v>
      </c>
      <c r="GL278">
        <f t="shared" si="350"/>
        <v>19.91132017</v>
      </c>
      <c r="GO278">
        <v>6591.799</v>
      </c>
      <c r="GP278">
        <v>0.89378267</v>
      </c>
      <c r="GQ278">
        <v>0.89054743000000003</v>
      </c>
      <c r="GR278">
        <f t="shared" si="351"/>
        <v>20.89378267</v>
      </c>
      <c r="GS278">
        <f t="shared" si="352"/>
        <v>20.890547430000002</v>
      </c>
      <c r="GV278">
        <v>6591.799</v>
      </c>
      <c r="GW278">
        <v>0.89602919999999997</v>
      </c>
      <c r="GX278">
        <v>0.89659294</v>
      </c>
      <c r="GY278">
        <f t="shared" si="353"/>
        <v>21.896029200000001</v>
      </c>
      <c r="GZ278">
        <f t="shared" si="354"/>
        <v>21.896592940000001</v>
      </c>
      <c r="HC278">
        <v>6591.799</v>
      </c>
      <c r="HD278">
        <v>0.90261002999999995</v>
      </c>
      <c r="HE278">
        <v>0.89936506000000005</v>
      </c>
      <c r="HF278">
        <f t="shared" si="355"/>
        <v>22.902610029999998</v>
      </c>
      <c r="HG278">
        <f t="shared" si="356"/>
        <v>22.899365060000001</v>
      </c>
      <c r="HJ278">
        <v>6591.799</v>
      </c>
      <c r="HK278">
        <v>0.89612574</v>
      </c>
      <c r="HL278">
        <v>0.89224126999999998</v>
      </c>
      <c r="HM278">
        <f t="shared" si="357"/>
        <v>23.896125739999999</v>
      </c>
      <c r="HN278">
        <f t="shared" si="358"/>
        <v>23.89224127</v>
      </c>
      <c r="HQ278">
        <v>6591.799</v>
      </c>
      <c r="HR278">
        <v>0.89837127999999999</v>
      </c>
      <c r="HS278">
        <v>0.89964670999999996</v>
      </c>
      <c r="HT278">
        <f t="shared" si="359"/>
        <v>24.898371279999999</v>
      </c>
      <c r="HU278">
        <f t="shared" si="360"/>
        <v>24.899646709999999</v>
      </c>
      <c r="HX278">
        <v>6591.799</v>
      </c>
      <c r="HY278">
        <v>0.89927875999999995</v>
      </c>
      <c r="HZ278">
        <v>0.90012608999999999</v>
      </c>
      <c r="IA278">
        <f t="shared" si="361"/>
        <v>25.899278760000001</v>
      </c>
      <c r="IB278">
        <f t="shared" si="362"/>
        <v>25.900126090000001</v>
      </c>
      <c r="IE278">
        <v>6591.799</v>
      </c>
      <c r="IF278">
        <v>0.88775139999999997</v>
      </c>
      <c r="IG278">
        <v>0.88125363000000001</v>
      </c>
      <c r="IH278">
        <f t="shared" si="363"/>
        <v>26.887751399999999</v>
      </c>
      <c r="II278">
        <f t="shared" si="364"/>
        <v>26.88125363</v>
      </c>
    </row>
    <row r="279" spans="1:243" x14ac:dyDescent="0.2">
      <c r="A279" s="9"/>
      <c r="B279" s="10"/>
      <c r="C279" s="10"/>
      <c r="D279" s="10"/>
      <c r="E279" s="10"/>
      <c r="F279" s="10"/>
      <c r="G279" s="10"/>
      <c r="H279" s="10"/>
      <c r="I279" s="10"/>
      <c r="BG279">
        <v>6592.4997000000003</v>
      </c>
      <c r="BH279">
        <v>0.99001415000000004</v>
      </c>
      <c r="BI279">
        <v>1.011746</v>
      </c>
      <c r="BL279">
        <v>6592.4997000000003</v>
      </c>
      <c r="BM279">
        <v>0.96616692999999998</v>
      </c>
      <c r="BN279">
        <v>0.98668268999999997</v>
      </c>
      <c r="BO279">
        <f t="shared" si="313"/>
        <v>1.96616693</v>
      </c>
      <c r="BP279">
        <f t="shared" si="314"/>
        <v>1.9866826899999999</v>
      </c>
      <c r="BS279">
        <v>6592.4997000000003</v>
      </c>
      <c r="BT279">
        <v>0.96833729000000002</v>
      </c>
      <c r="BU279">
        <v>0.98592787999999998</v>
      </c>
      <c r="BV279">
        <f t="shared" si="315"/>
        <v>2.96833729</v>
      </c>
      <c r="BW279">
        <f t="shared" si="316"/>
        <v>2.9859278800000002</v>
      </c>
      <c r="BZ279">
        <v>6592.4997000000003</v>
      </c>
      <c r="CA279">
        <v>0.96731962000000005</v>
      </c>
      <c r="CB279">
        <v>0.98161407000000001</v>
      </c>
      <c r="CC279">
        <f t="shared" si="317"/>
        <v>3.96731962</v>
      </c>
      <c r="CD279">
        <f t="shared" si="318"/>
        <v>3.98161407</v>
      </c>
      <c r="CG279">
        <v>6592.4997000000003</v>
      </c>
      <c r="CH279">
        <v>0.93049890000000002</v>
      </c>
      <c r="CI279">
        <v>0.93757190000000001</v>
      </c>
      <c r="CJ279">
        <f t="shared" si="319"/>
        <v>4.9304988999999999</v>
      </c>
      <c r="CK279">
        <f t="shared" si="320"/>
        <v>4.9375719</v>
      </c>
      <c r="CN279">
        <v>6592.4997000000003</v>
      </c>
      <c r="CO279">
        <v>0.90985307999999998</v>
      </c>
      <c r="CP279">
        <v>0.91960227999999999</v>
      </c>
      <c r="CQ279">
        <f t="shared" si="321"/>
        <v>5.9098530799999995</v>
      </c>
      <c r="CR279">
        <f t="shared" si="322"/>
        <v>5.9196022800000003</v>
      </c>
      <c r="CU279">
        <v>6592.4997000000003</v>
      </c>
      <c r="CV279">
        <v>0.88644931999999999</v>
      </c>
      <c r="CW279">
        <v>0.88169114999999998</v>
      </c>
      <c r="CX279">
        <f t="shared" si="323"/>
        <v>6.8864493199999997</v>
      </c>
      <c r="CY279">
        <f t="shared" si="324"/>
        <v>6.88169115</v>
      </c>
      <c r="DB279">
        <v>6592.4997000000003</v>
      </c>
      <c r="DC279">
        <v>0.90553638999999997</v>
      </c>
      <c r="DD279">
        <v>0.90696653999999999</v>
      </c>
      <c r="DE279">
        <f t="shared" si="325"/>
        <v>7.90553639</v>
      </c>
      <c r="DF279">
        <f t="shared" si="326"/>
        <v>7.90696654</v>
      </c>
      <c r="DI279">
        <v>6592.4997000000003</v>
      </c>
      <c r="DJ279">
        <v>0.88084030000000002</v>
      </c>
      <c r="DK279">
        <v>0.88195345000000003</v>
      </c>
      <c r="DL279">
        <f t="shared" si="327"/>
        <v>8.8808402999999991</v>
      </c>
      <c r="DM279">
        <f t="shared" si="328"/>
        <v>8.8819534499999993</v>
      </c>
      <c r="DP279">
        <v>6592.4997000000003</v>
      </c>
      <c r="DQ279">
        <v>0.85533397</v>
      </c>
      <c r="DR279">
        <v>0.85186866999999999</v>
      </c>
      <c r="DS279">
        <f t="shared" si="329"/>
        <v>9.8553339700000002</v>
      </c>
      <c r="DT279">
        <f t="shared" si="330"/>
        <v>9.85186867</v>
      </c>
      <c r="DW279">
        <v>6592.4997000000003</v>
      </c>
      <c r="DX279">
        <v>0.85607385000000003</v>
      </c>
      <c r="DY279">
        <v>0.85255130999999995</v>
      </c>
      <c r="DZ279" s="6">
        <f t="shared" si="331"/>
        <v>10.85607385</v>
      </c>
      <c r="EA279" s="6">
        <f t="shared" si="332"/>
        <v>10.852551309999999</v>
      </c>
      <c r="ED279">
        <v>6592.4997000000003</v>
      </c>
      <c r="EE279">
        <v>0.87198133</v>
      </c>
      <c r="EF279">
        <v>0.87021994000000003</v>
      </c>
      <c r="EG279">
        <f t="shared" si="333"/>
        <v>11.871981330000001</v>
      </c>
      <c r="EH279">
        <f t="shared" si="334"/>
        <v>11.87021994</v>
      </c>
      <c r="EK279">
        <v>6592.4997000000003</v>
      </c>
      <c r="EL279">
        <v>0.86976164</v>
      </c>
      <c r="EM279">
        <v>0.87201200000000001</v>
      </c>
      <c r="EN279">
        <f t="shared" si="335"/>
        <v>12.86976164</v>
      </c>
      <c r="EO279">
        <f t="shared" si="336"/>
        <v>12.872012</v>
      </c>
      <c r="ER279">
        <v>6592.4997000000003</v>
      </c>
      <c r="ES279">
        <v>0.87002407000000004</v>
      </c>
      <c r="ET279">
        <v>0.86609639999999999</v>
      </c>
      <c r="EU279" s="6">
        <f t="shared" si="337"/>
        <v>13.870024069999999</v>
      </c>
      <c r="EV279" s="6">
        <f t="shared" si="338"/>
        <v>13.8660964</v>
      </c>
      <c r="EY279">
        <v>6592.4997000000003</v>
      </c>
      <c r="EZ279">
        <v>0.91264648000000004</v>
      </c>
      <c r="FA279">
        <v>0.91837362</v>
      </c>
      <c r="FB279">
        <f t="shared" si="339"/>
        <v>14.912646479999999</v>
      </c>
      <c r="FC279">
        <f t="shared" si="340"/>
        <v>14.918373620000001</v>
      </c>
      <c r="FF279">
        <v>6592.4997000000003</v>
      </c>
      <c r="FG279">
        <v>0.86695962000000004</v>
      </c>
      <c r="FH279">
        <v>0.86136137999999995</v>
      </c>
      <c r="FI279" s="6">
        <f t="shared" si="341"/>
        <v>15.866959619999999</v>
      </c>
      <c r="FJ279" s="6">
        <f t="shared" si="342"/>
        <v>15.86136138</v>
      </c>
      <c r="FM279">
        <v>6592.4997000000003</v>
      </c>
      <c r="FN279">
        <v>0.86611194000000002</v>
      </c>
      <c r="FO279">
        <v>0.86288666000000003</v>
      </c>
      <c r="FP279" s="6">
        <f t="shared" si="343"/>
        <v>16.86611194</v>
      </c>
      <c r="FQ279" s="6">
        <f t="shared" si="344"/>
        <v>16.862886660000001</v>
      </c>
      <c r="FT279">
        <v>6592.4997000000003</v>
      </c>
      <c r="FU279">
        <v>0.87105889999999997</v>
      </c>
      <c r="FV279">
        <v>0.87213956000000004</v>
      </c>
      <c r="FW279">
        <f t="shared" si="345"/>
        <v>17.871058900000001</v>
      </c>
      <c r="FX279">
        <f t="shared" si="346"/>
        <v>17.872139560000001</v>
      </c>
      <c r="GA279">
        <v>6592.4997000000003</v>
      </c>
      <c r="GB279">
        <v>0.88557383999999995</v>
      </c>
      <c r="GC279">
        <v>0.88717639999999998</v>
      </c>
      <c r="GD279">
        <f t="shared" si="347"/>
        <v>18.885573839999999</v>
      </c>
      <c r="GE279">
        <f t="shared" si="348"/>
        <v>18.887176400000001</v>
      </c>
      <c r="GH279">
        <v>6592.4997000000003</v>
      </c>
      <c r="GI279">
        <v>0.91618062</v>
      </c>
      <c r="GJ279">
        <v>0.91749228999999999</v>
      </c>
      <c r="GK279">
        <f t="shared" si="349"/>
        <v>19.916180619999999</v>
      </c>
      <c r="GL279">
        <f t="shared" si="350"/>
        <v>19.917492289999998</v>
      </c>
      <c r="GO279">
        <v>6592.4997000000003</v>
      </c>
      <c r="GP279">
        <v>0.89485526999999998</v>
      </c>
      <c r="GQ279">
        <v>0.89512687999999996</v>
      </c>
      <c r="GR279">
        <f t="shared" si="351"/>
        <v>20.894855270000001</v>
      </c>
      <c r="GS279">
        <f t="shared" si="352"/>
        <v>20.895126879999999</v>
      </c>
      <c r="GV279">
        <v>6592.4997000000003</v>
      </c>
      <c r="GW279">
        <v>0.90076314999999996</v>
      </c>
      <c r="GX279">
        <v>0.90147820000000001</v>
      </c>
      <c r="GY279">
        <f t="shared" si="353"/>
        <v>21.90076315</v>
      </c>
      <c r="GZ279">
        <f t="shared" si="354"/>
        <v>21.9014782</v>
      </c>
      <c r="HC279">
        <v>6592.4997000000003</v>
      </c>
      <c r="HD279">
        <v>0.90476838000000004</v>
      </c>
      <c r="HE279">
        <v>0.90438649999999998</v>
      </c>
      <c r="HF279">
        <f t="shared" si="355"/>
        <v>22.90476838</v>
      </c>
      <c r="HG279">
        <f t="shared" si="356"/>
        <v>22.904386500000001</v>
      </c>
      <c r="HJ279">
        <v>6592.4997000000003</v>
      </c>
      <c r="HK279">
        <v>0.89753901999999997</v>
      </c>
      <c r="HL279">
        <v>0.89685658000000001</v>
      </c>
      <c r="HM279">
        <f t="shared" si="357"/>
        <v>23.89753902</v>
      </c>
      <c r="HN279">
        <f t="shared" si="358"/>
        <v>23.896856580000001</v>
      </c>
      <c r="HQ279">
        <v>6592.4997000000003</v>
      </c>
      <c r="HR279">
        <v>0.90238538000000001</v>
      </c>
      <c r="HS279">
        <v>0.90526417999999997</v>
      </c>
      <c r="HT279">
        <f t="shared" si="359"/>
        <v>24.902385379999998</v>
      </c>
      <c r="HU279">
        <f t="shared" si="360"/>
        <v>24.90526418</v>
      </c>
      <c r="HX279">
        <v>6592.4997000000003</v>
      </c>
      <c r="HY279">
        <v>0.89768210000000004</v>
      </c>
      <c r="HZ279">
        <v>0.90584593000000002</v>
      </c>
      <c r="IA279">
        <f t="shared" si="361"/>
        <v>25.897682100000001</v>
      </c>
      <c r="IB279">
        <f t="shared" si="362"/>
        <v>25.905845930000002</v>
      </c>
      <c r="IE279">
        <v>6592.4997000000003</v>
      </c>
      <c r="IF279">
        <v>0.88785159000000002</v>
      </c>
      <c r="IG279">
        <v>0.88558687999999997</v>
      </c>
      <c r="IH279">
        <f t="shared" si="363"/>
        <v>26.88785159</v>
      </c>
      <c r="II279">
        <f t="shared" si="364"/>
        <v>26.885586879999998</v>
      </c>
    </row>
    <row r="280" spans="1:243" x14ac:dyDescent="0.2">
      <c r="A280" s="22" t="s">
        <v>117</v>
      </c>
      <c r="B280" s="22"/>
      <c r="C280" s="22"/>
      <c r="D280" s="22"/>
      <c r="E280" s="22"/>
      <c r="F280" s="22"/>
      <c r="G280" s="22"/>
      <c r="H280" s="22"/>
      <c r="I280" s="22"/>
      <c r="BG280">
        <v>6593.2003999999997</v>
      </c>
      <c r="BH280">
        <v>0.99951772000000005</v>
      </c>
      <c r="BI280">
        <v>1.0214378</v>
      </c>
      <c r="BL280">
        <v>6593.2003999999997</v>
      </c>
      <c r="BM280">
        <v>0.97547068999999997</v>
      </c>
      <c r="BN280">
        <v>0.99407995999999998</v>
      </c>
      <c r="BO280">
        <f t="shared" si="313"/>
        <v>1.9754706899999999</v>
      </c>
      <c r="BP280">
        <f t="shared" si="314"/>
        <v>1.9940799600000001</v>
      </c>
      <c r="BS280">
        <v>6593.2003999999997</v>
      </c>
      <c r="BT280">
        <v>0.97430324000000001</v>
      </c>
      <c r="BU280">
        <v>0.99892351999999995</v>
      </c>
      <c r="BV280">
        <f t="shared" si="315"/>
        <v>2.9743032400000002</v>
      </c>
      <c r="BW280">
        <f t="shared" si="316"/>
        <v>2.99892352</v>
      </c>
      <c r="BZ280">
        <v>6593.2003999999997</v>
      </c>
      <c r="CA280">
        <v>0.97596897999999999</v>
      </c>
      <c r="CB280">
        <v>0.99445377999999995</v>
      </c>
      <c r="CC280">
        <f t="shared" si="317"/>
        <v>3.9759689800000002</v>
      </c>
      <c r="CD280">
        <f t="shared" si="318"/>
        <v>3.9944537799999997</v>
      </c>
      <c r="CG280">
        <v>6593.2003999999997</v>
      </c>
      <c r="CH280">
        <v>0.93415556</v>
      </c>
      <c r="CI280">
        <v>0.94632952999999997</v>
      </c>
      <c r="CJ280">
        <f t="shared" si="319"/>
        <v>4.9341555599999998</v>
      </c>
      <c r="CK280">
        <f t="shared" si="320"/>
        <v>4.9463295299999999</v>
      </c>
      <c r="CN280">
        <v>6593.2003999999997</v>
      </c>
      <c r="CO280">
        <v>0.91129276000000003</v>
      </c>
      <c r="CP280">
        <v>0.92665655000000002</v>
      </c>
      <c r="CQ280">
        <f t="shared" si="321"/>
        <v>5.9112927600000003</v>
      </c>
      <c r="CR280">
        <f t="shared" si="322"/>
        <v>5.9266565499999997</v>
      </c>
      <c r="CU280">
        <v>6593.2003999999997</v>
      </c>
      <c r="CV280">
        <v>0.88927076999999999</v>
      </c>
      <c r="CW280">
        <v>0.88664021999999998</v>
      </c>
      <c r="CX280">
        <f t="shared" si="323"/>
        <v>6.8892707699999995</v>
      </c>
      <c r="CY280">
        <f t="shared" si="324"/>
        <v>6.8866402200000003</v>
      </c>
      <c r="DB280">
        <v>6593.2003999999997</v>
      </c>
      <c r="DC280">
        <v>0.90529638000000001</v>
      </c>
      <c r="DD280">
        <v>0.91347274999999994</v>
      </c>
      <c r="DE280">
        <f t="shared" si="325"/>
        <v>7.9052963800000002</v>
      </c>
      <c r="DF280">
        <f t="shared" si="326"/>
        <v>7.9134727500000004</v>
      </c>
      <c r="DI280">
        <v>6593.2003999999997</v>
      </c>
      <c r="DJ280">
        <v>0.88380755</v>
      </c>
      <c r="DK280">
        <v>0.88628980999999996</v>
      </c>
      <c r="DL280">
        <f t="shared" si="327"/>
        <v>8.8838075500000002</v>
      </c>
      <c r="DM280">
        <f t="shared" si="328"/>
        <v>8.8862898099999992</v>
      </c>
      <c r="DP280">
        <v>6593.2003999999997</v>
      </c>
      <c r="DQ280">
        <v>0.85321780000000003</v>
      </c>
      <c r="DR280">
        <v>0.85423737</v>
      </c>
      <c r="DS280">
        <f t="shared" si="329"/>
        <v>9.8532177999999995</v>
      </c>
      <c r="DT280">
        <f t="shared" si="330"/>
        <v>9.8542373699999999</v>
      </c>
      <c r="DW280">
        <v>6593.2003999999997</v>
      </c>
      <c r="DX280">
        <v>0.85419330999999998</v>
      </c>
      <c r="DY280">
        <v>0.85514347000000002</v>
      </c>
      <c r="DZ280" s="6">
        <f t="shared" si="331"/>
        <v>10.854193309999999</v>
      </c>
      <c r="EA280" s="6">
        <f t="shared" si="332"/>
        <v>10.85514347</v>
      </c>
      <c r="ED280">
        <v>6593.2003999999997</v>
      </c>
      <c r="EE280">
        <v>0.87316243000000004</v>
      </c>
      <c r="EF280">
        <v>0.87375769999999997</v>
      </c>
      <c r="EG280">
        <f t="shared" si="333"/>
        <v>11.873162430000001</v>
      </c>
      <c r="EH280">
        <f t="shared" si="334"/>
        <v>11.873757700000001</v>
      </c>
      <c r="EK280">
        <v>6593.2003999999997</v>
      </c>
      <c r="EL280">
        <v>0.87106183000000004</v>
      </c>
      <c r="EM280">
        <v>0.87539140999999998</v>
      </c>
      <c r="EN280">
        <f t="shared" si="335"/>
        <v>12.87106183</v>
      </c>
      <c r="EO280">
        <f t="shared" si="336"/>
        <v>12.875391410000001</v>
      </c>
      <c r="ER280">
        <v>6593.2003999999997</v>
      </c>
      <c r="ES280">
        <v>0.87310109999999996</v>
      </c>
      <c r="ET280">
        <v>0.86961014999999997</v>
      </c>
      <c r="EU280" s="6">
        <f t="shared" si="337"/>
        <v>13.8731011</v>
      </c>
      <c r="EV280" s="6">
        <f t="shared" si="338"/>
        <v>13.86961015</v>
      </c>
      <c r="EY280">
        <v>6593.2003999999997</v>
      </c>
      <c r="EZ280">
        <v>0.91828885000000005</v>
      </c>
      <c r="FA280">
        <v>0.92588208999999999</v>
      </c>
      <c r="FB280">
        <f t="shared" si="339"/>
        <v>14.91828885</v>
      </c>
      <c r="FC280">
        <f t="shared" si="340"/>
        <v>14.92588209</v>
      </c>
      <c r="FF280">
        <v>6593.2003999999997</v>
      </c>
      <c r="FG280">
        <v>0.86755009999999999</v>
      </c>
      <c r="FH280">
        <v>0.86391830999999997</v>
      </c>
      <c r="FI280" s="6">
        <f t="shared" si="341"/>
        <v>15.867550100000001</v>
      </c>
      <c r="FJ280" s="6">
        <f t="shared" si="342"/>
        <v>15.863918310000001</v>
      </c>
      <c r="FM280">
        <v>6593.2003999999997</v>
      </c>
      <c r="FN280">
        <v>0.86712138000000005</v>
      </c>
      <c r="FO280">
        <v>0.86582311999999995</v>
      </c>
      <c r="FP280" s="6">
        <f t="shared" si="343"/>
        <v>16.86712138</v>
      </c>
      <c r="FQ280" s="6">
        <f t="shared" si="344"/>
        <v>16.865823120000002</v>
      </c>
      <c r="FT280">
        <v>6593.2003999999997</v>
      </c>
      <c r="FU280">
        <v>0.87128298999999998</v>
      </c>
      <c r="FV280">
        <v>0.87574510000000005</v>
      </c>
      <c r="FW280">
        <f t="shared" si="345"/>
        <v>17.871282990000001</v>
      </c>
      <c r="FX280">
        <f t="shared" si="346"/>
        <v>17.8757451</v>
      </c>
      <c r="GA280">
        <v>6593.2003999999997</v>
      </c>
      <c r="GB280">
        <v>0.88841513000000005</v>
      </c>
      <c r="GC280">
        <v>0.89194702999999997</v>
      </c>
      <c r="GD280">
        <f t="shared" si="347"/>
        <v>18.888415129999998</v>
      </c>
      <c r="GE280">
        <f t="shared" si="348"/>
        <v>18.891947030000001</v>
      </c>
      <c r="GH280">
        <v>6593.2003999999997</v>
      </c>
      <c r="GI280">
        <v>0.91889889000000002</v>
      </c>
      <c r="GJ280">
        <v>0.92496593999999999</v>
      </c>
      <c r="GK280">
        <f t="shared" si="349"/>
        <v>19.918898890000001</v>
      </c>
      <c r="GL280">
        <f t="shared" si="350"/>
        <v>19.92496594</v>
      </c>
      <c r="GO280">
        <v>6593.2003999999997</v>
      </c>
      <c r="GP280">
        <v>0.89658506000000004</v>
      </c>
      <c r="GQ280">
        <v>0.90067728999999996</v>
      </c>
      <c r="GR280">
        <f t="shared" si="351"/>
        <v>20.89658506</v>
      </c>
      <c r="GS280">
        <f t="shared" si="352"/>
        <v>20.900677290000001</v>
      </c>
      <c r="GV280">
        <v>6593.2003999999997</v>
      </c>
      <c r="GW280">
        <v>0.90454782</v>
      </c>
      <c r="GX280">
        <v>0.90738092999999997</v>
      </c>
      <c r="GY280">
        <f t="shared" si="353"/>
        <v>21.904547820000001</v>
      </c>
      <c r="GZ280">
        <f t="shared" si="354"/>
        <v>21.907380929999999</v>
      </c>
      <c r="HC280">
        <v>6593.2003999999997</v>
      </c>
      <c r="HD280">
        <v>0.90573459000000001</v>
      </c>
      <c r="HE280">
        <v>0.91046068999999996</v>
      </c>
      <c r="HF280">
        <f t="shared" si="355"/>
        <v>22.905734590000002</v>
      </c>
      <c r="HG280">
        <f t="shared" si="356"/>
        <v>22.910460690000001</v>
      </c>
      <c r="HJ280">
        <v>6593.2003999999997</v>
      </c>
      <c r="HK280">
        <v>0.90032416999999998</v>
      </c>
      <c r="HL280">
        <v>0.90247078000000003</v>
      </c>
      <c r="HM280">
        <f t="shared" si="357"/>
        <v>23.900324170000001</v>
      </c>
      <c r="HN280">
        <f t="shared" si="358"/>
        <v>23.902470780000002</v>
      </c>
      <c r="HQ280">
        <v>6593.2003999999997</v>
      </c>
      <c r="HR280">
        <v>0.90583464000000002</v>
      </c>
      <c r="HS280">
        <v>0.91211094999999998</v>
      </c>
      <c r="HT280">
        <f t="shared" si="359"/>
        <v>24.905834639999998</v>
      </c>
      <c r="HU280">
        <f t="shared" si="360"/>
        <v>24.912110949999999</v>
      </c>
      <c r="HX280">
        <v>6593.2003999999997</v>
      </c>
      <c r="HY280">
        <v>0.90660748999999996</v>
      </c>
      <c r="HZ280">
        <v>0.91278400999999998</v>
      </c>
      <c r="IA280">
        <f t="shared" si="361"/>
        <v>25.906607489999999</v>
      </c>
      <c r="IB280">
        <f t="shared" si="362"/>
        <v>25.912784009999999</v>
      </c>
      <c r="IE280">
        <v>6593.2003999999997</v>
      </c>
      <c r="IF280">
        <v>0.89165916999999995</v>
      </c>
      <c r="IG280">
        <v>0.89081401999999998</v>
      </c>
      <c r="IH280">
        <f t="shared" si="363"/>
        <v>26.891659170000001</v>
      </c>
      <c r="II280">
        <f t="shared" si="364"/>
        <v>26.890814020000001</v>
      </c>
    </row>
    <row r="281" spans="1:243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BG281">
        <v>6593.9016000000001</v>
      </c>
      <c r="BH281">
        <v>1.0092539</v>
      </c>
      <c r="BI281">
        <v>1.0325498</v>
      </c>
      <c r="BL281">
        <v>6593.9016000000001</v>
      </c>
      <c r="BM281">
        <v>0.98474793999999999</v>
      </c>
      <c r="BN281">
        <v>1.0027469</v>
      </c>
      <c r="BO281">
        <f t="shared" si="313"/>
        <v>1.9847479400000001</v>
      </c>
      <c r="BP281">
        <f t="shared" si="314"/>
        <v>2.0027469</v>
      </c>
      <c r="BS281">
        <v>6593.9016000000001</v>
      </c>
      <c r="BT281">
        <v>0.98588774999999995</v>
      </c>
      <c r="BU281">
        <v>1.0130846</v>
      </c>
      <c r="BV281">
        <f t="shared" si="315"/>
        <v>2.9858877499999998</v>
      </c>
      <c r="BW281">
        <f t="shared" si="316"/>
        <v>3.0130846</v>
      </c>
      <c r="BZ281">
        <v>6593.9016000000001</v>
      </c>
      <c r="CA281">
        <v>0.98249085999999997</v>
      </c>
      <c r="CB281">
        <v>1.0084104</v>
      </c>
      <c r="CC281">
        <f t="shared" si="317"/>
        <v>3.98249086</v>
      </c>
      <c r="CD281">
        <f t="shared" si="318"/>
        <v>4.0084103999999998</v>
      </c>
      <c r="CG281">
        <v>6593.9016000000001</v>
      </c>
      <c r="CH281">
        <v>0.94134253999999995</v>
      </c>
      <c r="CI281">
        <v>0.95625614999999997</v>
      </c>
      <c r="CJ281">
        <f t="shared" si="319"/>
        <v>4.9413425399999999</v>
      </c>
      <c r="CK281">
        <f t="shared" si="320"/>
        <v>4.9562561499999997</v>
      </c>
      <c r="CN281">
        <v>6593.9016000000001</v>
      </c>
      <c r="CO281">
        <v>0.91702368000000001</v>
      </c>
      <c r="CP281">
        <v>0.93497858</v>
      </c>
      <c r="CQ281">
        <f t="shared" si="321"/>
        <v>5.9170236799999998</v>
      </c>
      <c r="CR281">
        <f t="shared" si="322"/>
        <v>5.9349785800000001</v>
      </c>
      <c r="CU281">
        <v>6593.9016000000001</v>
      </c>
      <c r="CV281">
        <v>0.89321563999999998</v>
      </c>
      <c r="CW281">
        <v>0.89223337000000003</v>
      </c>
      <c r="CX281">
        <f t="shared" si="323"/>
        <v>6.8932156400000002</v>
      </c>
      <c r="CY281">
        <f t="shared" si="324"/>
        <v>6.8922333699999996</v>
      </c>
      <c r="DB281">
        <v>6593.9016000000001</v>
      </c>
      <c r="DC281">
        <v>0.90755567000000004</v>
      </c>
      <c r="DD281">
        <v>0.92075682000000003</v>
      </c>
      <c r="DE281">
        <f t="shared" si="325"/>
        <v>7.9075556699999998</v>
      </c>
      <c r="DF281">
        <f t="shared" si="326"/>
        <v>7.9207568200000003</v>
      </c>
      <c r="DI281">
        <v>6593.9016000000001</v>
      </c>
      <c r="DJ281">
        <v>0.88633170999999999</v>
      </c>
      <c r="DK281">
        <v>0.89135940000000002</v>
      </c>
      <c r="DL281">
        <f t="shared" si="327"/>
        <v>8.8863317100000003</v>
      </c>
      <c r="DM281">
        <f t="shared" si="328"/>
        <v>8.8913594000000007</v>
      </c>
      <c r="DP281">
        <v>6593.9016000000001</v>
      </c>
      <c r="DQ281">
        <v>0.85530094999999995</v>
      </c>
      <c r="DR281">
        <v>0.85689472</v>
      </c>
      <c r="DS281">
        <f t="shared" si="329"/>
        <v>9.8553009500000002</v>
      </c>
      <c r="DT281">
        <f t="shared" si="330"/>
        <v>9.8568947199999997</v>
      </c>
      <c r="DW281">
        <v>6593.9016000000001</v>
      </c>
      <c r="DX281">
        <v>0.85580498000000005</v>
      </c>
      <c r="DY281">
        <v>0.85805788999999999</v>
      </c>
      <c r="DZ281" s="6">
        <f t="shared" si="331"/>
        <v>10.85580498</v>
      </c>
      <c r="EA281" s="6">
        <f t="shared" si="332"/>
        <v>10.85805789</v>
      </c>
      <c r="ED281">
        <v>6593.9016000000001</v>
      </c>
      <c r="EE281">
        <v>0.87464854000000003</v>
      </c>
      <c r="EF281">
        <v>0.87793414999999997</v>
      </c>
      <c r="EG281">
        <f t="shared" si="333"/>
        <v>11.874648540000001</v>
      </c>
      <c r="EH281">
        <f t="shared" si="334"/>
        <v>11.87793415</v>
      </c>
      <c r="EK281">
        <v>6593.9016000000001</v>
      </c>
      <c r="EL281">
        <v>0.87417124999999996</v>
      </c>
      <c r="EM281">
        <v>0.87959887000000003</v>
      </c>
      <c r="EN281">
        <f t="shared" si="335"/>
        <v>12.87417125</v>
      </c>
      <c r="EO281">
        <f t="shared" si="336"/>
        <v>12.879598870000001</v>
      </c>
      <c r="ER281">
        <v>6593.9016000000001</v>
      </c>
      <c r="ES281">
        <v>0.87368681000000004</v>
      </c>
      <c r="ET281">
        <v>0.87366681000000002</v>
      </c>
      <c r="EU281" s="6">
        <f t="shared" si="337"/>
        <v>13.873686810000001</v>
      </c>
      <c r="EV281" s="6">
        <f t="shared" si="338"/>
        <v>13.87366681</v>
      </c>
      <c r="EY281">
        <v>6593.9016000000001</v>
      </c>
      <c r="EZ281">
        <v>0.92336293999999997</v>
      </c>
      <c r="FA281">
        <v>0.93446258000000004</v>
      </c>
      <c r="FB281">
        <f t="shared" si="339"/>
        <v>14.923362940000001</v>
      </c>
      <c r="FC281">
        <f t="shared" si="340"/>
        <v>14.93446258</v>
      </c>
      <c r="FF281">
        <v>6593.9016000000001</v>
      </c>
      <c r="FG281">
        <v>0.86995564999999997</v>
      </c>
      <c r="FH281">
        <v>0.86687309999999995</v>
      </c>
      <c r="FI281" s="6">
        <f t="shared" si="341"/>
        <v>15.86995565</v>
      </c>
      <c r="FJ281" s="6">
        <f t="shared" si="342"/>
        <v>15.866873099999999</v>
      </c>
      <c r="FM281">
        <v>6593.9016000000001</v>
      </c>
      <c r="FN281">
        <v>0.86900862999999995</v>
      </c>
      <c r="FO281">
        <v>0.86942580000000003</v>
      </c>
      <c r="FP281" s="6">
        <f t="shared" si="343"/>
        <v>16.86900863</v>
      </c>
      <c r="FQ281" s="6">
        <f t="shared" si="344"/>
        <v>16.869425799999998</v>
      </c>
      <c r="FT281">
        <v>6593.9016000000001</v>
      </c>
      <c r="FU281">
        <v>0.87322319000000004</v>
      </c>
      <c r="FV281">
        <v>0.87999565000000002</v>
      </c>
      <c r="FW281">
        <f t="shared" si="345"/>
        <v>17.873223190000001</v>
      </c>
      <c r="FX281">
        <f t="shared" si="346"/>
        <v>17.879995650000001</v>
      </c>
      <c r="GA281">
        <v>6593.9016000000001</v>
      </c>
      <c r="GB281">
        <v>0.89063784000000001</v>
      </c>
      <c r="GC281">
        <v>0.89751307000000002</v>
      </c>
      <c r="GD281">
        <f t="shared" si="347"/>
        <v>18.89063784</v>
      </c>
      <c r="GE281">
        <f t="shared" si="348"/>
        <v>18.897513069999999</v>
      </c>
      <c r="GH281">
        <v>6593.9016000000001</v>
      </c>
      <c r="GI281">
        <v>0.92689111999999996</v>
      </c>
      <c r="GJ281">
        <v>0.9337375</v>
      </c>
      <c r="GK281">
        <f t="shared" si="349"/>
        <v>19.926891120000001</v>
      </c>
      <c r="GL281">
        <f t="shared" si="350"/>
        <v>19.933737499999999</v>
      </c>
      <c r="GO281">
        <v>6593.9016000000001</v>
      </c>
      <c r="GP281">
        <v>0.90275194000000003</v>
      </c>
      <c r="GQ281">
        <v>0.90707888999999997</v>
      </c>
      <c r="GR281">
        <f t="shared" si="351"/>
        <v>20.902751940000002</v>
      </c>
      <c r="GS281">
        <f t="shared" si="352"/>
        <v>20.907078890000001</v>
      </c>
      <c r="GV281">
        <v>6593.9016000000001</v>
      </c>
      <c r="GW281">
        <v>0.90905871999999999</v>
      </c>
      <c r="GX281">
        <v>0.91424053000000005</v>
      </c>
      <c r="GY281">
        <f t="shared" si="353"/>
        <v>21.909058720000001</v>
      </c>
      <c r="GZ281">
        <f t="shared" si="354"/>
        <v>21.914240530000001</v>
      </c>
      <c r="HC281">
        <v>6593.9016000000001</v>
      </c>
      <c r="HD281">
        <v>0.91196904999999995</v>
      </c>
      <c r="HE281">
        <v>0.91759491999999998</v>
      </c>
      <c r="HF281">
        <f t="shared" si="355"/>
        <v>22.91196905</v>
      </c>
      <c r="HG281">
        <f t="shared" si="356"/>
        <v>22.917594919999999</v>
      </c>
      <c r="HJ281">
        <v>6593.9016000000001</v>
      </c>
      <c r="HK281">
        <v>0.90649047999999999</v>
      </c>
      <c r="HL281">
        <v>0.90901776999999995</v>
      </c>
      <c r="HM281">
        <f t="shared" si="357"/>
        <v>23.906490479999999</v>
      </c>
      <c r="HN281">
        <f t="shared" si="358"/>
        <v>23.909017769999998</v>
      </c>
      <c r="HQ281">
        <v>6593.9016000000001</v>
      </c>
      <c r="HR281">
        <v>0.91115710000000005</v>
      </c>
      <c r="HS281">
        <v>0.91989664999999998</v>
      </c>
      <c r="HT281">
        <f t="shared" si="359"/>
        <v>24.9111571</v>
      </c>
      <c r="HU281">
        <f t="shared" si="360"/>
        <v>24.919896649999998</v>
      </c>
      <c r="HX281">
        <v>6593.9016000000001</v>
      </c>
      <c r="HY281">
        <v>0.91210104000000003</v>
      </c>
      <c r="HZ281">
        <v>0.92066011000000003</v>
      </c>
      <c r="IA281">
        <f t="shared" si="361"/>
        <v>25.91210104</v>
      </c>
      <c r="IB281">
        <f t="shared" si="362"/>
        <v>25.92066011</v>
      </c>
      <c r="IE281">
        <v>6593.9016000000001</v>
      </c>
      <c r="IF281">
        <v>0.89668912999999995</v>
      </c>
      <c r="IG281">
        <v>0.89673864999999997</v>
      </c>
      <c r="IH281">
        <f t="shared" si="363"/>
        <v>26.896689129999999</v>
      </c>
      <c r="II281">
        <f t="shared" si="364"/>
        <v>26.89673865</v>
      </c>
    </row>
    <row r="282" spans="1:243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BG282">
        <v>6594.5987999999998</v>
      </c>
      <c r="BH282">
        <v>1.0244126</v>
      </c>
      <c r="BI282">
        <v>1.0442886</v>
      </c>
      <c r="BL282">
        <v>6594.5987999999998</v>
      </c>
      <c r="BM282">
        <v>0.99722144999999995</v>
      </c>
      <c r="BN282">
        <v>1.0122357</v>
      </c>
      <c r="BO282">
        <f t="shared" si="313"/>
        <v>1.9972214500000001</v>
      </c>
      <c r="BP282">
        <f t="shared" si="314"/>
        <v>2.0122356999999997</v>
      </c>
      <c r="BS282">
        <v>6594.5987999999998</v>
      </c>
      <c r="BT282">
        <v>0.99709298999999996</v>
      </c>
      <c r="BU282">
        <v>1.0275326</v>
      </c>
      <c r="BV282">
        <f t="shared" si="315"/>
        <v>2.9970929900000001</v>
      </c>
      <c r="BW282">
        <f t="shared" si="316"/>
        <v>3.0275325999999998</v>
      </c>
      <c r="BZ282">
        <v>6594.5987999999998</v>
      </c>
      <c r="CA282">
        <v>0.99228939000000005</v>
      </c>
      <c r="CB282">
        <v>1.0226702000000001</v>
      </c>
      <c r="CC282">
        <f t="shared" si="317"/>
        <v>3.9922893899999998</v>
      </c>
      <c r="CD282">
        <f t="shared" si="318"/>
        <v>4.0226702000000003</v>
      </c>
      <c r="CG282">
        <v>6594.5987999999998</v>
      </c>
      <c r="CH282">
        <v>0.95067679000000005</v>
      </c>
      <c r="CI282">
        <v>0.96683167000000003</v>
      </c>
      <c r="CJ282">
        <f t="shared" si="319"/>
        <v>4.9506767900000002</v>
      </c>
      <c r="CK282">
        <f t="shared" si="320"/>
        <v>4.9668316700000004</v>
      </c>
      <c r="CN282">
        <v>6594.5987999999998</v>
      </c>
      <c r="CO282">
        <v>0.92380171</v>
      </c>
      <c r="CP282">
        <v>0.94412518000000001</v>
      </c>
      <c r="CQ282">
        <f t="shared" si="321"/>
        <v>5.9238017100000002</v>
      </c>
      <c r="CR282">
        <f t="shared" si="322"/>
        <v>5.9441251800000003</v>
      </c>
      <c r="CU282">
        <v>6594.5987999999998</v>
      </c>
      <c r="CV282">
        <v>0.89721382000000005</v>
      </c>
      <c r="CW282">
        <v>0.89819324</v>
      </c>
      <c r="CX282">
        <f t="shared" si="323"/>
        <v>6.8972138200000002</v>
      </c>
      <c r="CY282">
        <f t="shared" si="324"/>
        <v>6.8981932400000003</v>
      </c>
      <c r="DB282">
        <v>6594.5987999999998</v>
      </c>
      <c r="DC282">
        <v>0.91627464000000003</v>
      </c>
      <c r="DD282">
        <v>0.92820738999999997</v>
      </c>
      <c r="DE282">
        <f t="shared" si="325"/>
        <v>7.9162746400000001</v>
      </c>
      <c r="DF282">
        <f t="shared" si="326"/>
        <v>7.9282073899999999</v>
      </c>
      <c r="DI282">
        <v>6594.5987999999998</v>
      </c>
      <c r="DJ282">
        <v>0.89169032999999998</v>
      </c>
      <c r="DK282">
        <v>0.89665119999999998</v>
      </c>
      <c r="DL282">
        <f t="shared" si="327"/>
        <v>8.8916903299999994</v>
      </c>
      <c r="DM282">
        <f t="shared" si="328"/>
        <v>8.8966512000000009</v>
      </c>
      <c r="DP282">
        <v>6594.5987999999998</v>
      </c>
      <c r="DQ282">
        <v>0.85670356999999997</v>
      </c>
      <c r="DR282">
        <v>0.85931095999999996</v>
      </c>
      <c r="DS282">
        <f t="shared" si="329"/>
        <v>9.8567035700000005</v>
      </c>
      <c r="DT282">
        <f t="shared" si="330"/>
        <v>9.8593109600000002</v>
      </c>
      <c r="DW282">
        <v>6594.5987999999998</v>
      </c>
      <c r="DX282">
        <v>0.85807803000000005</v>
      </c>
      <c r="DY282">
        <v>0.86077309999999996</v>
      </c>
      <c r="DZ282" s="6">
        <f t="shared" si="331"/>
        <v>10.85807803</v>
      </c>
      <c r="EA282" s="6">
        <f t="shared" si="332"/>
        <v>10.860773099999999</v>
      </c>
      <c r="ED282">
        <v>6594.5987999999998</v>
      </c>
      <c r="EE282">
        <v>0.87721956999999995</v>
      </c>
      <c r="EF282">
        <v>0.88226325999999999</v>
      </c>
      <c r="EG282">
        <f t="shared" si="333"/>
        <v>11.877219569999999</v>
      </c>
      <c r="EH282">
        <f t="shared" si="334"/>
        <v>11.88226326</v>
      </c>
      <c r="EK282">
        <v>6594.5987999999998</v>
      </c>
      <c r="EL282">
        <v>0.87882643000000005</v>
      </c>
      <c r="EM282">
        <v>0.88412093999999997</v>
      </c>
      <c r="EN282">
        <f t="shared" si="335"/>
        <v>12.87882643</v>
      </c>
      <c r="EO282">
        <f t="shared" si="336"/>
        <v>12.884120940000001</v>
      </c>
      <c r="ER282">
        <v>6594.5987999999998</v>
      </c>
      <c r="ES282">
        <v>0.87540596000000004</v>
      </c>
      <c r="ET282">
        <v>0.87786805999999995</v>
      </c>
      <c r="EU282" s="6">
        <f t="shared" si="337"/>
        <v>13.87540596</v>
      </c>
      <c r="EV282" s="6">
        <f t="shared" si="338"/>
        <v>13.877868060000001</v>
      </c>
      <c r="EY282">
        <v>6594.5987999999998</v>
      </c>
      <c r="EZ282">
        <v>0.93126348999999997</v>
      </c>
      <c r="FA282">
        <v>0.94352689999999995</v>
      </c>
      <c r="FB282">
        <f t="shared" si="339"/>
        <v>14.931263489999999</v>
      </c>
      <c r="FC282">
        <f t="shared" si="340"/>
        <v>14.9435269</v>
      </c>
      <c r="FF282">
        <v>6594.5987999999998</v>
      </c>
      <c r="FG282">
        <v>0.87150143000000002</v>
      </c>
      <c r="FH282">
        <v>0.86985453000000001</v>
      </c>
      <c r="FI282" s="6">
        <f t="shared" si="341"/>
        <v>15.87150143</v>
      </c>
      <c r="FJ282" s="6">
        <f t="shared" si="342"/>
        <v>15.86985453</v>
      </c>
      <c r="FM282">
        <v>6594.5987999999998</v>
      </c>
      <c r="FN282">
        <v>0.87109234999999996</v>
      </c>
      <c r="FO282">
        <v>0.87322907999999999</v>
      </c>
      <c r="FP282" s="6">
        <f t="shared" si="343"/>
        <v>16.871092350000001</v>
      </c>
      <c r="FQ282" s="6">
        <f t="shared" si="344"/>
        <v>16.873229080000002</v>
      </c>
      <c r="FT282">
        <v>6594.5987999999998</v>
      </c>
      <c r="FU282">
        <v>0.87505637999999997</v>
      </c>
      <c r="FV282">
        <v>0.88436735</v>
      </c>
      <c r="FW282">
        <f t="shared" si="345"/>
        <v>17.87505638</v>
      </c>
      <c r="FX282">
        <f t="shared" si="346"/>
        <v>17.884367350000002</v>
      </c>
      <c r="GA282">
        <v>6594.5987999999998</v>
      </c>
      <c r="GB282">
        <v>0.89582068000000004</v>
      </c>
      <c r="GC282">
        <v>0.90339970999999997</v>
      </c>
      <c r="GD282">
        <f t="shared" si="347"/>
        <v>18.89582068</v>
      </c>
      <c r="GE282">
        <f t="shared" si="348"/>
        <v>18.903399709999999</v>
      </c>
      <c r="GH282">
        <v>6594.5987999999998</v>
      </c>
      <c r="GI282">
        <v>0.93635780999999996</v>
      </c>
      <c r="GJ282">
        <v>0.94342457999999996</v>
      </c>
      <c r="GK282">
        <f t="shared" si="349"/>
        <v>19.936357810000001</v>
      </c>
      <c r="GL282">
        <f t="shared" si="350"/>
        <v>19.943424579999999</v>
      </c>
      <c r="GO282">
        <v>6594.5987999999998</v>
      </c>
      <c r="GP282">
        <v>0.90752743999999996</v>
      </c>
      <c r="GQ282">
        <v>0.91394266000000002</v>
      </c>
      <c r="GR282">
        <f t="shared" si="351"/>
        <v>20.907527439999999</v>
      </c>
      <c r="GS282">
        <f t="shared" si="352"/>
        <v>20.91394266</v>
      </c>
      <c r="GV282">
        <v>6594.5987999999998</v>
      </c>
      <c r="GW282">
        <v>0.91456305000000004</v>
      </c>
      <c r="GX282">
        <v>0.92165045999999995</v>
      </c>
      <c r="GY282">
        <f t="shared" si="353"/>
        <v>21.914563050000002</v>
      </c>
      <c r="GZ282">
        <f t="shared" si="354"/>
        <v>21.921650459999999</v>
      </c>
      <c r="HC282">
        <v>6594.5987999999998</v>
      </c>
      <c r="HD282">
        <v>0.91764307000000001</v>
      </c>
      <c r="HE282">
        <v>0.92541138000000001</v>
      </c>
      <c r="HF282">
        <f t="shared" si="355"/>
        <v>22.91764307</v>
      </c>
      <c r="HG282">
        <f t="shared" si="356"/>
        <v>22.92541138</v>
      </c>
      <c r="HJ282">
        <v>6594.5987999999998</v>
      </c>
      <c r="HK282">
        <v>0.91040973000000003</v>
      </c>
      <c r="HL282">
        <v>0.91612033000000004</v>
      </c>
      <c r="HM282">
        <f t="shared" si="357"/>
        <v>23.910409730000001</v>
      </c>
      <c r="HN282">
        <f t="shared" si="358"/>
        <v>23.916120329999998</v>
      </c>
      <c r="HQ282">
        <v>6594.5987999999998</v>
      </c>
      <c r="HR282">
        <v>0.91688312000000005</v>
      </c>
      <c r="HS282">
        <v>0.92810716999999998</v>
      </c>
      <c r="HT282">
        <f t="shared" si="359"/>
        <v>24.916883120000001</v>
      </c>
      <c r="HU282">
        <f t="shared" si="360"/>
        <v>24.928107170000001</v>
      </c>
      <c r="HX282">
        <v>6594.5987999999998</v>
      </c>
      <c r="HY282">
        <v>0.92237077999999995</v>
      </c>
      <c r="HZ282">
        <v>0.92899511999999995</v>
      </c>
      <c r="IA282">
        <f t="shared" si="361"/>
        <v>25.922370780000001</v>
      </c>
      <c r="IB282">
        <f t="shared" si="362"/>
        <v>25.92899512</v>
      </c>
      <c r="IE282">
        <v>6594.5987999999998</v>
      </c>
      <c r="IF282">
        <v>0.90144731</v>
      </c>
      <c r="IG282">
        <v>0.90309391000000006</v>
      </c>
      <c r="IH282">
        <f t="shared" si="363"/>
        <v>26.901447310000002</v>
      </c>
      <c r="II282">
        <f t="shared" si="364"/>
        <v>26.903093909999999</v>
      </c>
    </row>
    <row r="283" spans="1:243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BG283">
        <v>6595.3</v>
      </c>
      <c r="BH283">
        <v>1.0305031</v>
      </c>
      <c r="BI283">
        <v>1.0548941999999999</v>
      </c>
      <c r="BL283">
        <v>6595.3</v>
      </c>
      <c r="BM283">
        <v>1.0095289000000001</v>
      </c>
      <c r="BN283">
        <v>1.0214901999999999</v>
      </c>
      <c r="BO283">
        <f t="shared" si="313"/>
        <v>2.0095289000000003</v>
      </c>
      <c r="BP283">
        <f t="shared" si="314"/>
        <v>2.0214901999999997</v>
      </c>
      <c r="BS283">
        <v>6595.3</v>
      </c>
      <c r="BT283">
        <v>1.0092616000000001</v>
      </c>
      <c r="BU283">
        <v>1.0405991999999999</v>
      </c>
      <c r="BV283">
        <f t="shared" si="315"/>
        <v>3.0092616000000003</v>
      </c>
      <c r="BW283">
        <f t="shared" si="316"/>
        <v>3.0405991999999999</v>
      </c>
      <c r="BZ283">
        <v>6595.3</v>
      </c>
      <c r="CA283">
        <v>1.0014504</v>
      </c>
      <c r="CB283">
        <v>1.0356687</v>
      </c>
      <c r="CC283">
        <f t="shared" si="317"/>
        <v>4.0014503999999995</v>
      </c>
      <c r="CD283">
        <f t="shared" si="318"/>
        <v>4.0356687000000004</v>
      </c>
      <c r="CG283">
        <v>6595.3</v>
      </c>
      <c r="CH283">
        <v>0.95678655000000001</v>
      </c>
      <c r="CI283">
        <v>0.97722116000000003</v>
      </c>
      <c r="CJ283">
        <f t="shared" si="319"/>
        <v>4.9567865500000003</v>
      </c>
      <c r="CK283">
        <f t="shared" si="320"/>
        <v>4.97722116</v>
      </c>
      <c r="CN283">
        <v>6595.3</v>
      </c>
      <c r="CO283">
        <v>0.93177142000000002</v>
      </c>
      <c r="CP283">
        <v>0.95331829999999995</v>
      </c>
      <c r="CQ283">
        <f t="shared" si="321"/>
        <v>5.9317714200000005</v>
      </c>
      <c r="CR283">
        <f t="shared" si="322"/>
        <v>5.9533183000000003</v>
      </c>
      <c r="CU283">
        <v>6595.3</v>
      </c>
      <c r="CV283">
        <v>0.90500659000000006</v>
      </c>
      <c r="CW283">
        <v>0.90460448000000004</v>
      </c>
      <c r="CX283">
        <f t="shared" si="323"/>
        <v>6.9050065900000002</v>
      </c>
      <c r="CY283">
        <f t="shared" si="324"/>
        <v>6.9046044799999997</v>
      </c>
      <c r="DB283">
        <v>6595.3</v>
      </c>
      <c r="DC283">
        <v>0.91902485</v>
      </c>
      <c r="DD283">
        <v>0.93564868000000001</v>
      </c>
      <c r="DE283">
        <f t="shared" si="325"/>
        <v>7.9190248499999996</v>
      </c>
      <c r="DF283">
        <f t="shared" si="326"/>
        <v>7.9356486799999999</v>
      </c>
      <c r="DI283">
        <v>6595.3</v>
      </c>
      <c r="DJ283">
        <v>0.89423761999999996</v>
      </c>
      <c r="DK283">
        <v>0.90193604999999999</v>
      </c>
      <c r="DL283">
        <f t="shared" si="327"/>
        <v>8.8942376200000002</v>
      </c>
      <c r="DM283">
        <f t="shared" si="328"/>
        <v>8.9019360499999998</v>
      </c>
      <c r="DP283">
        <v>6595.3</v>
      </c>
      <c r="DQ283">
        <v>0.86104862000000004</v>
      </c>
      <c r="DR283">
        <v>0.86167753000000002</v>
      </c>
      <c r="DS283">
        <f t="shared" si="329"/>
        <v>9.86104862</v>
      </c>
      <c r="DT283">
        <f t="shared" si="330"/>
        <v>9.8616775299999997</v>
      </c>
      <c r="DW283">
        <v>6595.3</v>
      </c>
      <c r="DX283">
        <v>0.86183715999999999</v>
      </c>
      <c r="DY283">
        <v>0.86342538000000002</v>
      </c>
      <c r="DZ283" s="6">
        <f t="shared" si="331"/>
        <v>10.86183716</v>
      </c>
      <c r="EA283" s="6">
        <f t="shared" si="332"/>
        <v>10.863425380000001</v>
      </c>
      <c r="ED283">
        <v>6595.3</v>
      </c>
      <c r="EE283">
        <v>0.88211863000000001</v>
      </c>
      <c r="EF283">
        <v>0.88661265</v>
      </c>
      <c r="EG283">
        <f t="shared" si="333"/>
        <v>11.882118630000001</v>
      </c>
      <c r="EH283">
        <f t="shared" si="334"/>
        <v>11.88661265</v>
      </c>
      <c r="EK283">
        <v>6595.3</v>
      </c>
      <c r="EL283">
        <v>0.87993069999999995</v>
      </c>
      <c r="EM283">
        <v>0.88857719999999996</v>
      </c>
      <c r="EN283">
        <f t="shared" si="335"/>
        <v>12.879930699999999</v>
      </c>
      <c r="EO283">
        <f t="shared" si="336"/>
        <v>12.8885772</v>
      </c>
      <c r="ER283">
        <v>6595.3</v>
      </c>
      <c r="ES283">
        <v>0.88195482000000003</v>
      </c>
      <c r="ET283">
        <v>0.88226123000000001</v>
      </c>
      <c r="EU283" s="6">
        <f t="shared" si="337"/>
        <v>13.881954820000001</v>
      </c>
      <c r="EV283" s="6">
        <f t="shared" si="338"/>
        <v>13.882261229999999</v>
      </c>
      <c r="EY283">
        <v>6595.3</v>
      </c>
      <c r="EZ283">
        <v>0.93572690000000003</v>
      </c>
      <c r="FA283">
        <v>0.95271724000000002</v>
      </c>
      <c r="FB283">
        <f t="shared" si="339"/>
        <v>14.935726900000001</v>
      </c>
      <c r="FC283">
        <f t="shared" si="340"/>
        <v>14.95271724</v>
      </c>
      <c r="FF283">
        <v>6595.3</v>
      </c>
      <c r="FG283">
        <v>0.87826565000000001</v>
      </c>
      <c r="FH283">
        <v>0.87300021000000005</v>
      </c>
      <c r="FI283" s="6">
        <f t="shared" si="341"/>
        <v>15.878265649999999</v>
      </c>
      <c r="FJ283" s="6">
        <f t="shared" si="342"/>
        <v>15.873000210000001</v>
      </c>
      <c r="FM283">
        <v>6595.3</v>
      </c>
      <c r="FN283">
        <v>0.87672253</v>
      </c>
      <c r="FO283">
        <v>0.87706017999999997</v>
      </c>
      <c r="FP283" s="6">
        <f t="shared" si="343"/>
        <v>16.876722529999999</v>
      </c>
      <c r="FQ283" s="6">
        <f t="shared" si="344"/>
        <v>16.877060180000001</v>
      </c>
      <c r="FT283">
        <v>6595.3</v>
      </c>
      <c r="FU283">
        <v>0.88145625999999999</v>
      </c>
      <c r="FV283">
        <v>0.88869334</v>
      </c>
      <c r="FW283">
        <f t="shared" si="345"/>
        <v>17.88145626</v>
      </c>
      <c r="FX283">
        <f t="shared" si="346"/>
        <v>17.88869334</v>
      </c>
      <c r="GA283">
        <v>6595.3</v>
      </c>
      <c r="GB283">
        <v>0.90014759</v>
      </c>
      <c r="GC283">
        <v>0.9093521</v>
      </c>
      <c r="GD283">
        <f t="shared" si="347"/>
        <v>18.90014759</v>
      </c>
      <c r="GE283">
        <f t="shared" si="348"/>
        <v>18.9093521</v>
      </c>
      <c r="GH283">
        <v>6595.3</v>
      </c>
      <c r="GI283">
        <v>0.94439777000000003</v>
      </c>
      <c r="GJ283">
        <v>0.95353664999999999</v>
      </c>
      <c r="GK283">
        <f t="shared" si="349"/>
        <v>19.944397769999998</v>
      </c>
      <c r="GL283">
        <f t="shared" si="350"/>
        <v>19.95353665</v>
      </c>
      <c r="GO283">
        <v>6595.3</v>
      </c>
      <c r="GP283">
        <v>0.91168408000000001</v>
      </c>
      <c r="GQ283">
        <v>0.92104900000000001</v>
      </c>
      <c r="GR283">
        <f t="shared" si="351"/>
        <v>20.911684080000001</v>
      </c>
      <c r="GS283">
        <f t="shared" si="352"/>
        <v>20.921049</v>
      </c>
      <c r="GV283">
        <v>6595.3</v>
      </c>
      <c r="GW283">
        <v>0.91863011999999999</v>
      </c>
      <c r="GX283">
        <v>0.92926896000000003</v>
      </c>
      <c r="GY283">
        <f t="shared" si="353"/>
        <v>21.91863012</v>
      </c>
      <c r="GZ283">
        <f t="shared" si="354"/>
        <v>21.929268960000002</v>
      </c>
      <c r="HC283">
        <v>6595.3</v>
      </c>
      <c r="HD283">
        <v>0.92362719000000004</v>
      </c>
      <c r="HE283">
        <v>0.93347833999999996</v>
      </c>
      <c r="HF283">
        <f t="shared" si="355"/>
        <v>22.923627190000001</v>
      </c>
      <c r="HG283">
        <f t="shared" si="356"/>
        <v>22.933478340000001</v>
      </c>
      <c r="HJ283">
        <v>6595.3</v>
      </c>
      <c r="HK283">
        <v>0.91387989999999997</v>
      </c>
      <c r="HL283">
        <v>0.92347603</v>
      </c>
      <c r="HM283">
        <f t="shared" si="357"/>
        <v>23.913879900000001</v>
      </c>
      <c r="HN283">
        <f t="shared" si="358"/>
        <v>23.92347603</v>
      </c>
      <c r="HQ283">
        <v>6595.3</v>
      </c>
      <c r="HR283">
        <v>0.92305906000000004</v>
      </c>
      <c r="HS283">
        <v>0.93659486000000003</v>
      </c>
      <c r="HT283">
        <f t="shared" si="359"/>
        <v>24.92305906</v>
      </c>
      <c r="HU283">
        <f t="shared" si="360"/>
        <v>24.93659486</v>
      </c>
      <c r="HX283">
        <v>6595.3</v>
      </c>
      <c r="HY283">
        <v>0.92474084000000001</v>
      </c>
      <c r="HZ283">
        <v>0.93766455000000004</v>
      </c>
      <c r="IA283">
        <f t="shared" si="361"/>
        <v>25.924740839999998</v>
      </c>
      <c r="IB283">
        <f t="shared" si="362"/>
        <v>25.937664550000001</v>
      </c>
      <c r="IE283">
        <v>6595.3</v>
      </c>
      <c r="IF283">
        <v>0.91088279000000005</v>
      </c>
      <c r="IG283">
        <v>0.90992211999999995</v>
      </c>
      <c r="IH283">
        <f t="shared" si="363"/>
        <v>26.910882789999999</v>
      </c>
      <c r="II283">
        <f t="shared" si="364"/>
        <v>26.909922120000001</v>
      </c>
    </row>
    <row r="284" spans="1:243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BG284">
        <v>6596.0016999999998</v>
      </c>
      <c r="BH284">
        <v>1.0401461999999999</v>
      </c>
      <c r="BI284">
        <v>1.0610472</v>
      </c>
      <c r="BL284">
        <v>6596.0016999999998</v>
      </c>
      <c r="BM284">
        <v>1.0230918</v>
      </c>
      <c r="BN284">
        <v>1.0282533</v>
      </c>
      <c r="BO284">
        <f t="shared" si="313"/>
        <v>2.0230918</v>
      </c>
      <c r="BP284">
        <f t="shared" si="314"/>
        <v>2.0282533000000003</v>
      </c>
      <c r="BS284">
        <v>6596.0016999999998</v>
      </c>
      <c r="BT284">
        <v>1.0153645</v>
      </c>
      <c r="BU284">
        <v>1.0487815</v>
      </c>
      <c r="BV284">
        <f t="shared" si="315"/>
        <v>3.0153645</v>
      </c>
      <c r="BW284">
        <f t="shared" si="316"/>
        <v>3.0487815</v>
      </c>
      <c r="BZ284">
        <v>6596.0016999999998</v>
      </c>
      <c r="CA284">
        <v>1.0135670999999999</v>
      </c>
      <c r="CB284">
        <v>1.0440689000000001</v>
      </c>
      <c r="CC284">
        <f t="shared" si="317"/>
        <v>4.0135670999999995</v>
      </c>
      <c r="CD284">
        <f t="shared" si="318"/>
        <v>4.0440689000000001</v>
      </c>
      <c r="CG284">
        <v>6596.0016999999998</v>
      </c>
      <c r="CH284">
        <v>0.96425324000000001</v>
      </c>
      <c r="CI284">
        <v>0.98516687999999997</v>
      </c>
      <c r="CJ284">
        <f t="shared" si="319"/>
        <v>4.9642532399999997</v>
      </c>
      <c r="CK284">
        <f t="shared" si="320"/>
        <v>4.9851668799999995</v>
      </c>
      <c r="CN284">
        <v>6596.0016999999998</v>
      </c>
      <c r="CO284">
        <v>0.93195134000000002</v>
      </c>
      <c r="CP284">
        <v>0.96049994999999999</v>
      </c>
      <c r="CQ284">
        <f t="shared" si="321"/>
        <v>5.9319513400000004</v>
      </c>
      <c r="CR284">
        <f t="shared" si="322"/>
        <v>5.96049995</v>
      </c>
      <c r="CU284">
        <v>6596.0016999999998</v>
      </c>
      <c r="CV284">
        <v>0.91194602000000002</v>
      </c>
      <c r="CW284">
        <v>0.91101319000000003</v>
      </c>
      <c r="CX284">
        <f t="shared" si="323"/>
        <v>6.9119460200000002</v>
      </c>
      <c r="CY284">
        <f t="shared" si="324"/>
        <v>6.9110131900000003</v>
      </c>
      <c r="DB284">
        <v>6596.0016999999998</v>
      </c>
      <c r="DC284">
        <v>0.92467407000000001</v>
      </c>
      <c r="DD284">
        <v>0.94215545999999994</v>
      </c>
      <c r="DE284">
        <f t="shared" si="325"/>
        <v>7.92467407</v>
      </c>
      <c r="DF284">
        <f t="shared" si="326"/>
        <v>7.9421554600000004</v>
      </c>
      <c r="DI284">
        <v>6596.0016999999998</v>
      </c>
      <c r="DJ284">
        <v>0.89885223000000003</v>
      </c>
      <c r="DK284">
        <v>0.90647021999999999</v>
      </c>
      <c r="DL284">
        <f t="shared" si="327"/>
        <v>8.8988522299999993</v>
      </c>
      <c r="DM284">
        <f t="shared" si="328"/>
        <v>8.9064702199999992</v>
      </c>
      <c r="DP284">
        <v>6596.0016999999998</v>
      </c>
      <c r="DQ284">
        <v>0.86630832999999996</v>
      </c>
      <c r="DR284">
        <v>0.86429553000000003</v>
      </c>
      <c r="DS284">
        <f t="shared" si="329"/>
        <v>9.8663083300000007</v>
      </c>
      <c r="DT284">
        <f t="shared" si="330"/>
        <v>9.8642955299999997</v>
      </c>
      <c r="DW284">
        <v>6596.0016999999998</v>
      </c>
      <c r="DX284">
        <v>0.86588429</v>
      </c>
      <c r="DY284">
        <v>0.86622876000000004</v>
      </c>
      <c r="DZ284" s="6">
        <f t="shared" si="331"/>
        <v>10.86588429</v>
      </c>
      <c r="EA284" s="6">
        <f t="shared" si="332"/>
        <v>10.86622876</v>
      </c>
      <c r="ED284">
        <v>6596.0016999999998</v>
      </c>
      <c r="EE284">
        <v>0.88688964000000003</v>
      </c>
      <c r="EF284">
        <v>0.89053300999999996</v>
      </c>
      <c r="EG284">
        <f t="shared" si="333"/>
        <v>11.88688964</v>
      </c>
      <c r="EH284">
        <f t="shared" si="334"/>
        <v>11.89053301</v>
      </c>
      <c r="EK284">
        <v>6596.0016999999998</v>
      </c>
      <c r="EL284">
        <v>0.88584218999999997</v>
      </c>
      <c r="EM284">
        <v>0.89216647999999998</v>
      </c>
      <c r="EN284">
        <f t="shared" si="335"/>
        <v>12.88584219</v>
      </c>
      <c r="EO284">
        <f t="shared" si="336"/>
        <v>12.89216648</v>
      </c>
      <c r="ER284">
        <v>6596.0016999999998</v>
      </c>
      <c r="ES284">
        <v>0.88819590999999998</v>
      </c>
      <c r="ET284">
        <v>0.88665185999999996</v>
      </c>
      <c r="EU284" s="6">
        <f t="shared" si="337"/>
        <v>13.88819591</v>
      </c>
      <c r="EV284" s="6">
        <f t="shared" si="338"/>
        <v>13.886651860000001</v>
      </c>
      <c r="EY284">
        <v>6596.0016999999998</v>
      </c>
      <c r="EZ284">
        <v>0.94284111000000004</v>
      </c>
      <c r="FA284">
        <v>0.96073218000000005</v>
      </c>
      <c r="FB284">
        <f t="shared" si="339"/>
        <v>14.94284111</v>
      </c>
      <c r="FC284">
        <f t="shared" si="340"/>
        <v>14.960732180000001</v>
      </c>
      <c r="FF284">
        <v>6596.0016999999998</v>
      </c>
      <c r="FG284">
        <v>0.88164070999999999</v>
      </c>
      <c r="FH284">
        <v>0.87649222000000004</v>
      </c>
      <c r="FI284" s="6">
        <f t="shared" si="341"/>
        <v>15.881640709999999</v>
      </c>
      <c r="FJ284" s="6">
        <f t="shared" si="342"/>
        <v>15.876492219999999</v>
      </c>
      <c r="FM284">
        <v>6596.0016999999998</v>
      </c>
      <c r="FN284">
        <v>0.88110716</v>
      </c>
      <c r="FO284">
        <v>0.88051159999999995</v>
      </c>
      <c r="FP284" s="6">
        <f t="shared" si="343"/>
        <v>16.881107159999999</v>
      </c>
      <c r="FQ284" s="6">
        <f t="shared" si="344"/>
        <v>16.880511599999998</v>
      </c>
      <c r="FT284">
        <v>6596.0016999999998</v>
      </c>
      <c r="FU284">
        <v>0.88408838000000001</v>
      </c>
      <c r="FV284">
        <v>0.89247156999999999</v>
      </c>
      <c r="FW284">
        <f t="shared" si="345"/>
        <v>17.884088380000001</v>
      </c>
      <c r="FX284">
        <f t="shared" si="346"/>
        <v>17.892471570000001</v>
      </c>
      <c r="GA284">
        <v>6596.0016999999998</v>
      </c>
      <c r="GB284">
        <v>0.90544564000000005</v>
      </c>
      <c r="GC284">
        <v>0.91448969999999996</v>
      </c>
      <c r="GD284">
        <f t="shared" si="347"/>
        <v>18.90544564</v>
      </c>
      <c r="GE284">
        <f t="shared" si="348"/>
        <v>18.914489700000001</v>
      </c>
      <c r="GH284">
        <v>6596.0016999999998</v>
      </c>
      <c r="GI284">
        <v>0.94654912000000002</v>
      </c>
      <c r="GJ284">
        <v>0.96245334999999999</v>
      </c>
      <c r="GK284">
        <f t="shared" si="349"/>
        <v>19.94654912</v>
      </c>
      <c r="GL284">
        <f t="shared" si="350"/>
        <v>19.962453350000001</v>
      </c>
      <c r="GO284">
        <v>6596.0016999999998</v>
      </c>
      <c r="GP284">
        <v>0.92080620000000002</v>
      </c>
      <c r="GQ284">
        <v>0.92739225999999997</v>
      </c>
      <c r="GR284">
        <f t="shared" si="351"/>
        <v>20.920806200000001</v>
      </c>
      <c r="GS284">
        <f t="shared" si="352"/>
        <v>20.927392260000001</v>
      </c>
      <c r="GV284">
        <v>6596.0016999999998</v>
      </c>
      <c r="GW284">
        <v>0.92414759000000002</v>
      </c>
      <c r="GX284">
        <v>0.93583731999999997</v>
      </c>
      <c r="GY284">
        <f t="shared" si="353"/>
        <v>21.92414759</v>
      </c>
      <c r="GZ284">
        <f t="shared" si="354"/>
        <v>21.935837320000001</v>
      </c>
      <c r="HC284">
        <v>6596.0016999999998</v>
      </c>
      <c r="HD284">
        <v>0.92763883000000003</v>
      </c>
      <c r="HE284">
        <v>0.9403511</v>
      </c>
      <c r="HF284">
        <f t="shared" si="355"/>
        <v>22.927638829999999</v>
      </c>
      <c r="HG284">
        <f t="shared" si="356"/>
        <v>22.940351100000001</v>
      </c>
      <c r="HJ284">
        <v>6596.0016999999998</v>
      </c>
      <c r="HK284">
        <v>0.92374771</v>
      </c>
      <c r="HL284">
        <v>0.92993155000000005</v>
      </c>
      <c r="HM284">
        <f t="shared" si="357"/>
        <v>23.923747710000001</v>
      </c>
      <c r="HN284">
        <f t="shared" si="358"/>
        <v>23.929931549999999</v>
      </c>
      <c r="HQ284">
        <v>6596.0016999999998</v>
      </c>
      <c r="HR284">
        <v>0.93437680999999995</v>
      </c>
      <c r="HS284">
        <v>0.94451353999999998</v>
      </c>
      <c r="HT284">
        <f t="shared" si="359"/>
        <v>24.93437681</v>
      </c>
      <c r="HU284">
        <f t="shared" si="360"/>
        <v>24.944513539999999</v>
      </c>
      <c r="HX284">
        <v>6596.0016999999998</v>
      </c>
      <c r="HY284">
        <v>0.93128290999999996</v>
      </c>
      <c r="HZ284">
        <v>0.94581771999999997</v>
      </c>
      <c r="IA284">
        <f t="shared" si="361"/>
        <v>25.93128291</v>
      </c>
      <c r="IB284">
        <f t="shared" si="362"/>
        <v>25.945817720000001</v>
      </c>
      <c r="IE284">
        <v>6596.0016999999998</v>
      </c>
      <c r="IF284">
        <v>0.91575910999999999</v>
      </c>
      <c r="IG284">
        <v>0.91664579000000002</v>
      </c>
      <c r="IH284">
        <f t="shared" si="363"/>
        <v>26.91575911</v>
      </c>
      <c r="II284">
        <f t="shared" si="364"/>
        <v>26.91664579</v>
      </c>
    </row>
    <row r="285" spans="1:243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BG285">
        <v>6596.6994000000004</v>
      </c>
      <c r="BH285">
        <v>1.0512562999999999</v>
      </c>
      <c r="BI285">
        <v>1.0626336000000001</v>
      </c>
      <c r="BL285">
        <v>6596.6994000000004</v>
      </c>
      <c r="BM285">
        <v>1.0329413000000001</v>
      </c>
      <c r="BN285">
        <v>1.0317480000000001</v>
      </c>
      <c r="BO285">
        <f t="shared" si="313"/>
        <v>2.0329413000000001</v>
      </c>
      <c r="BP285">
        <f t="shared" si="314"/>
        <v>2.0317480000000003</v>
      </c>
      <c r="BS285">
        <v>6596.6994000000004</v>
      </c>
      <c r="BT285">
        <v>1.0232315999999999</v>
      </c>
      <c r="BU285">
        <v>1.0526412999999999</v>
      </c>
      <c r="BV285">
        <f t="shared" si="315"/>
        <v>3.0232315999999999</v>
      </c>
      <c r="BW285">
        <f t="shared" si="316"/>
        <v>3.0526412999999999</v>
      </c>
      <c r="BZ285">
        <v>6596.6994000000004</v>
      </c>
      <c r="CA285">
        <v>1.0189627000000001</v>
      </c>
      <c r="CB285">
        <v>1.0483418</v>
      </c>
      <c r="CC285">
        <f t="shared" si="317"/>
        <v>4.0189627000000003</v>
      </c>
      <c r="CD285">
        <f t="shared" si="318"/>
        <v>4.0483418000000002</v>
      </c>
      <c r="CG285">
        <v>6596.6994000000004</v>
      </c>
      <c r="CH285">
        <v>0.96978878000000002</v>
      </c>
      <c r="CI285">
        <v>0.99085765999999997</v>
      </c>
      <c r="CJ285">
        <f t="shared" si="319"/>
        <v>4.96978878</v>
      </c>
      <c r="CK285">
        <f t="shared" si="320"/>
        <v>4.9908576599999996</v>
      </c>
      <c r="CN285">
        <v>6596.6994000000004</v>
      </c>
      <c r="CO285">
        <v>0.93952334000000004</v>
      </c>
      <c r="CP285">
        <v>0.96605755999999998</v>
      </c>
      <c r="CQ285">
        <f t="shared" si="321"/>
        <v>5.93952334</v>
      </c>
      <c r="CR285">
        <f t="shared" si="322"/>
        <v>5.9660575600000003</v>
      </c>
      <c r="CU285">
        <v>6596.6994000000004</v>
      </c>
      <c r="CV285">
        <v>0.91855122</v>
      </c>
      <c r="CW285">
        <v>0.91750690000000001</v>
      </c>
      <c r="CX285">
        <f t="shared" si="323"/>
        <v>6.9185512200000003</v>
      </c>
      <c r="CY285">
        <f t="shared" si="324"/>
        <v>6.9175069000000002</v>
      </c>
      <c r="DB285">
        <v>6596.6994000000004</v>
      </c>
      <c r="DC285">
        <v>0.92870054000000002</v>
      </c>
      <c r="DD285">
        <v>0.94793260999999995</v>
      </c>
      <c r="DE285">
        <f t="shared" si="325"/>
        <v>7.9287005400000004</v>
      </c>
      <c r="DF285">
        <f t="shared" si="326"/>
        <v>7.9479326099999996</v>
      </c>
      <c r="DI285">
        <v>6596.6994000000004</v>
      </c>
      <c r="DJ285">
        <v>0.9072557</v>
      </c>
      <c r="DK285">
        <v>0.91092315999999995</v>
      </c>
      <c r="DL285">
        <f t="shared" si="327"/>
        <v>8.9072557000000003</v>
      </c>
      <c r="DM285">
        <f t="shared" si="328"/>
        <v>8.9109231599999994</v>
      </c>
      <c r="DP285">
        <v>6596.6994000000004</v>
      </c>
      <c r="DQ285">
        <v>0.86949392999999997</v>
      </c>
      <c r="DR285">
        <v>0.86804981000000003</v>
      </c>
      <c r="DS285">
        <f t="shared" si="329"/>
        <v>9.8694939300000009</v>
      </c>
      <c r="DT285">
        <f t="shared" si="330"/>
        <v>9.8680498100000005</v>
      </c>
      <c r="DW285">
        <v>6596.6994000000004</v>
      </c>
      <c r="DX285">
        <v>0.87091114000000003</v>
      </c>
      <c r="DY285">
        <v>0.87001603999999999</v>
      </c>
      <c r="DZ285" s="6">
        <f t="shared" si="331"/>
        <v>10.87091114</v>
      </c>
      <c r="EA285" s="6">
        <f t="shared" si="332"/>
        <v>10.870016039999999</v>
      </c>
      <c r="ED285">
        <v>6596.6994000000004</v>
      </c>
      <c r="EE285">
        <v>0.89550028999999998</v>
      </c>
      <c r="EF285">
        <v>0.89480992999999998</v>
      </c>
      <c r="EG285">
        <f t="shared" si="333"/>
        <v>11.895500289999999</v>
      </c>
      <c r="EH285">
        <f t="shared" si="334"/>
        <v>11.894809929999999</v>
      </c>
      <c r="EK285">
        <v>6596.6994000000004</v>
      </c>
      <c r="EL285">
        <v>0.89172125000000002</v>
      </c>
      <c r="EM285">
        <v>0.89592234999999998</v>
      </c>
      <c r="EN285">
        <f t="shared" si="335"/>
        <v>12.89172125</v>
      </c>
      <c r="EO285">
        <f t="shared" si="336"/>
        <v>12.895922349999999</v>
      </c>
      <c r="ER285">
        <v>6596.6994000000004</v>
      </c>
      <c r="ES285">
        <v>0.89454235000000004</v>
      </c>
      <c r="ET285">
        <v>0.89162724000000004</v>
      </c>
      <c r="EU285" s="6">
        <f t="shared" si="337"/>
        <v>13.89454235</v>
      </c>
      <c r="EV285" s="6">
        <f t="shared" si="338"/>
        <v>13.89162724</v>
      </c>
      <c r="EY285">
        <v>6596.6994000000004</v>
      </c>
      <c r="EZ285">
        <v>0.95056450000000003</v>
      </c>
      <c r="FA285">
        <v>0.96769483999999995</v>
      </c>
      <c r="FB285">
        <f t="shared" si="339"/>
        <v>14.9505645</v>
      </c>
      <c r="FC285">
        <f t="shared" si="340"/>
        <v>14.96769484</v>
      </c>
      <c r="FF285">
        <v>6596.6994000000004</v>
      </c>
      <c r="FG285">
        <v>0.88871111000000003</v>
      </c>
      <c r="FH285">
        <v>0.88088549999999999</v>
      </c>
      <c r="FI285" s="6">
        <f t="shared" si="341"/>
        <v>15.888711109999999</v>
      </c>
      <c r="FJ285" s="6">
        <f t="shared" si="342"/>
        <v>15.8808855</v>
      </c>
      <c r="FM285">
        <v>6596.6994000000004</v>
      </c>
      <c r="FN285">
        <v>0.88812826</v>
      </c>
      <c r="FO285">
        <v>0.88453934999999995</v>
      </c>
      <c r="FP285" s="6">
        <f t="shared" si="343"/>
        <v>16.888128259999998</v>
      </c>
      <c r="FQ285" s="6">
        <f t="shared" si="344"/>
        <v>16.884539350000001</v>
      </c>
      <c r="FT285">
        <v>6596.6994000000004</v>
      </c>
      <c r="FU285">
        <v>0.89213149000000003</v>
      </c>
      <c r="FV285">
        <v>0.89652615999999996</v>
      </c>
      <c r="FW285">
        <f t="shared" si="345"/>
        <v>17.892131490000001</v>
      </c>
      <c r="FX285">
        <f t="shared" si="346"/>
        <v>17.896526160000001</v>
      </c>
      <c r="GA285">
        <v>6596.6994000000004</v>
      </c>
      <c r="GB285">
        <v>0.91285696999999999</v>
      </c>
      <c r="GC285">
        <v>0.91935856000000005</v>
      </c>
      <c r="GD285">
        <f t="shared" si="347"/>
        <v>18.91285697</v>
      </c>
      <c r="GE285">
        <f t="shared" si="348"/>
        <v>18.919358559999999</v>
      </c>
      <c r="GH285">
        <v>6596.6994000000004</v>
      </c>
      <c r="GI285">
        <v>0.95723005000000005</v>
      </c>
      <c r="GJ285">
        <v>0.97021933999999999</v>
      </c>
      <c r="GK285">
        <f t="shared" si="349"/>
        <v>19.95723005</v>
      </c>
      <c r="GL285">
        <f t="shared" si="350"/>
        <v>19.97021934</v>
      </c>
      <c r="GO285">
        <v>6596.6994000000004</v>
      </c>
      <c r="GP285">
        <v>0.92246318999999999</v>
      </c>
      <c r="GQ285">
        <v>0.93321964999999996</v>
      </c>
      <c r="GR285">
        <f t="shared" si="351"/>
        <v>20.922463189999998</v>
      </c>
      <c r="GS285">
        <f t="shared" si="352"/>
        <v>20.933219650000002</v>
      </c>
      <c r="GV285">
        <v>6596.6994000000004</v>
      </c>
      <c r="GW285">
        <v>0.92740774000000004</v>
      </c>
      <c r="GX285">
        <v>0.94161591</v>
      </c>
      <c r="GY285">
        <f t="shared" si="353"/>
        <v>21.92740774</v>
      </c>
      <c r="GZ285">
        <f t="shared" si="354"/>
        <v>21.941615909999999</v>
      </c>
      <c r="HC285">
        <v>6596.6994000000004</v>
      </c>
      <c r="HD285">
        <v>0.93393344</v>
      </c>
      <c r="HE285">
        <v>0.94628909999999999</v>
      </c>
      <c r="HF285">
        <f t="shared" si="355"/>
        <v>22.933933440000001</v>
      </c>
      <c r="HG285">
        <f t="shared" si="356"/>
        <v>22.946289100000001</v>
      </c>
      <c r="HJ285">
        <v>6596.6994000000004</v>
      </c>
      <c r="HK285">
        <v>0.92678751999999998</v>
      </c>
      <c r="HL285">
        <v>0.93576959999999998</v>
      </c>
      <c r="HM285">
        <f t="shared" si="357"/>
        <v>23.926787520000001</v>
      </c>
      <c r="HN285">
        <f t="shared" si="358"/>
        <v>23.9357696</v>
      </c>
      <c r="HQ285">
        <v>6596.6994000000004</v>
      </c>
      <c r="HR285">
        <v>0.93920804999999996</v>
      </c>
      <c r="HS285">
        <v>0.95195784999999999</v>
      </c>
      <c r="HT285">
        <f t="shared" si="359"/>
        <v>24.939208050000001</v>
      </c>
      <c r="HU285">
        <f t="shared" si="360"/>
        <v>24.951957849999999</v>
      </c>
      <c r="HX285">
        <v>6596.6994000000004</v>
      </c>
      <c r="HY285">
        <v>0.94036695999999997</v>
      </c>
      <c r="HZ285">
        <v>0.95347406000000001</v>
      </c>
      <c r="IA285">
        <f t="shared" si="361"/>
        <v>25.940366959999999</v>
      </c>
      <c r="IB285">
        <f t="shared" si="362"/>
        <v>25.953474060000001</v>
      </c>
      <c r="IE285">
        <v>6596.6994000000004</v>
      </c>
      <c r="IF285">
        <v>0.92005453000000004</v>
      </c>
      <c r="IG285">
        <v>0.92330294000000002</v>
      </c>
      <c r="IH285">
        <f t="shared" si="363"/>
        <v>26.920054530000002</v>
      </c>
      <c r="II285">
        <f t="shared" si="364"/>
        <v>26.923302939999999</v>
      </c>
    </row>
    <row r="286" spans="1:243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BG286">
        <v>6597.4011</v>
      </c>
      <c r="BH286">
        <v>1.0570930999999999</v>
      </c>
      <c r="BI286">
        <v>1.0619852999999999</v>
      </c>
      <c r="BL286">
        <v>6597.4011</v>
      </c>
      <c r="BM286">
        <v>1.0417491999999999</v>
      </c>
      <c r="BN286">
        <v>1.0331379000000001</v>
      </c>
      <c r="BO286">
        <f t="shared" si="313"/>
        <v>2.0417491999999999</v>
      </c>
      <c r="BP286">
        <f t="shared" si="314"/>
        <v>2.0331378999999998</v>
      </c>
      <c r="BS286">
        <v>6597.4011</v>
      </c>
      <c r="BT286">
        <v>1.0330991</v>
      </c>
      <c r="BU286">
        <v>1.0544846999999999</v>
      </c>
      <c r="BV286">
        <f t="shared" si="315"/>
        <v>3.0330991000000003</v>
      </c>
      <c r="BW286">
        <f t="shared" si="316"/>
        <v>3.0544846999999997</v>
      </c>
      <c r="BZ286">
        <v>6597.4011</v>
      </c>
      <c r="CA286">
        <v>1.0260715</v>
      </c>
      <c r="CB286">
        <v>1.0506226999999999</v>
      </c>
      <c r="CC286">
        <f t="shared" si="317"/>
        <v>4.0260715000000005</v>
      </c>
      <c r="CD286">
        <f t="shared" si="318"/>
        <v>4.0506226999999999</v>
      </c>
      <c r="CG286">
        <v>6597.4011</v>
      </c>
      <c r="CH286">
        <v>0.97778012999999997</v>
      </c>
      <c r="CI286">
        <v>0.99561557999999994</v>
      </c>
      <c r="CJ286">
        <f t="shared" si="319"/>
        <v>4.9777801300000002</v>
      </c>
      <c r="CK286">
        <f t="shared" si="320"/>
        <v>4.9956155799999999</v>
      </c>
      <c r="CN286">
        <v>6597.4011</v>
      </c>
      <c r="CO286">
        <v>0.94440407000000004</v>
      </c>
      <c r="CP286">
        <v>0.97159081000000003</v>
      </c>
      <c r="CQ286">
        <f t="shared" si="321"/>
        <v>5.94440407</v>
      </c>
      <c r="CR286">
        <f t="shared" si="322"/>
        <v>5.9715908100000004</v>
      </c>
      <c r="CU286">
        <v>6597.4011</v>
      </c>
      <c r="CV286">
        <v>0.92780680999999998</v>
      </c>
      <c r="CW286">
        <v>0.92441974000000005</v>
      </c>
      <c r="CX286">
        <f t="shared" si="323"/>
        <v>6.9278068099999999</v>
      </c>
      <c r="CY286">
        <f t="shared" si="324"/>
        <v>6.9244197400000003</v>
      </c>
      <c r="DB286">
        <v>6597.4011</v>
      </c>
      <c r="DC286">
        <v>0.94197147000000003</v>
      </c>
      <c r="DD286">
        <v>0.95313888999999996</v>
      </c>
      <c r="DE286">
        <f t="shared" si="325"/>
        <v>7.9419714700000004</v>
      </c>
      <c r="DF286">
        <f t="shared" si="326"/>
        <v>7.95313889</v>
      </c>
      <c r="DI286">
        <v>6597.4011</v>
      </c>
      <c r="DJ286">
        <v>0.91320738000000001</v>
      </c>
      <c r="DK286">
        <v>0.91646738000000005</v>
      </c>
      <c r="DL286">
        <f t="shared" si="327"/>
        <v>8.9132073799999993</v>
      </c>
      <c r="DM286">
        <f t="shared" si="328"/>
        <v>8.9164673800000003</v>
      </c>
      <c r="DP286">
        <v>6597.4011</v>
      </c>
      <c r="DQ286">
        <v>0.87723320999999999</v>
      </c>
      <c r="DR286">
        <v>0.87380579000000003</v>
      </c>
      <c r="DS286">
        <f t="shared" si="329"/>
        <v>9.87723321</v>
      </c>
      <c r="DT286">
        <f t="shared" si="330"/>
        <v>9.8738057900000005</v>
      </c>
      <c r="DW286">
        <v>6597.4011</v>
      </c>
      <c r="DX286">
        <v>0.88008655999999996</v>
      </c>
      <c r="DY286">
        <v>0.87568657000000005</v>
      </c>
      <c r="DZ286" s="6">
        <f t="shared" si="331"/>
        <v>10.880086560000001</v>
      </c>
      <c r="EA286" s="6">
        <f t="shared" si="332"/>
        <v>10.875686569999999</v>
      </c>
      <c r="ED286">
        <v>6597.4011</v>
      </c>
      <c r="EE286">
        <v>0.89968630000000005</v>
      </c>
      <c r="EF286">
        <v>0.90065459000000003</v>
      </c>
      <c r="EG286">
        <f t="shared" si="333"/>
        <v>11.899686300000001</v>
      </c>
      <c r="EH286">
        <f t="shared" si="334"/>
        <v>11.90065459</v>
      </c>
      <c r="EK286">
        <v>6597.4011</v>
      </c>
      <c r="EL286">
        <v>0.90137164000000003</v>
      </c>
      <c r="EM286">
        <v>0.90163676000000004</v>
      </c>
      <c r="EN286">
        <f t="shared" si="335"/>
        <v>12.901371640000001</v>
      </c>
      <c r="EO286">
        <f t="shared" si="336"/>
        <v>12.901636760000001</v>
      </c>
      <c r="ER286">
        <v>6597.4011</v>
      </c>
      <c r="ES286">
        <v>0.90160918000000001</v>
      </c>
      <c r="ET286">
        <v>0.89802799</v>
      </c>
      <c r="EU286" s="6">
        <f t="shared" si="337"/>
        <v>13.901609179999999</v>
      </c>
      <c r="EV286" s="6">
        <f t="shared" si="338"/>
        <v>13.898027989999999</v>
      </c>
      <c r="EY286">
        <v>6597.4011</v>
      </c>
      <c r="EZ286">
        <v>0.95590350999999996</v>
      </c>
      <c r="FA286">
        <v>0.97361984000000001</v>
      </c>
      <c r="FB286">
        <f t="shared" si="339"/>
        <v>14.955903510000001</v>
      </c>
      <c r="FC286">
        <f t="shared" si="340"/>
        <v>14.97361984</v>
      </c>
      <c r="FF286">
        <v>6597.4011</v>
      </c>
      <c r="FG286">
        <v>0.89572037999999998</v>
      </c>
      <c r="FH286">
        <v>0.88698482000000001</v>
      </c>
      <c r="FI286" s="6">
        <f t="shared" si="341"/>
        <v>15.89572038</v>
      </c>
      <c r="FJ286" s="6">
        <f t="shared" si="342"/>
        <v>15.88698482</v>
      </c>
      <c r="FM286">
        <v>6597.4011</v>
      </c>
      <c r="FN286">
        <v>0.89489613999999995</v>
      </c>
      <c r="FO286">
        <v>0.89062839000000005</v>
      </c>
      <c r="FP286" s="6">
        <f t="shared" si="343"/>
        <v>16.89489614</v>
      </c>
      <c r="FQ286" s="6">
        <f t="shared" si="344"/>
        <v>16.89062839</v>
      </c>
      <c r="FT286">
        <v>6597.4011</v>
      </c>
      <c r="FU286">
        <v>0.89991862</v>
      </c>
      <c r="FV286">
        <v>0.90211766000000004</v>
      </c>
      <c r="FW286">
        <f t="shared" si="345"/>
        <v>17.899918620000001</v>
      </c>
      <c r="FX286">
        <f t="shared" si="346"/>
        <v>17.902117660000002</v>
      </c>
      <c r="GA286">
        <v>6597.4011</v>
      </c>
      <c r="GB286">
        <v>0.919686</v>
      </c>
      <c r="GC286">
        <v>0.92505769999999998</v>
      </c>
      <c r="GD286">
        <f t="shared" si="347"/>
        <v>18.919685999999999</v>
      </c>
      <c r="GE286">
        <f t="shared" si="348"/>
        <v>18.9250577</v>
      </c>
      <c r="GH286">
        <v>6597.4011</v>
      </c>
      <c r="GI286">
        <v>0.96119007000000001</v>
      </c>
      <c r="GJ286">
        <v>0.97724471999999996</v>
      </c>
      <c r="GK286">
        <f t="shared" si="349"/>
        <v>19.961190070000001</v>
      </c>
      <c r="GL286">
        <f t="shared" si="350"/>
        <v>19.977244720000002</v>
      </c>
      <c r="GO286">
        <v>6597.4011</v>
      </c>
      <c r="GP286">
        <v>0.93279548000000001</v>
      </c>
      <c r="GQ286">
        <v>0.93932503999999994</v>
      </c>
      <c r="GR286">
        <f t="shared" si="351"/>
        <v>20.932795479999999</v>
      </c>
      <c r="GS286">
        <f t="shared" si="352"/>
        <v>20.93932504</v>
      </c>
      <c r="GV286">
        <v>6597.4011</v>
      </c>
      <c r="GW286">
        <v>0.93341671000000004</v>
      </c>
      <c r="GX286">
        <v>0.94755228000000002</v>
      </c>
      <c r="GY286">
        <f t="shared" si="353"/>
        <v>21.933416709999999</v>
      </c>
      <c r="GZ286">
        <f t="shared" si="354"/>
        <v>21.94755228</v>
      </c>
      <c r="HC286">
        <v>6597.4011</v>
      </c>
      <c r="HD286">
        <v>0.93936978000000004</v>
      </c>
      <c r="HE286">
        <v>0.95238484999999995</v>
      </c>
      <c r="HF286">
        <f t="shared" si="355"/>
        <v>22.93936978</v>
      </c>
      <c r="HG286">
        <f t="shared" si="356"/>
        <v>22.952384850000001</v>
      </c>
      <c r="HJ286">
        <v>6597.4011</v>
      </c>
      <c r="HK286">
        <v>0.93617428999999996</v>
      </c>
      <c r="HL286">
        <v>0.94194460999999996</v>
      </c>
      <c r="HM286">
        <f t="shared" si="357"/>
        <v>23.93617429</v>
      </c>
      <c r="HN286">
        <f t="shared" si="358"/>
        <v>23.94194461</v>
      </c>
      <c r="HQ286">
        <v>6597.4011</v>
      </c>
      <c r="HR286">
        <v>0.94602271999999998</v>
      </c>
      <c r="HS286">
        <v>0.95864426999999997</v>
      </c>
      <c r="HT286">
        <f t="shared" si="359"/>
        <v>24.946022719999998</v>
      </c>
      <c r="HU286">
        <f t="shared" si="360"/>
        <v>24.958644270000001</v>
      </c>
      <c r="HX286">
        <v>6597.4011</v>
      </c>
      <c r="HY286">
        <v>0.94724980999999997</v>
      </c>
      <c r="HZ286">
        <v>0.96029781000000003</v>
      </c>
      <c r="IA286">
        <f t="shared" si="361"/>
        <v>25.947249809999999</v>
      </c>
      <c r="IB286">
        <f t="shared" si="362"/>
        <v>25.96029781</v>
      </c>
      <c r="IE286">
        <v>6597.4011</v>
      </c>
      <c r="IF286">
        <v>0.93104445000000002</v>
      </c>
      <c r="IG286">
        <v>0.93023504000000001</v>
      </c>
      <c r="IH286">
        <f t="shared" si="363"/>
        <v>26.931044450000002</v>
      </c>
      <c r="II286">
        <f t="shared" si="364"/>
        <v>26.930235039999999</v>
      </c>
    </row>
    <row r="287" spans="1:243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BG287">
        <v>6598.0992999999999</v>
      </c>
      <c r="BH287">
        <v>1.0608504000000001</v>
      </c>
      <c r="BI287">
        <v>1.0606846999999999</v>
      </c>
      <c r="BL287">
        <v>6598.0992999999999</v>
      </c>
      <c r="BM287">
        <v>1.0523939</v>
      </c>
      <c r="BN287">
        <v>1.0335985999999999</v>
      </c>
      <c r="BO287">
        <f t="shared" si="313"/>
        <v>2.0523939000000002</v>
      </c>
      <c r="BP287">
        <f t="shared" si="314"/>
        <v>2.0335985999999999</v>
      </c>
      <c r="BS287">
        <v>6598.0992999999999</v>
      </c>
      <c r="BT287">
        <v>1.0407085</v>
      </c>
      <c r="BU287">
        <v>1.0557576</v>
      </c>
      <c r="BV287">
        <f t="shared" si="315"/>
        <v>3.0407085</v>
      </c>
      <c r="BW287">
        <f t="shared" si="316"/>
        <v>3.0557575999999997</v>
      </c>
      <c r="BZ287">
        <v>6598.0992999999999</v>
      </c>
      <c r="CA287">
        <v>1.0315859999999999</v>
      </c>
      <c r="CB287">
        <v>1.0523248999999999</v>
      </c>
      <c r="CC287">
        <f t="shared" si="317"/>
        <v>4.0315859999999999</v>
      </c>
      <c r="CD287">
        <f t="shared" si="318"/>
        <v>4.0523249000000003</v>
      </c>
      <c r="CG287">
        <v>6598.0992999999999</v>
      </c>
      <c r="CH287">
        <v>0.98462777999999995</v>
      </c>
      <c r="CI287">
        <v>0.99963908000000001</v>
      </c>
      <c r="CJ287">
        <f t="shared" si="319"/>
        <v>4.9846277800000003</v>
      </c>
      <c r="CK287">
        <f t="shared" si="320"/>
        <v>4.9996390799999997</v>
      </c>
      <c r="CN287">
        <v>6598.0992999999999</v>
      </c>
      <c r="CO287">
        <v>0.95090390999999996</v>
      </c>
      <c r="CP287">
        <v>0.97665943</v>
      </c>
      <c r="CQ287">
        <f t="shared" si="321"/>
        <v>5.9509039100000001</v>
      </c>
      <c r="CR287">
        <f t="shared" si="322"/>
        <v>5.9766594299999998</v>
      </c>
      <c r="CU287">
        <v>6598.0992999999999</v>
      </c>
      <c r="CV287">
        <v>0.93618265000000001</v>
      </c>
      <c r="CW287">
        <v>0.93082719000000003</v>
      </c>
      <c r="CX287">
        <f t="shared" si="323"/>
        <v>6.9361826500000001</v>
      </c>
      <c r="CY287">
        <f t="shared" si="324"/>
        <v>6.9308271900000005</v>
      </c>
      <c r="DB287">
        <v>6598.0992999999999</v>
      </c>
      <c r="DC287">
        <v>0.94500669000000004</v>
      </c>
      <c r="DD287">
        <v>0.95750475000000002</v>
      </c>
      <c r="DE287">
        <f t="shared" si="325"/>
        <v>7.9450066899999996</v>
      </c>
      <c r="DF287">
        <f t="shared" si="326"/>
        <v>7.95750475</v>
      </c>
      <c r="DI287">
        <v>6598.0992999999999</v>
      </c>
      <c r="DJ287">
        <v>0.92175392</v>
      </c>
      <c r="DK287">
        <v>0.92184838000000002</v>
      </c>
      <c r="DL287">
        <f t="shared" si="327"/>
        <v>8.9217539200000004</v>
      </c>
      <c r="DM287">
        <f t="shared" si="328"/>
        <v>8.9218483800000001</v>
      </c>
      <c r="DP287">
        <v>6598.0992999999999</v>
      </c>
      <c r="DQ287">
        <v>0.88729806</v>
      </c>
      <c r="DR287">
        <v>0.87970440000000005</v>
      </c>
      <c r="DS287">
        <f t="shared" si="329"/>
        <v>9.8872980599999991</v>
      </c>
      <c r="DT287">
        <f t="shared" si="330"/>
        <v>9.8797043999999996</v>
      </c>
      <c r="DW287">
        <v>6598.0992999999999</v>
      </c>
      <c r="DX287">
        <v>0.88910688999999998</v>
      </c>
      <c r="DY287">
        <v>0.88151226000000005</v>
      </c>
      <c r="DZ287" s="6">
        <f t="shared" si="331"/>
        <v>10.889106890000001</v>
      </c>
      <c r="EA287" s="6">
        <f t="shared" si="332"/>
        <v>10.881512260000001</v>
      </c>
      <c r="ED287">
        <v>6598.0992999999999</v>
      </c>
      <c r="EE287">
        <v>0.90879712999999995</v>
      </c>
      <c r="EF287">
        <v>0.90652531000000003</v>
      </c>
      <c r="EG287">
        <f t="shared" si="333"/>
        <v>11.90879713</v>
      </c>
      <c r="EH287">
        <f t="shared" si="334"/>
        <v>11.906525309999999</v>
      </c>
      <c r="EK287">
        <v>6598.0992999999999</v>
      </c>
      <c r="EL287">
        <v>0.91091153999999996</v>
      </c>
      <c r="EM287">
        <v>0.90759891999999998</v>
      </c>
      <c r="EN287">
        <f t="shared" si="335"/>
        <v>12.910911540000001</v>
      </c>
      <c r="EO287">
        <f t="shared" si="336"/>
        <v>12.90759892</v>
      </c>
      <c r="ER287">
        <v>6598.0992999999999</v>
      </c>
      <c r="ES287">
        <v>0.90928580000000003</v>
      </c>
      <c r="ET287">
        <v>0.90436110000000003</v>
      </c>
      <c r="EU287" s="6">
        <f t="shared" si="337"/>
        <v>13.909285799999999</v>
      </c>
      <c r="EV287" s="6">
        <f t="shared" si="338"/>
        <v>13.904361099999999</v>
      </c>
      <c r="EY287">
        <v>6598.0992999999999</v>
      </c>
      <c r="EZ287">
        <v>0.96240784000000001</v>
      </c>
      <c r="FA287">
        <v>0.97861273000000004</v>
      </c>
      <c r="FB287">
        <f t="shared" si="339"/>
        <v>14.962407840000001</v>
      </c>
      <c r="FC287">
        <f t="shared" si="340"/>
        <v>14.97861273</v>
      </c>
      <c r="FF287">
        <v>6598.0992999999999</v>
      </c>
      <c r="FG287">
        <v>0.90346961999999997</v>
      </c>
      <c r="FH287">
        <v>0.89319300999999995</v>
      </c>
      <c r="FI287" s="6">
        <f t="shared" si="341"/>
        <v>15.903469619999999</v>
      </c>
      <c r="FJ287" s="6">
        <f t="shared" si="342"/>
        <v>15.893193009999999</v>
      </c>
      <c r="FM287">
        <v>6598.0992999999999</v>
      </c>
      <c r="FN287">
        <v>0.90319061</v>
      </c>
      <c r="FO287">
        <v>0.89696935</v>
      </c>
      <c r="FP287" s="6">
        <f t="shared" si="343"/>
        <v>16.903190609999999</v>
      </c>
      <c r="FQ287" s="6">
        <f t="shared" si="344"/>
        <v>16.896969349999999</v>
      </c>
      <c r="FT287">
        <v>6598.0992999999999</v>
      </c>
      <c r="FU287">
        <v>0.90711761999999996</v>
      </c>
      <c r="FV287">
        <v>0.90772615000000001</v>
      </c>
      <c r="FW287">
        <f t="shared" si="345"/>
        <v>17.907117620000001</v>
      </c>
      <c r="FX287">
        <f t="shared" si="346"/>
        <v>17.907726149999998</v>
      </c>
      <c r="GA287">
        <v>6598.0992999999999</v>
      </c>
      <c r="GB287">
        <v>0.92584230999999995</v>
      </c>
      <c r="GC287">
        <v>0.93048805000000001</v>
      </c>
      <c r="GD287">
        <f t="shared" si="347"/>
        <v>18.92584231</v>
      </c>
      <c r="GE287">
        <f t="shared" si="348"/>
        <v>18.930488050000001</v>
      </c>
      <c r="GH287">
        <v>6598.0992999999999</v>
      </c>
      <c r="GI287">
        <v>0.96790757999999999</v>
      </c>
      <c r="GJ287">
        <v>0.98348970999999996</v>
      </c>
      <c r="GK287">
        <f t="shared" si="349"/>
        <v>19.967907579999999</v>
      </c>
      <c r="GL287">
        <f t="shared" si="350"/>
        <v>19.983489710000001</v>
      </c>
      <c r="GO287">
        <v>6598.0992999999999</v>
      </c>
      <c r="GP287">
        <v>0.93756640000000002</v>
      </c>
      <c r="GQ287">
        <v>0.94491977000000005</v>
      </c>
      <c r="GR287">
        <f t="shared" si="351"/>
        <v>20.937566400000001</v>
      </c>
      <c r="GS287">
        <f t="shared" si="352"/>
        <v>20.944919769999998</v>
      </c>
      <c r="GV287">
        <v>6598.0992999999999</v>
      </c>
      <c r="GW287">
        <v>0.94485291999999999</v>
      </c>
      <c r="GX287">
        <v>0.95295028000000004</v>
      </c>
      <c r="GY287">
        <f t="shared" si="353"/>
        <v>21.944852919999999</v>
      </c>
      <c r="GZ287">
        <f t="shared" si="354"/>
        <v>21.95295028</v>
      </c>
      <c r="HC287">
        <v>6598.0992999999999</v>
      </c>
      <c r="HD287">
        <v>0.94552986999999999</v>
      </c>
      <c r="HE287">
        <v>0.95796382999999996</v>
      </c>
      <c r="HF287">
        <f t="shared" si="355"/>
        <v>22.945529870000001</v>
      </c>
      <c r="HG287">
        <f t="shared" si="356"/>
        <v>22.957963830000001</v>
      </c>
      <c r="HJ287">
        <v>6598.0992999999999</v>
      </c>
      <c r="HK287">
        <v>0.94245553000000004</v>
      </c>
      <c r="HL287">
        <v>0.94765339000000004</v>
      </c>
      <c r="HM287">
        <f t="shared" si="357"/>
        <v>23.94245553</v>
      </c>
      <c r="HN287">
        <f t="shared" si="358"/>
        <v>23.947653389999999</v>
      </c>
      <c r="HQ287">
        <v>6598.0992999999999</v>
      </c>
      <c r="HR287">
        <v>0.95560217000000003</v>
      </c>
      <c r="HS287">
        <v>0.96449868999999999</v>
      </c>
      <c r="HT287">
        <f t="shared" si="359"/>
        <v>24.955602169999999</v>
      </c>
      <c r="HU287">
        <f t="shared" si="360"/>
        <v>24.964498689999999</v>
      </c>
      <c r="HX287">
        <v>6598.0992999999999</v>
      </c>
      <c r="HY287">
        <v>0.95349079999999997</v>
      </c>
      <c r="HZ287">
        <v>0.96624810000000005</v>
      </c>
      <c r="IA287">
        <f t="shared" si="361"/>
        <v>25.953490800000001</v>
      </c>
      <c r="IB287">
        <f t="shared" si="362"/>
        <v>25.966248100000001</v>
      </c>
      <c r="IE287">
        <v>6598.0992999999999</v>
      </c>
      <c r="IF287">
        <v>0.93886150999999995</v>
      </c>
      <c r="IG287">
        <v>0.93660869000000002</v>
      </c>
      <c r="IH287">
        <f t="shared" si="363"/>
        <v>26.938861509999999</v>
      </c>
      <c r="II287">
        <f t="shared" si="364"/>
        <v>26.93660869</v>
      </c>
    </row>
    <row r="288" spans="1:243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BG288">
        <v>6598.8014999999996</v>
      </c>
      <c r="BH288">
        <v>1.0691535000000001</v>
      </c>
      <c r="BI288">
        <v>1.0581583999999999</v>
      </c>
      <c r="BL288">
        <v>6598.8014999999996</v>
      </c>
      <c r="BM288">
        <v>1.0586272000000001</v>
      </c>
      <c r="BN288">
        <v>1.0332364999999999</v>
      </c>
      <c r="BO288">
        <f t="shared" si="313"/>
        <v>2.0586272000000001</v>
      </c>
      <c r="BP288">
        <f t="shared" si="314"/>
        <v>2.0332365000000001</v>
      </c>
      <c r="BS288">
        <v>6598.8014999999996</v>
      </c>
      <c r="BT288">
        <v>1.0425447999999999</v>
      </c>
      <c r="BU288">
        <v>1.0550743</v>
      </c>
      <c r="BV288">
        <f t="shared" si="315"/>
        <v>3.0425447999999999</v>
      </c>
      <c r="BW288">
        <f t="shared" si="316"/>
        <v>3.0550743000000002</v>
      </c>
      <c r="BZ288">
        <v>6598.8014999999996</v>
      </c>
      <c r="CA288">
        <v>1.0397225999999999</v>
      </c>
      <c r="CB288">
        <v>1.0521206000000001</v>
      </c>
      <c r="CC288">
        <f t="shared" si="317"/>
        <v>4.0397226000000002</v>
      </c>
      <c r="CD288">
        <f t="shared" si="318"/>
        <v>4.0521206000000003</v>
      </c>
      <c r="CG288">
        <v>6598.8014999999996</v>
      </c>
      <c r="CH288">
        <v>0.99476865000000003</v>
      </c>
      <c r="CI288">
        <v>1.0021036000000001</v>
      </c>
      <c r="CJ288">
        <f t="shared" si="319"/>
        <v>4.9947686500000001</v>
      </c>
      <c r="CK288">
        <f t="shared" si="320"/>
        <v>5.0021035999999999</v>
      </c>
      <c r="CN288">
        <v>6598.8014999999996</v>
      </c>
      <c r="CO288">
        <v>0.96050499</v>
      </c>
      <c r="CP288">
        <v>0.98026979000000003</v>
      </c>
      <c r="CQ288">
        <f t="shared" si="321"/>
        <v>5.9605049900000004</v>
      </c>
      <c r="CR288">
        <f t="shared" si="322"/>
        <v>5.9802697900000004</v>
      </c>
      <c r="CU288">
        <v>6598.8014999999996</v>
      </c>
      <c r="CV288">
        <v>0.94608137000000003</v>
      </c>
      <c r="CW288">
        <v>0.93641967999999998</v>
      </c>
      <c r="CX288">
        <f t="shared" si="323"/>
        <v>6.9460813699999999</v>
      </c>
      <c r="CY288">
        <f t="shared" si="324"/>
        <v>6.9364196800000002</v>
      </c>
      <c r="DB288">
        <v>6598.8014999999996</v>
      </c>
      <c r="DC288">
        <v>0.95573299</v>
      </c>
      <c r="DD288">
        <v>0.96058973999999997</v>
      </c>
      <c r="DE288">
        <f t="shared" si="325"/>
        <v>7.9557329899999996</v>
      </c>
      <c r="DF288">
        <f t="shared" si="326"/>
        <v>7.9605897399999996</v>
      </c>
      <c r="DI288">
        <v>6598.8014999999996</v>
      </c>
      <c r="DJ288">
        <v>0.93148302000000005</v>
      </c>
      <c r="DK288">
        <v>0.92641770000000001</v>
      </c>
      <c r="DL288">
        <f t="shared" si="327"/>
        <v>8.9314830199999999</v>
      </c>
      <c r="DM288">
        <f t="shared" si="328"/>
        <v>8.9264177</v>
      </c>
      <c r="DP288">
        <v>6598.8014999999996</v>
      </c>
      <c r="DQ288">
        <v>0.89344078999999998</v>
      </c>
      <c r="DR288">
        <v>0.88530355000000005</v>
      </c>
      <c r="DS288">
        <f t="shared" si="329"/>
        <v>9.8934407899999997</v>
      </c>
      <c r="DT288">
        <f t="shared" si="330"/>
        <v>9.8853035499999997</v>
      </c>
      <c r="DW288">
        <v>6598.8014999999996</v>
      </c>
      <c r="DX288">
        <v>0.89618418</v>
      </c>
      <c r="DY288">
        <v>0.88683195999999997</v>
      </c>
      <c r="DZ288" s="6">
        <f t="shared" si="331"/>
        <v>10.896184180000001</v>
      </c>
      <c r="EA288" s="6">
        <f t="shared" si="332"/>
        <v>10.88683196</v>
      </c>
      <c r="ED288">
        <v>6598.8014999999996</v>
      </c>
      <c r="EE288">
        <v>0.91764203</v>
      </c>
      <c r="EF288">
        <v>0.91173362999999996</v>
      </c>
      <c r="EG288">
        <f t="shared" si="333"/>
        <v>11.91764203</v>
      </c>
      <c r="EH288">
        <f t="shared" si="334"/>
        <v>11.911733630000001</v>
      </c>
      <c r="EK288">
        <v>6598.8014999999996</v>
      </c>
      <c r="EL288">
        <v>0.92009865000000002</v>
      </c>
      <c r="EM288">
        <v>0.91278596999999995</v>
      </c>
      <c r="EN288">
        <f t="shared" si="335"/>
        <v>12.92009865</v>
      </c>
      <c r="EO288">
        <f t="shared" si="336"/>
        <v>12.91278597</v>
      </c>
      <c r="ER288">
        <v>6598.8014999999996</v>
      </c>
      <c r="ES288">
        <v>0.91780428999999997</v>
      </c>
      <c r="ET288">
        <v>0.91010007999999998</v>
      </c>
      <c r="EU288" s="6">
        <f t="shared" si="337"/>
        <v>13.917804289999999</v>
      </c>
      <c r="EV288" s="6">
        <f t="shared" si="338"/>
        <v>13.910100079999999</v>
      </c>
      <c r="EY288">
        <v>6598.8014999999996</v>
      </c>
      <c r="EZ288">
        <v>0.96867468000000001</v>
      </c>
      <c r="FA288">
        <v>0.98179943000000003</v>
      </c>
      <c r="FB288">
        <f t="shared" si="339"/>
        <v>14.968674679999999</v>
      </c>
      <c r="FC288">
        <f t="shared" si="340"/>
        <v>14.981799430000001</v>
      </c>
      <c r="FF288">
        <v>6598.8014999999996</v>
      </c>
      <c r="FG288">
        <v>0.91291825999999998</v>
      </c>
      <c r="FH288">
        <v>0.89911576999999998</v>
      </c>
      <c r="FI288" s="6">
        <f t="shared" si="341"/>
        <v>15.91291826</v>
      </c>
      <c r="FJ288" s="6">
        <f t="shared" si="342"/>
        <v>15.89911577</v>
      </c>
      <c r="FM288">
        <v>6598.8014999999996</v>
      </c>
      <c r="FN288">
        <v>0.91258675</v>
      </c>
      <c r="FO288">
        <v>0.90269286000000004</v>
      </c>
      <c r="FP288" s="6">
        <f t="shared" si="343"/>
        <v>16.912586749999999</v>
      </c>
      <c r="FQ288" s="6">
        <f t="shared" si="344"/>
        <v>16.902692859999998</v>
      </c>
      <c r="FT288">
        <v>6598.8014999999996</v>
      </c>
      <c r="FU288">
        <v>0.91675059999999997</v>
      </c>
      <c r="FV288">
        <v>0.91266064000000002</v>
      </c>
      <c r="FW288">
        <f t="shared" si="345"/>
        <v>17.9167506</v>
      </c>
      <c r="FX288">
        <f t="shared" si="346"/>
        <v>17.912660639999999</v>
      </c>
      <c r="GA288">
        <v>6598.8014999999996</v>
      </c>
      <c r="GB288">
        <v>0.93358368999999997</v>
      </c>
      <c r="GC288">
        <v>0.93501831999999996</v>
      </c>
      <c r="GD288">
        <f t="shared" si="347"/>
        <v>18.933583689999999</v>
      </c>
      <c r="GE288">
        <f t="shared" si="348"/>
        <v>18.935018320000001</v>
      </c>
      <c r="GH288">
        <v>6598.8014999999996</v>
      </c>
      <c r="GI288">
        <v>0.97552598999999995</v>
      </c>
      <c r="GJ288">
        <v>0.98784857999999998</v>
      </c>
      <c r="GK288">
        <f t="shared" si="349"/>
        <v>19.975525990000001</v>
      </c>
      <c r="GL288">
        <f t="shared" si="350"/>
        <v>19.987848580000001</v>
      </c>
      <c r="GO288">
        <v>6598.8014999999996</v>
      </c>
      <c r="GP288">
        <v>0.94442767000000005</v>
      </c>
      <c r="GQ288">
        <v>0.94949395000000003</v>
      </c>
      <c r="GR288">
        <f t="shared" si="351"/>
        <v>20.94442767</v>
      </c>
      <c r="GS288">
        <f t="shared" si="352"/>
        <v>20.949493950000001</v>
      </c>
      <c r="GV288">
        <v>6598.8014999999996</v>
      </c>
      <c r="GW288">
        <v>0.94804469000000002</v>
      </c>
      <c r="GX288">
        <v>0.95721813</v>
      </c>
      <c r="GY288">
        <f t="shared" si="353"/>
        <v>21.94804469</v>
      </c>
      <c r="GZ288">
        <f t="shared" si="354"/>
        <v>21.957218130000001</v>
      </c>
      <c r="HC288">
        <v>6598.8014999999996</v>
      </c>
      <c r="HD288">
        <v>0.95109030000000006</v>
      </c>
      <c r="HE288">
        <v>0.96232406000000004</v>
      </c>
      <c r="HF288">
        <f t="shared" si="355"/>
        <v>22.951090300000001</v>
      </c>
      <c r="HG288">
        <f t="shared" si="356"/>
        <v>22.96232406</v>
      </c>
      <c r="HJ288">
        <v>6598.8014999999996</v>
      </c>
      <c r="HK288">
        <v>0.94976455000000004</v>
      </c>
      <c r="HL288">
        <v>0.95227912999999997</v>
      </c>
      <c r="HM288">
        <f t="shared" si="357"/>
        <v>23.949764550000001</v>
      </c>
      <c r="HN288">
        <f t="shared" si="358"/>
        <v>23.952279130000001</v>
      </c>
      <c r="HQ288">
        <v>6598.8014999999996</v>
      </c>
      <c r="HR288">
        <v>0.96185469000000001</v>
      </c>
      <c r="HS288">
        <v>0.96865584999999998</v>
      </c>
      <c r="HT288">
        <f t="shared" si="359"/>
        <v>24.961854689999999</v>
      </c>
      <c r="HU288">
        <f t="shared" si="360"/>
        <v>24.968655850000001</v>
      </c>
      <c r="HX288">
        <v>6598.8014999999996</v>
      </c>
      <c r="HY288">
        <v>0.96305474999999996</v>
      </c>
      <c r="HZ288">
        <v>0.97051259000000001</v>
      </c>
      <c r="IA288">
        <f t="shared" si="361"/>
        <v>25.963054750000001</v>
      </c>
      <c r="IB288">
        <f t="shared" si="362"/>
        <v>25.970512589999998</v>
      </c>
      <c r="IE288">
        <v>6598.8014999999996</v>
      </c>
      <c r="IF288">
        <v>0.94683801999999995</v>
      </c>
      <c r="IG288">
        <v>0.94210143999999996</v>
      </c>
      <c r="IH288">
        <f t="shared" si="363"/>
        <v>26.946838020000001</v>
      </c>
      <c r="II288">
        <f t="shared" si="364"/>
        <v>26.942101439999998</v>
      </c>
    </row>
    <row r="289" spans="1:243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BG289">
        <v>6599.4997000000003</v>
      </c>
      <c r="BH289">
        <v>1.0681444</v>
      </c>
      <c r="BI289">
        <v>1.055571</v>
      </c>
      <c r="BL289">
        <v>6599.4997000000003</v>
      </c>
      <c r="BM289">
        <v>1.0634258000000001</v>
      </c>
      <c r="BN289">
        <v>1.0325525</v>
      </c>
      <c r="BO289">
        <f t="shared" si="313"/>
        <v>2.0634258000000001</v>
      </c>
      <c r="BP289">
        <f t="shared" si="314"/>
        <v>2.0325525</v>
      </c>
      <c r="BS289">
        <v>6599.4997000000003</v>
      </c>
      <c r="BT289">
        <v>1.0513538</v>
      </c>
      <c r="BU289">
        <v>1.0542853999999999</v>
      </c>
      <c r="BV289">
        <f t="shared" si="315"/>
        <v>3.0513538000000002</v>
      </c>
      <c r="BW289">
        <f t="shared" si="316"/>
        <v>3.0542853999999999</v>
      </c>
      <c r="BZ289">
        <v>6599.4997000000003</v>
      </c>
      <c r="CA289">
        <v>1.0439025</v>
      </c>
      <c r="CB289">
        <v>1.051801</v>
      </c>
      <c r="CC289">
        <f t="shared" si="317"/>
        <v>4.0439024999999997</v>
      </c>
      <c r="CD289">
        <f t="shared" si="318"/>
        <v>4.0518010000000002</v>
      </c>
      <c r="CG289">
        <v>6599.4997000000003</v>
      </c>
      <c r="CH289">
        <v>0.99884194999999998</v>
      </c>
      <c r="CI289">
        <v>1.0038566</v>
      </c>
      <c r="CJ289">
        <f t="shared" si="319"/>
        <v>4.9988419500000001</v>
      </c>
      <c r="CK289">
        <f t="shared" si="320"/>
        <v>5.0038565999999998</v>
      </c>
      <c r="CN289">
        <v>6599.4997000000003</v>
      </c>
      <c r="CO289">
        <v>0.96393965999999998</v>
      </c>
      <c r="CP289">
        <v>0.98299464000000003</v>
      </c>
      <c r="CQ289">
        <f t="shared" si="321"/>
        <v>5.9639396600000003</v>
      </c>
      <c r="CR289">
        <f t="shared" si="322"/>
        <v>5.9829946400000003</v>
      </c>
      <c r="CU289">
        <v>6599.4997000000003</v>
      </c>
      <c r="CV289">
        <v>0.95383878</v>
      </c>
      <c r="CW289">
        <v>0.94175648999999995</v>
      </c>
      <c r="CX289">
        <f t="shared" si="323"/>
        <v>6.9538387799999999</v>
      </c>
      <c r="CY289">
        <f t="shared" si="324"/>
        <v>6.9417564899999995</v>
      </c>
      <c r="DB289">
        <v>6599.4997000000003</v>
      </c>
      <c r="DC289">
        <v>0.95996183999999996</v>
      </c>
      <c r="DD289">
        <v>0.96385891000000001</v>
      </c>
      <c r="DE289">
        <f t="shared" si="325"/>
        <v>7.9599618400000001</v>
      </c>
      <c r="DF289">
        <f t="shared" si="326"/>
        <v>7.9638589099999999</v>
      </c>
      <c r="DI289">
        <v>6599.4997000000003</v>
      </c>
      <c r="DJ289">
        <v>0.93579471999999997</v>
      </c>
      <c r="DK289">
        <v>0.93097812000000002</v>
      </c>
      <c r="DL289">
        <f t="shared" si="327"/>
        <v>8.9357947200000005</v>
      </c>
      <c r="DM289">
        <f t="shared" si="328"/>
        <v>8.9309781200000007</v>
      </c>
      <c r="DP289">
        <v>6599.4997000000003</v>
      </c>
      <c r="DQ289">
        <v>0.90262021000000003</v>
      </c>
      <c r="DR289">
        <v>0.89161354000000004</v>
      </c>
      <c r="DS289">
        <f t="shared" si="329"/>
        <v>9.9026202100000003</v>
      </c>
      <c r="DT289">
        <f t="shared" si="330"/>
        <v>9.8916135399999998</v>
      </c>
      <c r="DW289">
        <v>6599.4997000000003</v>
      </c>
      <c r="DX289">
        <v>0.90244557999999997</v>
      </c>
      <c r="DY289">
        <v>0.89278864999999996</v>
      </c>
      <c r="DZ289" s="6">
        <f t="shared" si="331"/>
        <v>10.90244558</v>
      </c>
      <c r="EA289" s="6">
        <f t="shared" si="332"/>
        <v>10.89278865</v>
      </c>
      <c r="ED289">
        <v>6599.4997000000003</v>
      </c>
      <c r="EE289">
        <v>0.92285231000000001</v>
      </c>
      <c r="EF289">
        <v>0.91709200999999996</v>
      </c>
      <c r="EG289">
        <f t="shared" si="333"/>
        <v>11.92285231</v>
      </c>
      <c r="EH289">
        <f t="shared" si="334"/>
        <v>11.917092009999999</v>
      </c>
      <c r="EK289">
        <v>6599.4997000000003</v>
      </c>
      <c r="EL289">
        <v>0.92704876000000003</v>
      </c>
      <c r="EM289">
        <v>0.91796500999999997</v>
      </c>
      <c r="EN289">
        <f t="shared" si="335"/>
        <v>12.92704876</v>
      </c>
      <c r="EO289">
        <f t="shared" si="336"/>
        <v>12.91796501</v>
      </c>
      <c r="ER289">
        <v>6599.4997000000003</v>
      </c>
      <c r="ES289">
        <v>0.9271914</v>
      </c>
      <c r="ET289">
        <v>0.91599189999999997</v>
      </c>
      <c r="EU289" s="6">
        <f t="shared" si="337"/>
        <v>13.9271914</v>
      </c>
      <c r="EV289" s="6">
        <f t="shared" si="338"/>
        <v>13.9159919</v>
      </c>
      <c r="EY289">
        <v>6599.4997000000003</v>
      </c>
      <c r="EZ289">
        <v>0.97520978000000003</v>
      </c>
      <c r="FA289">
        <v>0.98508298000000005</v>
      </c>
      <c r="FB289">
        <f t="shared" si="339"/>
        <v>14.97520978</v>
      </c>
      <c r="FC289">
        <f t="shared" si="340"/>
        <v>14.98508298</v>
      </c>
      <c r="FF289">
        <v>6599.4997000000003</v>
      </c>
      <c r="FG289">
        <v>0.91992430000000003</v>
      </c>
      <c r="FH289">
        <v>0.90552776000000001</v>
      </c>
      <c r="FI289" s="6">
        <f t="shared" si="341"/>
        <v>15.9199243</v>
      </c>
      <c r="FJ289" s="6">
        <f t="shared" si="342"/>
        <v>15.90552776</v>
      </c>
      <c r="FM289">
        <v>6599.4997000000003</v>
      </c>
      <c r="FN289">
        <v>0.91987162</v>
      </c>
      <c r="FO289">
        <v>0.90857591000000004</v>
      </c>
      <c r="FP289" s="6">
        <f t="shared" si="343"/>
        <v>16.919871619999999</v>
      </c>
      <c r="FQ289" s="6">
        <f t="shared" si="344"/>
        <v>16.90857591</v>
      </c>
      <c r="FT289">
        <v>6599.4997000000003</v>
      </c>
      <c r="FU289">
        <v>0.92440827000000003</v>
      </c>
      <c r="FV289">
        <v>0.91777620999999998</v>
      </c>
      <c r="FW289">
        <f t="shared" si="345"/>
        <v>17.924408270000001</v>
      </c>
      <c r="FX289">
        <f t="shared" si="346"/>
        <v>17.91777621</v>
      </c>
      <c r="GA289">
        <v>6599.4997000000003</v>
      </c>
      <c r="GB289">
        <v>0.94166218999999995</v>
      </c>
      <c r="GC289">
        <v>0.93938193000000003</v>
      </c>
      <c r="GD289">
        <f t="shared" si="347"/>
        <v>18.941662189999999</v>
      </c>
      <c r="GE289">
        <f t="shared" si="348"/>
        <v>18.93938193</v>
      </c>
      <c r="GH289">
        <v>6599.4997000000003</v>
      </c>
      <c r="GI289">
        <v>0.98004078999999999</v>
      </c>
      <c r="GJ289">
        <v>0.99169543000000004</v>
      </c>
      <c r="GK289">
        <f t="shared" si="349"/>
        <v>19.98004079</v>
      </c>
      <c r="GL289">
        <f t="shared" si="350"/>
        <v>19.99169543</v>
      </c>
      <c r="GO289">
        <v>6599.4997000000003</v>
      </c>
      <c r="GP289">
        <v>0.95525011000000004</v>
      </c>
      <c r="GQ289">
        <v>0.95365464</v>
      </c>
      <c r="GR289">
        <f t="shared" si="351"/>
        <v>20.955250110000001</v>
      </c>
      <c r="GS289">
        <f t="shared" si="352"/>
        <v>20.95365464</v>
      </c>
      <c r="GV289">
        <v>6599.4997000000003</v>
      </c>
      <c r="GW289">
        <v>0.95706325999999997</v>
      </c>
      <c r="GX289">
        <v>0.96093996999999998</v>
      </c>
      <c r="GY289">
        <f t="shared" si="353"/>
        <v>21.957063259999998</v>
      </c>
      <c r="GZ289">
        <f t="shared" si="354"/>
        <v>21.960939969999998</v>
      </c>
      <c r="HC289">
        <v>6599.4997000000003</v>
      </c>
      <c r="HD289">
        <v>0.95743365999999996</v>
      </c>
      <c r="HE289">
        <v>0.96597253000000005</v>
      </c>
      <c r="HF289">
        <f t="shared" si="355"/>
        <v>22.95743366</v>
      </c>
      <c r="HG289">
        <f t="shared" si="356"/>
        <v>22.965972529999998</v>
      </c>
      <c r="HJ289">
        <v>6599.4997000000003</v>
      </c>
      <c r="HK289">
        <v>0.95629551000000002</v>
      </c>
      <c r="HL289">
        <v>0.95638100000000004</v>
      </c>
      <c r="HM289">
        <f t="shared" si="357"/>
        <v>23.95629551</v>
      </c>
      <c r="HN289">
        <f t="shared" si="358"/>
        <v>23.956381</v>
      </c>
      <c r="HQ289">
        <v>6599.4997000000003</v>
      </c>
      <c r="HR289">
        <v>0.97040526999999999</v>
      </c>
      <c r="HS289">
        <v>0.97312655000000003</v>
      </c>
      <c r="HT289">
        <f t="shared" si="359"/>
        <v>24.970405270000001</v>
      </c>
      <c r="HU289">
        <f t="shared" si="360"/>
        <v>24.97312655</v>
      </c>
      <c r="HX289">
        <v>6599.4997000000003</v>
      </c>
      <c r="HY289">
        <v>0.97158113999999995</v>
      </c>
      <c r="HZ289">
        <v>0.97500545999999999</v>
      </c>
      <c r="IA289">
        <f t="shared" si="361"/>
        <v>25.971581140000001</v>
      </c>
      <c r="IB289">
        <f t="shared" si="362"/>
        <v>25.975005459999998</v>
      </c>
      <c r="IE289">
        <v>6599.4997000000003</v>
      </c>
      <c r="IF289">
        <v>0.95439341</v>
      </c>
      <c r="IG289">
        <v>0.94723776999999998</v>
      </c>
      <c r="IH289">
        <f t="shared" si="363"/>
        <v>26.954393410000002</v>
      </c>
      <c r="II289">
        <f t="shared" si="364"/>
        <v>26.947237770000001</v>
      </c>
    </row>
    <row r="290" spans="1:243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BG290">
        <v>6600.1979000000001</v>
      </c>
      <c r="BH290">
        <v>1.0705783</v>
      </c>
      <c r="BI290">
        <v>1.0529771000000001</v>
      </c>
      <c r="BL290">
        <v>6600.1979000000001</v>
      </c>
      <c r="BM290">
        <v>1.0671932</v>
      </c>
      <c r="BN290">
        <v>1.0319809</v>
      </c>
      <c r="BO290">
        <f t="shared" si="313"/>
        <v>2.0671932000000002</v>
      </c>
      <c r="BP290">
        <f t="shared" si="314"/>
        <v>2.0319808999999998</v>
      </c>
      <c r="BS290">
        <v>6600.1979000000001</v>
      </c>
      <c r="BT290">
        <v>1.057091</v>
      </c>
      <c r="BU290">
        <v>1.0531607000000001</v>
      </c>
      <c r="BV290">
        <f t="shared" si="315"/>
        <v>3.0570909999999998</v>
      </c>
      <c r="BW290">
        <f t="shared" si="316"/>
        <v>3.0531607000000003</v>
      </c>
      <c r="BZ290">
        <v>6600.1979000000001</v>
      </c>
      <c r="CA290">
        <v>1.0482643</v>
      </c>
      <c r="CB290">
        <v>1.0511497999999999</v>
      </c>
      <c r="CC290">
        <f t="shared" si="317"/>
        <v>4.0482642999999996</v>
      </c>
      <c r="CD290">
        <f t="shared" si="318"/>
        <v>4.0511498000000001</v>
      </c>
      <c r="CG290">
        <v>6600.1979000000001</v>
      </c>
      <c r="CH290">
        <v>1.0010127</v>
      </c>
      <c r="CI290">
        <v>1.0052276</v>
      </c>
      <c r="CJ290">
        <f t="shared" si="319"/>
        <v>5.0010127000000004</v>
      </c>
      <c r="CK290">
        <f t="shared" si="320"/>
        <v>5.0052275999999996</v>
      </c>
      <c r="CN290">
        <v>6600.1979000000001</v>
      </c>
      <c r="CO290">
        <v>0.96796135999999999</v>
      </c>
      <c r="CP290">
        <v>0.98518260999999996</v>
      </c>
      <c r="CQ290">
        <f t="shared" si="321"/>
        <v>5.9679613600000003</v>
      </c>
      <c r="CR290">
        <f t="shared" si="322"/>
        <v>5.9851826099999998</v>
      </c>
      <c r="CU290">
        <v>6600.1979000000001</v>
      </c>
      <c r="CV290">
        <v>0.96201046999999995</v>
      </c>
      <c r="CW290">
        <v>0.94691716999999997</v>
      </c>
      <c r="CX290">
        <f t="shared" si="323"/>
        <v>6.9620104700000001</v>
      </c>
      <c r="CY290">
        <f t="shared" si="324"/>
        <v>6.9469171699999999</v>
      </c>
      <c r="DB290">
        <v>6600.1979000000001</v>
      </c>
      <c r="DC290">
        <v>0.96496307000000003</v>
      </c>
      <c r="DD290">
        <v>0.96722554000000005</v>
      </c>
      <c r="DE290">
        <f t="shared" si="325"/>
        <v>7.9649630699999996</v>
      </c>
      <c r="DF290">
        <f t="shared" si="326"/>
        <v>7.9672255400000003</v>
      </c>
      <c r="DI290">
        <v>6600.1979000000001</v>
      </c>
      <c r="DJ290">
        <v>0.94304056000000003</v>
      </c>
      <c r="DK290">
        <v>0.93532146999999999</v>
      </c>
      <c r="DL290">
        <f t="shared" si="327"/>
        <v>8.94304056</v>
      </c>
      <c r="DM290">
        <f t="shared" si="328"/>
        <v>8.9353214699999999</v>
      </c>
      <c r="DP290">
        <v>6600.1979000000001</v>
      </c>
      <c r="DQ290">
        <v>0.91014514999999996</v>
      </c>
      <c r="DR290">
        <v>0.89793096999999999</v>
      </c>
      <c r="DS290">
        <f t="shared" si="329"/>
        <v>9.91014515</v>
      </c>
      <c r="DT290">
        <f t="shared" si="330"/>
        <v>9.8979309700000009</v>
      </c>
      <c r="DW290">
        <v>6600.1979000000001</v>
      </c>
      <c r="DX290">
        <v>0.91093404</v>
      </c>
      <c r="DY290">
        <v>0.89871685000000001</v>
      </c>
      <c r="DZ290" s="6">
        <f t="shared" si="331"/>
        <v>10.910934040000001</v>
      </c>
      <c r="EA290" s="6">
        <f t="shared" si="332"/>
        <v>10.89871685</v>
      </c>
      <c r="ED290">
        <v>6600.1979000000001</v>
      </c>
      <c r="EE290">
        <v>0.93173147000000001</v>
      </c>
      <c r="EF290">
        <v>0.92223390000000005</v>
      </c>
      <c r="EG290">
        <f t="shared" si="333"/>
        <v>11.931731470000001</v>
      </c>
      <c r="EH290">
        <f t="shared" si="334"/>
        <v>11.9222339</v>
      </c>
      <c r="EK290">
        <v>6600.1979000000001</v>
      </c>
      <c r="EL290">
        <v>0.93378828000000003</v>
      </c>
      <c r="EM290">
        <v>0.92275406000000004</v>
      </c>
      <c r="EN290">
        <f t="shared" si="335"/>
        <v>12.93378828</v>
      </c>
      <c r="EO290">
        <f t="shared" si="336"/>
        <v>12.922754060000001</v>
      </c>
      <c r="ER290">
        <v>6600.1979000000001</v>
      </c>
      <c r="ES290">
        <v>0.93254453999999998</v>
      </c>
      <c r="ET290">
        <v>0.92171502000000005</v>
      </c>
      <c r="EU290" s="6">
        <f t="shared" si="337"/>
        <v>13.93254454</v>
      </c>
      <c r="EV290" s="6">
        <f t="shared" si="338"/>
        <v>13.921715020000001</v>
      </c>
      <c r="EY290">
        <v>6600.1979000000001</v>
      </c>
      <c r="EZ290">
        <v>0.97845380999999998</v>
      </c>
      <c r="FA290">
        <v>0.98840055000000004</v>
      </c>
      <c r="FB290">
        <f t="shared" si="339"/>
        <v>14.97845381</v>
      </c>
      <c r="FC290">
        <f t="shared" si="340"/>
        <v>14.98840055</v>
      </c>
      <c r="FF290">
        <v>6600.1979000000001</v>
      </c>
      <c r="FG290">
        <v>0.92707256000000005</v>
      </c>
      <c r="FH290">
        <v>0.91188950000000002</v>
      </c>
      <c r="FI290" s="6">
        <f t="shared" si="341"/>
        <v>15.927072559999999</v>
      </c>
      <c r="FJ290" s="6">
        <f t="shared" si="342"/>
        <v>15.911889500000001</v>
      </c>
      <c r="FM290">
        <v>6600.1979000000001</v>
      </c>
      <c r="FN290">
        <v>0.92671957999999999</v>
      </c>
      <c r="FO290">
        <v>0.91415360000000001</v>
      </c>
      <c r="FP290" s="6">
        <f t="shared" si="343"/>
        <v>16.92671958</v>
      </c>
      <c r="FQ290" s="6">
        <f t="shared" si="344"/>
        <v>16.914153599999999</v>
      </c>
      <c r="FT290">
        <v>6600.1979000000001</v>
      </c>
      <c r="FU290">
        <v>0.92875726000000003</v>
      </c>
      <c r="FV290">
        <v>0.92269144000000003</v>
      </c>
      <c r="FW290">
        <f t="shared" si="345"/>
        <v>17.928757260000001</v>
      </c>
      <c r="FX290">
        <f t="shared" si="346"/>
        <v>17.922691440000001</v>
      </c>
      <c r="GA290">
        <v>6600.1979000000001</v>
      </c>
      <c r="GB290">
        <v>0.94874236999999995</v>
      </c>
      <c r="GC290">
        <v>0.94349804000000004</v>
      </c>
      <c r="GD290">
        <f t="shared" si="347"/>
        <v>18.948742370000002</v>
      </c>
      <c r="GE290">
        <f t="shared" si="348"/>
        <v>18.943498040000001</v>
      </c>
      <c r="GH290">
        <v>6600.1979000000001</v>
      </c>
      <c r="GI290">
        <v>0.98545108999999997</v>
      </c>
      <c r="GJ290">
        <v>0.99524794000000005</v>
      </c>
      <c r="GK290">
        <f t="shared" si="349"/>
        <v>19.985451090000002</v>
      </c>
      <c r="GL290">
        <f t="shared" si="350"/>
        <v>19.995247939999999</v>
      </c>
      <c r="GO290">
        <v>6600.1979000000001</v>
      </c>
      <c r="GP290">
        <v>0.95792140000000003</v>
      </c>
      <c r="GQ290">
        <v>0.95755480999999998</v>
      </c>
      <c r="GR290">
        <f t="shared" si="351"/>
        <v>20.9579214</v>
      </c>
      <c r="GS290">
        <f t="shared" si="352"/>
        <v>20.957554810000001</v>
      </c>
      <c r="GV290">
        <v>6600.1979000000001</v>
      </c>
      <c r="GW290">
        <v>0.96022333999999998</v>
      </c>
      <c r="GX290">
        <v>0.96434624999999996</v>
      </c>
      <c r="GY290">
        <f t="shared" si="353"/>
        <v>21.960223339999999</v>
      </c>
      <c r="GZ290">
        <f t="shared" si="354"/>
        <v>21.964346249999998</v>
      </c>
      <c r="HC290">
        <v>6600.1979000000001</v>
      </c>
      <c r="HD290">
        <v>0.96308525</v>
      </c>
      <c r="HE290">
        <v>0.96921685999999996</v>
      </c>
      <c r="HF290">
        <f t="shared" si="355"/>
        <v>22.963085249999999</v>
      </c>
      <c r="HG290">
        <f t="shared" si="356"/>
        <v>22.96921686</v>
      </c>
      <c r="HJ290">
        <v>6600.1979000000001</v>
      </c>
      <c r="HK290">
        <v>0.96086682999999995</v>
      </c>
      <c r="HL290">
        <v>0.96015010999999995</v>
      </c>
      <c r="HM290">
        <f t="shared" si="357"/>
        <v>23.960866830000001</v>
      </c>
      <c r="HN290">
        <f t="shared" si="358"/>
        <v>23.960150110000001</v>
      </c>
      <c r="HQ290">
        <v>6600.1979000000001</v>
      </c>
      <c r="HR290">
        <v>0.97503558999999995</v>
      </c>
      <c r="HS290">
        <v>0.97768717000000005</v>
      </c>
      <c r="HT290">
        <f t="shared" si="359"/>
        <v>24.975035590000001</v>
      </c>
      <c r="HU290">
        <f t="shared" si="360"/>
        <v>24.977687169999999</v>
      </c>
      <c r="HX290">
        <v>6600.1979000000001</v>
      </c>
      <c r="HY290">
        <v>0.97939556000000005</v>
      </c>
      <c r="HZ290">
        <v>0.97957218000000001</v>
      </c>
      <c r="IA290">
        <f t="shared" si="361"/>
        <v>25.97939556</v>
      </c>
      <c r="IB290">
        <f t="shared" si="362"/>
        <v>25.979572180000002</v>
      </c>
      <c r="IE290">
        <v>6600.1979000000001</v>
      </c>
      <c r="IF290">
        <v>0.96111645000000001</v>
      </c>
      <c r="IG290">
        <v>0.95217147000000002</v>
      </c>
      <c r="IH290">
        <f t="shared" si="363"/>
        <v>26.961116449999999</v>
      </c>
      <c r="II290">
        <f t="shared" si="364"/>
        <v>26.95217147</v>
      </c>
    </row>
    <row r="291" spans="1:243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BG291">
        <v>6600.9005999999999</v>
      </c>
      <c r="BH291">
        <v>1.0694551999999999</v>
      </c>
      <c r="BI291">
        <v>1.0505768</v>
      </c>
      <c r="BL291">
        <v>6600.9005999999999</v>
      </c>
      <c r="BM291">
        <v>1.0710728</v>
      </c>
      <c r="BN291">
        <v>1.0317959999999999</v>
      </c>
      <c r="BO291">
        <f t="shared" si="313"/>
        <v>2.0710728</v>
      </c>
      <c r="BP291">
        <f t="shared" si="314"/>
        <v>2.0317959999999999</v>
      </c>
      <c r="BS291">
        <v>6600.9005999999999</v>
      </c>
      <c r="BT291">
        <v>1.0583465999999999</v>
      </c>
      <c r="BU291">
        <v>1.0518130000000001</v>
      </c>
      <c r="BV291">
        <f t="shared" si="315"/>
        <v>3.0583466000000001</v>
      </c>
      <c r="BW291">
        <f t="shared" si="316"/>
        <v>3.0518130000000001</v>
      </c>
      <c r="BZ291">
        <v>6600.9005999999999</v>
      </c>
      <c r="CA291">
        <v>1.0490006000000001</v>
      </c>
      <c r="CB291">
        <v>1.0502564000000001</v>
      </c>
      <c r="CC291">
        <f t="shared" si="317"/>
        <v>4.0490006000000003</v>
      </c>
      <c r="CD291">
        <f t="shared" si="318"/>
        <v>4.0502564000000003</v>
      </c>
      <c r="CG291">
        <v>6600.9005999999999</v>
      </c>
      <c r="CH291">
        <v>1.0045168</v>
      </c>
      <c r="CI291">
        <v>1.0067550999999999</v>
      </c>
      <c r="CJ291">
        <f t="shared" si="319"/>
        <v>5.0045168000000002</v>
      </c>
      <c r="CK291">
        <f t="shared" si="320"/>
        <v>5.0067550999999995</v>
      </c>
      <c r="CN291">
        <v>6600.9005999999999</v>
      </c>
      <c r="CO291">
        <v>0.97135563999999996</v>
      </c>
      <c r="CP291">
        <v>0.98757037999999997</v>
      </c>
      <c r="CQ291">
        <f t="shared" si="321"/>
        <v>5.9713556399999996</v>
      </c>
      <c r="CR291">
        <f t="shared" si="322"/>
        <v>5.9875703800000002</v>
      </c>
      <c r="CU291">
        <v>6600.9005999999999</v>
      </c>
      <c r="CV291">
        <v>0.96644445000000001</v>
      </c>
      <c r="CW291">
        <v>0.95216805000000004</v>
      </c>
      <c r="CX291">
        <f t="shared" si="323"/>
        <v>6.96644445</v>
      </c>
      <c r="CY291">
        <f t="shared" si="324"/>
        <v>6.95216805</v>
      </c>
      <c r="DB291">
        <v>6600.9005999999999</v>
      </c>
      <c r="DC291">
        <v>0.97308625000000004</v>
      </c>
      <c r="DD291">
        <v>0.97077526999999997</v>
      </c>
      <c r="DE291">
        <f t="shared" si="325"/>
        <v>7.9730862499999997</v>
      </c>
      <c r="DF291">
        <f t="shared" si="326"/>
        <v>7.9707752699999999</v>
      </c>
      <c r="DI291">
        <v>6600.9005999999999</v>
      </c>
      <c r="DJ291">
        <v>0.94794279999999997</v>
      </c>
      <c r="DK291">
        <v>0.93973417999999997</v>
      </c>
      <c r="DL291">
        <f t="shared" si="327"/>
        <v>8.9479427999999999</v>
      </c>
      <c r="DM291">
        <f t="shared" si="328"/>
        <v>8.9397341800000003</v>
      </c>
      <c r="DP291">
        <v>6600.9005999999999</v>
      </c>
      <c r="DQ291">
        <v>0.91642049000000003</v>
      </c>
      <c r="DR291">
        <v>0.90414596999999997</v>
      </c>
      <c r="DS291">
        <f t="shared" si="329"/>
        <v>9.9164204900000001</v>
      </c>
      <c r="DT291">
        <f t="shared" si="330"/>
        <v>9.9041459700000001</v>
      </c>
      <c r="DW291">
        <v>6600.9005999999999</v>
      </c>
      <c r="DX291">
        <v>0.91726269999999999</v>
      </c>
      <c r="DY291">
        <v>0.90457151000000002</v>
      </c>
      <c r="DZ291" s="6">
        <f t="shared" si="331"/>
        <v>10.9172627</v>
      </c>
      <c r="EA291" s="6">
        <f t="shared" si="332"/>
        <v>10.90457151</v>
      </c>
      <c r="ED291">
        <v>6600.9005999999999</v>
      </c>
      <c r="EE291">
        <v>0.93734503000000002</v>
      </c>
      <c r="EF291">
        <v>0.92737323000000005</v>
      </c>
      <c r="EG291">
        <f t="shared" si="333"/>
        <v>11.937345029999999</v>
      </c>
      <c r="EH291">
        <f t="shared" si="334"/>
        <v>11.927373230000001</v>
      </c>
      <c r="EK291">
        <v>6600.9005999999999</v>
      </c>
      <c r="EL291">
        <v>0.94122854</v>
      </c>
      <c r="EM291">
        <v>0.92753461999999998</v>
      </c>
      <c r="EN291">
        <f t="shared" si="335"/>
        <v>12.941228540000001</v>
      </c>
      <c r="EO291">
        <f t="shared" si="336"/>
        <v>12.927534619999999</v>
      </c>
      <c r="ER291">
        <v>6600.9005999999999</v>
      </c>
      <c r="ES291">
        <v>0.94021918000000004</v>
      </c>
      <c r="ET291">
        <v>0.92742082999999997</v>
      </c>
      <c r="EU291" s="6">
        <f t="shared" si="337"/>
        <v>13.94021918</v>
      </c>
      <c r="EV291" s="6">
        <f t="shared" si="338"/>
        <v>13.927420829999999</v>
      </c>
      <c r="EY291">
        <v>6600.9005999999999</v>
      </c>
      <c r="EZ291">
        <v>0.98340559000000005</v>
      </c>
      <c r="FA291">
        <v>0.99190356000000002</v>
      </c>
      <c r="FB291">
        <f t="shared" si="339"/>
        <v>14.98340559</v>
      </c>
      <c r="FC291">
        <f t="shared" si="340"/>
        <v>14.991903560000001</v>
      </c>
      <c r="FF291">
        <v>6600.9005999999999</v>
      </c>
      <c r="FG291">
        <v>0.93428369</v>
      </c>
      <c r="FH291">
        <v>0.91815659999999999</v>
      </c>
      <c r="FI291" s="6">
        <f t="shared" si="341"/>
        <v>15.934283690000001</v>
      </c>
      <c r="FJ291" s="6">
        <f t="shared" si="342"/>
        <v>15.9181566</v>
      </c>
      <c r="FM291">
        <v>6600.9005999999999</v>
      </c>
      <c r="FN291">
        <v>0.93401179000000001</v>
      </c>
      <c r="FO291">
        <v>0.91967646000000003</v>
      </c>
      <c r="FP291" s="6">
        <f t="shared" si="343"/>
        <v>16.93401179</v>
      </c>
      <c r="FQ291" s="6">
        <f t="shared" si="344"/>
        <v>16.919676460000002</v>
      </c>
      <c r="FT291">
        <v>6600.9005999999999</v>
      </c>
      <c r="FU291">
        <v>0.93496343000000004</v>
      </c>
      <c r="FV291">
        <v>0.92761455000000004</v>
      </c>
      <c r="FW291">
        <f t="shared" si="345"/>
        <v>17.93496343</v>
      </c>
      <c r="FX291">
        <f t="shared" si="346"/>
        <v>17.927614550000001</v>
      </c>
      <c r="GA291">
        <v>6600.9005999999999</v>
      </c>
      <c r="GB291">
        <v>0.95336533999999995</v>
      </c>
      <c r="GC291">
        <v>0.94771673999999995</v>
      </c>
      <c r="GD291">
        <f t="shared" si="347"/>
        <v>18.953365340000001</v>
      </c>
      <c r="GE291">
        <f t="shared" si="348"/>
        <v>18.947716740000001</v>
      </c>
      <c r="GH291">
        <v>6600.9005999999999</v>
      </c>
      <c r="GI291">
        <v>0.99044458999999996</v>
      </c>
      <c r="GJ291">
        <v>0.99898980999999998</v>
      </c>
      <c r="GK291">
        <f t="shared" si="349"/>
        <v>19.990444589999999</v>
      </c>
      <c r="GL291">
        <f t="shared" si="350"/>
        <v>19.998989810000001</v>
      </c>
      <c r="GO291">
        <v>6600.9005999999999</v>
      </c>
      <c r="GP291">
        <v>0.96411875999999996</v>
      </c>
      <c r="GQ291">
        <v>0.96161353000000005</v>
      </c>
      <c r="GR291">
        <f t="shared" si="351"/>
        <v>20.964118760000002</v>
      </c>
      <c r="GS291">
        <f t="shared" si="352"/>
        <v>20.961613530000001</v>
      </c>
      <c r="GV291">
        <v>6600.9005999999999</v>
      </c>
      <c r="GW291">
        <v>0.96792091999999996</v>
      </c>
      <c r="GX291">
        <v>0.96794495000000003</v>
      </c>
      <c r="GY291">
        <f t="shared" si="353"/>
        <v>21.967920920000001</v>
      </c>
      <c r="GZ291">
        <f t="shared" si="354"/>
        <v>21.96794495</v>
      </c>
      <c r="HC291">
        <v>6600.9005999999999</v>
      </c>
      <c r="HD291">
        <v>0.96687601000000001</v>
      </c>
      <c r="HE291">
        <v>0.97266660000000005</v>
      </c>
      <c r="HF291">
        <f t="shared" si="355"/>
        <v>22.96687601</v>
      </c>
      <c r="HG291">
        <f t="shared" si="356"/>
        <v>22.9726666</v>
      </c>
      <c r="HJ291">
        <v>6600.9005999999999</v>
      </c>
      <c r="HK291">
        <v>0.96469380999999998</v>
      </c>
      <c r="HL291">
        <v>0.96408340000000003</v>
      </c>
      <c r="HM291">
        <f t="shared" si="357"/>
        <v>23.96469381</v>
      </c>
      <c r="HN291">
        <f t="shared" si="358"/>
        <v>23.9640834</v>
      </c>
      <c r="HQ291">
        <v>6600.9005999999999</v>
      </c>
      <c r="HR291">
        <v>0.98082219999999998</v>
      </c>
      <c r="HS291">
        <v>0.98234558999999999</v>
      </c>
      <c r="HT291">
        <f t="shared" si="359"/>
        <v>24.980822199999999</v>
      </c>
      <c r="HU291">
        <f t="shared" si="360"/>
        <v>24.982345590000001</v>
      </c>
      <c r="HX291">
        <v>6600.9005999999999</v>
      </c>
      <c r="HY291">
        <v>0.98181616000000005</v>
      </c>
      <c r="HZ291">
        <v>0.98424798999999996</v>
      </c>
      <c r="IA291">
        <f t="shared" si="361"/>
        <v>25.981816160000001</v>
      </c>
      <c r="IB291">
        <f t="shared" si="362"/>
        <v>25.98424799</v>
      </c>
      <c r="IE291">
        <v>6600.9005999999999</v>
      </c>
      <c r="IF291">
        <v>0.96762322999999995</v>
      </c>
      <c r="IG291">
        <v>0.95721849000000003</v>
      </c>
      <c r="IH291">
        <f t="shared" si="363"/>
        <v>26.967623230000001</v>
      </c>
      <c r="II291">
        <f t="shared" si="364"/>
        <v>26.957218489999999</v>
      </c>
    </row>
    <row r="292" spans="1:243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BG292">
        <v>6601.5998</v>
      </c>
      <c r="BH292">
        <v>1.0677468999999999</v>
      </c>
      <c r="BI292">
        <v>1.0484815999999999</v>
      </c>
      <c r="BL292">
        <v>6601.5998</v>
      </c>
      <c r="BM292">
        <v>1.0695087000000001</v>
      </c>
      <c r="BN292">
        <v>1.0319560000000001</v>
      </c>
      <c r="BO292">
        <f t="shared" si="313"/>
        <v>2.0695087000000001</v>
      </c>
      <c r="BP292">
        <f t="shared" si="314"/>
        <v>2.0319560000000001</v>
      </c>
      <c r="BS292">
        <v>6601.5998</v>
      </c>
      <c r="BT292">
        <v>1.0596725</v>
      </c>
      <c r="BU292">
        <v>1.0503092000000001</v>
      </c>
      <c r="BV292">
        <f t="shared" si="315"/>
        <v>3.0596725</v>
      </c>
      <c r="BW292">
        <f t="shared" si="316"/>
        <v>3.0503092000000001</v>
      </c>
      <c r="BZ292">
        <v>6601.5998</v>
      </c>
      <c r="CA292">
        <v>1.0472539000000001</v>
      </c>
      <c r="CB292">
        <v>1.0491471999999999</v>
      </c>
      <c r="CC292">
        <f t="shared" si="317"/>
        <v>4.0472539000000003</v>
      </c>
      <c r="CD292">
        <f t="shared" si="318"/>
        <v>4.0491472000000002</v>
      </c>
      <c r="CG292">
        <v>6601.5998</v>
      </c>
      <c r="CH292">
        <v>1.0075856999999999</v>
      </c>
      <c r="CI292">
        <v>1.0087288000000001</v>
      </c>
      <c r="CJ292">
        <f t="shared" si="319"/>
        <v>5.0075856999999999</v>
      </c>
      <c r="CK292">
        <f t="shared" si="320"/>
        <v>5.0087288000000001</v>
      </c>
      <c r="CN292">
        <v>6601.5998</v>
      </c>
      <c r="CO292">
        <v>0.97588006999999999</v>
      </c>
      <c r="CP292">
        <v>0.99075570999999996</v>
      </c>
      <c r="CQ292">
        <f t="shared" si="321"/>
        <v>5.9758800699999997</v>
      </c>
      <c r="CR292">
        <f t="shared" si="322"/>
        <v>5.9907557100000002</v>
      </c>
      <c r="CU292">
        <v>6601.5998</v>
      </c>
      <c r="CV292">
        <v>0.97517261</v>
      </c>
      <c r="CW292">
        <v>0.95771576000000003</v>
      </c>
      <c r="CX292">
        <f t="shared" si="323"/>
        <v>6.9751726099999996</v>
      </c>
      <c r="CY292">
        <f t="shared" si="324"/>
        <v>6.9577157600000001</v>
      </c>
      <c r="DB292">
        <v>6601.5998</v>
      </c>
      <c r="DC292">
        <v>0.97857337</v>
      </c>
      <c r="DD292">
        <v>0.97451416999999996</v>
      </c>
      <c r="DE292">
        <f t="shared" si="325"/>
        <v>7.9785733700000003</v>
      </c>
      <c r="DF292">
        <f t="shared" si="326"/>
        <v>7.97451417</v>
      </c>
      <c r="DI292">
        <v>6601.5998</v>
      </c>
      <c r="DJ292">
        <v>0.95300839999999998</v>
      </c>
      <c r="DK292">
        <v>0.94470942999999996</v>
      </c>
      <c r="DL292">
        <f t="shared" si="327"/>
        <v>8.9530083999999999</v>
      </c>
      <c r="DM292">
        <f t="shared" si="328"/>
        <v>8.9447094299999996</v>
      </c>
      <c r="DP292">
        <v>6601.5998</v>
      </c>
      <c r="DQ292">
        <v>0.92586983</v>
      </c>
      <c r="DR292">
        <v>0.91065735999999997</v>
      </c>
      <c r="DS292">
        <f t="shared" si="329"/>
        <v>9.9258698299999999</v>
      </c>
      <c r="DT292">
        <f t="shared" si="330"/>
        <v>9.9106573600000001</v>
      </c>
      <c r="DW292">
        <v>6601.5998</v>
      </c>
      <c r="DX292">
        <v>0.92428385999999996</v>
      </c>
      <c r="DY292">
        <v>0.91079368999999999</v>
      </c>
      <c r="DZ292" s="6">
        <f t="shared" si="331"/>
        <v>10.924283859999999</v>
      </c>
      <c r="EA292" s="6">
        <f t="shared" si="332"/>
        <v>10.91079369</v>
      </c>
      <c r="ED292">
        <v>6601.5998</v>
      </c>
      <c r="EE292">
        <v>0.94470463000000005</v>
      </c>
      <c r="EF292">
        <v>0.93305640999999995</v>
      </c>
      <c r="EG292">
        <f t="shared" si="333"/>
        <v>11.94470463</v>
      </c>
      <c r="EH292">
        <f t="shared" si="334"/>
        <v>11.933056410000001</v>
      </c>
      <c r="EK292">
        <v>6601.5998</v>
      </c>
      <c r="EL292">
        <v>0.94549024999999998</v>
      </c>
      <c r="EM292">
        <v>0.93311133999999996</v>
      </c>
      <c r="EN292">
        <f t="shared" si="335"/>
        <v>12.945490250000001</v>
      </c>
      <c r="EO292">
        <f t="shared" si="336"/>
        <v>12.93311134</v>
      </c>
      <c r="ER292">
        <v>6601.5998</v>
      </c>
      <c r="ES292">
        <v>0.94614887000000003</v>
      </c>
      <c r="ET292">
        <v>0.93352974</v>
      </c>
      <c r="EU292" s="6">
        <f t="shared" si="337"/>
        <v>13.94614887</v>
      </c>
      <c r="EV292" s="6">
        <f t="shared" si="338"/>
        <v>13.933529740000001</v>
      </c>
      <c r="EY292">
        <v>6601.5998</v>
      </c>
      <c r="EZ292">
        <v>0.98686417999999998</v>
      </c>
      <c r="FA292">
        <v>0.99561098999999997</v>
      </c>
      <c r="FB292">
        <f t="shared" si="339"/>
        <v>14.98686418</v>
      </c>
      <c r="FC292">
        <f t="shared" si="340"/>
        <v>14.995610989999999</v>
      </c>
      <c r="FF292">
        <v>6601.5998</v>
      </c>
      <c r="FG292">
        <v>0.94060608999999995</v>
      </c>
      <c r="FH292">
        <v>0.92469846</v>
      </c>
      <c r="FI292" s="6">
        <f t="shared" si="341"/>
        <v>15.940606089999999</v>
      </c>
      <c r="FJ292" s="6">
        <f t="shared" si="342"/>
        <v>15.92469846</v>
      </c>
      <c r="FM292">
        <v>6601.5998</v>
      </c>
      <c r="FN292">
        <v>0.94083908999999999</v>
      </c>
      <c r="FO292">
        <v>0.92584447000000003</v>
      </c>
      <c r="FP292" s="6">
        <f t="shared" si="343"/>
        <v>16.940839090000001</v>
      </c>
      <c r="FQ292" s="6">
        <f t="shared" si="344"/>
        <v>16.925844470000001</v>
      </c>
      <c r="FT292">
        <v>6601.5998</v>
      </c>
      <c r="FU292">
        <v>0.94401535999999997</v>
      </c>
      <c r="FV292">
        <v>0.93309381000000002</v>
      </c>
      <c r="FW292">
        <f t="shared" si="345"/>
        <v>17.944015360000002</v>
      </c>
      <c r="FX292">
        <f t="shared" si="346"/>
        <v>17.933093809999999</v>
      </c>
      <c r="GA292">
        <v>6601.5998</v>
      </c>
      <c r="GB292">
        <v>0.95739136999999996</v>
      </c>
      <c r="GC292">
        <v>0.95250305999999996</v>
      </c>
      <c r="GD292">
        <f t="shared" si="347"/>
        <v>18.95739137</v>
      </c>
      <c r="GE292">
        <f t="shared" si="348"/>
        <v>18.952503060000002</v>
      </c>
      <c r="GH292">
        <v>6601.5998</v>
      </c>
      <c r="GI292">
        <v>0.99552713000000004</v>
      </c>
      <c r="GJ292">
        <v>1.0031953</v>
      </c>
      <c r="GK292">
        <f t="shared" si="349"/>
        <v>19.995527129999999</v>
      </c>
      <c r="GL292">
        <f t="shared" si="350"/>
        <v>20.003195300000002</v>
      </c>
      <c r="GO292">
        <v>6601.5998</v>
      </c>
      <c r="GP292">
        <v>0.96773076999999996</v>
      </c>
      <c r="GQ292">
        <v>0.96617595000000001</v>
      </c>
      <c r="GR292">
        <f t="shared" si="351"/>
        <v>20.967730769999999</v>
      </c>
      <c r="GS292">
        <f t="shared" si="352"/>
        <v>20.96617595</v>
      </c>
      <c r="GV292">
        <v>6601.5998</v>
      </c>
      <c r="GW292">
        <v>0.97192993000000005</v>
      </c>
      <c r="GX292">
        <v>0.97213309000000003</v>
      </c>
      <c r="GY292">
        <f t="shared" si="353"/>
        <v>21.971929930000002</v>
      </c>
      <c r="GZ292">
        <f t="shared" si="354"/>
        <v>21.97213309</v>
      </c>
      <c r="HC292">
        <v>6601.5998</v>
      </c>
      <c r="HD292">
        <v>0.97219997000000002</v>
      </c>
      <c r="HE292">
        <v>0.97679503999999995</v>
      </c>
      <c r="HF292">
        <f t="shared" si="355"/>
        <v>22.972199969999998</v>
      </c>
      <c r="HG292">
        <f t="shared" si="356"/>
        <v>22.976795039999999</v>
      </c>
      <c r="HJ292">
        <v>6601.5998</v>
      </c>
      <c r="HK292">
        <v>0.97201603000000003</v>
      </c>
      <c r="HL292">
        <v>0.96860398999999997</v>
      </c>
      <c r="HM292">
        <f t="shared" si="357"/>
        <v>23.972016029999999</v>
      </c>
      <c r="HN292">
        <f t="shared" si="358"/>
        <v>23.968603989999998</v>
      </c>
      <c r="HQ292">
        <v>6601.5998</v>
      </c>
      <c r="HR292">
        <v>0.99051670999999997</v>
      </c>
      <c r="HS292">
        <v>0.98706274999999999</v>
      </c>
      <c r="HT292">
        <f t="shared" si="359"/>
        <v>24.990516710000001</v>
      </c>
      <c r="HU292">
        <f t="shared" si="360"/>
        <v>24.98706275</v>
      </c>
      <c r="HX292">
        <v>6601.5998</v>
      </c>
      <c r="HY292">
        <v>0.98591558000000001</v>
      </c>
      <c r="HZ292">
        <v>0.98897566999999997</v>
      </c>
      <c r="IA292">
        <f t="shared" si="361"/>
        <v>25.98591558</v>
      </c>
      <c r="IB292">
        <f t="shared" si="362"/>
        <v>25.988975669999999</v>
      </c>
      <c r="IE292">
        <v>6601.5998</v>
      </c>
      <c r="IF292">
        <v>0.97537039999999997</v>
      </c>
      <c r="IG292">
        <v>0.96258611000000005</v>
      </c>
      <c r="IH292">
        <f t="shared" si="363"/>
        <v>26.975370399999999</v>
      </c>
      <c r="II292">
        <f t="shared" si="364"/>
        <v>26.96258611</v>
      </c>
    </row>
    <row r="293" spans="1:243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BG293">
        <v>6602.2984999999999</v>
      </c>
      <c r="BH293">
        <v>1.0707846000000001</v>
      </c>
      <c r="BI293">
        <v>1.0469455000000001</v>
      </c>
      <c r="BL293">
        <v>6602.2984999999999</v>
      </c>
      <c r="BM293">
        <v>1.0726429</v>
      </c>
      <c r="BN293">
        <v>1.0325354</v>
      </c>
      <c r="BO293">
        <f t="shared" si="313"/>
        <v>2.0726429</v>
      </c>
      <c r="BP293">
        <f t="shared" si="314"/>
        <v>2.0325354</v>
      </c>
      <c r="BS293">
        <v>6602.2984999999999</v>
      </c>
      <c r="BT293">
        <v>1.0583278</v>
      </c>
      <c r="BU293">
        <v>1.0487379999999999</v>
      </c>
      <c r="BV293">
        <f t="shared" si="315"/>
        <v>3.0583277999999998</v>
      </c>
      <c r="BW293">
        <f t="shared" si="316"/>
        <v>3.0487380000000002</v>
      </c>
      <c r="BZ293">
        <v>6602.2984999999999</v>
      </c>
      <c r="CA293">
        <v>1.0502396000000001</v>
      </c>
      <c r="CB293">
        <v>1.0478765000000001</v>
      </c>
      <c r="CC293">
        <f t="shared" si="317"/>
        <v>4.0502396000000003</v>
      </c>
      <c r="CD293">
        <f t="shared" si="318"/>
        <v>4.0478765000000001</v>
      </c>
      <c r="CG293">
        <v>6602.2984999999999</v>
      </c>
      <c r="CH293">
        <v>1.0118775</v>
      </c>
      <c r="CI293">
        <v>1.0112436</v>
      </c>
      <c r="CJ293">
        <f t="shared" si="319"/>
        <v>5.0118774999999998</v>
      </c>
      <c r="CK293">
        <f t="shared" si="320"/>
        <v>5.0112436000000002</v>
      </c>
      <c r="CN293">
        <v>6602.2984999999999</v>
      </c>
      <c r="CO293">
        <v>0.98120624000000001</v>
      </c>
      <c r="CP293">
        <v>0.99503220000000003</v>
      </c>
      <c r="CQ293">
        <f t="shared" si="321"/>
        <v>5.9812062399999997</v>
      </c>
      <c r="CR293">
        <f t="shared" si="322"/>
        <v>5.9950321999999998</v>
      </c>
      <c r="CU293">
        <v>6602.2984999999999</v>
      </c>
      <c r="CV293">
        <v>0.98055278999999995</v>
      </c>
      <c r="CW293">
        <v>0.96365175000000003</v>
      </c>
      <c r="CX293">
        <f t="shared" si="323"/>
        <v>6.98055279</v>
      </c>
      <c r="CY293">
        <f t="shared" si="324"/>
        <v>6.9636517500000004</v>
      </c>
      <c r="DB293">
        <v>6602.2984999999999</v>
      </c>
      <c r="DC293">
        <v>0.97819250999999996</v>
      </c>
      <c r="DD293">
        <v>0.97835567000000001</v>
      </c>
      <c r="DE293">
        <f t="shared" si="325"/>
        <v>7.9781925099999995</v>
      </c>
      <c r="DF293">
        <f t="shared" si="326"/>
        <v>7.97835567</v>
      </c>
      <c r="DI293">
        <v>6602.2984999999999</v>
      </c>
      <c r="DJ293">
        <v>0.95914982999999998</v>
      </c>
      <c r="DK293">
        <v>0.95061399999999996</v>
      </c>
      <c r="DL293">
        <f t="shared" si="327"/>
        <v>8.9591498299999994</v>
      </c>
      <c r="DM293">
        <f t="shared" si="328"/>
        <v>8.9506139999999998</v>
      </c>
      <c r="DP293">
        <v>6602.2984999999999</v>
      </c>
      <c r="DQ293">
        <v>0.93169619999999997</v>
      </c>
      <c r="DR293">
        <v>0.91789096999999997</v>
      </c>
      <c r="DS293">
        <f t="shared" si="329"/>
        <v>9.9316961999999993</v>
      </c>
      <c r="DT293">
        <f t="shared" si="330"/>
        <v>9.9178909700000002</v>
      </c>
      <c r="DW293">
        <v>6602.2984999999999</v>
      </c>
      <c r="DX293">
        <v>0.93196842999999996</v>
      </c>
      <c r="DY293">
        <v>0.91782258999999999</v>
      </c>
      <c r="DZ293" s="6">
        <f t="shared" si="331"/>
        <v>10.93196843</v>
      </c>
      <c r="EA293" s="6">
        <f t="shared" si="332"/>
        <v>10.91782259</v>
      </c>
      <c r="ED293">
        <v>6602.2984999999999</v>
      </c>
      <c r="EE293">
        <v>0.95012593999999995</v>
      </c>
      <c r="EF293">
        <v>0.93972206000000003</v>
      </c>
      <c r="EG293">
        <f t="shared" si="333"/>
        <v>11.95012594</v>
      </c>
      <c r="EH293">
        <f t="shared" si="334"/>
        <v>11.939722059999999</v>
      </c>
      <c r="EK293">
        <v>6602.2984999999999</v>
      </c>
      <c r="EL293">
        <v>0.95317258999999999</v>
      </c>
      <c r="EM293">
        <v>0.94009911000000002</v>
      </c>
      <c r="EN293">
        <f t="shared" si="335"/>
        <v>12.953172589999999</v>
      </c>
      <c r="EO293">
        <f t="shared" si="336"/>
        <v>12.94009911</v>
      </c>
      <c r="ER293">
        <v>6602.2984999999999</v>
      </c>
      <c r="ES293">
        <v>0.95457356999999998</v>
      </c>
      <c r="ET293">
        <v>0.94038010999999999</v>
      </c>
      <c r="EU293" s="6">
        <f t="shared" si="337"/>
        <v>13.954573570000001</v>
      </c>
      <c r="EV293" s="6">
        <f t="shared" si="338"/>
        <v>13.94038011</v>
      </c>
      <c r="EY293">
        <v>6602.2984999999999</v>
      </c>
      <c r="EZ293">
        <v>0.99417971000000005</v>
      </c>
      <c r="FA293">
        <v>0.99932343000000001</v>
      </c>
      <c r="FB293">
        <f t="shared" si="339"/>
        <v>14.994179710000001</v>
      </c>
      <c r="FC293">
        <f t="shared" si="340"/>
        <v>14.99932343</v>
      </c>
      <c r="FF293">
        <v>6602.2984999999999</v>
      </c>
      <c r="FG293">
        <v>0.94931310999999996</v>
      </c>
      <c r="FH293">
        <v>0.93190594999999998</v>
      </c>
      <c r="FI293" s="6">
        <f t="shared" si="341"/>
        <v>15.94931311</v>
      </c>
      <c r="FJ293" s="6">
        <f t="shared" si="342"/>
        <v>15.931905950000001</v>
      </c>
      <c r="FM293">
        <v>6602.2984999999999</v>
      </c>
      <c r="FN293">
        <v>0.94892016999999995</v>
      </c>
      <c r="FO293">
        <v>0.93322013999999998</v>
      </c>
      <c r="FP293" s="6">
        <f t="shared" si="343"/>
        <v>16.948920170000001</v>
      </c>
      <c r="FQ293" s="6">
        <f t="shared" si="344"/>
        <v>16.93322014</v>
      </c>
      <c r="FT293">
        <v>6602.2984999999999</v>
      </c>
      <c r="FU293">
        <v>0.95085145999999998</v>
      </c>
      <c r="FV293">
        <v>0.93957528000000001</v>
      </c>
      <c r="FW293">
        <f t="shared" si="345"/>
        <v>17.950851459999999</v>
      </c>
      <c r="FX293">
        <f t="shared" si="346"/>
        <v>17.93957528</v>
      </c>
      <c r="GA293">
        <v>6602.2984999999999</v>
      </c>
      <c r="GB293">
        <v>0.96491123000000001</v>
      </c>
      <c r="GC293">
        <v>0.95817178000000003</v>
      </c>
      <c r="GD293">
        <f t="shared" si="347"/>
        <v>18.964911229999998</v>
      </c>
      <c r="GE293">
        <f t="shared" si="348"/>
        <v>18.958171780000001</v>
      </c>
      <c r="GH293">
        <v>6602.2984999999999</v>
      </c>
      <c r="GI293">
        <v>1.0009512</v>
      </c>
      <c r="GJ293">
        <v>1.0077879000000001</v>
      </c>
      <c r="GK293">
        <f t="shared" si="349"/>
        <v>20.000951199999999</v>
      </c>
      <c r="GL293">
        <f t="shared" si="350"/>
        <v>20.0077879</v>
      </c>
      <c r="GO293">
        <v>6602.2984999999999</v>
      </c>
      <c r="GP293">
        <v>0.97479101999999995</v>
      </c>
      <c r="GQ293">
        <v>0.97141498000000004</v>
      </c>
      <c r="GR293">
        <f t="shared" si="351"/>
        <v>20.974791020000001</v>
      </c>
      <c r="GS293">
        <f t="shared" si="352"/>
        <v>20.971414979999999</v>
      </c>
      <c r="GV293">
        <v>6602.2984999999999</v>
      </c>
      <c r="GW293">
        <v>0.97817153000000001</v>
      </c>
      <c r="GX293">
        <v>0.97710028000000004</v>
      </c>
      <c r="GY293">
        <f t="shared" si="353"/>
        <v>21.978171530000001</v>
      </c>
      <c r="GZ293">
        <f t="shared" si="354"/>
        <v>21.977100279999998</v>
      </c>
      <c r="HC293">
        <v>6602.2984999999999</v>
      </c>
      <c r="HD293">
        <v>0.97601477999999997</v>
      </c>
      <c r="HE293">
        <v>0.98182141999999994</v>
      </c>
      <c r="HF293">
        <f t="shared" si="355"/>
        <v>22.97601478</v>
      </c>
      <c r="HG293">
        <f t="shared" si="356"/>
        <v>22.981821419999999</v>
      </c>
      <c r="HJ293">
        <v>6602.2984999999999</v>
      </c>
      <c r="HK293">
        <v>0.97800958000000004</v>
      </c>
      <c r="HL293">
        <v>0.97392626999999998</v>
      </c>
      <c r="HM293">
        <f t="shared" si="357"/>
        <v>23.978009579999998</v>
      </c>
      <c r="HN293">
        <f t="shared" si="358"/>
        <v>23.97392627</v>
      </c>
      <c r="HQ293">
        <v>6602.2984999999999</v>
      </c>
      <c r="HR293">
        <v>0.99261034999999997</v>
      </c>
      <c r="HS293">
        <v>0.99160736999999999</v>
      </c>
      <c r="HT293">
        <f t="shared" si="359"/>
        <v>24.99261035</v>
      </c>
      <c r="HU293">
        <f t="shared" si="360"/>
        <v>24.991607370000001</v>
      </c>
      <c r="HX293">
        <v>6602.2984999999999</v>
      </c>
      <c r="HY293">
        <v>0.99376591999999997</v>
      </c>
      <c r="HZ293">
        <v>0.99350342000000003</v>
      </c>
      <c r="IA293">
        <f t="shared" si="361"/>
        <v>25.993765920000001</v>
      </c>
      <c r="IB293">
        <f t="shared" si="362"/>
        <v>25.99350342</v>
      </c>
      <c r="IE293">
        <v>6602.2984999999999</v>
      </c>
      <c r="IF293">
        <v>0.98012615000000003</v>
      </c>
      <c r="IG293">
        <v>0.96834746999999999</v>
      </c>
      <c r="IH293">
        <f t="shared" si="363"/>
        <v>26.98012615</v>
      </c>
      <c r="II293">
        <f t="shared" si="364"/>
        <v>26.968347470000001</v>
      </c>
    </row>
    <row r="294" spans="1:243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BG294">
        <v>6603.0016999999998</v>
      </c>
      <c r="BH294">
        <v>1.0657445000000001</v>
      </c>
      <c r="BI294">
        <v>1.0463513</v>
      </c>
      <c r="BL294">
        <v>6603.0016999999998</v>
      </c>
      <c r="BM294">
        <v>1.0712451000000001</v>
      </c>
      <c r="BN294">
        <v>1.0341910000000001</v>
      </c>
      <c r="BO294">
        <f t="shared" si="313"/>
        <v>2.0712451000000001</v>
      </c>
      <c r="BP294">
        <f t="shared" si="314"/>
        <v>2.0341909999999999</v>
      </c>
      <c r="BS294">
        <v>6603.0016999999998</v>
      </c>
      <c r="BT294">
        <v>1.0603271000000001</v>
      </c>
      <c r="BU294">
        <v>1.047363</v>
      </c>
      <c r="BV294">
        <f t="shared" si="315"/>
        <v>3.0603271000000003</v>
      </c>
      <c r="BW294">
        <f t="shared" si="316"/>
        <v>3.0473629999999998</v>
      </c>
      <c r="BZ294">
        <v>6603.0016999999998</v>
      </c>
      <c r="CA294">
        <v>1.0515074</v>
      </c>
      <c r="CB294">
        <v>1.0467413000000001</v>
      </c>
      <c r="CC294">
        <f t="shared" si="317"/>
        <v>4.0515074000000002</v>
      </c>
      <c r="CD294">
        <f t="shared" si="318"/>
        <v>4.0467412999999999</v>
      </c>
      <c r="CG294">
        <v>6603.0016999999998</v>
      </c>
      <c r="CH294">
        <v>1.0125816999999999</v>
      </c>
      <c r="CI294">
        <v>1.0143565000000001</v>
      </c>
      <c r="CJ294">
        <f t="shared" si="319"/>
        <v>5.0125817000000001</v>
      </c>
      <c r="CK294">
        <f t="shared" si="320"/>
        <v>5.0143564999999999</v>
      </c>
      <c r="CN294">
        <v>6603.0016999999998</v>
      </c>
      <c r="CO294">
        <v>0.98783228000000001</v>
      </c>
      <c r="CP294">
        <v>0.99995685999999995</v>
      </c>
      <c r="CQ294">
        <f t="shared" si="321"/>
        <v>5.9878322800000001</v>
      </c>
      <c r="CR294">
        <f t="shared" si="322"/>
        <v>5.9999568600000002</v>
      </c>
      <c r="CU294">
        <v>6603.0016999999998</v>
      </c>
      <c r="CV294">
        <v>0.98676801999999997</v>
      </c>
      <c r="CW294">
        <v>0.97007140000000003</v>
      </c>
      <c r="CX294">
        <f t="shared" si="323"/>
        <v>6.9867680199999995</v>
      </c>
      <c r="CY294">
        <f t="shared" si="324"/>
        <v>6.9700714000000001</v>
      </c>
      <c r="DB294">
        <v>6603.0016999999998</v>
      </c>
      <c r="DC294">
        <v>0.99260738999999998</v>
      </c>
      <c r="DD294">
        <v>0.98279700999999997</v>
      </c>
      <c r="DE294">
        <f t="shared" si="325"/>
        <v>7.9926073899999999</v>
      </c>
      <c r="DF294">
        <f t="shared" si="326"/>
        <v>7.9827970099999996</v>
      </c>
      <c r="DI294">
        <v>6603.0016999999998</v>
      </c>
      <c r="DJ294">
        <v>0.96424365000000001</v>
      </c>
      <c r="DK294">
        <v>0.95713455000000003</v>
      </c>
      <c r="DL294">
        <f t="shared" si="327"/>
        <v>8.9642436500000002</v>
      </c>
      <c r="DM294">
        <f t="shared" si="328"/>
        <v>8.9571345499999993</v>
      </c>
      <c r="DP294">
        <v>6603.0016999999998</v>
      </c>
      <c r="DQ294">
        <v>0.93911286000000005</v>
      </c>
      <c r="DR294">
        <v>0.92559561999999995</v>
      </c>
      <c r="DS294">
        <f t="shared" si="329"/>
        <v>9.9391128599999998</v>
      </c>
      <c r="DT294">
        <f t="shared" si="330"/>
        <v>9.9255956199999993</v>
      </c>
      <c r="DW294">
        <v>6603.0016999999998</v>
      </c>
      <c r="DX294">
        <v>0.93855409000000001</v>
      </c>
      <c r="DY294">
        <v>0.92536631999999996</v>
      </c>
      <c r="DZ294" s="6">
        <f t="shared" si="331"/>
        <v>10.93855409</v>
      </c>
      <c r="EA294" s="6">
        <f t="shared" si="332"/>
        <v>10.92536632</v>
      </c>
      <c r="ED294">
        <v>6603.0016999999998</v>
      </c>
      <c r="EE294">
        <v>0.95840687999999996</v>
      </c>
      <c r="EF294">
        <v>0.94691634000000002</v>
      </c>
      <c r="EG294">
        <f t="shared" si="333"/>
        <v>11.95840688</v>
      </c>
      <c r="EH294">
        <f t="shared" si="334"/>
        <v>11.94691634</v>
      </c>
      <c r="EK294">
        <v>6603.0016999999998</v>
      </c>
      <c r="EL294">
        <v>0.96041120000000002</v>
      </c>
      <c r="EM294">
        <v>0.94761872999999996</v>
      </c>
      <c r="EN294">
        <f t="shared" si="335"/>
        <v>12.960411199999999</v>
      </c>
      <c r="EO294">
        <f t="shared" si="336"/>
        <v>12.94761873</v>
      </c>
      <c r="ER294">
        <v>6603.0016999999998</v>
      </c>
      <c r="ES294">
        <v>0.96058252</v>
      </c>
      <c r="ET294">
        <v>0.94768892999999998</v>
      </c>
      <c r="EU294" s="6">
        <f t="shared" si="337"/>
        <v>13.960582519999999</v>
      </c>
      <c r="EV294" s="6">
        <f t="shared" si="338"/>
        <v>13.94768893</v>
      </c>
      <c r="EY294">
        <v>6603.0016999999998</v>
      </c>
      <c r="EZ294">
        <v>0.99984618999999997</v>
      </c>
      <c r="FA294">
        <v>1.0033983</v>
      </c>
      <c r="FB294">
        <f t="shared" si="339"/>
        <v>14.99984619</v>
      </c>
      <c r="FC294">
        <f t="shared" si="340"/>
        <v>15.003398300000001</v>
      </c>
      <c r="FF294">
        <v>6603.0016999999998</v>
      </c>
      <c r="FG294">
        <v>0.95552071999999999</v>
      </c>
      <c r="FH294">
        <v>0.93951136000000002</v>
      </c>
      <c r="FI294" s="6">
        <f t="shared" si="341"/>
        <v>15.955520719999999</v>
      </c>
      <c r="FJ294" s="6">
        <f t="shared" si="342"/>
        <v>15.939511360000001</v>
      </c>
      <c r="FM294">
        <v>6603.0016999999998</v>
      </c>
      <c r="FN294">
        <v>0.95508715</v>
      </c>
      <c r="FO294">
        <v>0.94105472999999995</v>
      </c>
      <c r="FP294" s="6">
        <f t="shared" si="343"/>
        <v>16.955087150000001</v>
      </c>
      <c r="FQ294" s="6">
        <f t="shared" si="344"/>
        <v>16.941054730000001</v>
      </c>
      <c r="FT294">
        <v>6603.0016999999998</v>
      </c>
      <c r="FU294">
        <v>0.95595881999999999</v>
      </c>
      <c r="FV294">
        <v>0.94662157999999996</v>
      </c>
      <c r="FW294">
        <f t="shared" si="345"/>
        <v>17.955958819999999</v>
      </c>
      <c r="FX294">
        <f t="shared" si="346"/>
        <v>17.946621579999999</v>
      </c>
      <c r="GA294">
        <v>6603.0016999999998</v>
      </c>
      <c r="GB294">
        <v>0.96782325000000002</v>
      </c>
      <c r="GC294">
        <v>0.96446361000000003</v>
      </c>
      <c r="GD294">
        <f t="shared" si="347"/>
        <v>18.967823249999999</v>
      </c>
      <c r="GE294">
        <f t="shared" si="348"/>
        <v>18.964463609999999</v>
      </c>
      <c r="GH294">
        <v>6603.0016999999998</v>
      </c>
      <c r="GI294">
        <v>1.0058528</v>
      </c>
      <c r="GJ294">
        <v>1.012664</v>
      </c>
      <c r="GK294">
        <f t="shared" si="349"/>
        <v>20.0058528</v>
      </c>
      <c r="GL294">
        <f t="shared" si="350"/>
        <v>20.012664000000001</v>
      </c>
      <c r="GO294">
        <v>6603.0016999999998</v>
      </c>
      <c r="GP294">
        <v>0.98013304999999995</v>
      </c>
      <c r="GQ294">
        <v>0.97727463000000003</v>
      </c>
      <c r="GR294">
        <f t="shared" si="351"/>
        <v>20.980133049999999</v>
      </c>
      <c r="GS294">
        <f t="shared" si="352"/>
        <v>20.97727463</v>
      </c>
      <c r="GV294">
        <v>6603.0016999999998</v>
      </c>
      <c r="GW294">
        <v>0.98334489999999997</v>
      </c>
      <c r="GX294">
        <v>0.98273016999999996</v>
      </c>
      <c r="GY294">
        <f t="shared" si="353"/>
        <v>21.983344899999999</v>
      </c>
      <c r="GZ294">
        <f t="shared" si="354"/>
        <v>21.98273017</v>
      </c>
      <c r="HC294">
        <v>6603.0016999999998</v>
      </c>
      <c r="HD294">
        <v>0.98633747000000005</v>
      </c>
      <c r="HE294">
        <v>0.98749960000000003</v>
      </c>
      <c r="HF294">
        <f t="shared" si="355"/>
        <v>22.986337469999999</v>
      </c>
      <c r="HG294">
        <f t="shared" si="356"/>
        <v>22.9874996</v>
      </c>
      <c r="HJ294">
        <v>6603.0016999999998</v>
      </c>
      <c r="HK294">
        <v>0.98405136000000004</v>
      </c>
      <c r="HL294">
        <v>0.97986309000000005</v>
      </c>
      <c r="HM294">
        <f t="shared" si="357"/>
        <v>23.984051359999999</v>
      </c>
      <c r="HN294">
        <f t="shared" si="358"/>
        <v>23.979863089999998</v>
      </c>
      <c r="HQ294">
        <v>6603.0016999999998</v>
      </c>
      <c r="HR294">
        <v>0.99670952999999995</v>
      </c>
      <c r="HS294">
        <v>0.99632878999999996</v>
      </c>
      <c r="HT294">
        <f t="shared" si="359"/>
        <v>24.99670953</v>
      </c>
      <c r="HU294">
        <f t="shared" si="360"/>
        <v>24.99632879</v>
      </c>
      <c r="HX294">
        <v>6603.0016999999998</v>
      </c>
      <c r="HY294">
        <v>0.99941972000000001</v>
      </c>
      <c r="HZ294">
        <v>0.99821572000000003</v>
      </c>
      <c r="IA294">
        <f t="shared" si="361"/>
        <v>25.999419719999999</v>
      </c>
      <c r="IB294">
        <f t="shared" si="362"/>
        <v>25.998215720000001</v>
      </c>
      <c r="IE294">
        <v>6603.0016999999998</v>
      </c>
      <c r="IF294">
        <v>0.98575992999999995</v>
      </c>
      <c r="IG294">
        <v>0.97460692999999998</v>
      </c>
      <c r="IH294">
        <f t="shared" si="363"/>
        <v>26.98575993</v>
      </c>
      <c r="II294">
        <f t="shared" si="364"/>
        <v>26.97460693</v>
      </c>
    </row>
    <row r="295" spans="1:243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BG295">
        <v>6603.7013999999999</v>
      </c>
      <c r="BH295">
        <v>1.0665628</v>
      </c>
      <c r="BI295">
        <v>1.0466285</v>
      </c>
      <c r="BL295">
        <v>6603.7013999999999</v>
      </c>
      <c r="BM295">
        <v>1.0696745999999999</v>
      </c>
      <c r="BN295">
        <v>1.0368104</v>
      </c>
      <c r="BO295">
        <f t="shared" si="313"/>
        <v>2.0696745999999999</v>
      </c>
      <c r="BP295">
        <f t="shared" si="314"/>
        <v>2.0368104000000002</v>
      </c>
      <c r="BS295">
        <v>6603.7013999999999</v>
      </c>
      <c r="BT295">
        <v>1.0588318000000001</v>
      </c>
      <c r="BU295">
        <v>1.0462404000000001</v>
      </c>
      <c r="BV295">
        <f t="shared" si="315"/>
        <v>3.0588318000000001</v>
      </c>
      <c r="BW295">
        <f t="shared" si="316"/>
        <v>3.0462404000000003</v>
      </c>
      <c r="BZ295">
        <v>6603.7013999999999</v>
      </c>
      <c r="CA295">
        <v>1.0529596000000001</v>
      </c>
      <c r="CB295">
        <v>1.0458071</v>
      </c>
      <c r="CC295">
        <f t="shared" si="317"/>
        <v>4.0529596000000003</v>
      </c>
      <c r="CD295">
        <f t="shared" si="318"/>
        <v>4.0458071000000002</v>
      </c>
      <c r="CG295">
        <v>6603.7013999999999</v>
      </c>
      <c r="CH295">
        <v>1.0162504999999999</v>
      </c>
      <c r="CI295">
        <v>1.0176244999999999</v>
      </c>
      <c r="CJ295">
        <f t="shared" si="319"/>
        <v>5.0162504999999999</v>
      </c>
      <c r="CK295">
        <f t="shared" si="320"/>
        <v>5.0176245000000002</v>
      </c>
      <c r="CN295">
        <v>6603.7013999999999</v>
      </c>
      <c r="CO295">
        <v>0.99373235000000004</v>
      </c>
      <c r="CP295">
        <v>1.0046799</v>
      </c>
      <c r="CQ295">
        <f t="shared" si="321"/>
        <v>5.9937323500000002</v>
      </c>
      <c r="CR295">
        <f t="shared" si="322"/>
        <v>6.0046799000000002</v>
      </c>
      <c r="CU295">
        <v>6603.7013999999999</v>
      </c>
      <c r="CV295">
        <v>0.99199950999999997</v>
      </c>
      <c r="CW295">
        <v>0.97650289999999995</v>
      </c>
      <c r="CX295">
        <f t="shared" si="323"/>
        <v>6.9919995100000003</v>
      </c>
      <c r="CY295">
        <f t="shared" si="324"/>
        <v>6.9765028999999998</v>
      </c>
      <c r="DB295">
        <v>6603.7013999999999</v>
      </c>
      <c r="DC295">
        <v>0.99209011000000003</v>
      </c>
      <c r="DD295">
        <v>0.98786375999999998</v>
      </c>
      <c r="DE295">
        <f t="shared" si="325"/>
        <v>7.9920901100000004</v>
      </c>
      <c r="DF295">
        <f t="shared" si="326"/>
        <v>7.9878637599999998</v>
      </c>
      <c r="DI295">
        <v>6603.7013999999999</v>
      </c>
      <c r="DJ295">
        <v>0.97301623999999998</v>
      </c>
      <c r="DK295">
        <v>0.96361342000000005</v>
      </c>
      <c r="DL295">
        <f t="shared" si="327"/>
        <v>8.9730162399999998</v>
      </c>
      <c r="DM295">
        <f t="shared" si="328"/>
        <v>8.9636134199999997</v>
      </c>
      <c r="DP295">
        <v>6603.7013999999999</v>
      </c>
      <c r="DQ295">
        <v>0.94568297999999995</v>
      </c>
      <c r="DR295">
        <v>0.93326244000000003</v>
      </c>
      <c r="DS295">
        <f t="shared" si="329"/>
        <v>9.9456829800000008</v>
      </c>
      <c r="DT295">
        <f t="shared" si="330"/>
        <v>9.93326244</v>
      </c>
      <c r="DW295">
        <v>6603.7013999999999</v>
      </c>
      <c r="DX295">
        <v>0.94606303999999997</v>
      </c>
      <c r="DY295">
        <v>0.9328729</v>
      </c>
      <c r="DZ295" s="6">
        <f t="shared" si="331"/>
        <v>10.94606304</v>
      </c>
      <c r="EA295" s="6">
        <f t="shared" si="332"/>
        <v>10.9328729</v>
      </c>
      <c r="ED295">
        <v>6603.7013999999999</v>
      </c>
      <c r="EE295">
        <v>0.96285063000000004</v>
      </c>
      <c r="EF295">
        <v>0.95391364999999995</v>
      </c>
      <c r="EG295">
        <f t="shared" si="333"/>
        <v>11.96285063</v>
      </c>
      <c r="EH295">
        <f t="shared" si="334"/>
        <v>11.953913650000001</v>
      </c>
      <c r="EK295">
        <v>6603.7013999999999</v>
      </c>
      <c r="EL295">
        <v>0.96605894999999997</v>
      </c>
      <c r="EM295">
        <v>0.95465847000000004</v>
      </c>
      <c r="EN295">
        <f t="shared" si="335"/>
        <v>12.966058950000001</v>
      </c>
      <c r="EO295">
        <f t="shared" si="336"/>
        <v>12.95465847</v>
      </c>
      <c r="ER295">
        <v>6603.7013999999999</v>
      </c>
      <c r="ES295">
        <v>0.96893799000000003</v>
      </c>
      <c r="ET295">
        <v>0.95482544000000003</v>
      </c>
      <c r="EU295" s="6">
        <f t="shared" si="337"/>
        <v>13.968937990000001</v>
      </c>
      <c r="EV295" s="6">
        <f t="shared" si="338"/>
        <v>13.95482544</v>
      </c>
      <c r="EY295">
        <v>6603.7013999999999</v>
      </c>
      <c r="EZ295">
        <v>1.0026681</v>
      </c>
      <c r="FA295">
        <v>1.0078955999999999</v>
      </c>
      <c r="FB295">
        <f t="shared" si="339"/>
        <v>15.002668099999999</v>
      </c>
      <c r="FC295">
        <f t="shared" si="340"/>
        <v>15.007895599999999</v>
      </c>
      <c r="FF295">
        <v>6603.7013999999999</v>
      </c>
      <c r="FG295">
        <v>0.96184276000000002</v>
      </c>
      <c r="FH295">
        <v>0.94693868000000003</v>
      </c>
      <c r="FI295" s="6">
        <f t="shared" si="341"/>
        <v>15.96184276</v>
      </c>
      <c r="FJ295" s="6">
        <f t="shared" si="342"/>
        <v>15.946938680000001</v>
      </c>
      <c r="FM295">
        <v>6603.7013999999999</v>
      </c>
      <c r="FN295">
        <v>0.96130557999999999</v>
      </c>
      <c r="FO295">
        <v>0.94843639000000002</v>
      </c>
      <c r="FP295" s="6">
        <f t="shared" si="343"/>
        <v>16.961305580000001</v>
      </c>
      <c r="FQ295" s="6">
        <f t="shared" si="344"/>
        <v>16.948436390000001</v>
      </c>
      <c r="FT295">
        <v>6603.7013999999999</v>
      </c>
      <c r="FU295">
        <v>0.96284471999999999</v>
      </c>
      <c r="FV295">
        <v>0.95352747000000004</v>
      </c>
      <c r="FW295">
        <f t="shared" si="345"/>
        <v>17.96284472</v>
      </c>
      <c r="FX295">
        <f t="shared" si="346"/>
        <v>17.953527470000001</v>
      </c>
      <c r="GA295">
        <v>6603.7013999999999</v>
      </c>
      <c r="GB295">
        <v>0.97467128000000003</v>
      </c>
      <c r="GC295">
        <v>0.97072601999999997</v>
      </c>
      <c r="GD295">
        <f t="shared" si="347"/>
        <v>18.974671279999999</v>
      </c>
      <c r="GE295">
        <f t="shared" si="348"/>
        <v>18.970726020000001</v>
      </c>
      <c r="GH295">
        <v>6603.7013999999999</v>
      </c>
      <c r="GI295">
        <v>1.0095727999999999</v>
      </c>
      <c r="GJ295">
        <v>1.0174303</v>
      </c>
      <c r="GK295">
        <f t="shared" si="349"/>
        <v>20.009572800000001</v>
      </c>
      <c r="GL295">
        <f t="shared" si="350"/>
        <v>20.017430300000001</v>
      </c>
      <c r="GO295">
        <v>6603.7013999999999</v>
      </c>
      <c r="GP295">
        <v>0.98535950000000005</v>
      </c>
      <c r="GQ295">
        <v>0.98318070999999996</v>
      </c>
      <c r="GR295">
        <f t="shared" si="351"/>
        <v>20.985359500000001</v>
      </c>
      <c r="GS295">
        <f t="shared" si="352"/>
        <v>20.983180709999999</v>
      </c>
      <c r="GV295">
        <v>6603.7013999999999</v>
      </c>
      <c r="GW295">
        <v>0.98788324000000005</v>
      </c>
      <c r="GX295">
        <v>0.98839354000000001</v>
      </c>
      <c r="GY295">
        <f t="shared" si="353"/>
        <v>21.987883239999999</v>
      </c>
      <c r="GZ295">
        <f t="shared" si="354"/>
        <v>21.988393540000001</v>
      </c>
      <c r="HC295">
        <v>6603.7013999999999</v>
      </c>
      <c r="HD295">
        <v>0.98993626000000001</v>
      </c>
      <c r="HE295">
        <v>0.99309022999999996</v>
      </c>
      <c r="HF295">
        <f t="shared" si="355"/>
        <v>22.98993626</v>
      </c>
      <c r="HG295">
        <f t="shared" si="356"/>
        <v>22.99309023</v>
      </c>
      <c r="HJ295">
        <v>6603.7013999999999</v>
      </c>
      <c r="HK295">
        <v>0.98845333000000002</v>
      </c>
      <c r="HL295">
        <v>0.98573997000000002</v>
      </c>
      <c r="HM295">
        <f t="shared" si="357"/>
        <v>23.988453329999999</v>
      </c>
      <c r="HN295">
        <f t="shared" si="358"/>
        <v>23.985739970000001</v>
      </c>
      <c r="HQ295">
        <v>6603.7013999999999</v>
      </c>
      <c r="HR295">
        <v>1.0011851000000001</v>
      </c>
      <c r="HS295">
        <v>1.0013371</v>
      </c>
      <c r="HT295">
        <f t="shared" si="359"/>
        <v>25.001185100000001</v>
      </c>
      <c r="HU295">
        <f t="shared" si="360"/>
        <v>25.001337100000001</v>
      </c>
      <c r="HX295">
        <v>6603.7013999999999</v>
      </c>
      <c r="HY295">
        <v>1.0065563</v>
      </c>
      <c r="HZ295">
        <v>1.0032140000000001</v>
      </c>
      <c r="IA295">
        <f t="shared" si="361"/>
        <v>26.0065563</v>
      </c>
      <c r="IB295">
        <f t="shared" si="362"/>
        <v>26.003214</v>
      </c>
      <c r="IE295">
        <v>6603.7013999999999</v>
      </c>
      <c r="IF295">
        <v>0.99406760999999999</v>
      </c>
      <c r="IG295">
        <v>0.98088176000000005</v>
      </c>
      <c r="IH295">
        <f t="shared" si="363"/>
        <v>26.994067609999998</v>
      </c>
      <c r="II295">
        <f t="shared" si="364"/>
        <v>26.980881759999999</v>
      </c>
    </row>
    <row r="296" spans="1:243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BG296">
        <v>6604.4005999999999</v>
      </c>
      <c r="BH296">
        <v>1.0676030999999999</v>
      </c>
      <c r="BI296">
        <v>1.0467690000000001</v>
      </c>
      <c r="BL296">
        <v>6604.4005999999999</v>
      </c>
      <c r="BM296">
        <v>1.0701273</v>
      </c>
      <c r="BN296">
        <v>1.0391345000000001</v>
      </c>
      <c r="BO296">
        <f t="shared" si="313"/>
        <v>2.0701273000000002</v>
      </c>
      <c r="BP296">
        <f t="shared" si="314"/>
        <v>2.0391345000000003</v>
      </c>
      <c r="BS296">
        <v>6604.4005999999999</v>
      </c>
      <c r="BT296">
        <v>1.0633804</v>
      </c>
      <c r="BU296">
        <v>1.0443032000000001</v>
      </c>
      <c r="BV296">
        <f t="shared" si="315"/>
        <v>3.0633803999999998</v>
      </c>
      <c r="BW296">
        <f t="shared" si="316"/>
        <v>3.0443031999999999</v>
      </c>
      <c r="BZ296">
        <v>6604.4005999999999</v>
      </c>
      <c r="CA296">
        <v>1.0511010000000001</v>
      </c>
      <c r="CB296">
        <v>1.0439890000000001</v>
      </c>
      <c r="CC296">
        <f t="shared" si="317"/>
        <v>4.0511010000000001</v>
      </c>
      <c r="CD296">
        <f t="shared" si="318"/>
        <v>4.0439889999999998</v>
      </c>
      <c r="CG296">
        <v>6604.4005999999999</v>
      </c>
      <c r="CH296">
        <v>1.0218768</v>
      </c>
      <c r="CI296">
        <v>1.0199484000000001</v>
      </c>
      <c r="CJ296">
        <f t="shared" si="319"/>
        <v>5.0218768000000003</v>
      </c>
      <c r="CK296">
        <f t="shared" si="320"/>
        <v>5.0199484000000005</v>
      </c>
      <c r="CN296">
        <v>6604.4005999999999</v>
      </c>
      <c r="CO296">
        <v>1.0009477</v>
      </c>
      <c r="CP296">
        <v>1.0084443000000001</v>
      </c>
      <c r="CQ296">
        <f t="shared" si="321"/>
        <v>6.0009477000000002</v>
      </c>
      <c r="CR296">
        <f t="shared" si="322"/>
        <v>6.0084442999999998</v>
      </c>
      <c r="CU296">
        <v>6604.4005999999999</v>
      </c>
      <c r="CV296">
        <v>0.99667086000000005</v>
      </c>
      <c r="CW296">
        <v>0.98214230000000002</v>
      </c>
      <c r="CX296">
        <f t="shared" si="323"/>
        <v>6.99667086</v>
      </c>
      <c r="CY296">
        <f t="shared" si="324"/>
        <v>6.9821422999999996</v>
      </c>
      <c r="DB296">
        <v>6604.4005999999999</v>
      </c>
      <c r="DC296">
        <v>0.99726979999999998</v>
      </c>
      <c r="DD296">
        <v>0.99251864000000001</v>
      </c>
      <c r="DE296">
        <f t="shared" si="325"/>
        <v>7.9972697999999998</v>
      </c>
      <c r="DF296">
        <f t="shared" si="326"/>
        <v>7.9925186400000001</v>
      </c>
      <c r="DI296">
        <v>6604.4005999999999</v>
      </c>
      <c r="DJ296">
        <v>0.97629695999999999</v>
      </c>
      <c r="DK296">
        <v>0.96966383</v>
      </c>
      <c r="DL296">
        <f t="shared" si="327"/>
        <v>8.9762969599999991</v>
      </c>
      <c r="DM296">
        <f t="shared" si="328"/>
        <v>8.96966383</v>
      </c>
      <c r="DP296">
        <v>6604.4005999999999</v>
      </c>
      <c r="DQ296">
        <v>0.95145453999999996</v>
      </c>
      <c r="DR296">
        <v>0.94084738000000001</v>
      </c>
      <c r="DS296">
        <f t="shared" si="329"/>
        <v>9.9514545400000003</v>
      </c>
      <c r="DT296">
        <f t="shared" si="330"/>
        <v>9.9408473799999992</v>
      </c>
      <c r="DW296">
        <v>6604.4005999999999</v>
      </c>
      <c r="DX296">
        <v>0.95401493999999998</v>
      </c>
      <c r="DY296">
        <v>0.94032000000000004</v>
      </c>
      <c r="DZ296" s="6">
        <f t="shared" si="331"/>
        <v>10.95401494</v>
      </c>
      <c r="EA296" s="6">
        <f t="shared" si="332"/>
        <v>10.94032</v>
      </c>
      <c r="ED296">
        <v>6604.4005999999999</v>
      </c>
      <c r="EE296">
        <v>0.97083761000000002</v>
      </c>
      <c r="EF296">
        <v>0.96053529999999998</v>
      </c>
      <c r="EG296">
        <f t="shared" si="333"/>
        <v>11.97083761</v>
      </c>
      <c r="EH296">
        <f t="shared" si="334"/>
        <v>11.9605353</v>
      </c>
      <c r="EK296">
        <v>6604.4005999999999</v>
      </c>
      <c r="EL296">
        <v>0.97361069</v>
      </c>
      <c r="EM296">
        <v>0.96129317000000003</v>
      </c>
      <c r="EN296">
        <f t="shared" si="335"/>
        <v>12.973610689999999</v>
      </c>
      <c r="EO296">
        <f t="shared" si="336"/>
        <v>12.961293169999999</v>
      </c>
      <c r="ER296">
        <v>6604.4005999999999</v>
      </c>
      <c r="ES296">
        <v>0.97593350000000001</v>
      </c>
      <c r="ET296">
        <v>0.96149289999999998</v>
      </c>
      <c r="EU296" s="6">
        <f t="shared" si="337"/>
        <v>13.9759335</v>
      </c>
      <c r="EV296" s="6">
        <f t="shared" si="338"/>
        <v>13.9614929</v>
      </c>
      <c r="EY296">
        <v>6604.4005999999999</v>
      </c>
      <c r="EZ296">
        <v>1.0113581</v>
      </c>
      <c r="FA296">
        <v>1.0117726</v>
      </c>
      <c r="FB296">
        <f t="shared" si="339"/>
        <v>15.011358100000001</v>
      </c>
      <c r="FC296">
        <f t="shared" si="340"/>
        <v>15.0117726</v>
      </c>
      <c r="FF296">
        <v>6604.4005999999999</v>
      </c>
      <c r="FG296">
        <v>0.96979344000000001</v>
      </c>
      <c r="FH296">
        <v>0.95408298000000002</v>
      </c>
      <c r="FI296" s="6">
        <f t="shared" si="341"/>
        <v>15.96979344</v>
      </c>
      <c r="FJ296" s="6">
        <f t="shared" si="342"/>
        <v>15.954082980000001</v>
      </c>
      <c r="FM296">
        <v>6604.4005999999999</v>
      </c>
      <c r="FN296">
        <v>0.96874252999999999</v>
      </c>
      <c r="FO296">
        <v>0.95543683999999995</v>
      </c>
      <c r="FP296" s="6">
        <f t="shared" si="343"/>
        <v>16.96874253</v>
      </c>
      <c r="FQ296" s="6">
        <f t="shared" si="344"/>
        <v>16.955436840000001</v>
      </c>
      <c r="FT296">
        <v>6604.4005999999999</v>
      </c>
      <c r="FU296">
        <v>0.96990427999999995</v>
      </c>
      <c r="FV296">
        <v>0.96010945000000003</v>
      </c>
      <c r="FW296">
        <f t="shared" si="345"/>
        <v>17.969904280000002</v>
      </c>
      <c r="FX296">
        <f t="shared" si="346"/>
        <v>17.960109450000001</v>
      </c>
      <c r="GA296">
        <v>6604.4005999999999</v>
      </c>
      <c r="GB296">
        <v>0.98124688999999998</v>
      </c>
      <c r="GC296">
        <v>0.97644918000000003</v>
      </c>
      <c r="GD296">
        <f t="shared" si="347"/>
        <v>18.981246890000001</v>
      </c>
      <c r="GE296">
        <f t="shared" si="348"/>
        <v>18.976449179999999</v>
      </c>
      <c r="GH296">
        <v>6604.4005999999999</v>
      </c>
      <c r="GI296">
        <v>1.0179814</v>
      </c>
      <c r="GJ296">
        <v>1.0211545</v>
      </c>
      <c r="GK296">
        <f t="shared" si="349"/>
        <v>20.0179814</v>
      </c>
      <c r="GL296">
        <f t="shared" si="350"/>
        <v>20.021154500000002</v>
      </c>
      <c r="GO296">
        <v>6604.4005999999999</v>
      </c>
      <c r="GP296">
        <v>0.99148601000000003</v>
      </c>
      <c r="GQ296">
        <v>0.98834045999999998</v>
      </c>
      <c r="GR296">
        <f t="shared" si="351"/>
        <v>20.991486009999999</v>
      </c>
      <c r="GS296">
        <f t="shared" si="352"/>
        <v>20.98834046</v>
      </c>
      <c r="GV296">
        <v>6604.4005999999999</v>
      </c>
      <c r="GW296">
        <v>0.99625969999999997</v>
      </c>
      <c r="GX296">
        <v>0.99326972000000002</v>
      </c>
      <c r="GY296">
        <f t="shared" si="353"/>
        <v>21.9962597</v>
      </c>
      <c r="GZ296">
        <f t="shared" si="354"/>
        <v>21.993269720000001</v>
      </c>
      <c r="HC296">
        <v>6604.4005999999999</v>
      </c>
      <c r="HD296">
        <v>0.99570917000000003</v>
      </c>
      <c r="HE296">
        <v>0.99779340999999999</v>
      </c>
      <c r="HF296">
        <f t="shared" si="355"/>
        <v>22.995709170000001</v>
      </c>
      <c r="HG296">
        <f t="shared" si="356"/>
        <v>22.99779341</v>
      </c>
      <c r="HJ296">
        <v>6604.4005999999999</v>
      </c>
      <c r="HK296">
        <v>0.99505836000000003</v>
      </c>
      <c r="HL296">
        <v>0.99081280999999999</v>
      </c>
      <c r="HM296">
        <f t="shared" si="357"/>
        <v>23.995058360000002</v>
      </c>
      <c r="HN296">
        <f t="shared" si="358"/>
        <v>23.990812810000001</v>
      </c>
      <c r="HQ296">
        <v>6604.4005999999999</v>
      </c>
      <c r="HR296">
        <v>1.0104594</v>
      </c>
      <c r="HS296">
        <v>1.0057137</v>
      </c>
      <c r="HT296">
        <f t="shared" si="359"/>
        <v>25.010459399999998</v>
      </c>
      <c r="HU296">
        <f t="shared" si="360"/>
        <v>25.005713700000001</v>
      </c>
      <c r="HX296">
        <v>6604.4005999999999</v>
      </c>
      <c r="HY296">
        <v>1.0082275999999999</v>
      </c>
      <c r="HZ296">
        <v>1.0075190000000001</v>
      </c>
      <c r="IA296">
        <f t="shared" si="361"/>
        <v>26.008227600000001</v>
      </c>
      <c r="IB296">
        <f t="shared" si="362"/>
        <v>26.007518999999998</v>
      </c>
      <c r="IE296">
        <v>6604.4005999999999</v>
      </c>
      <c r="IF296">
        <v>0.99821594000000002</v>
      </c>
      <c r="IG296">
        <v>0.98630742000000005</v>
      </c>
      <c r="IH296">
        <f t="shared" si="363"/>
        <v>26.998215940000001</v>
      </c>
      <c r="II296">
        <f t="shared" si="364"/>
        <v>26.986307419999999</v>
      </c>
    </row>
    <row r="297" spans="1:243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BG297">
        <v>6605.1003000000001</v>
      </c>
      <c r="BH297">
        <v>1.0606456</v>
      </c>
      <c r="BI297">
        <v>1.0468565999999999</v>
      </c>
      <c r="BL297">
        <v>6605.1003000000001</v>
      </c>
      <c r="BM297">
        <v>1.0669131000000001</v>
      </c>
      <c r="BN297">
        <v>1.0411458</v>
      </c>
      <c r="BO297">
        <f t="shared" si="313"/>
        <v>2.0669130999999998</v>
      </c>
      <c r="BP297">
        <f t="shared" si="314"/>
        <v>2.0411457999999998</v>
      </c>
      <c r="BS297">
        <v>6605.1003000000001</v>
      </c>
      <c r="BT297">
        <v>1.0575889000000001</v>
      </c>
      <c r="BU297">
        <v>1.0420129</v>
      </c>
      <c r="BV297">
        <f t="shared" si="315"/>
        <v>3.0575888999999998</v>
      </c>
      <c r="BW297">
        <f t="shared" si="316"/>
        <v>3.0420129</v>
      </c>
      <c r="BZ297">
        <v>6605.1003000000001</v>
      </c>
      <c r="CA297">
        <v>1.054611</v>
      </c>
      <c r="CB297">
        <v>1.0417616000000001</v>
      </c>
      <c r="CC297">
        <f t="shared" si="317"/>
        <v>4.0546109999999995</v>
      </c>
      <c r="CD297">
        <f t="shared" si="318"/>
        <v>4.0417616000000001</v>
      </c>
      <c r="CG297">
        <v>6605.1003000000001</v>
      </c>
      <c r="CH297">
        <v>1.0245899999999999</v>
      </c>
      <c r="CI297">
        <v>1.0218830000000001</v>
      </c>
      <c r="CJ297">
        <f t="shared" si="319"/>
        <v>5.0245899999999999</v>
      </c>
      <c r="CK297">
        <f t="shared" si="320"/>
        <v>5.0218829999999999</v>
      </c>
      <c r="CN297">
        <v>6605.1003000000001</v>
      </c>
      <c r="CO297">
        <v>1.0097627</v>
      </c>
      <c r="CP297">
        <v>1.0120458999999999</v>
      </c>
      <c r="CQ297">
        <f t="shared" si="321"/>
        <v>6.0097626999999996</v>
      </c>
      <c r="CR297">
        <f t="shared" si="322"/>
        <v>6.0120459000000004</v>
      </c>
      <c r="CU297">
        <v>6605.1003000000001</v>
      </c>
      <c r="CV297">
        <v>1.0034829000000001</v>
      </c>
      <c r="CW297">
        <v>0.98748042999999996</v>
      </c>
      <c r="CX297">
        <f t="shared" si="323"/>
        <v>7.0034828999999998</v>
      </c>
      <c r="CY297">
        <f t="shared" si="324"/>
        <v>6.9874804299999997</v>
      </c>
      <c r="DB297">
        <v>6605.1003000000001</v>
      </c>
      <c r="DC297">
        <v>1.003814</v>
      </c>
      <c r="DD297">
        <v>0.99680575999999999</v>
      </c>
      <c r="DE297">
        <f t="shared" si="325"/>
        <v>8.0038140000000002</v>
      </c>
      <c r="DF297">
        <f t="shared" si="326"/>
        <v>7.99680576</v>
      </c>
      <c r="DI297">
        <v>6605.1003000000001</v>
      </c>
      <c r="DJ297">
        <v>0.98362207999999995</v>
      </c>
      <c r="DK297">
        <v>0.97584046999999996</v>
      </c>
      <c r="DL297">
        <f t="shared" si="327"/>
        <v>8.98362208</v>
      </c>
      <c r="DM297">
        <f t="shared" si="328"/>
        <v>8.9758404699999996</v>
      </c>
      <c r="DP297">
        <v>6605.1003000000001</v>
      </c>
      <c r="DQ297">
        <v>0.96088876999999995</v>
      </c>
      <c r="DR297">
        <v>0.94877151999999998</v>
      </c>
      <c r="DS297">
        <f t="shared" si="329"/>
        <v>9.9608887700000004</v>
      </c>
      <c r="DT297">
        <f t="shared" si="330"/>
        <v>9.9487715199999993</v>
      </c>
      <c r="DW297">
        <v>6605.1003000000001</v>
      </c>
      <c r="DX297">
        <v>0.96056089</v>
      </c>
      <c r="DY297">
        <v>0.94818046</v>
      </c>
      <c r="DZ297" s="6">
        <f t="shared" si="331"/>
        <v>10.96056089</v>
      </c>
      <c r="EA297" s="6">
        <f t="shared" si="332"/>
        <v>10.94818046</v>
      </c>
      <c r="ED297">
        <v>6605.1003000000001</v>
      </c>
      <c r="EE297">
        <v>0.97971481999999999</v>
      </c>
      <c r="EF297">
        <v>0.96739496999999997</v>
      </c>
      <c r="EG297">
        <f t="shared" si="333"/>
        <v>11.97971482</v>
      </c>
      <c r="EH297">
        <f t="shared" si="334"/>
        <v>11.967394970000001</v>
      </c>
      <c r="EK297">
        <v>6605.1003000000001</v>
      </c>
      <c r="EL297">
        <v>0.98046942999999998</v>
      </c>
      <c r="EM297">
        <v>0.96835360999999998</v>
      </c>
      <c r="EN297">
        <f t="shared" si="335"/>
        <v>12.980469429999999</v>
      </c>
      <c r="EO297">
        <f t="shared" si="336"/>
        <v>12.968353609999999</v>
      </c>
      <c r="ER297">
        <v>6605.1003000000001</v>
      </c>
      <c r="ES297">
        <v>0.98096598000000002</v>
      </c>
      <c r="ET297">
        <v>0.96825992999999999</v>
      </c>
      <c r="EU297" s="6">
        <f t="shared" si="337"/>
        <v>13.980965980000001</v>
      </c>
      <c r="EV297" s="6">
        <f t="shared" si="338"/>
        <v>13.96825993</v>
      </c>
      <c r="EY297">
        <v>6605.1003000000001</v>
      </c>
      <c r="EZ297">
        <v>1.0175392000000001</v>
      </c>
      <c r="FA297">
        <v>1.015118</v>
      </c>
      <c r="FB297">
        <f t="shared" si="339"/>
        <v>15.0175392</v>
      </c>
      <c r="FC297">
        <f t="shared" si="340"/>
        <v>15.015117999999999</v>
      </c>
      <c r="FF297">
        <v>6605.1003000000001</v>
      </c>
      <c r="FG297">
        <v>0.97706864000000004</v>
      </c>
      <c r="FH297">
        <v>0.96144671000000004</v>
      </c>
      <c r="FI297" s="6">
        <f t="shared" si="341"/>
        <v>15.977068640000001</v>
      </c>
      <c r="FJ297" s="6">
        <f t="shared" si="342"/>
        <v>15.961446710000001</v>
      </c>
      <c r="FM297">
        <v>6605.1003000000001</v>
      </c>
      <c r="FN297">
        <v>0.97604727000000002</v>
      </c>
      <c r="FO297">
        <v>0.96282210999999995</v>
      </c>
      <c r="FP297" s="6">
        <f t="shared" si="343"/>
        <v>16.976047269999999</v>
      </c>
      <c r="FQ297" s="6">
        <f t="shared" si="344"/>
        <v>16.962822110000001</v>
      </c>
      <c r="FT297">
        <v>6605.1003000000001</v>
      </c>
      <c r="FU297">
        <v>0.97692829000000003</v>
      </c>
      <c r="FV297">
        <v>0.96695224000000002</v>
      </c>
      <c r="FW297">
        <f t="shared" si="345"/>
        <v>17.97692829</v>
      </c>
      <c r="FX297">
        <f t="shared" si="346"/>
        <v>17.966952240000001</v>
      </c>
      <c r="GA297">
        <v>6605.1003000000001</v>
      </c>
      <c r="GB297">
        <v>0.98962415999999997</v>
      </c>
      <c r="GC297">
        <v>0.98219818000000003</v>
      </c>
      <c r="GD297">
        <f t="shared" si="347"/>
        <v>18.989624159999998</v>
      </c>
      <c r="GE297">
        <f t="shared" si="348"/>
        <v>18.982198180000001</v>
      </c>
      <c r="GH297">
        <v>6605.1003000000001</v>
      </c>
      <c r="GI297">
        <v>1.0214783999999999</v>
      </c>
      <c r="GJ297">
        <v>1.0243378999999999</v>
      </c>
      <c r="GK297">
        <f t="shared" si="349"/>
        <v>20.021478399999999</v>
      </c>
      <c r="GL297">
        <f t="shared" si="350"/>
        <v>20.024337899999999</v>
      </c>
      <c r="GO297">
        <v>6605.1003000000001</v>
      </c>
      <c r="GP297">
        <v>0.99933178</v>
      </c>
      <c r="GQ297">
        <v>0.99329002</v>
      </c>
      <c r="GR297">
        <f t="shared" si="351"/>
        <v>20.999331779999999</v>
      </c>
      <c r="GS297">
        <f t="shared" si="352"/>
        <v>20.99329002</v>
      </c>
      <c r="GV297">
        <v>6605.1003000000001</v>
      </c>
      <c r="GW297">
        <v>1.0026609</v>
      </c>
      <c r="GX297">
        <v>0.99793407000000001</v>
      </c>
      <c r="GY297">
        <f t="shared" si="353"/>
        <v>22.002660899999999</v>
      </c>
      <c r="GZ297">
        <f t="shared" si="354"/>
        <v>21.997934069999999</v>
      </c>
      <c r="HC297">
        <v>6605.1003000000001</v>
      </c>
      <c r="HD297">
        <v>1.0030691</v>
      </c>
      <c r="HE297">
        <v>1.0022827000000001</v>
      </c>
      <c r="HF297">
        <f t="shared" si="355"/>
        <v>23.003069100000001</v>
      </c>
      <c r="HG297">
        <f t="shared" si="356"/>
        <v>23.002282699999999</v>
      </c>
      <c r="HJ297">
        <v>6605.1003000000001</v>
      </c>
      <c r="HK297">
        <v>0.99950446000000004</v>
      </c>
      <c r="HL297">
        <v>0.99570181000000002</v>
      </c>
      <c r="HM297">
        <f t="shared" si="357"/>
        <v>23.999504460000001</v>
      </c>
      <c r="HN297">
        <f t="shared" si="358"/>
        <v>23.99570181</v>
      </c>
      <c r="HQ297">
        <v>6605.1003000000001</v>
      </c>
      <c r="HR297">
        <v>1.0127162999999999</v>
      </c>
      <c r="HS297">
        <v>1.0095451</v>
      </c>
      <c r="HT297">
        <f t="shared" si="359"/>
        <v>25.012716300000001</v>
      </c>
      <c r="HU297">
        <f t="shared" si="360"/>
        <v>25.0095451</v>
      </c>
      <c r="HX297">
        <v>6605.1003000000001</v>
      </c>
      <c r="HY297">
        <v>1.0179695</v>
      </c>
      <c r="HZ297">
        <v>1.0112311</v>
      </c>
      <c r="IA297">
        <f t="shared" si="361"/>
        <v>26.0179695</v>
      </c>
      <c r="IB297">
        <f t="shared" si="362"/>
        <v>26.0112311</v>
      </c>
      <c r="IE297">
        <v>6605.1003000000001</v>
      </c>
      <c r="IF297">
        <v>1.0078347000000001</v>
      </c>
      <c r="IG297">
        <v>0.99138826999999996</v>
      </c>
      <c r="IH297">
        <f t="shared" si="363"/>
        <v>27.0078347</v>
      </c>
      <c r="II297">
        <f t="shared" si="364"/>
        <v>26.991388270000002</v>
      </c>
    </row>
    <row r="298" spans="1:243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BG298">
        <v>6605.8</v>
      </c>
      <c r="BH298">
        <v>1.0582807999999999</v>
      </c>
      <c r="BI298">
        <v>1.0469507</v>
      </c>
      <c r="BL298">
        <v>6605.8</v>
      </c>
      <c r="BM298">
        <v>1.0653547000000001</v>
      </c>
      <c r="BN298">
        <v>1.0429775999999999</v>
      </c>
      <c r="BO298">
        <f t="shared" si="313"/>
        <v>2.0653547000000003</v>
      </c>
      <c r="BP298">
        <f t="shared" si="314"/>
        <v>2.0429775999999999</v>
      </c>
      <c r="BS298">
        <v>6605.8</v>
      </c>
      <c r="BT298">
        <v>1.060138</v>
      </c>
      <c r="BU298">
        <v>1.0399263999999999</v>
      </c>
      <c r="BV298">
        <f t="shared" si="315"/>
        <v>3.0601380000000002</v>
      </c>
      <c r="BW298">
        <f t="shared" si="316"/>
        <v>3.0399263999999997</v>
      </c>
      <c r="BZ298">
        <v>6605.8</v>
      </c>
      <c r="CA298">
        <v>1.056157</v>
      </c>
      <c r="CB298">
        <v>1.0397296</v>
      </c>
      <c r="CC298">
        <f t="shared" si="317"/>
        <v>4.0561569999999998</v>
      </c>
      <c r="CD298">
        <f t="shared" si="318"/>
        <v>4.0397296000000003</v>
      </c>
      <c r="CG298">
        <v>6605.8</v>
      </c>
      <c r="CH298">
        <v>1.0316034999999999</v>
      </c>
      <c r="CI298">
        <v>1.0238640999999999</v>
      </c>
      <c r="CJ298">
        <f t="shared" si="319"/>
        <v>5.0316035000000001</v>
      </c>
      <c r="CK298">
        <f t="shared" si="320"/>
        <v>5.0238640999999999</v>
      </c>
      <c r="CN298">
        <v>6605.8</v>
      </c>
      <c r="CO298">
        <v>1.0146061</v>
      </c>
      <c r="CP298">
        <v>1.0157794</v>
      </c>
      <c r="CQ298">
        <f t="shared" si="321"/>
        <v>6.0146061</v>
      </c>
      <c r="CR298">
        <f t="shared" si="322"/>
        <v>6.0157793999999996</v>
      </c>
      <c r="CU298">
        <v>6605.8</v>
      </c>
      <c r="CV298">
        <v>1.0097294999999999</v>
      </c>
      <c r="CW298">
        <v>0.99305357999999999</v>
      </c>
      <c r="CX298">
        <f t="shared" si="323"/>
        <v>7.0097294999999997</v>
      </c>
      <c r="CY298">
        <f t="shared" si="324"/>
        <v>6.9930535799999998</v>
      </c>
      <c r="DB298">
        <v>6605.8</v>
      </c>
      <c r="DC298">
        <v>1.0076037</v>
      </c>
      <c r="DD298">
        <v>1.0011006</v>
      </c>
      <c r="DE298">
        <f t="shared" si="325"/>
        <v>8.0076037000000007</v>
      </c>
      <c r="DF298">
        <f t="shared" si="326"/>
        <v>8.0011006000000009</v>
      </c>
      <c r="DI298">
        <v>6605.8</v>
      </c>
      <c r="DJ298">
        <v>0.99217005999999996</v>
      </c>
      <c r="DK298">
        <v>0.98245300000000002</v>
      </c>
      <c r="DL298">
        <f t="shared" si="327"/>
        <v>8.9921700599999994</v>
      </c>
      <c r="DM298">
        <f t="shared" si="328"/>
        <v>8.9824529999999996</v>
      </c>
      <c r="DP298">
        <v>6605.8</v>
      </c>
      <c r="DQ298">
        <v>0.96907608999999995</v>
      </c>
      <c r="DR298">
        <v>0.95739867999999995</v>
      </c>
      <c r="DS298">
        <f t="shared" si="329"/>
        <v>9.9690760899999997</v>
      </c>
      <c r="DT298">
        <f t="shared" si="330"/>
        <v>9.9573986800000007</v>
      </c>
      <c r="DW298">
        <v>6605.8</v>
      </c>
      <c r="DX298">
        <v>0.96967839</v>
      </c>
      <c r="DY298">
        <v>0.95678869</v>
      </c>
      <c r="DZ298" s="6">
        <f t="shared" si="331"/>
        <v>10.96967839</v>
      </c>
      <c r="EA298" s="6">
        <f t="shared" si="332"/>
        <v>10.95678869</v>
      </c>
      <c r="ED298">
        <v>6605.8</v>
      </c>
      <c r="EE298">
        <v>0.98622538000000004</v>
      </c>
      <c r="EF298">
        <v>0.97479852</v>
      </c>
      <c r="EG298">
        <f t="shared" si="333"/>
        <v>11.98622538</v>
      </c>
      <c r="EH298">
        <f t="shared" si="334"/>
        <v>11.97479852</v>
      </c>
      <c r="EK298">
        <v>6605.8</v>
      </c>
      <c r="EL298">
        <v>0.98712491000000002</v>
      </c>
      <c r="EM298">
        <v>0.97602040000000001</v>
      </c>
      <c r="EN298">
        <f t="shared" si="335"/>
        <v>12.98712491</v>
      </c>
      <c r="EO298">
        <f t="shared" si="336"/>
        <v>12.976020399999999</v>
      </c>
      <c r="ER298">
        <v>6605.8</v>
      </c>
      <c r="ES298">
        <v>0.98797018000000003</v>
      </c>
      <c r="ET298">
        <v>0.97552833999999999</v>
      </c>
      <c r="EU298" s="6">
        <f t="shared" si="337"/>
        <v>13.98797018</v>
      </c>
      <c r="EV298" s="6">
        <f t="shared" si="338"/>
        <v>13.97552834</v>
      </c>
      <c r="EY298">
        <v>6605.8</v>
      </c>
      <c r="EZ298">
        <v>1.0210026999999999</v>
      </c>
      <c r="FA298">
        <v>1.0182163</v>
      </c>
      <c r="FB298">
        <f t="shared" si="339"/>
        <v>15.0210027</v>
      </c>
      <c r="FC298">
        <f t="shared" si="340"/>
        <v>15.018216300000001</v>
      </c>
      <c r="FF298">
        <v>6605.8</v>
      </c>
      <c r="FG298">
        <v>0.98503269000000004</v>
      </c>
      <c r="FH298">
        <v>0.96941153999999996</v>
      </c>
      <c r="FI298" s="6">
        <f t="shared" si="341"/>
        <v>15.985032690000001</v>
      </c>
      <c r="FJ298" s="6">
        <f t="shared" si="342"/>
        <v>15.969411539999999</v>
      </c>
      <c r="FM298">
        <v>6605.8</v>
      </c>
      <c r="FN298">
        <v>0.98414318999999995</v>
      </c>
      <c r="FO298">
        <v>0.97084561999999996</v>
      </c>
      <c r="FP298" s="6">
        <f t="shared" si="343"/>
        <v>16.984143190000001</v>
      </c>
      <c r="FQ298" s="6">
        <f t="shared" si="344"/>
        <v>16.970845619999999</v>
      </c>
      <c r="FT298">
        <v>6605.8</v>
      </c>
      <c r="FU298">
        <v>0.98589742999999996</v>
      </c>
      <c r="FV298">
        <v>0.97434301999999995</v>
      </c>
      <c r="FW298">
        <f t="shared" si="345"/>
        <v>17.985897430000001</v>
      </c>
      <c r="FX298">
        <f t="shared" si="346"/>
        <v>17.974343019999999</v>
      </c>
      <c r="GA298">
        <v>6605.8</v>
      </c>
      <c r="GB298">
        <v>0.99716970000000005</v>
      </c>
      <c r="GC298">
        <v>0.98830700000000005</v>
      </c>
      <c r="GD298">
        <f t="shared" si="347"/>
        <v>18.997169700000001</v>
      </c>
      <c r="GE298">
        <f t="shared" si="348"/>
        <v>18.988306999999999</v>
      </c>
      <c r="GH298">
        <v>6605.8</v>
      </c>
      <c r="GI298">
        <v>1.0271011999999999</v>
      </c>
      <c r="GJ298">
        <v>1.0272728</v>
      </c>
      <c r="GK298">
        <f t="shared" si="349"/>
        <v>20.027101200000001</v>
      </c>
      <c r="GL298">
        <f t="shared" si="350"/>
        <v>20.027272799999999</v>
      </c>
      <c r="GO298">
        <v>6605.8</v>
      </c>
      <c r="GP298">
        <v>1.0087534</v>
      </c>
      <c r="GQ298">
        <v>0.99844721999999997</v>
      </c>
      <c r="GR298">
        <f t="shared" si="351"/>
        <v>21.0087534</v>
      </c>
      <c r="GS298">
        <f t="shared" si="352"/>
        <v>20.998447219999999</v>
      </c>
      <c r="GV298">
        <v>6605.8</v>
      </c>
      <c r="GW298">
        <v>1.01214</v>
      </c>
      <c r="GX298">
        <v>1.0027697</v>
      </c>
      <c r="GY298">
        <f t="shared" si="353"/>
        <v>22.012139999999999</v>
      </c>
      <c r="GZ298">
        <f t="shared" si="354"/>
        <v>22.002769700000002</v>
      </c>
      <c r="HC298">
        <v>6605.8</v>
      </c>
      <c r="HD298">
        <v>1.0083458999999999</v>
      </c>
      <c r="HE298">
        <v>1.0069188</v>
      </c>
      <c r="HF298">
        <f t="shared" si="355"/>
        <v>23.008345899999998</v>
      </c>
      <c r="HG298">
        <f t="shared" si="356"/>
        <v>23.006918800000001</v>
      </c>
      <c r="HJ298">
        <v>6605.8</v>
      </c>
      <c r="HK298">
        <v>1.0060921</v>
      </c>
      <c r="HL298">
        <v>1.0007949</v>
      </c>
      <c r="HM298">
        <f t="shared" si="357"/>
        <v>24.0060921</v>
      </c>
      <c r="HN298">
        <f t="shared" si="358"/>
        <v>24.000794899999999</v>
      </c>
      <c r="HQ298">
        <v>6605.8</v>
      </c>
      <c r="HR298">
        <v>1.0196452</v>
      </c>
      <c r="HS298">
        <v>1.0131615</v>
      </c>
      <c r="HT298">
        <f t="shared" si="359"/>
        <v>25.019645199999999</v>
      </c>
      <c r="HU298">
        <f t="shared" si="360"/>
        <v>25.013161499999999</v>
      </c>
      <c r="HX298">
        <v>6605.8</v>
      </c>
      <c r="HY298">
        <v>1.0235666000000001</v>
      </c>
      <c r="HZ298">
        <v>1.0147115</v>
      </c>
      <c r="IA298">
        <f t="shared" si="361"/>
        <v>26.023566599999999</v>
      </c>
      <c r="IB298">
        <f t="shared" si="362"/>
        <v>26.014711500000001</v>
      </c>
      <c r="IE298">
        <v>6605.8</v>
      </c>
      <c r="IF298">
        <v>1.0122971999999999</v>
      </c>
      <c r="IG298">
        <v>0.99666213000000003</v>
      </c>
      <c r="IH298">
        <f t="shared" si="363"/>
        <v>27.012297199999999</v>
      </c>
      <c r="II298">
        <f t="shared" si="364"/>
        <v>26.996662130000001</v>
      </c>
    </row>
    <row r="299" spans="1:243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BG299">
        <v>6606.5002000000004</v>
      </c>
      <c r="BH299">
        <v>1.0559267000000001</v>
      </c>
      <c r="BI299">
        <v>1.0472648</v>
      </c>
      <c r="BL299">
        <v>6606.5002000000004</v>
      </c>
      <c r="BM299">
        <v>1.0635882999999999</v>
      </c>
      <c r="BN299">
        <v>1.044775</v>
      </c>
      <c r="BO299">
        <f t="shared" si="313"/>
        <v>2.0635883000000002</v>
      </c>
      <c r="BP299">
        <f t="shared" si="314"/>
        <v>2.044775</v>
      </c>
      <c r="BS299">
        <v>6606.5002000000004</v>
      </c>
      <c r="BT299">
        <v>1.0584551</v>
      </c>
      <c r="BU299">
        <v>1.0386846999999999</v>
      </c>
      <c r="BV299">
        <f t="shared" si="315"/>
        <v>3.0584550999999998</v>
      </c>
      <c r="BW299">
        <f t="shared" si="316"/>
        <v>3.0386847000000001</v>
      </c>
      <c r="BZ299">
        <v>6606.5002000000004</v>
      </c>
      <c r="CA299">
        <v>1.0541871</v>
      </c>
      <c r="CB299">
        <v>1.0385388</v>
      </c>
      <c r="CC299">
        <f t="shared" si="317"/>
        <v>4.0541871</v>
      </c>
      <c r="CD299">
        <f t="shared" si="318"/>
        <v>4.0385387999999995</v>
      </c>
      <c r="CG299">
        <v>6606.5002000000004</v>
      </c>
      <c r="CH299">
        <v>1.0345924</v>
      </c>
      <c r="CI299">
        <v>1.0261484000000001</v>
      </c>
      <c r="CJ299">
        <f t="shared" si="319"/>
        <v>5.0345924000000002</v>
      </c>
      <c r="CK299">
        <f t="shared" si="320"/>
        <v>5.0261484000000003</v>
      </c>
      <c r="CN299">
        <v>6606.5002000000004</v>
      </c>
      <c r="CO299">
        <v>1.0224648999999999</v>
      </c>
      <c r="CP299">
        <v>1.0195584</v>
      </c>
      <c r="CQ299">
        <f t="shared" si="321"/>
        <v>6.0224649000000001</v>
      </c>
      <c r="CR299">
        <f t="shared" si="322"/>
        <v>6.0195584000000002</v>
      </c>
      <c r="CU299">
        <v>6606.5002000000004</v>
      </c>
      <c r="CV299">
        <v>1.0158649</v>
      </c>
      <c r="CW299">
        <v>0.99903154999999999</v>
      </c>
      <c r="CX299">
        <f t="shared" si="323"/>
        <v>7.0158649000000004</v>
      </c>
      <c r="CY299">
        <f t="shared" si="324"/>
        <v>6.9990315499999998</v>
      </c>
      <c r="DB299">
        <v>6606.5002000000004</v>
      </c>
      <c r="DC299">
        <v>1.0205010999999999</v>
      </c>
      <c r="DD299">
        <v>1.0060251</v>
      </c>
      <c r="DE299">
        <f t="shared" si="325"/>
        <v>8.0205011000000006</v>
      </c>
      <c r="DF299">
        <f t="shared" si="326"/>
        <v>8.0060251000000004</v>
      </c>
      <c r="DI299">
        <v>6606.5002000000004</v>
      </c>
      <c r="DJ299">
        <v>0.99655159999999998</v>
      </c>
      <c r="DK299">
        <v>0.98949640999999999</v>
      </c>
      <c r="DL299">
        <f t="shared" si="327"/>
        <v>8.9965516000000001</v>
      </c>
      <c r="DM299">
        <f t="shared" si="328"/>
        <v>8.9894964099999992</v>
      </c>
      <c r="DP299">
        <v>6606.5002000000004</v>
      </c>
      <c r="DQ299">
        <v>0.97741239000000002</v>
      </c>
      <c r="DR299">
        <v>0.96677789000000003</v>
      </c>
      <c r="DS299">
        <f t="shared" si="329"/>
        <v>9.9774123899999996</v>
      </c>
      <c r="DT299">
        <f t="shared" si="330"/>
        <v>9.9667778899999995</v>
      </c>
      <c r="DW299">
        <v>6606.5002000000004</v>
      </c>
      <c r="DX299">
        <v>0.97918408000000001</v>
      </c>
      <c r="DY299">
        <v>0.96616628999999998</v>
      </c>
      <c r="DZ299" s="6">
        <f t="shared" si="331"/>
        <v>10.97918408</v>
      </c>
      <c r="EA299" s="6">
        <f t="shared" si="332"/>
        <v>10.96616629</v>
      </c>
      <c r="ED299">
        <v>6606.5002000000004</v>
      </c>
      <c r="EE299">
        <v>0.9961063</v>
      </c>
      <c r="EF299">
        <v>0.98266107999999996</v>
      </c>
      <c r="EG299">
        <f t="shared" si="333"/>
        <v>11.996106299999999</v>
      </c>
      <c r="EH299">
        <f t="shared" si="334"/>
        <v>11.98266108</v>
      </c>
      <c r="EK299">
        <v>6606.5002000000004</v>
      </c>
      <c r="EL299">
        <v>0.99716073999999999</v>
      </c>
      <c r="EM299">
        <v>0.98397387999999997</v>
      </c>
      <c r="EN299">
        <f t="shared" si="335"/>
        <v>12.99716074</v>
      </c>
      <c r="EO299">
        <f t="shared" si="336"/>
        <v>12.983973880000001</v>
      </c>
      <c r="ER299">
        <v>6606.5002000000004</v>
      </c>
      <c r="ES299">
        <v>0.99635868999999999</v>
      </c>
      <c r="ET299">
        <v>0.98329060000000001</v>
      </c>
      <c r="EU299" s="6">
        <f t="shared" si="337"/>
        <v>13.996358689999999</v>
      </c>
      <c r="EV299" s="6">
        <f t="shared" si="338"/>
        <v>13.9832906</v>
      </c>
      <c r="EY299">
        <v>6606.5002000000004</v>
      </c>
      <c r="EZ299">
        <v>1.0274319999999999</v>
      </c>
      <c r="FA299">
        <v>1.021763</v>
      </c>
      <c r="FB299">
        <f t="shared" si="339"/>
        <v>15.027431999999999</v>
      </c>
      <c r="FC299">
        <f t="shared" si="340"/>
        <v>15.021763</v>
      </c>
      <c r="FF299">
        <v>6606.5002000000004</v>
      </c>
      <c r="FG299">
        <v>0.99173951000000005</v>
      </c>
      <c r="FH299">
        <v>0.97792129999999999</v>
      </c>
      <c r="FI299" s="6">
        <f t="shared" si="341"/>
        <v>15.99173951</v>
      </c>
      <c r="FJ299" s="6">
        <f t="shared" si="342"/>
        <v>15.9779213</v>
      </c>
      <c r="FM299">
        <v>6606.5002000000004</v>
      </c>
      <c r="FN299">
        <v>0.99090893999999996</v>
      </c>
      <c r="FO299">
        <v>0.97925430999999996</v>
      </c>
      <c r="FP299" s="6">
        <f t="shared" si="343"/>
        <v>16.990908940000001</v>
      </c>
      <c r="FQ299" s="6">
        <f t="shared" si="344"/>
        <v>16.979254310000002</v>
      </c>
      <c r="FT299">
        <v>6606.5002000000004</v>
      </c>
      <c r="FU299">
        <v>0.99438846000000003</v>
      </c>
      <c r="FV299">
        <v>0.98221440999999998</v>
      </c>
      <c r="FW299">
        <f t="shared" si="345"/>
        <v>17.99438846</v>
      </c>
      <c r="FX299">
        <f t="shared" si="346"/>
        <v>17.982214410000001</v>
      </c>
      <c r="GA299">
        <v>6606.5002000000004</v>
      </c>
      <c r="GB299">
        <v>1.0024662</v>
      </c>
      <c r="GC299">
        <v>0.99478993999999998</v>
      </c>
      <c r="GD299">
        <f t="shared" si="347"/>
        <v>19.002466200000001</v>
      </c>
      <c r="GE299">
        <f t="shared" si="348"/>
        <v>18.99478994</v>
      </c>
      <c r="GH299">
        <v>6606.5002000000004</v>
      </c>
      <c r="GI299">
        <v>1.0336987</v>
      </c>
      <c r="GJ299">
        <v>1.0302922000000001</v>
      </c>
      <c r="GK299">
        <f t="shared" si="349"/>
        <v>20.033698699999999</v>
      </c>
      <c r="GL299">
        <f t="shared" si="350"/>
        <v>20.030292200000002</v>
      </c>
      <c r="GO299">
        <v>6606.5002000000004</v>
      </c>
      <c r="GP299">
        <v>1.0107440999999999</v>
      </c>
      <c r="GQ299">
        <v>1.0039168000000001</v>
      </c>
      <c r="GR299">
        <f t="shared" si="351"/>
        <v>21.0107441</v>
      </c>
      <c r="GS299">
        <f t="shared" si="352"/>
        <v>21.003916799999999</v>
      </c>
      <c r="GV299">
        <v>6606.5002000000004</v>
      </c>
      <c r="GW299">
        <v>1.0141152</v>
      </c>
      <c r="GX299">
        <v>1.0078486</v>
      </c>
      <c r="GY299">
        <f t="shared" si="353"/>
        <v>22.014115199999999</v>
      </c>
      <c r="GZ299">
        <f t="shared" si="354"/>
        <v>22.007848599999999</v>
      </c>
      <c r="HC299">
        <v>6606.5002000000004</v>
      </c>
      <c r="HD299">
        <v>1.0174529999999999</v>
      </c>
      <c r="HE299">
        <v>1.0116917000000001</v>
      </c>
      <c r="HF299">
        <f t="shared" si="355"/>
        <v>23.017453</v>
      </c>
      <c r="HG299">
        <f t="shared" si="356"/>
        <v>23.0116917</v>
      </c>
      <c r="HJ299">
        <v>6606.5002000000004</v>
      </c>
      <c r="HK299">
        <v>1.0127094999999999</v>
      </c>
      <c r="HL299">
        <v>1.0061188999999999</v>
      </c>
      <c r="HM299">
        <f t="shared" si="357"/>
        <v>24.0127095</v>
      </c>
      <c r="HN299">
        <f t="shared" si="358"/>
        <v>24.006118900000001</v>
      </c>
      <c r="HQ299">
        <v>6606.5002000000004</v>
      </c>
      <c r="HR299">
        <v>1.0263644000000001</v>
      </c>
      <c r="HS299">
        <v>1.0172816</v>
      </c>
      <c r="HT299">
        <f t="shared" si="359"/>
        <v>25.026364399999999</v>
      </c>
      <c r="HU299">
        <f t="shared" si="360"/>
        <v>25.0172816</v>
      </c>
      <c r="HX299">
        <v>6606.5002000000004</v>
      </c>
      <c r="HY299">
        <v>1.0256102</v>
      </c>
      <c r="HZ299">
        <v>1.0186744999999999</v>
      </c>
      <c r="IA299">
        <f t="shared" si="361"/>
        <v>26.025610199999999</v>
      </c>
      <c r="IB299">
        <f t="shared" si="362"/>
        <v>26.018674499999999</v>
      </c>
      <c r="IE299">
        <v>6606.5002000000004</v>
      </c>
      <c r="IF299">
        <v>1.0215185</v>
      </c>
      <c r="IG299">
        <v>1.0022994999999999</v>
      </c>
      <c r="IH299">
        <f t="shared" si="363"/>
        <v>27.021518499999999</v>
      </c>
      <c r="II299">
        <f t="shared" si="364"/>
        <v>27.002299499999999</v>
      </c>
    </row>
    <row r="300" spans="1:243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BG300">
        <v>6607.2003999999997</v>
      </c>
      <c r="BH300">
        <v>1.0588325999999999</v>
      </c>
      <c r="BI300">
        <v>1.0470378</v>
      </c>
      <c r="BL300">
        <v>6607.2003999999997</v>
      </c>
      <c r="BM300">
        <v>1.0607595999999999</v>
      </c>
      <c r="BN300">
        <v>1.0460288</v>
      </c>
      <c r="BO300">
        <f t="shared" si="313"/>
        <v>2.0607595999999999</v>
      </c>
      <c r="BP300">
        <f t="shared" si="314"/>
        <v>2.0460288000000002</v>
      </c>
      <c r="BS300">
        <v>6607.2003999999997</v>
      </c>
      <c r="BT300">
        <v>1.0629442</v>
      </c>
      <c r="BU300">
        <v>1.0371862999999999</v>
      </c>
      <c r="BV300">
        <f t="shared" si="315"/>
        <v>3.0629442</v>
      </c>
      <c r="BW300">
        <f t="shared" si="316"/>
        <v>3.0371863000000001</v>
      </c>
      <c r="BZ300">
        <v>6607.2003999999997</v>
      </c>
      <c r="CA300">
        <v>1.0559911</v>
      </c>
      <c r="CB300">
        <v>1.0371086</v>
      </c>
      <c r="CC300">
        <f t="shared" si="317"/>
        <v>4.0559911</v>
      </c>
      <c r="CD300">
        <f t="shared" si="318"/>
        <v>4.0371085999999998</v>
      </c>
      <c r="CG300">
        <v>6607.2003999999997</v>
      </c>
      <c r="CH300">
        <v>1.0409295999999999</v>
      </c>
      <c r="CI300">
        <v>1.0280511000000001</v>
      </c>
      <c r="CJ300">
        <f t="shared" si="319"/>
        <v>5.0409296000000001</v>
      </c>
      <c r="CK300">
        <f t="shared" si="320"/>
        <v>5.0280510999999999</v>
      </c>
      <c r="CN300">
        <v>6607.2003999999997</v>
      </c>
      <c r="CO300">
        <v>1.0329889000000001</v>
      </c>
      <c r="CP300">
        <v>1.0228493999999999</v>
      </c>
      <c r="CQ300">
        <f t="shared" si="321"/>
        <v>6.0329889000000003</v>
      </c>
      <c r="CR300">
        <f t="shared" si="322"/>
        <v>6.0228494000000001</v>
      </c>
      <c r="CU300">
        <v>6607.2003999999997</v>
      </c>
      <c r="CV300">
        <v>1.0224728999999999</v>
      </c>
      <c r="CW300">
        <v>1.0048489</v>
      </c>
      <c r="CX300">
        <f t="shared" si="323"/>
        <v>7.0224729000000004</v>
      </c>
      <c r="CY300">
        <f t="shared" si="324"/>
        <v>7.0048488999999998</v>
      </c>
      <c r="DB300">
        <v>6607.2003999999997</v>
      </c>
      <c r="DC300">
        <v>1.0234987</v>
      </c>
      <c r="DD300">
        <v>1.0106086000000001</v>
      </c>
      <c r="DE300">
        <f t="shared" si="325"/>
        <v>8.0234986999999993</v>
      </c>
      <c r="DF300">
        <f t="shared" si="326"/>
        <v>8.0106085999999994</v>
      </c>
      <c r="DI300">
        <v>6607.2003999999997</v>
      </c>
      <c r="DJ300">
        <v>1.0067037999999999</v>
      </c>
      <c r="DK300">
        <v>0.99634526999999995</v>
      </c>
      <c r="DL300">
        <f t="shared" si="327"/>
        <v>9.0067038000000004</v>
      </c>
      <c r="DM300">
        <f t="shared" si="328"/>
        <v>8.9963452699999991</v>
      </c>
      <c r="DP300">
        <v>6607.2003999999997</v>
      </c>
      <c r="DQ300">
        <v>0.98680131000000004</v>
      </c>
      <c r="DR300">
        <v>0.97620410000000002</v>
      </c>
      <c r="DS300">
        <f t="shared" si="329"/>
        <v>9.9868013100000006</v>
      </c>
      <c r="DT300">
        <f t="shared" si="330"/>
        <v>9.9762041000000004</v>
      </c>
      <c r="DW300">
        <v>6607.2003999999997</v>
      </c>
      <c r="DX300">
        <v>0.98669251000000002</v>
      </c>
      <c r="DY300">
        <v>0.97548515000000002</v>
      </c>
      <c r="DZ300" s="6">
        <f t="shared" si="331"/>
        <v>10.986692509999999</v>
      </c>
      <c r="EA300" s="6">
        <f t="shared" si="332"/>
        <v>10.975485150000001</v>
      </c>
      <c r="ED300">
        <v>6607.2003999999997</v>
      </c>
      <c r="EE300">
        <v>1.0043886</v>
      </c>
      <c r="EF300">
        <v>0.99036723999999998</v>
      </c>
      <c r="EG300">
        <f t="shared" si="333"/>
        <v>12.0043886</v>
      </c>
      <c r="EH300">
        <f t="shared" si="334"/>
        <v>11.990367239999999</v>
      </c>
      <c r="EK300">
        <v>6607.2003999999997</v>
      </c>
      <c r="EL300">
        <v>1.0047113999999999</v>
      </c>
      <c r="EM300">
        <v>0.99165101</v>
      </c>
      <c r="EN300">
        <f t="shared" si="335"/>
        <v>13.0047114</v>
      </c>
      <c r="EO300">
        <f t="shared" si="336"/>
        <v>12.99165101</v>
      </c>
      <c r="ER300">
        <v>6607.2003999999997</v>
      </c>
      <c r="ES300">
        <v>1.005204</v>
      </c>
      <c r="ET300">
        <v>0.99094313000000001</v>
      </c>
      <c r="EU300" s="6">
        <f t="shared" si="337"/>
        <v>14.005203999999999</v>
      </c>
      <c r="EV300" s="6">
        <f t="shared" si="338"/>
        <v>13.99094313</v>
      </c>
      <c r="EY300">
        <v>6607.2003999999997</v>
      </c>
      <c r="EZ300">
        <v>1.0344279999999999</v>
      </c>
      <c r="FA300">
        <v>1.0246084</v>
      </c>
      <c r="FB300">
        <f t="shared" si="339"/>
        <v>15.034428</v>
      </c>
      <c r="FC300">
        <f t="shared" si="340"/>
        <v>15.0246084</v>
      </c>
      <c r="FF300">
        <v>6607.2003999999997</v>
      </c>
      <c r="FG300">
        <v>1.0001741</v>
      </c>
      <c r="FH300">
        <v>0.98637713000000005</v>
      </c>
      <c r="FI300" s="6">
        <f t="shared" si="341"/>
        <v>16.000174099999999</v>
      </c>
      <c r="FJ300" s="6">
        <f t="shared" si="342"/>
        <v>15.986377129999999</v>
      </c>
      <c r="FM300">
        <v>6607.2003999999997</v>
      </c>
      <c r="FN300">
        <v>0.99968060000000003</v>
      </c>
      <c r="FO300">
        <v>0.98747218000000003</v>
      </c>
      <c r="FP300" s="6">
        <f t="shared" si="343"/>
        <v>16.999680600000001</v>
      </c>
      <c r="FQ300" s="6">
        <f t="shared" si="344"/>
        <v>16.987472180000001</v>
      </c>
      <c r="FT300">
        <v>6607.2003999999997</v>
      </c>
      <c r="FU300">
        <v>1.0013224000000001</v>
      </c>
      <c r="FV300">
        <v>0.98993288000000002</v>
      </c>
      <c r="FW300">
        <f t="shared" si="345"/>
        <v>18.001322399999999</v>
      </c>
      <c r="FX300">
        <f t="shared" si="346"/>
        <v>17.989932880000001</v>
      </c>
      <c r="GA300">
        <v>6607.2003999999997</v>
      </c>
      <c r="GB300">
        <v>1.0122182</v>
      </c>
      <c r="GC300">
        <v>1.0010429000000001</v>
      </c>
      <c r="GD300">
        <f t="shared" si="347"/>
        <v>19.0122182</v>
      </c>
      <c r="GE300">
        <f t="shared" si="348"/>
        <v>19.001042900000002</v>
      </c>
      <c r="GH300">
        <v>6607.2003999999997</v>
      </c>
      <c r="GI300">
        <v>1.0430043</v>
      </c>
      <c r="GJ300">
        <v>1.0324948</v>
      </c>
      <c r="GK300">
        <f t="shared" si="349"/>
        <v>20.0430043</v>
      </c>
      <c r="GL300">
        <f t="shared" si="350"/>
        <v>20.032494799999998</v>
      </c>
      <c r="GO300">
        <v>6607.2003999999997</v>
      </c>
      <c r="GP300">
        <v>1.0198640000000001</v>
      </c>
      <c r="GQ300">
        <v>1.0091251000000001</v>
      </c>
      <c r="GR300">
        <f t="shared" si="351"/>
        <v>21.019863999999998</v>
      </c>
      <c r="GS300">
        <f t="shared" si="352"/>
        <v>21.009125099999999</v>
      </c>
      <c r="GV300">
        <v>6607.2003999999997</v>
      </c>
      <c r="GW300">
        <v>1.020915</v>
      </c>
      <c r="GX300">
        <v>1.0126094000000001</v>
      </c>
      <c r="GY300">
        <f t="shared" si="353"/>
        <v>22.020914999999999</v>
      </c>
      <c r="GZ300">
        <f t="shared" si="354"/>
        <v>22.012609399999999</v>
      </c>
      <c r="HC300">
        <v>6607.2003999999997</v>
      </c>
      <c r="HD300">
        <v>1.0228782000000001</v>
      </c>
      <c r="HE300">
        <v>1.0160802</v>
      </c>
      <c r="HF300">
        <f t="shared" si="355"/>
        <v>23.022878200000001</v>
      </c>
      <c r="HG300">
        <f t="shared" si="356"/>
        <v>23.016080200000001</v>
      </c>
      <c r="HJ300">
        <v>6607.2003999999997</v>
      </c>
      <c r="HK300">
        <v>1.02206</v>
      </c>
      <c r="HL300">
        <v>1.0111292000000001</v>
      </c>
      <c r="HM300">
        <f t="shared" si="357"/>
        <v>24.02206</v>
      </c>
      <c r="HN300">
        <f t="shared" si="358"/>
        <v>24.011129199999999</v>
      </c>
      <c r="HQ300">
        <v>6607.2003999999997</v>
      </c>
      <c r="HR300">
        <v>1.0318863</v>
      </c>
      <c r="HS300">
        <v>1.0207124999999999</v>
      </c>
      <c r="HT300">
        <f t="shared" si="359"/>
        <v>25.0318863</v>
      </c>
      <c r="HU300">
        <f t="shared" si="360"/>
        <v>25.020712499999998</v>
      </c>
      <c r="HX300">
        <v>6607.2003999999997</v>
      </c>
      <c r="HY300">
        <v>1.0301069</v>
      </c>
      <c r="HZ300">
        <v>1.0219634</v>
      </c>
      <c r="IA300">
        <f t="shared" si="361"/>
        <v>26.0301069</v>
      </c>
      <c r="IB300">
        <f t="shared" si="362"/>
        <v>26.021963400000001</v>
      </c>
      <c r="IE300">
        <v>6607.2003999999997</v>
      </c>
      <c r="IF300">
        <v>1.0272034999999999</v>
      </c>
      <c r="IG300">
        <v>1.0077468000000001</v>
      </c>
      <c r="IH300">
        <f t="shared" si="363"/>
        <v>27.027203499999999</v>
      </c>
      <c r="II300">
        <f t="shared" si="364"/>
        <v>27.0077468</v>
      </c>
    </row>
    <row r="301" spans="1:243" x14ac:dyDescent="0.2">
      <c r="A301" s="9"/>
      <c r="B301" s="10"/>
      <c r="C301" s="10"/>
      <c r="D301" s="10"/>
      <c r="E301" s="10"/>
      <c r="F301" s="10"/>
      <c r="G301" s="10"/>
      <c r="H301" s="10"/>
      <c r="I301" s="10"/>
      <c r="BG301">
        <v>6607.9005999999999</v>
      </c>
      <c r="BH301">
        <v>1.0562193</v>
      </c>
      <c r="BI301">
        <v>1.0467911999999999</v>
      </c>
      <c r="BL301">
        <v>6607.9005999999999</v>
      </c>
      <c r="BM301">
        <v>1.0608913</v>
      </c>
      <c r="BN301">
        <v>1.0468143000000001</v>
      </c>
      <c r="BO301">
        <f t="shared" si="313"/>
        <v>2.0608912999999998</v>
      </c>
      <c r="BP301">
        <f t="shared" si="314"/>
        <v>2.0468143000000003</v>
      </c>
      <c r="BS301">
        <v>6607.9005999999999</v>
      </c>
      <c r="BT301">
        <v>1.0599216</v>
      </c>
      <c r="BU301">
        <v>1.036314</v>
      </c>
      <c r="BV301">
        <f t="shared" si="315"/>
        <v>3.0599216</v>
      </c>
      <c r="BW301">
        <f t="shared" si="316"/>
        <v>3.036314</v>
      </c>
      <c r="BZ301">
        <v>6607.9005999999999</v>
      </c>
      <c r="CA301">
        <v>1.0548268999999999</v>
      </c>
      <c r="CB301">
        <v>1.0362781000000001</v>
      </c>
      <c r="CC301">
        <f t="shared" si="317"/>
        <v>4.0548269000000001</v>
      </c>
      <c r="CD301">
        <f t="shared" si="318"/>
        <v>4.0362781000000005</v>
      </c>
      <c r="CG301">
        <v>6607.9005999999999</v>
      </c>
      <c r="CH301">
        <v>1.0420773000000001</v>
      </c>
      <c r="CI301">
        <v>1.0297731999999999</v>
      </c>
      <c r="CJ301">
        <f t="shared" si="319"/>
        <v>5.0420772999999999</v>
      </c>
      <c r="CK301">
        <f t="shared" si="320"/>
        <v>5.0297732000000002</v>
      </c>
      <c r="CN301">
        <v>6607.9005999999999</v>
      </c>
      <c r="CO301">
        <v>1.0379685000000001</v>
      </c>
      <c r="CP301">
        <v>1.0256692000000001</v>
      </c>
      <c r="CQ301">
        <f t="shared" si="321"/>
        <v>6.0379684999999998</v>
      </c>
      <c r="CR301">
        <f t="shared" si="322"/>
        <v>6.0256692000000003</v>
      </c>
      <c r="CU301">
        <v>6607.9005999999999</v>
      </c>
      <c r="CV301">
        <v>1.0292927000000001</v>
      </c>
      <c r="CW301">
        <v>1.0100115999999999</v>
      </c>
      <c r="CX301">
        <f t="shared" si="323"/>
        <v>7.0292927000000001</v>
      </c>
      <c r="CY301">
        <f t="shared" si="324"/>
        <v>7.0100116000000003</v>
      </c>
      <c r="DB301">
        <v>6607.9005999999999</v>
      </c>
      <c r="DC301">
        <v>1.0283837</v>
      </c>
      <c r="DD301">
        <v>1.0148585000000001</v>
      </c>
      <c r="DE301">
        <f t="shared" si="325"/>
        <v>8.0283836999999991</v>
      </c>
      <c r="DF301">
        <f t="shared" si="326"/>
        <v>8.0148585000000008</v>
      </c>
      <c r="DI301">
        <v>6607.9005999999999</v>
      </c>
      <c r="DJ301">
        <v>1.0149847999999999</v>
      </c>
      <c r="DK301">
        <v>1.0025170000000001</v>
      </c>
      <c r="DL301">
        <f t="shared" si="327"/>
        <v>9.0149848000000006</v>
      </c>
      <c r="DM301">
        <f t="shared" si="328"/>
        <v>9.002517000000001</v>
      </c>
      <c r="DP301">
        <v>6607.9005999999999</v>
      </c>
      <c r="DQ301">
        <v>0.99686728999999996</v>
      </c>
      <c r="DR301">
        <v>0.98482877000000002</v>
      </c>
      <c r="DS301">
        <f t="shared" si="329"/>
        <v>9.9968672900000008</v>
      </c>
      <c r="DT301">
        <f t="shared" si="330"/>
        <v>9.98482877</v>
      </c>
      <c r="DW301">
        <v>6607.9005999999999</v>
      </c>
      <c r="DX301">
        <v>0.99645698000000005</v>
      </c>
      <c r="DY301">
        <v>0.98408421999999995</v>
      </c>
      <c r="DZ301" s="6">
        <f t="shared" si="331"/>
        <v>10.99645698</v>
      </c>
      <c r="EA301" s="6">
        <f t="shared" si="332"/>
        <v>10.98408422</v>
      </c>
      <c r="ED301">
        <v>6607.9005999999999</v>
      </c>
      <c r="EE301">
        <v>1.0118901</v>
      </c>
      <c r="EF301">
        <v>0.99731886000000003</v>
      </c>
      <c r="EG301">
        <f t="shared" si="333"/>
        <v>12.0118901</v>
      </c>
      <c r="EH301">
        <f t="shared" si="334"/>
        <v>11.99731886</v>
      </c>
      <c r="EK301">
        <v>6607.9005999999999</v>
      </c>
      <c r="EL301">
        <v>1.0143165000000001</v>
      </c>
      <c r="EM301">
        <v>0.99852408999999998</v>
      </c>
      <c r="EN301">
        <f t="shared" si="335"/>
        <v>13.0143165</v>
      </c>
      <c r="EO301">
        <f t="shared" si="336"/>
        <v>12.99852409</v>
      </c>
      <c r="ER301">
        <v>6607.9005999999999</v>
      </c>
      <c r="ES301">
        <v>1.0143215999999999</v>
      </c>
      <c r="ET301">
        <v>0.99783385999999996</v>
      </c>
      <c r="EU301" s="6">
        <f t="shared" si="337"/>
        <v>14.014321600000001</v>
      </c>
      <c r="EV301" s="6">
        <f t="shared" si="338"/>
        <v>13.99783386</v>
      </c>
      <c r="EY301">
        <v>6607.9005999999999</v>
      </c>
      <c r="EZ301">
        <v>1.0369771999999999</v>
      </c>
      <c r="FA301">
        <v>1.0272498999999999</v>
      </c>
      <c r="FB301">
        <f t="shared" si="339"/>
        <v>15.036977199999999</v>
      </c>
      <c r="FC301">
        <f t="shared" si="340"/>
        <v>15.027249899999999</v>
      </c>
      <c r="FF301">
        <v>6607.9005999999999</v>
      </c>
      <c r="FG301">
        <v>1.0102882</v>
      </c>
      <c r="FH301">
        <v>0.99398461000000005</v>
      </c>
      <c r="FI301" s="6">
        <f t="shared" si="341"/>
        <v>16.010288200000002</v>
      </c>
      <c r="FJ301" s="6">
        <f t="shared" si="342"/>
        <v>15.99398461</v>
      </c>
      <c r="FM301">
        <v>6607.9005999999999</v>
      </c>
      <c r="FN301">
        <v>1.0091536999999999</v>
      </c>
      <c r="FO301">
        <v>0.99485630999999997</v>
      </c>
      <c r="FP301" s="6">
        <f t="shared" si="343"/>
        <v>17.009153699999999</v>
      </c>
      <c r="FQ301" s="6">
        <f t="shared" si="344"/>
        <v>16.994856309999999</v>
      </c>
      <c r="FT301">
        <v>6607.9005999999999</v>
      </c>
      <c r="FU301">
        <v>1.0112958000000001</v>
      </c>
      <c r="FV301">
        <v>0.99691368000000002</v>
      </c>
      <c r="FW301">
        <f t="shared" si="345"/>
        <v>18.011295799999999</v>
      </c>
      <c r="FX301">
        <f t="shared" si="346"/>
        <v>17.996913679999999</v>
      </c>
      <c r="GA301">
        <v>6607.9005999999999</v>
      </c>
      <c r="GB301">
        <v>1.018078</v>
      </c>
      <c r="GC301">
        <v>1.0066447000000001</v>
      </c>
      <c r="GD301">
        <f t="shared" si="347"/>
        <v>19.018077999999999</v>
      </c>
      <c r="GE301">
        <f t="shared" si="348"/>
        <v>19.006644699999999</v>
      </c>
      <c r="GH301">
        <v>6607.9005999999999</v>
      </c>
      <c r="GI301">
        <v>1.0389136000000001</v>
      </c>
      <c r="GJ301">
        <v>1.0343583000000001</v>
      </c>
      <c r="GK301">
        <f t="shared" si="349"/>
        <v>20.038913600000001</v>
      </c>
      <c r="GL301">
        <f t="shared" si="350"/>
        <v>20.034358300000001</v>
      </c>
      <c r="GO301">
        <v>6607.9005999999999</v>
      </c>
      <c r="GP301">
        <v>1.0288474000000001</v>
      </c>
      <c r="GQ301">
        <v>1.0137346</v>
      </c>
      <c r="GR301">
        <f t="shared" si="351"/>
        <v>21.0288474</v>
      </c>
      <c r="GS301">
        <f t="shared" si="352"/>
        <v>21.013734599999999</v>
      </c>
      <c r="GV301">
        <v>6607.9005999999999</v>
      </c>
      <c r="GW301">
        <v>1.0300244000000001</v>
      </c>
      <c r="GX301">
        <v>1.0167942999999999</v>
      </c>
      <c r="GY301">
        <f t="shared" si="353"/>
        <v>22.030024399999999</v>
      </c>
      <c r="GZ301">
        <f t="shared" si="354"/>
        <v>22.016794300000001</v>
      </c>
      <c r="HC301">
        <v>6607.9005999999999</v>
      </c>
      <c r="HD301">
        <v>1.0309823</v>
      </c>
      <c r="HE301">
        <v>1.0198826000000001</v>
      </c>
      <c r="HF301">
        <f t="shared" si="355"/>
        <v>23.030982300000002</v>
      </c>
      <c r="HG301">
        <f t="shared" si="356"/>
        <v>23.019882599999999</v>
      </c>
      <c r="HJ301">
        <v>6607.9005999999999</v>
      </c>
      <c r="HK301">
        <v>1.0249569000000001</v>
      </c>
      <c r="HL301">
        <v>1.0155277</v>
      </c>
      <c r="HM301">
        <f t="shared" si="357"/>
        <v>24.024956899999999</v>
      </c>
      <c r="HN301">
        <f t="shared" si="358"/>
        <v>24.0155277</v>
      </c>
      <c r="HQ301">
        <v>6607.9005999999999</v>
      </c>
      <c r="HR301">
        <v>1.0354228999999999</v>
      </c>
      <c r="HS301">
        <v>1.0238919</v>
      </c>
      <c r="HT301">
        <f t="shared" si="359"/>
        <v>25.0354229</v>
      </c>
      <c r="HU301">
        <f t="shared" si="360"/>
        <v>25.023891899999999</v>
      </c>
      <c r="HX301">
        <v>6607.9005999999999</v>
      </c>
      <c r="HY301">
        <v>1.0382349</v>
      </c>
      <c r="HZ301">
        <v>1.0249938000000001</v>
      </c>
      <c r="IA301">
        <f t="shared" si="361"/>
        <v>26.038234899999999</v>
      </c>
      <c r="IB301">
        <f t="shared" si="362"/>
        <v>26.024993800000001</v>
      </c>
      <c r="IE301">
        <v>6607.9005999999999</v>
      </c>
      <c r="IF301">
        <v>1.0324435000000001</v>
      </c>
      <c r="IG301">
        <v>1.0125568</v>
      </c>
      <c r="IH301">
        <f t="shared" si="363"/>
        <v>27.032443499999999</v>
      </c>
      <c r="II301">
        <f t="shared" si="364"/>
        <v>27.012556799999999</v>
      </c>
    </row>
    <row r="302" spans="1:243" x14ac:dyDescent="0.2">
      <c r="A302" s="22" t="s">
        <v>118</v>
      </c>
      <c r="B302" s="22"/>
      <c r="C302" s="22"/>
      <c r="D302" s="22"/>
      <c r="E302" s="22"/>
      <c r="F302" s="22"/>
      <c r="G302" s="22"/>
      <c r="H302" s="22"/>
      <c r="I302" s="22"/>
      <c r="BG302">
        <v>6608.6013000000003</v>
      </c>
      <c r="BH302">
        <v>1.0541486</v>
      </c>
      <c r="BI302">
        <v>1.0462089999999999</v>
      </c>
      <c r="BL302">
        <v>6608.6013000000003</v>
      </c>
      <c r="BM302">
        <v>1.0603716000000001</v>
      </c>
      <c r="BN302">
        <v>1.0470761</v>
      </c>
      <c r="BO302">
        <f t="shared" si="313"/>
        <v>2.0603715999999999</v>
      </c>
      <c r="BP302">
        <f t="shared" si="314"/>
        <v>2.0470761</v>
      </c>
      <c r="BS302">
        <v>6608.6013000000003</v>
      </c>
      <c r="BT302">
        <v>1.0615433000000001</v>
      </c>
      <c r="BU302">
        <v>1.0353646000000001</v>
      </c>
      <c r="BV302">
        <f t="shared" si="315"/>
        <v>3.0615433000000003</v>
      </c>
      <c r="BW302">
        <f t="shared" si="316"/>
        <v>3.0353646000000003</v>
      </c>
      <c r="BZ302">
        <v>6608.6013000000003</v>
      </c>
      <c r="CA302">
        <v>1.0573002</v>
      </c>
      <c r="CB302">
        <v>1.0353519</v>
      </c>
      <c r="CC302">
        <f t="shared" si="317"/>
        <v>4.0573002000000002</v>
      </c>
      <c r="CD302">
        <f t="shared" si="318"/>
        <v>4.0353519000000002</v>
      </c>
      <c r="CG302">
        <v>6608.6013000000003</v>
      </c>
      <c r="CH302">
        <v>1.0488894</v>
      </c>
      <c r="CI302">
        <v>1.0310092</v>
      </c>
      <c r="CJ302">
        <f t="shared" si="319"/>
        <v>5.0488894000000002</v>
      </c>
      <c r="CK302">
        <f t="shared" si="320"/>
        <v>5.0310091999999997</v>
      </c>
      <c r="CN302">
        <v>6608.6013000000003</v>
      </c>
      <c r="CO302">
        <v>1.0461221000000001</v>
      </c>
      <c r="CP302">
        <v>1.0277771</v>
      </c>
      <c r="CQ302">
        <f t="shared" si="321"/>
        <v>6.0461220999999998</v>
      </c>
      <c r="CR302">
        <f t="shared" si="322"/>
        <v>6.0277770999999998</v>
      </c>
      <c r="CU302">
        <v>6608.6013000000003</v>
      </c>
      <c r="CV302">
        <v>1.0379358000000001</v>
      </c>
      <c r="CW302">
        <v>1.0143907999999999</v>
      </c>
      <c r="CX302">
        <f t="shared" si="323"/>
        <v>7.0379357999999996</v>
      </c>
      <c r="CY302">
        <f t="shared" si="324"/>
        <v>7.0143908000000001</v>
      </c>
      <c r="DB302">
        <v>6608.6013000000003</v>
      </c>
      <c r="DC302">
        <v>1.0345135000000001</v>
      </c>
      <c r="DD302">
        <v>1.0186493000000001</v>
      </c>
      <c r="DE302">
        <f t="shared" si="325"/>
        <v>8.0345134999999992</v>
      </c>
      <c r="DF302">
        <f t="shared" si="326"/>
        <v>8.0186492999999999</v>
      </c>
      <c r="DI302">
        <v>6608.6013000000003</v>
      </c>
      <c r="DJ302">
        <v>1.0232464999999999</v>
      </c>
      <c r="DK302">
        <v>1.0078421</v>
      </c>
      <c r="DL302">
        <f t="shared" si="327"/>
        <v>9.0232464999999991</v>
      </c>
      <c r="DM302">
        <f t="shared" si="328"/>
        <v>9.0078420999999995</v>
      </c>
      <c r="DP302">
        <v>6608.6013000000003</v>
      </c>
      <c r="DQ302">
        <v>1.0087664999999999</v>
      </c>
      <c r="DR302">
        <v>0.99249790000000004</v>
      </c>
      <c r="DS302">
        <f t="shared" si="329"/>
        <v>10.0087665</v>
      </c>
      <c r="DT302">
        <f t="shared" si="330"/>
        <v>9.9924979</v>
      </c>
      <c r="DW302">
        <v>6608.6013000000003</v>
      </c>
      <c r="DX302">
        <v>1.0059077000000001</v>
      </c>
      <c r="DY302">
        <v>0.99169476000000001</v>
      </c>
      <c r="DZ302" s="6">
        <f t="shared" si="331"/>
        <v>11.0059077</v>
      </c>
      <c r="EA302" s="6">
        <f t="shared" si="332"/>
        <v>10.99169476</v>
      </c>
      <c r="ED302">
        <v>6608.6013000000003</v>
      </c>
      <c r="EE302">
        <v>1.0223088</v>
      </c>
      <c r="EF302">
        <v>1.0033405</v>
      </c>
      <c r="EG302">
        <f t="shared" si="333"/>
        <v>12.022308799999999</v>
      </c>
      <c r="EH302">
        <f t="shared" si="334"/>
        <v>12.0033405</v>
      </c>
      <c r="EK302">
        <v>6608.6013000000003</v>
      </c>
      <c r="EL302">
        <v>1.0223694999999999</v>
      </c>
      <c r="EM302">
        <v>1.0043823000000001</v>
      </c>
      <c r="EN302">
        <f t="shared" si="335"/>
        <v>13.0223695</v>
      </c>
      <c r="EO302">
        <f t="shared" si="336"/>
        <v>13.0043823</v>
      </c>
      <c r="ER302">
        <v>6608.6013000000003</v>
      </c>
      <c r="ES302">
        <v>1.0221168</v>
      </c>
      <c r="ET302">
        <v>1.0038054999999999</v>
      </c>
      <c r="EU302" s="6">
        <f t="shared" si="337"/>
        <v>14.022116799999999</v>
      </c>
      <c r="EV302" s="6">
        <f t="shared" si="338"/>
        <v>14.0038055</v>
      </c>
      <c r="EY302">
        <v>6608.6013000000003</v>
      </c>
      <c r="EZ302">
        <v>1.0439309999999999</v>
      </c>
      <c r="FA302">
        <v>1.0295391</v>
      </c>
      <c r="FB302">
        <f t="shared" si="339"/>
        <v>15.043931000000001</v>
      </c>
      <c r="FC302">
        <f t="shared" si="340"/>
        <v>15.029539100000001</v>
      </c>
      <c r="FF302">
        <v>6608.6013000000003</v>
      </c>
      <c r="FG302">
        <v>1.017406</v>
      </c>
      <c r="FH302">
        <v>1.0006022000000001</v>
      </c>
      <c r="FI302" s="6">
        <f t="shared" si="341"/>
        <v>16.017406000000001</v>
      </c>
      <c r="FJ302" s="6">
        <f t="shared" si="342"/>
        <v>16.000602199999999</v>
      </c>
      <c r="FM302">
        <v>6608.6013000000003</v>
      </c>
      <c r="FN302">
        <v>1.0163658</v>
      </c>
      <c r="FO302">
        <v>1.0012113</v>
      </c>
      <c r="FP302" s="6">
        <f t="shared" si="343"/>
        <v>17.016365799999999</v>
      </c>
      <c r="FQ302" s="6">
        <f t="shared" si="344"/>
        <v>17.001211300000001</v>
      </c>
      <c r="FT302">
        <v>6608.6013000000003</v>
      </c>
      <c r="FU302">
        <v>1.0208832999999999</v>
      </c>
      <c r="FV302">
        <v>1.0029806999999999</v>
      </c>
      <c r="FW302">
        <f t="shared" si="345"/>
        <v>18.020883300000001</v>
      </c>
      <c r="FX302">
        <f t="shared" si="346"/>
        <v>18.002980699999998</v>
      </c>
      <c r="GA302">
        <v>6608.6013000000003</v>
      </c>
      <c r="GB302">
        <v>1.0247238999999999</v>
      </c>
      <c r="GC302">
        <v>1.0114293999999999</v>
      </c>
      <c r="GD302">
        <f t="shared" si="347"/>
        <v>19.024723900000001</v>
      </c>
      <c r="GE302">
        <f t="shared" si="348"/>
        <v>19.011429400000001</v>
      </c>
      <c r="GH302">
        <v>6608.6013000000003</v>
      </c>
      <c r="GI302">
        <v>1.0504074000000001</v>
      </c>
      <c r="GJ302">
        <v>1.0357078</v>
      </c>
      <c r="GK302">
        <f t="shared" si="349"/>
        <v>20.050407400000001</v>
      </c>
      <c r="GL302">
        <f t="shared" si="350"/>
        <v>20.035707800000001</v>
      </c>
      <c r="GO302">
        <v>6608.6013000000003</v>
      </c>
      <c r="GP302">
        <v>1.0327526</v>
      </c>
      <c r="GQ302">
        <v>1.0175957</v>
      </c>
      <c r="GR302">
        <f t="shared" si="351"/>
        <v>21.032752599999998</v>
      </c>
      <c r="GS302">
        <f t="shared" si="352"/>
        <v>21.017595700000001</v>
      </c>
      <c r="GV302">
        <v>6608.6013000000003</v>
      </c>
      <c r="GW302">
        <v>1.0361007</v>
      </c>
      <c r="GX302">
        <v>1.0202456</v>
      </c>
      <c r="GY302">
        <f t="shared" si="353"/>
        <v>22.036100699999999</v>
      </c>
      <c r="GZ302">
        <f t="shared" si="354"/>
        <v>22.020245599999999</v>
      </c>
      <c r="HC302">
        <v>6608.6013000000003</v>
      </c>
      <c r="HD302">
        <v>1.0389732</v>
      </c>
      <c r="HE302">
        <v>1.0229311000000001</v>
      </c>
      <c r="HF302">
        <f t="shared" si="355"/>
        <v>23.038973200000001</v>
      </c>
      <c r="HG302">
        <f t="shared" si="356"/>
        <v>23.022931100000001</v>
      </c>
      <c r="HJ302">
        <v>6608.6013000000003</v>
      </c>
      <c r="HK302">
        <v>1.0347336</v>
      </c>
      <c r="HL302">
        <v>1.0191542</v>
      </c>
      <c r="HM302">
        <f t="shared" si="357"/>
        <v>24.034733599999999</v>
      </c>
      <c r="HN302">
        <f t="shared" si="358"/>
        <v>24.019154199999999</v>
      </c>
      <c r="HQ302">
        <v>6608.6013000000003</v>
      </c>
      <c r="HR302">
        <v>1.0448598</v>
      </c>
      <c r="HS302">
        <v>1.0266763999999999</v>
      </c>
      <c r="HT302">
        <f t="shared" si="359"/>
        <v>25.044859800000001</v>
      </c>
      <c r="HU302">
        <f t="shared" si="360"/>
        <v>25.026676399999999</v>
      </c>
      <c r="HX302">
        <v>6608.6013000000003</v>
      </c>
      <c r="HY302">
        <v>1.0450918</v>
      </c>
      <c r="HZ302">
        <v>1.0276266000000001</v>
      </c>
      <c r="IA302">
        <f t="shared" si="361"/>
        <v>26.045091800000002</v>
      </c>
      <c r="IB302">
        <f t="shared" si="362"/>
        <v>26.027626600000001</v>
      </c>
      <c r="IE302">
        <v>6608.6013000000003</v>
      </c>
      <c r="IF302">
        <v>1.0395194999999999</v>
      </c>
      <c r="IG302">
        <v>1.0166002999999999</v>
      </c>
      <c r="IH302">
        <f t="shared" si="363"/>
        <v>27.039519500000001</v>
      </c>
      <c r="II302">
        <f t="shared" si="364"/>
        <v>27.0166003</v>
      </c>
    </row>
    <row r="303" spans="1:243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BG303">
        <v>6609.3019999999997</v>
      </c>
      <c r="BH303">
        <v>1.0527093999999999</v>
      </c>
      <c r="BI303">
        <v>1.0455542</v>
      </c>
      <c r="BL303">
        <v>6609.3019999999997</v>
      </c>
      <c r="BM303">
        <v>1.0613824999999999</v>
      </c>
      <c r="BN303">
        <v>1.0470481</v>
      </c>
      <c r="BO303">
        <f t="shared" si="313"/>
        <v>2.0613824999999997</v>
      </c>
      <c r="BP303">
        <f t="shared" si="314"/>
        <v>2.0470481</v>
      </c>
      <c r="BS303">
        <v>6609.3019999999997</v>
      </c>
      <c r="BT303">
        <v>1.0634317</v>
      </c>
      <c r="BU303">
        <v>1.0346206</v>
      </c>
      <c r="BV303">
        <f t="shared" si="315"/>
        <v>3.0634316999999998</v>
      </c>
      <c r="BW303">
        <f t="shared" si="316"/>
        <v>3.0346206000000002</v>
      </c>
      <c r="BZ303">
        <v>6609.3019999999997</v>
      </c>
      <c r="CA303">
        <v>1.0551961000000001</v>
      </c>
      <c r="CB303">
        <v>1.0346009</v>
      </c>
      <c r="CC303">
        <f t="shared" si="317"/>
        <v>4.0551960999999999</v>
      </c>
      <c r="CD303">
        <f t="shared" si="318"/>
        <v>4.0346009</v>
      </c>
      <c r="CG303">
        <v>6609.3019999999997</v>
      </c>
      <c r="CH303">
        <v>1.0522767</v>
      </c>
      <c r="CI303">
        <v>1.0322684</v>
      </c>
      <c r="CJ303">
        <f t="shared" si="319"/>
        <v>5.0522767000000002</v>
      </c>
      <c r="CK303">
        <f t="shared" si="320"/>
        <v>5.0322683999999995</v>
      </c>
      <c r="CN303">
        <v>6609.3019999999997</v>
      </c>
      <c r="CO303">
        <v>1.0500244999999999</v>
      </c>
      <c r="CP303">
        <v>1.0298974999999999</v>
      </c>
      <c r="CQ303">
        <f t="shared" si="321"/>
        <v>6.0500245000000001</v>
      </c>
      <c r="CR303">
        <f t="shared" si="322"/>
        <v>6.0298974999999997</v>
      </c>
      <c r="CU303">
        <v>6609.3019999999997</v>
      </c>
      <c r="CV303">
        <v>1.0441005999999999</v>
      </c>
      <c r="CW303">
        <v>1.0188295000000001</v>
      </c>
      <c r="CX303">
        <f t="shared" si="323"/>
        <v>7.0441006000000002</v>
      </c>
      <c r="CY303">
        <f t="shared" si="324"/>
        <v>7.0188294999999998</v>
      </c>
      <c r="DB303">
        <v>6609.3019999999997</v>
      </c>
      <c r="DC303">
        <v>1.0422473000000001</v>
      </c>
      <c r="DD303">
        <v>1.0226126</v>
      </c>
      <c r="DE303">
        <f t="shared" si="325"/>
        <v>8.0422472999999997</v>
      </c>
      <c r="DF303">
        <f t="shared" si="326"/>
        <v>8.0226126000000004</v>
      </c>
      <c r="DI303">
        <v>6609.3019999999997</v>
      </c>
      <c r="DJ303">
        <v>1.0299507999999999</v>
      </c>
      <c r="DK303">
        <v>1.0134080999999999</v>
      </c>
      <c r="DL303">
        <f t="shared" si="327"/>
        <v>9.0299507999999999</v>
      </c>
      <c r="DM303">
        <f t="shared" si="328"/>
        <v>9.0134080999999995</v>
      </c>
      <c r="DP303">
        <v>6609.3019999999997</v>
      </c>
      <c r="DQ303">
        <v>1.0177366999999999</v>
      </c>
      <c r="DR303">
        <v>1.0005755000000001</v>
      </c>
      <c r="DS303">
        <f t="shared" si="329"/>
        <v>10.0177367</v>
      </c>
      <c r="DT303">
        <f t="shared" si="330"/>
        <v>10.0005755</v>
      </c>
      <c r="DW303">
        <v>6609.3019999999997</v>
      </c>
      <c r="DX303">
        <v>1.0172258000000001</v>
      </c>
      <c r="DY303">
        <v>0.9995984</v>
      </c>
      <c r="DZ303" s="6">
        <f t="shared" si="331"/>
        <v>11.0172258</v>
      </c>
      <c r="EA303" s="6">
        <f t="shared" si="332"/>
        <v>10.9995984</v>
      </c>
      <c r="ED303">
        <v>6609.3019999999997</v>
      </c>
      <c r="EE303">
        <v>1.0300328000000001</v>
      </c>
      <c r="EF303">
        <v>1.0096406</v>
      </c>
      <c r="EG303">
        <f t="shared" si="333"/>
        <v>12.030032800000001</v>
      </c>
      <c r="EH303">
        <f t="shared" si="334"/>
        <v>12.009640600000001</v>
      </c>
      <c r="EK303">
        <v>6609.3019999999997</v>
      </c>
      <c r="EL303">
        <v>1.0308938000000001</v>
      </c>
      <c r="EM303">
        <v>1.0105268000000001</v>
      </c>
      <c r="EN303">
        <f t="shared" si="335"/>
        <v>13.030893799999999</v>
      </c>
      <c r="EO303">
        <f t="shared" si="336"/>
        <v>13.010526800000001</v>
      </c>
      <c r="ER303">
        <v>6609.3019999999997</v>
      </c>
      <c r="ES303">
        <v>1.0325795</v>
      </c>
      <c r="ET303">
        <v>1.010008</v>
      </c>
      <c r="EU303" s="6">
        <f t="shared" si="337"/>
        <v>14.032579500000001</v>
      </c>
      <c r="EV303" s="6">
        <f t="shared" si="338"/>
        <v>14.010007999999999</v>
      </c>
      <c r="EY303">
        <v>6609.3019999999997</v>
      </c>
      <c r="EZ303">
        <v>1.0476272</v>
      </c>
      <c r="FA303">
        <v>1.0318890000000001</v>
      </c>
      <c r="FB303">
        <f t="shared" si="339"/>
        <v>15.047627200000001</v>
      </c>
      <c r="FC303">
        <f t="shared" si="340"/>
        <v>15.031889</v>
      </c>
      <c r="FF303">
        <v>6609.3019999999997</v>
      </c>
      <c r="FG303">
        <v>1.0279213</v>
      </c>
      <c r="FH303">
        <v>1.0074586999999999</v>
      </c>
      <c r="FI303" s="6">
        <f t="shared" si="341"/>
        <v>16.027921299999999</v>
      </c>
      <c r="FJ303" s="6">
        <f t="shared" si="342"/>
        <v>16.007458700000001</v>
      </c>
      <c r="FM303">
        <v>6609.3019999999997</v>
      </c>
      <c r="FN303">
        <v>1.0266998000000001</v>
      </c>
      <c r="FO303">
        <v>1.0078617999999999</v>
      </c>
      <c r="FP303" s="6">
        <f t="shared" si="343"/>
        <v>17.026699799999999</v>
      </c>
      <c r="FQ303" s="6">
        <f t="shared" si="344"/>
        <v>17.007861800000001</v>
      </c>
      <c r="FT303">
        <v>6609.3019999999997</v>
      </c>
      <c r="FU303">
        <v>1.0294692999999999</v>
      </c>
      <c r="FV303">
        <v>1.009347</v>
      </c>
      <c r="FW303">
        <f t="shared" si="345"/>
        <v>18.029469299999999</v>
      </c>
      <c r="FX303">
        <f t="shared" si="346"/>
        <v>18.009346999999998</v>
      </c>
      <c r="GA303">
        <v>6609.3019999999997</v>
      </c>
      <c r="GB303">
        <v>1.0357536000000001</v>
      </c>
      <c r="GC303">
        <v>1.0164002999999999</v>
      </c>
      <c r="GD303">
        <f t="shared" si="347"/>
        <v>19.0357536</v>
      </c>
      <c r="GE303">
        <f t="shared" si="348"/>
        <v>19.016400300000001</v>
      </c>
      <c r="GH303">
        <v>6609.3019999999997</v>
      </c>
      <c r="GI303">
        <v>1.0515914</v>
      </c>
      <c r="GJ303">
        <v>1.0369626999999999</v>
      </c>
      <c r="GK303">
        <f t="shared" si="349"/>
        <v>20.0515914</v>
      </c>
      <c r="GL303">
        <f t="shared" si="350"/>
        <v>20.0369627</v>
      </c>
      <c r="GO303">
        <v>6609.3019999999997</v>
      </c>
      <c r="GP303">
        <v>1.0413839</v>
      </c>
      <c r="GQ303">
        <v>1.0215364</v>
      </c>
      <c r="GR303">
        <f t="shared" si="351"/>
        <v>21.0413839</v>
      </c>
      <c r="GS303">
        <f t="shared" si="352"/>
        <v>21.021536399999999</v>
      </c>
      <c r="GV303">
        <v>6609.3019999999997</v>
      </c>
      <c r="GW303">
        <v>1.0421556000000001</v>
      </c>
      <c r="GX303">
        <v>1.0237578000000001</v>
      </c>
      <c r="GY303">
        <f t="shared" si="353"/>
        <v>22.042155600000001</v>
      </c>
      <c r="GZ303">
        <f t="shared" si="354"/>
        <v>22.023757799999998</v>
      </c>
      <c r="HC303">
        <v>6609.3019999999997</v>
      </c>
      <c r="HD303">
        <v>1.0448805000000001</v>
      </c>
      <c r="HE303">
        <v>1.0260011</v>
      </c>
      <c r="HF303">
        <f t="shared" si="355"/>
        <v>23.044880500000001</v>
      </c>
      <c r="HG303">
        <f t="shared" si="356"/>
        <v>23.026001099999998</v>
      </c>
      <c r="HJ303">
        <v>6609.3019999999997</v>
      </c>
      <c r="HK303">
        <v>1.0400522000000001</v>
      </c>
      <c r="HL303">
        <v>1.0228404</v>
      </c>
      <c r="HM303">
        <f t="shared" si="357"/>
        <v>24.040052200000002</v>
      </c>
      <c r="HN303">
        <f t="shared" si="358"/>
        <v>24.0228404</v>
      </c>
      <c r="HQ303">
        <v>6609.3019999999997</v>
      </c>
      <c r="HR303">
        <v>1.0518212</v>
      </c>
      <c r="HS303">
        <v>1.0295201</v>
      </c>
      <c r="HT303">
        <f t="shared" si="359"/>
        <v>25.051821199999999</v>
      </c>
      <c r="HU303">
        <f t="shared" si="360"/>
        <v>25.029520099999999</v>
      </c>
      <c r="HX303">
        <v>6609.3019999999997</v>
      </c>
      <c r="HY303">
        <v>1.0508040000000001</v>
      </c>
      <c r="HZ303">
        <v>1.0302912</v>
      </c>
      <c r="IA303">
        <f t="shared" si="361"/>
        <v>26.050803999999999</v>
      </c>
      <c r="IB303">
        <f t="shared" si="362"/>
        <v>26.030291200000001</v>
      </c>
      <c r="IE303">
        <v>6609.3019999999997</v>
      </c>
      <c r="IF303">
        <v>1.0468017999999999</v>
      </c>
      <c r="IG303">
        <v>1.0206754</v>
      </c>
      <c r="IH303">
        <f t="shared" si="363"/>
        <v>27.046801800000001</v>
      </c>
      <c r="II303">
        <f t="shared" si="364"/>
        <v>27.020675400000002</v>
      </c>
    </row>
    <row r="304" spans="1:243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BG304">
        <v>6609.9987000000001</v>
      </c>
      <c r="BH304">
        <v>1.0539523</v>
      </c>
      <c r="BI304">
        <v>1.0449461</v>
      </c>
      <c r="BL304">
        <v>6609.9987000000001</v>
      </c>
      <c r="BM304">
        <v>1.0592630999999999</v>
      </c>
      <c r="BN304">
        <v>1.0470385</v>
      </c>
      <c r="BO304">
        <f t="shared" si="313"/>
        <v>2.0592630999999999</v>
      </c>
      <c r="BP304">
        <f t="shared" si="314"/>
        <v>2.0470385000000002</v>
      </c>
      <c r="BS304">
        <v>6609.9987000000001</v>
      </c>
      <c r="BT304">
        <v>1.0622894000000001</v>
      </c>
      <c r="BU304">
        <v>1.0341707</v>
      </c>
      <c r="BV304">
        <f t="shared" si="315"/>
        <v>3.0622894000000001</v>
      </c>
      <c r="BW304">
        <f t="shared" si="316"/>
        <v>3.0341706999999998</v>
      </c>
      <c r="BZ304">
        <v>6609.9987000000001</v>
      </c>
      <c r="CA304">
        <v>1.0560744</v>
      </c>
      <c r="CB304">
        <v>1.0341384</v>
      </c>
      <c r="CC304">
        <f t="shared" si="317"/>
        <v>4.0560744</v>
      </c>
      <c r="CD304">
        <f t="shared" si="318"/>
        <v>4.0341383999999998</v>
      </c>
      <c r="CG304">
        <v>6609.9987000000001</v>
      </c>
      <c r="CH304">
        <v>1.0547652000000001</v>
      </c>
      <c r="CI304">
        <v>1.033998</v>
      </c>
      <c r="CJ304">
        <f t="shared" si="319"/>
        <v>5.0547652000000003</v>
      </c>
      <c r="CK304">
        <f t="shared" si="320"/>
        <v>5.0339980000000004</v>
      </c>
      <c r="CN304">
        <v>6609.9987000000001</v>
      </c>
      <c r="CO304">
        <v>1.0561784000000001</v>
      </c>
      <c r="CP304">
        <v>1.0326249000000001</v>
      </c>
      <c r="CQ304">
        <f t="shared" si="321"/>
        <v>6.0561784000000003</v>
      </c>
      <c r="CR304">
        <f t="shared" si="322"/>
        <v>6.0326249000000001</v>
      </c>
      <c r="CU304">
        <v>6609.9987000000001</v>
      </c>
      <c r="CV304">
        <v>1.0519962</v>
      </c>
      <c r="CW304">
        <v>1.0238940000000001</v>
      </c>
      <c r="CX304">
        <f t="shared" si="323"/>
        <v>7.0519961999999996</v>
      </c>
      <c r="CY304">
        <f t="shared" si="324"/>
        <v>7.0238940000000003</v>
      </c>
      <c r="DB304">
        <v>6609.9987000000001</v>
      </c>
      <c r="DC304">
        <v>1.0519738999999999</v>
      </c>
      <c r="DD304">
        <v>1.027029</v>
      </c>
      <c r="DE304">
        <f t="shared" si="325"/>
        <v>8.0519739000000001</v>
      </c>
      <c r="DF304">
        <f t="shared" si="326"/>
        <v>8.0270290000000006</v>
      </c>
      <c r="DI304">
        <v>6609.9987000000001</v>
      </c>
      <c r="DJ304">
        <v>1.0394445999999999</v>
      </c>
      <c r="DK304">
        <v>1.019719</v>
      </c>
      <c r="DL304">
        <f t="shared" si="327"/>
        <v>9.0394445999999995</v>
      </c>
      <c r="DM304">
        <f t="shared" si="328"/>
        <v>9.0197190000000003</v>
      </c>
      <c r="DP304">
        <v>6609.9987000000001</v>
      </c>
      <c r="DQ304">
        <v>1.0288383000000001</v>
      </c>
      <c r="DR304">
        <v>1.0094995</v>
      </c>
      <c r="DS304">
        <f t="shared" si="329"/>
        <v>10.0288383</v>
      </c>
      <c r="DT304">
        <f t="shared" si="330"/>
        <v>10.0094995</v>
      </c>
      <c r="DW304">
        <v>6609.9987000000001</v>
      </c>
      <c r="DX304">
        <v>1.0279989</v>
      </c>
      <c r="DY304">
        <v>1.008273</v>
      </c>
      <c r="DZ304" s="6">
        <f t="shared" si="331"/>
        <v>11.0279989</v>
      </c>
      <c r="EA304" s="6">
        <f t="shared" si="332"/>
        <v>11.008272999999999</v>
      </c>
      <c r="ED304">
        <v>6609.9987000000001</v>
      </c>
      <c r="EE304">
        <v>1.0380807000000001</v>
      </c>
      <c r="EF304">
        <v>1.0167425000000001</v>
      </c>
      <c r="EG304">
        <f t="shared" si="333"/>
        <v>12.0380807</v>
      </c>
      <c r="EH304">
        <f t="shared" si="334"/>
        <v>12.016742499999999</v>
      </c>
      <c r="EK304">
        <v>6609.9987000000001</v>
      </c>
      <c r="EL304">
        <v>1.0403814</v>
      </c>
      <c r="EM304">
        <v>1.0175386</v>
      </c>
      <c r="EN304">
        <f t="shared" si="335"/>
        <v>13.040381399999999</v>
      </c>
      <c r="EO304">
        <f t="shared" si="336"/>
        <v>13.0175386</v>
      </c>
      <c r="ER304">
        <v>6609.9987000000001</v>
      </c>
      <c r="ES304">
        <v>1.0424781999999999</v>
      </c>
      <c r="ET304">
        <v>1.0169790999999999</v>
      </c>
      <c r="EU304" s="6">
        <f t="shared" si="337"/>
        <v>14.0424782</v>
      </c>
      <c r="EV304" s="6">
        <f t="shared" si="338"/>
        <v>14.0169791</v>
      </c>
      <c r="EY304">
        <v>6609.9987000000001</v>
      </c>
      <c r="EZ304">
        <v>1.0536238</v>
      </c>
      <c r="FA304">
        <v>1.034559</v>
      </c>
      <c r="FB304">
        <f t="shared" si="339"/>
        <v>15.0536238</v>
      </c>
      <c r="FC304">
        <f t="shared" si="340"/>
        <v>15.034559</v>
      </c>
      <c r="FF304">
        <v>6609.9987000000001</v>
      </c>
      <c r="FG304">
        <v>1.0379216</v>
      </c>
      <c r="FH304">
        <v>1.0150611</v>
      </c>
      <c r="FI304" s="6">
        <f t="shared" si="341"/>
        <v>16.037921600000001</v>
      </c>
      <c r="FJ304" s="6">
        <f t="shared" si="342"/>
        <v>16.0150611</v>
      </c>
      <c r="FM304">
        <v>6609.9987000000001</v>
      </c>
      <c r="FN304">
        <v>1.0369999999999999</v>
      </c>
      <c r="FO304">
        <v>1.0153801</v>
      </c>
      <c r="FP304" s="6">
        <f t="shared" si="343"/>
        <v>17.036999999999999</v>
      </c>
      <c r="FQ304" s="6">
        <f t="shared" si="344"/>
        <v>17.015380100000002</v>
      </c>
      <c r="FT304">
        <v>6609.9987000000001</v>
      </c>
      <c r="FU304">
        <v>1.0399307</v>
      </c>
      <c r="FV304">
        <v>1.0165150000000001</v>
      </c>
      <c r="FW304">
        <f t="shared" si="345"/>
        <v>18.039930699999999</v>
      </c>
      <c r="FX304">
        <f t="shared" si="346"/>
        <v>18.016514999999998</v>
      </c>
      <c r="GA304">
        <v>6609.9987000000001</v>
      </c>
      <c r="GB304">
        <v>1.0424194</v>
      </c>
      <c r="GC304">
        <v>1.0220803000000001</v>
      </c>
      <c r="GD304">
        <f t="shared" si="347"/>
        <v>19.0424194</v>
      </c>
      <c r="GE304">
        <f t="shared" si="348"/>
        <v>19.022080299999999</v>
      </c>
      <c r="GH304">
        <v>6609.9987000000001</v>
      </c>
      <c r="GI304">
        <v>1.0594668</v>
      </c>
      <c r="GJ304">
        <v>1.0385958</v>
      </c>
      <c r="GK304">
        <f t="shared" si="349"/>
        <v>20.059466799999999</v>
      </c>
      <c r="GL304">
        <f t="shared" si="350"/>
        <v>20.0385958</v>
      </c>
      <c r="GO304">
        <v>6609.9987000000001</v>
      </c>
      <c r="GP304">
        <v>1.0468412</v>
      </c>
      <c r="GQ304">
        <v>1.0261058999999999</v>
      </c>
      <c r="GR304">
        <f t="shared" si="351"/>
        <v>21.046841199999999</v>
      </c>
      <c r="GS304">
        <f t="shared" si="352"/>
        <v>21.026105900000001</v>
      </c>
      <c r="GV304">
        <v>6609.9987000000001</v>
      </c>
      <c r="GW304">
        <v>1.0503739000000001</v>
      </c>
      <c r="GX304">
        <v>1.02789</v>
      </c>
      <c r="GY304">
        <f t="shared" si="353"/>
        <v>22.0503739</v>
      </c>
      <c r="GZ304">
        <f t="shared" si="354"/>
        <v>22.027889999999999</v>
      </c>
      <c r="HC304">
        <v>6609.9987000000001</v>
      </c>
      <c r="HD304">
        <v>1.0507089000000001</v>
      </c>
      <c r="HE304">
        <v>1.0296936000000001</v>
      </c>
      <c r="HF304">
        <f t="shared" si="355"/>
        <v>23.0507089</v>
      </c>
      <c r="HG304">
        <f t="shared" si="356"/>
        <v>23.029693600000002</v>
      </c>
      <c r="HJ304">
        <v>6609.9987000000001</v>
      </c>
      <c r="HK304">
        <v>1.0467864</v>
      </c>
      <c r="HL304">
        <v>1.0271665999999999</v>
      </c>
      <c r="HM304">
        <f t="shared" si="357"/>
        <v>24.046786399999998</v>
      </c>
      <c r="HN304">
        <f t="shared" si="358"/>
        <v>24.027166600000001</v>
      </c>
      <c r="HQ304">
        <v>6609.9987000000001</v>
      </c>
      <c r="HR304">
        <v>1.0547617</v>
      </c>
      <c r="HS304">
        <v>1.0326873000000001</v>
      </c>
      <c r="HT304">
        <f t="shared" si="359"/>
        <v>25.0547617</v>
      </c>
      <c r="HU304">
        <f t="shared" si="360"/>
        <v>25.032687299999999</v>
      </c>
      <c r="HX304">
        <v>6609.9987000000001</v>
      </c>
      <c r="HY304">
        <v>1.0556646000000001</v>
      </c>
      <c r="HZ304">
        <v>1.0332733999999999</v>
      </c>
      <c r="IA304">
        <f t="shared" si="361"/>
        <v>26.0556646</v>
      </c>
      <c r="IB304">
        <f t="shared" si="362"/>
        <v>26.033273399999999</v>
      </c>
      <c r="IE304">
        <v>6609.9987000000001</v>
      </c>
      <c r="IF304">
        <v>1.0510687000000001</v>
      </c>
      <c r="IG304">
        <v>1.0253585000000001</v>
      </c>
      <c r="IH304">
        <f t="shared" si="363"/>
        <v>27.051068700000002</v>
      </c>
      <c r="II304">
        <f t="shared" si="364"/>
        <v>27.025358499999999</v>
      </c>
    </row>
    <row r="305" spans="1:243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BG305">
        <v>6610.6998999999996</v>
      </c>
      <c r="BH305">
        <v>1.0440109</v>
      </c>
      <c r="BI305">
        <v>1.0440115000000001</v>
      </c>
      <c r="BL305">
        <v>6610.6998999999996</v>
      </c>
      <c r="BM305">
        <v>1.0591088</v>
      </c>
      <c r="BN305">
        <v>1.0467191</v>
      </c>
      <c r="BO305">
        <f t="shared" si="313"/>
        <v>2.0591087999999997</v>
      </c>
      <c r="BP305">
        <f t="shared" si="314"/>
        <v>2.0467190999999998</v>
      </c>
      <c r="BS305">
        <v>6610.6998999999996</v>
      </c>
      <c r="BT305">
        <v>1.0614361999999999</v>
      </c>
      <c r="BU305">
        <v>1.0335970000000001</v>
      </c>
      <c r="BV305">
        <f t="shared" si="315"/>
        <v>3.0614362000000002</v>
      </c>
      <c r="BW305">
        <f t="shared" si="316"/>
        <v>3.0335970000000003</v>
      </c>
      <c r="BZ305">
        <v>6610.6998999999996</v>
      </c>
      <c r="CA305">
        <v>1.0554215</v>
      </c>
      <c r="CB305">
        <v>1.0335650000000001</v>
      </c>
      <c r="CC305">
        <f t="shared" si="317"/>
        <v>4.0554214999999996</v>
      </c>
      <c r="CD305">
        <f t="shared" si="318"/>
        <v>4.0335650000000003</v>
      </c>
      <c r="CG305">
        <v>6610.6998999999996</v>
      </c>
      <c r="CH305">
        <v>1.0558978999999999</v>
      </c>
      <c r="CI305">
        <v>1.0356768000000001</v>
      </c>
      <c r="CJ305">
        <f t="shared" si="319"/>
        <v>5.0558978999999997</v>
      </c>
      <c r="CK305">
        <f t="shared" si="320"/>
        <v>5.0356768000000001</v>
      </c>
      <c r="CN305">
        <v>6610.6998999999996</v>
      </c>
      <c r="CO305">
        <v>1.0581020000000001</v>
      </c>
      <c r="CP305">
        <v>1.0353565</v>
      </c>
      <c r="CQ305">
        <f t="shared" si="321"/>
        <v>6.0581019999999999</v>
      </c>
      <c r="CR305">
        <f t="shared" si="322"/>
        <v>6.0353564999999998</v>
      </c>
      <c r="CU305">
        <v>6610.6998999999996</v>
      </c>
      <c r="CV305">
        <v>1.0576201999999999</v>
      </c>
      <c r="CW305">
        <v>1.0291300999999999</v>
      </c>
      <c r="CX305">
        <f t="shared" si="323"/>
        <v>7.0576201999999997</v>
      </c>
      <c r="CY305">
        <f t="shared" si="324"/>
        <v>7.0291300999999997</v>
      </c>
      <c r="DB305">
        <v>6610.6998999999996</v>
      </c>
      <c r="DC305">
        <v>1.0549493999999999</v>
      </c>
      <c r="DD305">
        <v>1.0314934</v>
      </c>
      <c r="DE305">
        <f t="shared" si="325"/>
        <v>8.0549493999999999</v>
      </c>
      <c r="DF305">
        <f t="shared" si="326"/>
        <v>8.0314934000000004</v>
      </c>
      <c r="DI305">
        <v>6610.6998999999996</v>
      </c>
      <c r="DJ305">
        <v>1.0471838</v>
      </c>
      <c r="DK305">
        <v>1.0262405999999999</v>
      </c>
      <c r="DL305">
        <f t="shared" si="327"/>
        <v>9.0471837999999991</v>
      </c>
      <c r="DM305">
        <f t="shared" si="328"/>
        <v>9.0262405999999995</v>
      </c>
      <c r="DP305">
        <v>6610.6998999999996</v>
      </c>
      <c r="DQ305">
        <v>1.0420847</v>
      </c>
      <c r="DR305">
        <v>1.0188077</v>
      </c>
      <c r="DS305">
        <f t="shared" si="329"/>
        <v>10.0420847</v>
      </c>
      <c r="DT305">
        <f t="shared" si="330"/>
        <v>10.0188077</v>
      </c>
      <c r="DW305">
        <v>6610.6998999999996</v>
      </c>
      <c r="DX305">
        <v>1.0392732</v>
      </c>
      <c r="DY305">
        <v>1.0172585999999999</v>
      </c>
      <c r="DZ305" s="6">
        <f t="shared" si="331"/>
        <v>11.0392732</v>
      </c>
      <c r="EA305" s="6">
        <f t="shared" si="332"/>
        <v>11.0172586</v>
      </c>
      <c r="ED305">
        <v>6610.6998999999996</v>
      </c>
      <c r="EE305">
        <v>1.0483458000000001</v>
      </c>
      <c r="EF305">
        <v>1.0241175</v>
      </c>
      <c r="EG305">
        <f t="shared" si="333"/>
        <v>12.0483458</v>
      </c>
      <c r="EH305">
        <f t="shared" si="334"/>
        <v>12.024117499999999</v>
      </c>
      <c r="EK305">
        <v>6610.6998999999996</v>
      </c>
      <c r="EL305">
        <v>1.0482442000000001</v>
      </c>
      <c r="EM305">
        <v>1.0248192</v>
      </c>
      <c r="EN305">
        <f t="shared" si="335"/>
        <v>13.048244199999999</v>
      </c>
      <c r="EO305">
        <f t="shared" si="336"/>
        <v>13.0248192</v>
      </c>
      <c r="ER305">
        <v>6610.6998999999996</v>
      </c>
      <c r="ES305">
        <v>1.0493545</v>
      </c>
      <c r="ET305">
        <v>1.0242316</v>
      </c>
      <c r="EU305" s="6">
        <f t="shared" si="337"/>
        <v>14.0493545</v>
      </c>
      <c r="EV305" s="6">
        <f t="shared" si="338"/>
        <v>14.0242316</v>
      </c>
      <c r="EY305">
        <v>6610.6998999999996</v>
      </c>
      <c r="EZ305">
        <v>1.0615916000000001</v>
      </c>
      <c r="FA305">
        <v>1.0371707999999999</v>
      </c>
      <c r="FB305">
        <f t="shared" si="339"/>
        <v>15.0615916</v>
      </c>
      <c r="FC305">
        <f t="shared" si="340"/>
        <v>15.0371708</v>
      </c>
      <c r="FF305">
        <v>6610.6998999999996</v>
      </c>
      <c r="FG305">
        <v>1.0461419999999999</v>
      </c>
      <c r="FH305">
        <v>1.0229807</v>
      </c>
      <c r="FI305" s="6">
        <f t="shared" si="341"/>
        <v>16.046142</v>
      </c>
      <c r="FJ305" s="6">
        <f t="shared" si="342"/>
        <v>16.022980700000002</v>
      </c>
      <c r="FM305">
        <v>6610.6998999999996</v>
      </c>
      <c r="FN305">
        <v>1.0460779</v>
      </c>
      <c r="FO305">
        <v>1.0232104</v>
      </c>
      <c r="FP305" s="6">
        <f t="shared" si="343"/>
        <v>17.0460779</v>
      </c>
      <c r="FQ305" s="6">
        <f t="shared" si="344"/>
        <v>17.0232104</v>
      </c>
      <c r="FT305">
        <v>6610.6998999999996</v>
      </c>
      <c r="FU305">
        <v>1.0457704999999999</v>
      </c>
      <c r="FV305">
        <v>1.0239517</v>
      </c>
      <c r="FW305">
        <f t="shared" si="345"/>
        <v>18.0457705</v>
      </c>
      <c r="FX305">
        <f t="shared" si="346"/>
        <v>18.023951700000001</v>
      </c>
      <c r="GA305">
        <v>6610.6998999999996</v>
      </c>
      <c r="GB305">
        <v>1.0526616</v>
      </c>
      <c r="GC305">
        <v>1.0279353</v>
      </c>
      <c r="GD305">
        <f t="shared" si="347"/>
        <v>19.0526616</v>
      </c>
      <c r="GE305">
        <f t="shared" si="348"/>
        <v>19.027935299999999</v>
      </c>
      <c r="GH305">
        <v>6610.6998999999996</v>
      </c>
      <c r="GI305">
        <v>1.0632508000000001</v>
      </c>
      <c r="GJ305">
        <v>1.0401539</v>
      </c>
      <c r="GK305">
        <f t="shared" si="349"/>
        <v>20.063250799999999</v>
      </c>
      <c r="GL305">
        <f t="shared" si="350"/>
        <v>20.0401539</v>
      </c>
      <c r="GO305">
        <v>6610.6998999999996</v>
      </c>
      <c r="GP305">
        <v>1.0569128999999999</v>
      </c>
      <c r="GQ305">
        <v>1.0307902</v>
      </c>
      <c r="GR305">
        <f t="shared" si="351"/>
        <v>21.0569129</v>
      </c>
      <c r="GS305">
        <f t="shared" si="352"/>
        <v>21.030790199999998</v>
      </c>
      <c r="GV305">
        <v>6610.6998999999996</v>
      </c>
      <c r="GW305">
        <v>1.0567799</v>
      </c>
      <c r="GX305">
        <v>1.0321041</v>
      </c>
      <c r="GY305">
        <f t="shared" si="353"/>
        <v>22.056779899999999</v>
      </c>
      <c r="GZ305">
        <f t="shared" si="354"/>
        <v>22.032104100000002</v>
      </c>
      <c r="HC305">
        <v>6610.6998999999996</v>
      </c>
      <c r="HD305">
        <v>1.0576745000000001</v>
      </c>
      <c r="HE305">
        <v>1.033447</v>
      </c>
      <c r="HF305">
        <f t="shared" si="355"/>
        <v>23.057674500000001</v>
      </c>
      <c r="HG305">
        <f t="shared" si="356"/>
        <v>23.033446999999999</v>
      </c>
      <c r="HJ305">
        <v>6610.6998999999996</v>
      </c>
      <c r="HK305">
        <v>1.0533882999999999</v>
      </c>
      <c r="HL305">
        <v>1.0315961</v>
      </c>
      <c r="HM305">
        <f t="shared" si="357"/>
        <v>24.053388300000002</v>
      </c>
      <c r="HN305">
        <f t="shared" si="358"/>
        <v>24.031596100000002</v>
      </c>
      <c r="HQ305">
        <v>6610.6998999999996</v>
      </c>
      <c r="HR305">
        <v>1.0610248</v>
      </c>
      <c r="HS305">
        <v>1.0358487999999999</v>
      </c>
      <c r="HT305">
        <f t="shared" si="359"/>
        <v>25.061024799999998</v>
      </c>
      <c r="HU305">
        <f t="shared" si="360"/>
        <v>25.0358488</v>
      </c>
      <c r="HX305">
        <v>6610.6998999999996</v>
      </c>
      <c r="HY305">
        <v>1.0621309999999999</v>
      </c>
      <c r="HZ305">
        <v>1.0362442000000001</v>
      </c>
      <c r="IA305">
        <f t="shared" si="361"/>
        <v>26.062131000000001</v>
      </c>
      <c r="IB305">
        <f t="shared" si="362"/>
        <v>26.036244199999999</v>
      </c>
      <c r="IE305">
        <v>6610.6998999999996</v>
      </c>
      <c r="IF305">
        <v>1.0586169000000001</v>
      </c>
      <c r="IG305">
        <v>1.0301894</v>
      </c>
      <c r="IH305">
        <f t="shared" si="363"/>
        <v>27.058616900000001</v>
      </c>
      <c r="II305">
        <f t="shared" si="364"/>
        <v>27.030189400000001</v>
      </c>
    </row>
    <row r="306" spans="1:243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BG306">
        <v>6611.4011</v>
      </c>
      <c r="BH306">
        <v>1.0458181</v>
      </c>
      <c r="BI306">
        <v>1.0423264000000001</v>
      </c>
      <c r="BL306">
        <v>6611.4011</v>
      </c>
      <c r="BM306">
        <v>1.0554984999999999</v>
      </c>
      <c r="BN306">
        <v>1.0454667</v>
      </c>
      <c r="BO306">
        <f t="shared" si="313"/>
        <v>2.0554984999999997</v>
      </c>
      <c r="BP306">
        <f t="shared" si="314"/>
        <v>2.0454667</v>
      </c>
      <c r="BS306">
        <v>6611.4011</v>
      </c>
      <c r="BT306">
        <v>1.0597272</v>
      </c>
      <c r="BU306">
        <v>1.0322551</v>
      </c>
      <c r="BV306">
        <f t="shared" si="315"/>
        <v>3.0597272000000002</v>
      </c>
      <c r="BW306">
        <f t="shared" si="316"/>
        <v>3.0322551</v>
      </c>
      <c r="BZ306">
        <v>6611.4011</v>
      </c>
      <c r="CA306">
        <v>1.0563372</v>
      </c>
      <c r="CB306">
        <v>1.0322032000000001</v>
      </c>
      <c r="CC306">
        <f t="shared" si="317"/>
        <v>4.0563371999999998</v>
      </c>
      <c r="CD306">
        <f t="shared" si="318"/>
        <v>4.0322031999999997</v>
      </c>
      <c r="CG306">
        <v>6611.4011</v>
      </c>
      <c r="CH306">
        <v>1.0644469000000001</v>
      </c>
      <c r="CI306">
        <v>1.0361125</v>
      </c>
      <c r="CJ306">
        <f t="shared" si="319"/>
        <v>5.0644469000000001</v>
      </c>
      <c r="CK306">
        <f t="shared" si="320"/>
        <v>5.0361124999999998</v>
      </c>
      <c r="CN306">
        <v>6611.4011</v>
      </c>
      <c r="CO306">
        <v>1.07063</v>
      </c>
      <c r="CP306">
        <v>1.0366048000000001</v>
      </c>
      <c r="CQ306">
        <f t="shared" si="321"/>
        <v>6.0706299999999995</v>
      </c>
      <c r="CR306">
        <f t="shared" si="322"/>
        <v>6.0366048000000001</v>
      </c>
      <c r="CU306">
        <v>6611.4011</v>
      </c>
      <c r="CV306">
        <v>1.0636114999999999</v>
      </c>
      <c r="CW306">
        <v>1.0332205999999999</v>
      </c>
      <c r="CX306">
        <f t="shared" si="323"/>
        <v>7.0636115000000004</v>
      </c>
      <c r="CY306">
        <f t="shared" si="324"/>
        <v>7.0332205999999999</v>
      </c>
      <c r="DB306">
        <v>6611.4011</v>
      </c>
      <c r="DC306">
        <v>1.0605685</v>
      </c>
      <c r="DD306">
        <v>1.0352779999999999</v>
      </c>
      <c r="DE306">
        <f t="shared" si="325"/>
        <v>8.0605685000000005</v>
      </c>
      <c r="DF306">
        <f t="shared" si="326"/>
        <v>8.0352779999999999</v>
      </c>
      <c r="DI306">
        <v>6611.4011</v>
      </c>
      <c r="DJ306">
        <v>1.0569626999999999</v>
      </c>
      <c r="DK306">
        <v>1.0317027000000001</v>
      </c>
      <c r="DL306">
        <f t="shared" si="327"/>
        <v>9.0569626999999997</v>
      </c>
      <c r="DM306">
        <f t="shared" si="328"/>
        <v>9.0317027000000003</v>
      </c>
      <c r="DP306">
        <v>6611.4011</v>
      </c>
      <c r="DQ306">
        <v>1.0516989000000001</v>
      </c>
      <c r="DR306">
        <v>1.027382</v>
      </c>
      <c r="DS306">
        <f t="shared" si="329"/>
        <v>10.0516989</v>
      </c>
      <c r="DT306">
        <f t="shared" si="330"/>
        <v>10.027381999999999</v>
      </c>
      <c r="DW306">
        <v>6611.4011</v>
      </c>
      <c r="DX306">
        <v>1.0484610999999999</v>
      </c>
      <c r="DY306">
        <v>1.0254645</v>
      </c>
      <c r="DZ306" s="6">
        <f t="shared" si="331"/>
        <v>11.048461100000001</v>
      </c>
      <c r="EA306" s="6">
        <f t="shared" si="332"/>
        <v>11.0254645</v>
      </c>
      <c r="ED306">
        <v>6611.4011</v>
      </c>
      <c r="EE306">
        <v>1.0564642</v>
      </c>
      <c r="EF306">
        <v>1.0304538000000001</v>
      </c>
      <c r="EG306">
        <f t="shared" si="333"/>
        <v>12.056464200000001</v>
      </c>
      <c r="EH306">
        <f t="shared" si="334"/>
        <v>12.0304538</v>
      </c>
      <c r="EK306">
        <v>6611.4011</v>
      </c>
      <c r="EL306">
        <v>1.0569215999999999</v>
      </c>
      <c r="EM306">
        <v>1.0308941</v>
      </c>
      <c r="EN306">
        <f t="shared" si="335"/>
        <v>13.056921599999999</v>
      </c>
      <c r="EO306">
        <f t="shared" si="336"/>
        <v>13.030894099999999</v>
      </c>
      <c r="ER306">
        <v>6611.4011</v>
      </c>
      <c r="ES306">
        <v>1.057804</v>
      </c>
      <c r="ET306">
        <v>1.0304575</v>
      </c>
      <c r="EU306" s="6">
        <f t="shared" si="337"/>
        <v>14.057804000000001</v>
      </c>
      <c r="EV306" s="6">
        <f t="shared" si="338"/>
        <v>14.030457500000001</v>
      </c>
      <c r="EY306">
        <v>6611.4011</v>
      </c>
      <c r="EZ306">
        <v>1.0655223</v>
      </c>
      <c r="FA306">
        <v>1.0390725000000001</v>
      </c>
      <c r="FB306">
        <f t="shared" si="339"/>
        <v>15.0655223</v>
      </c>
      <c r="FC306">
        <f t="shared" si="340"/>
        <v>15.0390725</v>
      </c>
      <c r="FF306">
        <v>6611.4011</v>
      </c>
      <c r="FG306">
        <v>1.0552481</v>
      </c>
      <c r="FH306">
        <v>1.0300134000000001</v>
      </c>
      <c r="FI306" s="6">
        <f t="shared" si="341"/>
        <v>16.0552481</v>
      </c>
      <c r="FJ306" s="6">
        <f t="shared" si="342"/>
        <v>16.030013400000001</v>
      </c>
      <c r="FM306">
        <v>6611.4011</v>
      </c>
      <c r="FN306">
        <v>1.0546289</v>
      </c>
      <c r="FO306">
        <v>1.0299213</v>
      </c>
      <c r="FP306" s="6">
        <f t="shared" si="343"/>
        <v>17.054628900000001</v>
      </c>
      <c r="FQ306" s="6">
        <f t="shared" si="344"/>
        <v>17.029921300000002</v>
      </c>
      <c r="FT306">
        <v>6611.4011</v>
      </c>
      <c r="FU306">
        <v>1.0547375999999999</v>
      </c>
      <c r="FV306">
        <v>1.0303814</v>
      </c>
      <c r="FW306">
        <f t="shared" si="345"/>
        <v>18.054737599999999</v>
      </c>
      <c r="FX306">
        <f t="shared" si="346"/>
        <v>18.0303814</v>
      </c>
      <c r="GA306">
        <v>6611.4011</v>
      </c>
      <c r="GB306">
        <v>1.0591622000000001</v>
      </c>
      <c r="GC306">
        <v>1.0326648</v>
      </c>
      <c r="GD306">
        <f t="shared" si="347"/>
        <v>19.059162199999999</v>
      </c>
      <c r="GE306">
        <f t="shared" si="348"/>
        <v>19.032664799999999</v>
      </c>
      <c r="GH306">
        <v>6611.4011</v>
      </c>
      <c r="GI306">
        <v>1.0641392000000001</v>
      </c>
      <c r="GJ306">
        <v>1.0405312</v>
      </c>
      <c r="GK306">
        <f t="shared" si="349"/>
        <v>20.0641392</v>
      </c>
      <c r="GL306">
        <f t="shared" si="350"/>
        <v>20.0405312</v>
      </c>
      <c r="GO306">
        <v>6611.4011</v>
      </c>
      <c r="GP306">
        <v>1.0602119000000001</v>
      </c>
      <c r="GQ306">
        <v>1.0342657</v>
      </c>
      <c r="GR306">
        <f t="shared" si="351"/>
        <v>21.060211899999999</v>
      </c>
      <c r="GS306">
        <f t="shared" si="352"/>
        <v>21.034265699999999</v>
      </c>
      <c r="GV306">
        <v>6611.4011</v>
      </c>
      <c r="GW306">
        <v>1.0639746000000001</v>
      </c>
      <c r="GX306">
        <v>1.0350447</v>
      </c>
      <c r="GY306">
        <f t="shared" si="353"/>
        <v>22.063974600000002</v>
      </c>
      <c r="GZ306">
        <f t="shared" si="354"/>
        <v>22.0350447</v>
      </c>
      <c r="HC306">
        <v>6611.4011</v>
      </c>
      <c r="HD306">
        <v>1.0634612999999999</v>
      </c>
      <c r="HE306">
        <v>1.0358125</v>
      </c>
      <c r="HF306">
        <f t="shared" si="355"/>
        <v>23.0634613</v>
      </c>
      <c r="HG306">
        <f t="shared" si="356"/>
        <v>23.035812499999999</v>
      </c>
      <c r="HJ306">
        <v>6611.4011</v>
      </c>
      <c r="HK306">
        <v>1.0627574</v>
      </c>
      <c r="HL306">
        <v>1.0347318000000001</v>
      </c>
      <c r="HM306">
        <f t="shared" si="357"/>
        <v>24.062757399999999</v>
      </c>
      <c r="HN306">
        <f t="shared" si="358"/>
        <v>24.034731799999999</v>
      </c>
      <c r="HQ306">
        <v>6611.4011</v>
      </c>
      <c r="HR306">
        <v>1.0686936</v>
      </c>
      <c r="HS306">
        <v>1.0383732999999999</v>
      </c>
      <c r="HT306">
        <f t="shared" si="359"/>
        <v>25.0686936</v>
      </c>
      <c r="HU306">
        <f t="shared" si="360"/>
        <v>25.0383733</v>
      </c>
      <c r="HX306">
        <v>6611.4011</v>
      </c>
      <c r="HY306">
        <v>1.0701242</v>
      </c>
      <c r="HZ306">
        <v>1.0385332</v>
      </c>
      <c r="IA306">
        <f t="shared" si="361"/>
        <v>26.070124199999999</v>
      </c>
      <c r="IB306">
        <f t="shared" si="362"/>
        <v>26.0385332</v>
      </c>
      <c r="IE306">
        <v>6611.4011</v>
      </c>
      <c r="IF306">
        <v>1.0640514999999999</v>
      </c>
      <c r="IG306">
        <v>1.0338307</v>
      </c>
      <c r="IH306">
        <f t="shared" si="363"/>
        <v>27.064051500000001</v>
      </c>
      <c r="II306">
        <f t="shared" si="364"/>
        <v>27.033830699999999</v>
      </c>
    </row>
    <row r="307" spans="1:243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BG307">
        <v>6612.0982999999997</v>
      </c>
      <c r="BH307">
        <v>1.0426525</v>
      </c>
      <c r="BI307">
        <v>1.0403933000000001</v>
      </c>
      <c r="BL307">
        <v>6612.0982999999997</v>
      </c>
      <c r="BM307">
        <v>1.0553378</v>
      </c>
      <c r="BN307">
        <v>1.0440773999999999</v>
      </c>
      <c r="BO307">
        <f t="shared" si="313"/>
        <v>2.0553378000000002</v>
      </c>
      <c r="BP307">
        <f t="shared" si="314"/>
        <v>2.0440773999999999</v>
      </c>
      <c r="BS307">
        <v>6612.0982999999997</v>
      </c>
      <c r="BT307">
        <v>1.0575996000000001</v>
      </c>
      <c r="BU307">
        <v>1.0308284000000001</v>
      </c>
      <c r="BV307">
        <f t="shared" si="315"/>
        <v>3.0575996000000001</v>
      </c>
      <c r="BW307">
        <f t="shared" si="316"/>
        <v>3.0308283999999999</v>
      </c>
      <c r="BZ307">
        <v>6612.0982999999997</v>
      </c>
      <c r="CA307">
        <v>1.0535477</v>
      </c>
      <c r="CB307">
        <v>1.0307974</v>
      </c>
      <c r="CC307">
        <f t="shared" si="317"/>
        <v>4.0535477000000002</v>
      </c>
      <c r="CD307">
        <f t="shared" si="318"/>
        <v>4.0307974</v>
      </c>
      <c r="CG307">
        <v>6612.0982999999997</v>
      </c>
      <c r="CH307">
        <v>1.0640106</v>
      </c>
      <c r="CI307">
        <v>1.0360765000000001</v>
      </c>
      <c r="CJ307">
        <f t="shared" si="319"/>
        <v>5.0640105999999996</v>
      </c>
      <c r="CK307">
        <f t="shared" si="320"/>
        <v>5.0360765000000001</v>
      </c>
      <c r="CN307">
        <v>6612.0982999999997</v>
      </c>
      <c r="CO307">
        <v>1.0725519999999999</v>
      </c>
      <c r="CP307">
        <v>1.0369575</v>
      </c>
      <c r="CQ307">
        <f t="shared" si="321"/>
        <v>6.0725519999999999</v>
      </c>
      <c r="CR307">
        <f t="shared" si="322"/>
        <v>6.0369574999999998</v>
      </c>
      <c r="CU307">
        <v>6612.0982999999997</v>
      </c>
      <c r="CV307">
        <v>1.0682122000000001</v>
      </c>
      <c r="CW307">
        <v>1.0369139999999999</v>
      </c>
      <c r="CX307">
        <f t="shared" si="323"/>
        <v>7.0682121999999996</v>
      </c>
      <c r="CY307">
        <f t="shared" si="324"/>
        <v>7.0369139999999994</v>
      </c>
      <c r="DB307">
        <v>6612.0982999999997</v>
      </c>
      <c r="DC307">
        <v>1.0665685</v>
      </c>
      <c r="DD307">
        <v>1.0389321</v>
      </c>
      <c r="DE307">
        <f t="shared" si="325"/>
        <v>8.0665685000000007</v>
      </c>
      <c r="DF307">
        <f t="shared" si="326"/>
        <v>8.0389321000000002</v>
      </c>
      <c r="DI307">
        <v>6612.0982999999997</v>
      </c>
      <c r="DJ307">
        <v>1.0631919000000001</v>
      </c>
      <c r="DK307">
        <v>1.0364439999999999</v>
      </c>
      <c r="DL307">
        <f t="shared" si="327"/>
        <v>9.0631918999999996</v>
      </c>
      <c r="DM307">
        <f t="shared" si="328"/>
        <v>9.0364439999999995</v>
      </c>
      <c r="DP307">
        <v>6612.0982999999997</v>
      </c>
      <c r="DQ307">
        <v>1.0593212999999999</v>
      </c>
      <c r="DR307">
        <v>1.0353848999999999</v>
      </c>
      <c r="DS307">
        <f t="shared" si="329"/>
        <v>10.059321300000001</v>
      </c>
      <c r="DT307">
        <f t="shared" si="330"/>
        <v>10.0353849</v>
      </c>
      <c r="DW307">
        <v>6612.0982999999997</v>
      </c>
      <c r="DX307">
        <v>1.0583783</v>
      </c>
      <c r="DY307">
        <v>1.0330585999999999</v>
      </c>
      <c r="DZ307" s="6">
        <f t="shared" si="331"/>
        <v>11.058378299999999</v>
      </c>
      <c r="EA307" s="6">
        <f t="shared" si="332"/>
        <v>11.0330586</v>
      </c>
      <c r="ED307">
        <v>6612.0982999999997</v>
      </c>
      <c r="EE307">
        <v>1.0637705</v>
      </c>
      <c r="EF307">
        <v>1.0360007</v>
      </c>
      <c r="EG307">
        <f t="shared" si="333"/>
        <v>12.0637705</v>
      </c>
      <c r="EH307">
        <f t="shared" si="334"/>
        <v>12.036000700000001</v>
      </c>
      <c r="EK307">
        <v>6612.0982999999997</v>
      </c>
      <c r="EL307">
        <v>1.0639988</v>
      </c>
      <c r="EM307">
        <v>1.0358430999999999</v>
      </c>
      <c r="EN307">
        <f t="shared" si="335"/>
        <v>13.0639988</v>
      </c>
      <c r="EO307">
        <f t="shared" si="336"/>
        <v>13.035843099999999</v>
      </c>
      <c r="ER307">
        <v>6612.0982999999997</v>
      </c>
      <c r="ES307">
        <v>1.0665389000000001</v>
      </c>
      <c r="ET307">
        <v>1.0360426</v>
      </c>
      <c r="EU307" s="6">
        <f t="shared" si="337"/>
        <v>14.066538899999999</v>
      </c>
      <c r="EV307" s="6">
        <f t="shared" si="338"/>
        <v>14.0360426</v>
      </c>
      <c r="EY307">
        <v>6612.0982999999997</v>
      </c>
      <c r="EZ307">
        <v>1.0683743000000001</v>
      </c>
      <c r="FA307">
        <v>1.0407481999999999</v>
      </c>
      <c r="FB307">
        <f t="shared" si="339"/>
        <v>15.0683743</v>
      </c>
      <c r="FC307">
        <f t="shared" si="340"/>
        <v>15.040748199999999</v>
      </c>
      <c r="FF307">
        <v>6612.0982999999997</v>
      </c>
      <c r="FG307">
        <v>1.0626427000000001</v>
      </c>
      <c r="FH307">
        <v>1.0364629999999999</v>
      </c>
      <c r="FI307" s="6">
        <f t="shared" si="341"/>
        <v>16.062642700000001</v>
      </c>
      <c r="FJ307" s="6">
        <f t="shared" si="342"/>
        <v>16.036463000000001</v>
      </c>
      <c r="FM307">
        <v>6612.0982999999997</v>
      </c>
      <c r="FN307">
        <v>1.0624868000000001</v>
      </c>
      <c r="FO307">
        <v>1.0356394</v>
      </c>
      <c r="FP307" s="6">
        <f t="shared" si="343"/>
        <v>17.062486799999999</v>
      </c>
      <c r="FQ307" s="6">
        <f t="shared" si="344"/>
        <v>17.035639400000001</v>
      </c>
      <c r="FT307">
        <v>6612.0982999999997</v>
      </c>
      <c r="FU307">
        <v>1.0647572999999999</v>
      </c>
      <c r="FV307">
        <v>1.0360269</v>
      </c>
      <c r="FW307">
        <f t="shared" si="345"/>
        <v>18.0647573</v>
      </c>
      <c r="FX307">
        <f t="shared" si="346"/>
        <v>18.0360269</v>
      </c>
      <c r="GA307">
        <v>6612.0982999999997</v>
      </c>
      <c r="GB307">
        <v>1.0650864</v>
      </c>
      <c r="GC307">
        <v>1.0366986</v>
      </c>
      <c r="GD307">
        <f t="shared" si="347"/>
        <v>19.065086399999998</v>
      </c>
      <c r="GE307">
        <f t="shared" si="348"/>
        <v>19.036698600000001</v>
      </c>
      <c r="GH307">
        <v>6612.0982999999997</v>
      </c>
      <c r="GI307">
        <v>1.0685572000000001</v>
      </c>
      <c r="GJ307">
        <v>1.0403168</v>
      </c>
      <c r="GK307">
        <f t="shared" si="349"/>
        <v>20.068557200000001</v>
      </c>
      <c r="GL307">
        <f t="shared" si="350"/>
        <v>20.040316799999999</v>
      </c>
      <c r="GO307">
        <v>6612.0982999999997</v>
      </c>
      <c r="GP307">
        <v>1.0659943000000001</v>
      </c>
      <c r="GQ307">
        <v>1.0371785</v>
      </c>
      <c r="GR307">
        <f t="shared" si="351"/>
        <v>21.0659943</v>
      </c>
      <c r="GS307">
        <f t="shared" si="352"/>
        <v>21.0371785</v>
      </c>
      <c r="GV307">
        <v>6612.0982999999997</v>
      </c>
      <c r="GW307">
        <v>1.0666146999999999</v>
      </c>
      <c r="GX307">
        <v>1.0373538</v>
      </c>
      <c r="GY307">
        <f t="shared" si="353"/>
        <v>22.066614699999999</v>
      </c>
      <c r="GZ307">
        <f t="shared" si="354"/>
        <v>22.037353799999998</v>
      </c>
      <c r="HC307">
        <v>6612.0982999999997</v>
      </c>
      <c r="HD307">
        <v>1.0708949999999999</v>
      </c>
      <c r="HE307">
        <v>1.0374368</v>
      </c>
      <c r="HF307">
        <f t="shared" si="355"/>
        <v>23.070895</v>
      </c>
      <c r="HG307">
        <f t="shared" si="356"/>
        <v>23.037436800000002</v>
      </c>
      <c r="HJ307">
        <v>6612.0982999999997</v>
      </c>
      <c r="HK307">
        <v>1.0656525999999999</v>
      </c>
      <c r="HL307">
        <v>1.0371975</v>
      </c>
      <c r="HM307">
        <f t="shared" si="357"/>
        <v>24.0656526</v>
      </c>
      <c r="HN307">
        <f t="shared" si="358"/>
        <v>24.037197500000001</v>
      </c>
      <c r="HQ307">
        <v>6612.0982999999997</v>
      </c>
      <c r="HR307">
        <v>1.0699907</v>
      </c>
      <c r="HS307">
        <v>1.0407241</v>
      </c>
      <c r="HT307">
        <f t="shared" si="359"/>
        <v>25.069990699999998</v>
      </c>
      <c r="HU307">
        <f t="shared" si="360"/>
        <v>25.040724099999998</v>
      </c>
      <c r="HX307">
        <v>6612.0982999999997</v>
      </c>
      <c r="HY307">
        <v>1.0739323999999999</v>
      </c>
      <c r="HZ307">
        <v>1.0406698000000001</v>
      </c>
      <c r="IA307">
        <f t="shared" si="361"/>
        <v>26.0739324</v>
      </c>
      <c r="IB307">
        <f t="shared" si="362"/>
        <v>26.0406698</v>
      </c>
      <c r="IE307">
        <v>6612.0982999999997</v>
      </c>
      <c r="IF307">
        <v>1.0708325999999999</v>
      </c>
      <c r="IG307">
        <v>1.0370689</v>
      </c>
      <c r="IH307">
        <f t="shared" si="363"/>
        <v>27.070832599999999</v>
      </c>
      <c r="II307">
        <f t="shared" si="364"/>
        <v>27.037068900000001</v>
      </c>
    </row>
    <row r="308" spans="1:243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BG308">
        <v>6612.7995000000001</v>
      </c>
      <c r="BH308">
        <v>1.0471575</v>
      </c>
      <c r="BI308">
        <v>1.0383066999999999</v>
      </c>
      <c r="BL308">
        <v>6612.7995000000001</v>
      </c>
      <c r="BM308">
        <v>1.0549709</v>
      </c>
      <c r="BN308">
        <v>1.0427318000000001</v>
      </c>
      <c r="BO308">
        <f t="shared" si="313"/>
        <v>2.0549708999999998</v>
      </c>
      <c r="BP308">
        <f t="shared" si="314"/>
        <v>2.0427318000000003</v>
      </c>
      <c r="BS308">
        <v>6612.7995000000001</v>
      </c>
      <c r="BT308">
        <v>1.0590801000000001</v>
      </c>
      <c r="BU308">
        <v>1.0294836999999999</v>
      </c>
      <c r="BV308">
        <f t="shared" si="315"/>
        <v>3.0590801000000001</v>
      </c>
      <c r="BW308">
        <f t="shared" si="316"/>
        <v>3.0294837000000001</v>
      </c>
      <c r="BZ308">
        <v>6612.7995000000001</v>
      </c>
      <c r="CA308">
        <v>1.0575645</v>
      </c>
      <c r="CB308">
        <v>1.0295259000000001</v>
      </c>
      <c r="CC308">
        <f t="shared" si="317"/>
        <v>4.0575644999999998</v>
      </c>
      <c r="CD308">
        <f t="shared" si="318"/>
        <v>4.0295259000000003</v>
      </c>
      <c r="CG308">
        <v>6612.7995000000001</v>
      </c>
      <c r="CH308">
        <v>1.0697688000000001</v>
      </c>
      <c r="CI308">
        <v>1.0362556000000001</v>
      </c>
      <c r="CJ308">
        <f t="shared" si="319"/>
        <v>5.0697688000000003</v>
      </c>
      <c r="CK308">
        <f t="shared" si="320"/>
        <v>5.0362556000000005</v>
      </c>
      <c r="CN308">
        <v>6612.7995000000001</v>
      </c>
      <c r="CO308">
        <v>1.0782767</v>
      </c>
      <c r="CP308">
        <v>1.0375017</v>
      </c>
      <c r="CQ308">
        <f t="shared" si="321"/>
        <v>6.0782767</v>
      </c>
      <c r="CR308">
        <f t="shared" si="322"/>
        <v>6.0375017</v>
      </c>
      <c r="CU308">
        <v>6612.7995000000001</v>
      </c>
      <c r="CV308">
        <v>1.0729211999999999</v>
      </c>
      <c r="CW308">
        <v>1.0409737999999999</v>
      </c>
      <c r="CX308">
        <f t="shared" si="323"/>
        <v>7.0729211999999997</v>
      </c>
      <c r="CY308">
        <f t="shared" si="324"/>
        <v>7.0409737999999997</v>
      </c>
      <c r="DB308">
        <v>6612.7995000000001</v>
      </c>
      <c r="DC308">
        <v>1.0733729000000001</v>
      </c>
      <c r="DD308">
        <v>1.0426784</v>
      </c>
      <c r="DE308">
        <f t="shared" si="325"/>
        <v>8.0733729000000007</v>
      </c>
      <c r="DF308">
        <f t="shared" si="326"/>
        <v>8.0426783999999998</v>
      </c>
      <c r="DI308">
        <v>6612.7995000000001</v>
      </c>
      <c r="DJ308">
        <v>1.0712539999999999</v>
      </c>
      <c r="DK308">
        <v>1.0413338000000001</v>
      </c>
      <c r="DL308">
        <f t="shared" si="327"/>
        <v>9.0712539999999997</v>
      </c>
      <c r="DM308">
        <f t="shared" si="328"/>
        <v>9.0413338000000003</v>
      </c>
      <c r="DP308">
        <v>6612.7995000000001</v>
      </c>
      <c r="DQ308">
        <v>1.0715923999999999</v>
      </c>
      <c r="DR308">
        <v>1.0435361999999999</v>
      </c>
      <c r="DS308">
        <f t="shared" si="329"/>
        <v>10.0715924</v>
      </c>
      <c r="DT308">
        <f t="shared" si="330"/>
        <v>10.0435362</v>
      </c>
      <c r="DW308">
        <v>6612.7995000000001</v>
      </c>
      <c r="DX308">
        <v>1.0679076000000001</v>
      </c>
      <c r="DY308">
        <v>1.0408078000000001</v>
      </c>
      <c r="DZ308" s="6">
        <f t="shared" si="331"/>
        <v>11.0679076</v>
      </c>
      <c r="EA308" s="6">
        <f t="shared" si="332"/>
        <v>11.0408078</v>
      </c>
      <c r="ED308">
        <v>6612.7995000000001</v>
      </c>
      <c r="EE308">
        <v>1.0697920000000001</v>
      </c>
      <c r="EF308">
        <v>1.0417019000000001</v>
      </c>
      <c r="EG308">
        <f t="shared" si="333"/>
        <v>12.069792</v>
      </c>
      <c r="EH308">
        <f t="shared" si="334"/>
        <v>12.0417019</v>
      </c>
      <c r="EK308">
        <v>6612.7995000000001</v>
      </c>
      <c r="EL308">
        <v>1.0717625</v>
      </c>
      <c r="EM308">
        <v>1.0408793000000001</v>
      </c>
      <c r="EN308">
        <f t="shared" si="335"/>
        <v>13.0717625</v>
      </c>
      <c r="EO308">
        <f t="shared" si="336"/>
        <v>13.0408793</v>
      </c>
      <c r="ER308">
        <v>6612.7995000000001</v>
      </c>
      <c r="ES308">
        <v>1.0729567</v>
      </c>
      <c r="ET308">
        <v>1.0418666999999999</v>
      </c>
      <c r="EU308" s="6">
        <f t="shared" si="337"/>
        <v>14.072956700000001</v>
      </c>
      <c r="EV308" s="6">
        <f t="shared" si="338"/>
        <v>14.0418667</v>
      </c>
      <c r="EY308">
        <v>6612.7995000000001</v>
      </c>
      <c r="EZ308">
        <v>1.0693706999999999</v>
      </c>
      <c r="FA308">
        <v>1.0424483</v>
      </c>
      <c r="FB308">
        <f t="shared" si="339"/>
        <v>15.0693707</v>
      </c>
      <c r="FC308">
        <f t="shared" si="340"/>
        <v>15.0424483</v>
      </c>
      <c r="FF308">
        <v>6612.7995000000001</v>
      </c>
      <c r="FG308">
        <v>1.0696819</v>
      </c>
      <c r="FH308">
        <v>1.0431375000000001</v>
      </c>
      <c r="FI308" s="6">
        <f t="shared" si="341"/>
        <v>16.069681899999999</v>
      </c>
      <c r="FJ308" s="6">
        <f t="shared" si="342"/>
        <v>16.0431375</v>
      </c>
      <c r="FM308">
        <v>6612.7995000000001</v>
      </c>
      <c r="FN308">
        <v>1.0695337</v>
      </c>
      <c r="FO308">
        <v>1.0414966999999999</v>
      </c>
      <c r="FP308" s="6">
        <f t="shared" si="343"/>
        <v>17.069533700000001</v>
      </c>
      <c r="FQ308" s="6">
        <f t="shared" si="344"/>
        <v>17.0414967</v>
      </c>
      <c r="FT308">
        <v>6612.7995000000001</v>
      </c>
      <c r="FU308">
        <v>1.0713855999999999</v>
      </c>
      <c r="FV308">
        <v>1.0418002</v>
      </c>
      <c r="FW308">
        <f t="shared" si="345"/>
        <v>18.071385599999999</v>
      </c>
      <c r="FX308">
        <f t="shared" si="346"/>
        <v>18.041800200000001</v>
      </c>
      <c r="GA308">
        <v>6612.7995000000001</v>
      </c>
      <c r="GB308">
        <v>1.0700809</v>
      </c>
      <c r="GC308">
        <v>1.0409124999999999</v>
      </c>
      <c r="GD308">
        <f t="shared" si="347"/>
        <v>19.070080900000001</v>
      </c>
      <c r="GE308">
        <f t="shared" si="348"/>
        <v>19.040912500000001</v>
      </c>
      <c r="GH308">
        <v>6612.7995000000001</v>
      </c>
      <c r="GI308">
        <v>1.0728917</v>
      </c>
      <c r="GJ308">
        <v>1.0402509</v>
      </c>
      <c r="GK308">
        <f t="shared" si="349"/>
        <v>20.0728917</v>
      </c>
      <c r="GL308">
        <f t="shared" si="350"/>
        <v>20.0402509</v>
      </c>
      <c r="GO308">
        <v>6612.7995000000001</v>
      </c>
      <c r="GP308">
        <v>1.0736208</v>
      </c>
      <c r="GQ308">
        <v>1.0403552</v>
      </c>
      <c r="GR308">
        <f t="shared" si="351"/>
        <v>21.0736208</v>
      </c>
      <c r="GS308">
        <f t="shared" si="352"/>
        <v>21.0403552</v>
      </c>
      <c r="GV308">
        <v>6612.7995000000001</v>
      </c>
      <c r="GW308">
        <v>1.0713512999999999</v>
      </c>
      <c r="GX308">
        <v>1.0399058000000001</v>
      </c>
      <c r="GY308">
        <f t="shared" si="353"/>
        <v>22.0713513</v>
      </c>
      <c r="GZ308">
        <f t="shared" si="354"/>
        <v>22.0399058</v>
      </c>
      <c r="HC308">
        <v>6612.7995000000001</v>
      </c>
      <c r="HD308">
        <v>1.0738996000000001</v>
      </c>
      <c r="HE308">
        <v>1.0393105</v>
      </c>
      <c r="HF308">
        <f t="shared" si="355"/>
        <v>23.073899600000001</v>
      </c>
      <c r="HG308">
        <f t="shared" si="356"/>
        <v>23.039310499999999</v>
      </c>
      <c r="HJ308">
        <v>6612.7995000000001</v>
      </c>
      <c r="HK308">
        <v>1.070573</v>
      </c>
      <c r="HL308">
        <v>1.0399212</v>
      </c>
      <c r="HM308">
        <f t="shared" si="357"/>
        <v>24.070573</v>
      </c>
      <c r="HN308">
        <f t="shared" si="358"/>
        <v>24.039921199999998</v>
      </c>
      <c r="HQ308">
        <v>6612.7995000000001</v>
      </c>
      <c r="HR308">
        <v>1.0751301</v>
      </c>
      <c r="HS308">
        <v>1.0431401</v>
      </c>
      <c r="HT308">
        <f t="shared" si="359"/>
        <v>25.075130099999999</v>
      </c>
      <c r="HU308">
        <f t="shared" si="360"/>
        <v>25.043140099999999</v>
      </c>
      <c r="HX308">
        <v>6612.7995000000001</v>
      </c>
      <c r="HY308">
        <v>1.0754775999999999</v>
      </c>
      <c r="HZ308">
        <v>1.0429077</v>
      </c>
      <c r="IA308">
        <f t="shared" si="361"/>
        <v>26.075477599999999</v>
      </c>
      <c r="IB308">
        <f t="shared" si="362"/>
        <v>26.042907700000001</v>
      </c>
      <c r="IE308">
        <v>6612.7995000000001</v>
      </c>
      <c r="IF308">
        <v>1.0738840000000001</v>
      </c>
      <c r="IG308">
        <v>1.0406814</v>
      </c>
      <c r="IH308">
        <f t="shared" si="363"/>
        <v>27.073884</v>
      </c>
      <c r="II308">
        <f t="shared" si="364"/>
        <v>27.0406814</v>
      </c>
    </row>
    <row r="309" spans="1:243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BG309">
        <v>6613.5016999999998</v>
      </c>
      <c r="BH309">
        <v>1.0432554000000001</v>
      </c>
      <c r="BI309">
        <v>1.0357802</v>
      </c>
      <c r="BL309">
        <v>6613.5016999999998</v>
      </c>
      <c r="BM309">
        <v>1.0552531999999999</v>
      </c>
      <c r="BN309">
        <v>1.0407617</v>
      </c>
      <c r="BO309">
        <f t="shared" si="313"/>
        <v>2.0552532000000001</v>
      </c>
      <c r="BP309">
        <f t="shared" si="314"/>
        <v>2.0407617</v>
      </c>
      <c r="BS309">
        <v>6613.5016999999998</v>
      </c>
      <c r="BT309">
        <v>1.0608592999999999</v>
      </c>
      <c r="BU309">
        <v>1.0280241999999999</v>
      </c>
      <c r="BV309">
        <f t="shared" si="315"/>
        <v>3.0608592999999997</v>
      </c>
      <c r="BW309">
        <f t="shared" si="316"/>
        <v>3.0280241999999999</v>
      </c>
      <c r="BZ309">
        <v>6613.5016999999998</v>
      </c>
      <c r="CA309">
        <v>1.0575564</v>
      </c>
      <c r="CB309">
        <v>1.0281472</v>
      </c>
      <c r="CC309">
        <f t="shared" si="317"/>
        <v>4.0575564000000002</v>
      </c>
      <c r="CD309">
        <f t="shared" si="318"/>
        <v>4.0281472000000003</v>
      </c>
      <c r="CG309">
        <v>6613.5016999999998</v>
      </c>
      <c r="CH309">
        <v>1.069806</v>
      </c>
      <c r="CI309">
        <v>1.0365302000000001</v>
      </c>
      <c r="CJ309">
        <f t="shared" si="319"/>
        <v>5.0698059999999998</v>
      </c>
      <c r="CK309">
        <f t="shared" si="320"/>
        <v>5.0365301999999996</v>
      </c>
      <c r="CN309">
        <v>6613.5016999999998</v>
      </c>
      <c r="CO309">
        <v>1.0857987</v>
      </c>
      <c r="CP309">
        <v>1.0386352999999999</v>
      </c>
      <c r="CQ309">
        <f t="shared" si="321"/>
        <v>6.0857986999999998</v>
      </c>
      <c r="CR309">
        <f t="shared" si="322"/>
        <v>6.0386353000000002</v>
      </c>
      <c r="CU309">
        <v>6613.5016999999998</v>
      </c>
      <c r="CV309">
        <v>1.0780539</v>
      </c>
      <c r="CW309">
        <v>1.0451709</v>
      </c>
      <c r="CX309">
        <f t="shared" si="323"/>
        <v>7.0780539000000005</v>
      </c>
      <c r="CY309">
        <f t="shared" si="324"/>
        <v>7.0451709000000005</v>
      </c>
      <c r="DB309">
        <v>6613.5016999999998</v>
      </c>
      <c r="DC309">
        <v>1.0793756000000001</v>
      </c>
      <c r="DD309">
        <v>1.0459158</v>
      </c>
      <c r="DE309">
        <f t="shared" si="325"/>
        <v>8.0793756000000005</v>
      </c>
      <c r="DF309">
        <f t="shared" si="326"/>
        <v>8.0459157999999995</v>
      </c>
      <c r="DI309">
        <v>6613.5016999999998</v>
      </c>
      <c r="DJ309">
        <v>1.0780079</v>
      </c>
      <c r="DK309">
        <v>1.0466219999999999</v>
      </c>
      <c r="DL309">
        <f t="shared" si="327"/>
        <v>9.0780078999999994</v>
      </c>
      <c r="DM309">
        <f t="shared" si="328"/>
        <v>9.0466219999999993</v>
      </c>
      <c r="DP309">
        <v>6613.5016999999998</v>
      </c>
      <c r="DQ309">
        <v>1.0811042</v>
      </c>
      <c r="DR309">
        <v>1.0520208</v>
      </c>
      <c r="DS309">
        <f t="shared" si="329"/>
        <v>10.0811042</v>
      </c>
      <c r="DT309">
        <f t="shared" si="330"/>
        <v>10.052020799999999</v>
      </c>
      <c r="DW309">
        <v>6613.5016999999998</v>
      </c>
      <c r="DX309">
        <v>1.0763662000000001</v>
      </c>
      <c r="DY309">
        <v>1.0489864</v>
      </c>
      <c r="DZ309" s="6">
        <f t="shared" si="331"/>
        <v>11.076366200000001</v>
      </c>
      <c r="EA309" s="6">
        <f t="shared" si="332"/>
        <v>11.0489864</v>
      </c>
      <c r="ED309">
        <v>6613.5016999999998</v>
      </c>
      <c r="EE309">
        <v>1.0833474999999999</v>
      </c>
      <c r="EF309">
        <v>1.0479607</v>
      </c>
      <c r="EG309">
        <f t="shared" si="333"/>
        <v>12.0833475</v>
      </c>
      <c r="EH309">
        <f t="shared" si="334"/>
        <v>12.047960700000001</v>
      </c>
      <c r="EK309">
        <v>6613.5016999999998</v>
      </c>
      <c r="EL309">
        <v>1.0791907999999999</v>
      </c>
      <c r="EM309">
        <v>1.0468796</v>
      </c>
      <c r="EN309">
        <f t="shared" si="335"/>
        <v>13.079190799999999</v>
      </c>
      <c r="EO309">
        <f t="shared" si="336"/>
        <v>13.0468796</v>
      </c>
      <c r="ER309">
        <v>6613.5016999999998</v>
      </c>
      <c r="ES309">
        <v>1.0798937</v>
      </c>
      <c r="ET309">
        <v>1.0481342</v>
      </c>
      <c r="EU309" s="6">
        <f t="shared" si="337"/>
        <v>14.0798937</v>
      </c>
      <c r="EV309" s="6">
        <f t="shared" si="338"/>
        <v>14.0481342</v>
      </c>
      <c r="EY309">
        <v>6613.5016999999998</v>
      </c>
      <c r="EZ309">
        <v>1.0728678</v>
      </c>
      <c r="FA309">
        <v>1.04376</v>
      </c>
      <c r="FB309">
        <f t="shared" si="339"/>
        <v>15.072867800000001</v>
      </c>
      <c r="FC309">
        <f t="shared" si="340"/>
        <v>15.043760000000001</v>
      </c>
      <c r="FF309">
        <v>6613.5016999999998</v>
      </c>
      <c r="FG309">
        <v>1.0748228</v>
      </c>
      <c r="FH309">
        <v>1.0502482</v>
      </c>
      <c r="FI309" s="6">
        <f t="shared" si="341"/>
        <v>16.0748228</v>
      </c>
      <c r="FJ309" s="6">
        <f t="shared" si="342"/>
        <v>16.050248199999999</v>
      </c>
      <c r="FM309">
        <v>6613.5016999999998</v>
      </c>
      <c r="FN309">
        <v>1.075761</v>
      </c>
      <c r="FO309">
        <v>1.0482205</v>
      </c>
      <c r="FP309" s="6">
        <f t="shared" si="343"/>
        <v>17.075761</v>
      </c>
      <c r="FQ309" s="6">
        <f t="shared" si="344"/>
        <v>17.048220499999999</v>
      </c>
      <c r="FT309">
        <v>6613.5016999999998</v>
      </c>
      <c r="FU309">
        <v>1.0794908000000001</v>
      </c>
      <c r="FV309">
        <v>1.0480902999999999</v>
      </c>
      <c r="FW309">
        <f t="shared" si="345"/>
        <v>18.079490799999999</v>
      </c>
      <c r="FX309">
        <f t="shared" si="346"/>
        <v>18.048090299999998</v>
      </c>
      <c r="GA309">
        <v>6613.5016999999998</v>
      </c>
      <c r="GB309">
        <v>1.0767107</v>
      </c>
      <c r="GC309">
        <v>1.0454920000000001</v>
      </c>
      <c r="GD309">
        <f t="shared" si="347"/>
        <v>19.0767107</v>
      </c>
      <c r="GE309">
        <f t="shared" si="348"/>
        <v>19.045491999999999</v>
      </c>
      <c r="GH309">
        <v>6613.5016999999998</v>
      </c>
      <c r="GI309">
        <v>1.0780559999999999</v>
      </c>
      <c r="GJ309">
        <v>1.0403955</v>
      </c>
      <c r="GK309">
        <f t="shared" si="349"/>
        <v>20.078056</v>
      </c>
      <c r="GL309">
        <f t="shared" si="350"/>
        <v>20.040395499999999</v>
      </c>
      <c r="GO309">
        <v>6613.5016999999998</v>
      </c>
      <c r="GP309">
        <v>1.0774208999999999</v>
      </c>
      <c r="GQ309">
        <v>1.0437463</v>
      </c>
      <c r="GR309">
        <f t="shared" si="351"/>
        <v>21.0774209</v>
      </c>
      <c r="GS309">
        <f t="shared" si="352"/>
        <v>21.043746299999999</v>
      </c>
      <c r="GV309">
        <v>6613.5016999999998</v>
      </c>
      <c r="GW309">
        <v>1.0765796000000001</v>
      </c>
      <c r="GX309">
        <v>1.0427196000000001</v>
      </c>
      <c r="GY309">
        <f t="shared" si="353"/>
        <v>22.076579599999999</v>
      </c>
      <c r="GZ309">
        <f t="shared" si="354"/>
        <v>22.042719600000002</v>
      </c>
      <c r="HC309">
        <v>6613.5016999999998</v>
      </c>
      <c r="HD309">
        <v>1.0785804000000001</v>
      </c>
      <c r="HE309">
        <v>1.0415924999999999</v>
      </c>
      <c r="HF309">
        <f t="shared" si="355"/>
        <v>23.0785804</v>
      </c>
      <c r="HG309">
        <f t="shared" si="356"/>
        <v>23.0415925</v>
      </c>
      <c r="HJ309">
        <v>6613.5016999999998</v>
      </c>
      <c r="HK309">
        <v>1.0767306999999999</v>
      </c>
      <c r="HL309">
        <v>1.0429968999999999</v>
      </c>
      <c r="HM309">
        <f t="shared" si="357"/>
        <v>24.076730699999999</v>
      </c>
      <c r="HN309">
        <f t="shared" si="358"/>
        <v>24.042996899999999</v>
      </c>
      <c r="HQ309">
        <v>6613.5016999999998</v>
      </c>
      <c r="HR309">
        <v>1.0794929</v>
      </c>
      <c r="HS309">
        <v>1.0452189000000001</v>
      </c>
      <c r="HT309">
        <f t="shared" si="359"/>
        <v>25.079492899999998</v>
      </c>
      <c r="HU309">
        <f t="shared" si="360"/>
        <v>25.045218900000002</v>
      </c>
      <c r="HX309">
        <v>6613.5016999999998</v>
      </c>
      <c r="HY309">
        <v>1.0792147000000001</v>
      </c>
      <c r="HZ309">
        <v>1.0447978</v>
      </c>
      <c r="IA309">
        <f t="shared" si="361"/>
        <v>26.079214700000001</v>
      </c>
      <c r="IB309">
        <f t="shared" si="362"/>
        <v>26.044797800000001</v>
      </c>
      <c r="IE309">
        <v>6613.5016999999998</v>
      </c>
      <c r="IF309">
        <v>1.0796724</v>
      </c>
      <c r="IG309">
        <v>1.0444277</v>
      </c>
      <c r="IH309">
        <f t="shared" si="363"/>
        <v>27.0796724</v>
      </c>
      <c r="II309">
        <f t="shared" si="364"/>
        <v>27.0444277</v>
      </c>
    </row>
    <row r="310" spans="1:243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BG310">
        <v>6614.1994000000004</v>
      </c>
      <c r="BH310">
        <v>1.0381917000000001</v>
      </c>
      <c r="BI310">
        <v>1.0328218</v>
      </c>
      <c r="BL310">
        <v>6614.1994000000004</v>
      </c>
      <c r="BM310">
        <v>1.0534429999999999</v>
      </c>
      <c r="BN310">
        <v>1.0380503000000001</v>
      </c>
      <c r="BO310">
        <f t="shared" si="313"/>
        <v>2.0534429999999997</v>
      </c>
      <c r="BP310">
        <f t="shared" si="314"/>
        <v>2.0380503000000001</v>
      </c>
      <c r="BS310">
        <v>6614.1994000000004</v>
      </c>
      <c r="BT310">
        <v>1.0610896999999999</v>
      </c>
      <c r="BU310">
        <v>1.0263798</v>
      </c>
      <c r="BV310">
        <f t="shared" si="315"/>
        <v>3.0610897000000001</v>
      </c>
      <c r="BW310">
        <f t="shared" si="316"/>
        <v>3.0263798</v>
      </c>
      <c r="BZ310">
        <v>6614.1994000000004</v>
      </c>
      <c r="CA310">
        <v>1.0569139000000001</v>
      </c>
      <c r="CB310">
        <v>1.0265757</v>
      </c>
      <c r="CC310">
        <f t="shared" si="317"/>
        <v>4.0569138999999996</v>
      </c>
      <c r="CD310">
        <f t="shared" si="318"/>
        <v>4.0265757000000004</v>
      </c>
      <c r="CG310">
        <v>6614.1994000000004</v>
      </c>
      <c r="CH310">
        <v>1.0739524</v>
      </c>
      <c r="CI310">
        <v>1.0362605</v>
      </c>
      <c r="CJ310">
        <f t="shared" si="319"/>
        <v>5.0739523999999996</v>
      </c>
      <c r="CK310">
        <f t="shared" si="320"/>
        <v>5.0362605</v>
      </c>
      <c r="CN310">
        <v>6614.1994000000004</v>
      </c>
      <c r="CO310">
        <v>1.0856751</v>
      </c>
      <c r="CP310">
        <v>1.0393189</v>
      </c>
      <c r="CQ310">
        <f t="shared" si="321"/>
        <v>6.0856750999999996</v>
      </c>
      <c r="CR310">
        <f t="shared" si="322"/>
        <v>6.0393188999999996</v>
      </c>
      <c r="CU310">
        <v>6614.1994000000004</v>
      </c>
      <c r="CV310">
        <v>1.0809453</v>
      </c>
      <c r="CW310">
        <v>1.0485781000000001</v>
      </c>
      <c r="CX310">
        <f t="shared" si="323"/>
        <v>7.0809452999999998</v>
      </c>
      <c r="CY310">
        <f t="shared" si="324"/>
        <v>7.0485781000000003</v>
      </c>
      <c r="DB310">
        <v>6614.1994000000004</v>
      </c>
      <c r="DC310">
        <v>1.0787179</v>
      </c>
      <c r="DD310">
        <v>1.0481543</v>
      </c>
      <c r="DE310">
        <f t="shared" si="325"/>
        <v>8.0787179000000009</v>
      </c>
      <c r="DF310">
        <f t="shared" si="326"/>
        <v>8.0481543000000002</v>
      </c>
      <c r="DI310">
        <v>6614.1994000000004</v>
      </c>
      <c r="DJ310">
        <v>1.0815862999999999</v>
      </c>
      <c r="DK310">
        <v>1.0512356</v>
      </c>
      <c r="DL310">
        <f t="shared" si="327"/>
        <v>9.0815862999999997</v>
      </c>
      <c r="DM310">
        <f t="shared" si="328"/>
        <v>9.0512356</v>
      </c>
      <c r="DP310">
        <v>6614.1994000000004</v>
      </c>
      <c r="DQ310">
        <v>1.0862118000000001</v>
      </c>
      <c r="DR310">
        <v>1.0597259000000001</v>
      </c>
      <c r="DS310">
        <f t="shared" si="329"/>
        <v>10.086211800000001</v>
      </c>
      <c r="DT310">
        <f t="shared" si="330"/>
        <v>10.0597259</v>
      </c>
      <c r="DW310">
        <v>6614.1994000000004</v>
      </c>
      <c r="DX310">
        <v>1.0835124</v>
      </c>
      <c r="DY310">
        <v>1.0565495</v>
      </c>
      <c r="DZ310" s="6">
        <f t="shared" si="331"/>
        <v>11.0835124</v>
      </c>
      <c r="EA310" s="6">
        <f t="shared" si="332"/>
        <v>11.056549499999999</v>
      </c>
      <c r="ED310">
        <v>6614.1994000000004</v>
      </c>
      <c r="EE310">
        <v>1.0837987</v>
      </c>
      <c r="EF310">
        <v>1.0535874000000001</v>
      </c>
      <c r="EG310">
        <f t="shared" si="333"/>
        <v>12.083798699999999</v>
      </c>
      <c r="EH310">
        <f t="shared" si="334"/>
        <v>12.0535874</v>
      </c>
      <c r="EK310">
        <v>6614.1994000000004</v>
      </c>
      <c r="EL310">
        <v>1.0841943999999999</v>
      </c>
      <c r="EM310">
        <v>1.0524349</v>
      </c>
      <c r="EN310">
        <f t="shared" si="335"/>
        <v>13.084194399999999</v>
      </c>
      <c r="EO310">
        <f t="shared" si="336"/>
        <v>13.0524349</v>
      </c>
      <c r="ER310">
        <v>6614.1994000000004</v>
      </c>
      <c r="ES310">
        <v>1.0856243000000001</v>
      </c>
      <c r="ET310">
        <v>1.0537088999999999</v>
      </c>
      <c r="EU310" s="6">
        <f t="shared" si="337"/>
        <v>14.085624299999999</v>
      </c>
      <c r="EV310" s="6">
        <f t="shared" si="338"/>
        <v>14.0537089</v>
      </c>
      <c r="EY310">
        <v>6614.1994000000004</v>
      </c>
      <c r="EZ310">
        <v>1.0799406</v>
      </c>
      <c r="FA310">
        <v>1.044179</v>
      </c>
      <c r="FB310">
        <f t="shared" si="339"/>
        <v>15.0799406</v>
      </c>
      <c r="FC310">
        <f t="shared" si="340"/>
        <v>15.044179</v>
      </c>
      <c r="FF310">
        <v>6614.1994000000004</v>
      </c>
      <c r="FG310">
        <v>1.0827329000000001</v>
      </c>
      <c r="FH310">
        <v>1.0566719</v>
      </c>
      <c r="FI310" s="6">
        <f t="shared" si="341"/>
        <v>16.0827329</v>
      </c>
      <c r="FJ310" s="6">
        <f t="shared" si="342"/>
        <v>16.056671900000001</v>
      </c>
      <c r="FM310">
        <v>6614.1994000000004</v>
      </c>
      <c r="FN310">
        <v>1.0832771999999999</v>
      </c>
      <c r="FO310">
        <v>1.0544331</v>
      </c>
      <c r="FP310" s="6">
        <f t="shared" si="343"/>
        <v>17.083277200000001</v>
      </c>
      <c r="FQ310" s="6">
        <f t="shared" si="344"/>
        <v>17.054433100000001</v>
      </c>
      <c r="FT310">
        <v>6614.1994000000004</v>
      </c>
      <c r="FU310">
        <v>1.0872738</v>
      </c>
      <c r="FV310">
        <v>1.0537344</v>
      </c>
      <c r="FW310">
        <f t="shared" si="345"/>
        <v>18.087273799999998</v>
      </c>
      <c r="FX310">
        <f t="shared" si="346"/>
        <v>18.0537344</v>
      </c>
      <c r="GA310">
        <v>6614.1994000000004</v>
      </c>
      <c r="GB310">
        <v>1.0830572000000001</v>
      </c>
      <c r="GC310">
        <v>1.0493958000000001</v>
      </c>
      <c r="GD310">
        <f t="shared" si="347"/>
        <v>19.083057199999999</v>
      </c>
      <c r="GE310">
        <f t="shared" si="348"/>
        <v>19.049395799999999</v>
      </c>
      <c r="GH310">
        <v>6614.1994000000004</v>
      </c>
      <c r="GI310">
        <v>1.0777406</v>
      </c>
      <c r="GJ310">
        <v>1.0399094</v>
      </c>
      <c r="GK310">
        <f t="shared" si="349"/>
        <v>20.077740599999998</v>
      </c>
      <c r="GL310">
        <f t="shared" si="350"/>
        <v>20.039909399999999</v>
      </c>
      <c r="GO310">
        <v>6614.1994000000004</v>
      </c>
      <c r="GP310">
        <v>1.0817979</v>
      </c>
      <c r="GQ310">
        <v>1.0464146999999999</v>
      </c>
      <c r="GR310">
        <f t="shared" si="351"/>
        <v>21.081797900000002</v>
      </c>
      <c r="GS310">
        <f t="shared" si="352"/>
        <v>21.0464147</v>
      </c>
      <c r="GV310">
        <v>6614.1994000000004</v>
      </c>
      <c r="GW310">
        <v>1.0802285</v>
      </c>
      <c r="GX310">
        <v>1.0448476</v>
      </c>
      <c r="GY310">
        <f t="shared" si="353"/>
        <v>22.0802285</v>
      </c>
      <c r="GZ310">
        <f t="shared" si="354"/>
        <v>22.044847600000001</v>
      </c>
      <c r="HC310">
        <v>6614.1994000000004</v>
      </c>
      <c r="HD310">
        <v>1.0821441000000001</v>
      </c>
      <c r="HE310">
        <v>1.0432625</v>
      </c>
      <c r="HF310">
        <f t="shared" si="355"/>
        <v>23.082144100000001</v>
      </c>
      <c r="HG310">
        <f t="shared" si="356"/>
        <v>23.043262500000001</v>
      </c>
      <c r="HJ310">
        <v>6614.1994000000004</v>
      </c>
      <c r="HK310">
        <v>1.0793081</v>
      </c>
      <c r="HL310">
        <v>1.0454163000000001</v>
      </c>
      <c r="HM310">
        <f t="shared" si="357"/>
        <v>24.079308099999999</v>
      </c>
      <c r="HN310">
        <f t="shared" si="358"/>
        <v>24.045416299999999</v>
      </c>
      <c r="HQ310">
        <v>6614.1994000000004</v>
      </c>
      <c r="HR310">
        <v>1.0807393999999999</v>
      </c>
      <c r="HS310">
        <v>1.0464013999999999</v>
      </c>
      <c r="HT310">
        <f t="shared" si="359"/>
        <v>25.080739399999999</v>
      </c>
      <c r="HU310">
        <f t="shared" si="360"/>
        <v>25.046401400000001</v>
      </c>
      <c r="HX310">
        <v>6614.1994000000004</v>
      </c>
      <c r="HY310">
        <v>1.0823708000000001</v>
      </c>
      <c r="HZ310">
        <v>1.0457867000000001</v>
      </c>
      <c r="IA310">
        <f t="shared" si="361"/>
        <v>26.0823708</v>
      </c>
      <c r="IB310">
        <f t="shared" si="362"/>
        <v>26.045786700000001</v>
      </c>
      <c r="IE310">
        <v>6614.1994000000004</v>
      </c>
      <c r="IF310">
        <v>1.0838053000000001</v>
      </c>
      <c r="IG310">
        <v>1.0473923999999999</v>
      </c>
      <c r="IH310">
        <f t="shared" si="363"/>
        <v>27.083805300000002</v>
      </c>
      <c r="II310">
        <f t="shared" si="364"/>
        <v>27.0473924</v>
      </c>
    </row>
    <row r="311" spans="1:243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BG311">
        <v>6614.9011</v>
      </c>
      <c r="BH311">
        <v>1.0399575000000001</v>
      </c>
      <c r="BI311">
        <v>1.0296694</v>
      </c>
      <c r="BL311">
        <v>6614.9011</v>
      </c>
      <c r="BM311">
        <v>1.0533033000000001</v>
      </c>
      <c r="BN311">
        <v>1.0350919000000001</v>
      </c>
      <c r="BO311">
        <f t="shared" si="313"/>
        <v>2.0533033000000001</v>
      </c>
      <c r="BP311">
        <f t="shared" si="314"/>
        <v>2.0350919000000003</v>
      </c>
      <c r="BS311">
        <v>6614.9011</v>
      </c>
      <c r="BT311">
        <v>1.0635844999999999</v>
      </c>
      <c r="BU311">
        <v>1.0246462000000001</v>
      </c>
      <c r="BV311">
        <f t="shared" si="315"/>
        <v>3.0635845000000002</v>
      </c>
      <c r="BW311">
        <f t="shared" si="316"/>
        <v>3.0246462000000003</v>
      </c>
      <c r="BZ311">
        <v>6614.9011</v>
      </c>
      <c r="CA311">
        <v>1.0595622</v>
      </c>
      <c r="CB311">
        <v>1.0249345999999999</v>
      </c>
      <c r="CC311">
        <f t="shared" si="317"/>
        <v>4.0595622000000002</v>
      </c>
      <c r="CD311">
        <f t="shared" si="318"/>
        <v>4.0249345999999999</v>
      </c>
      <c r="CG311">
        <v>6614.9011</v>
      </c>
      <c r="CH311">
        <v>1.074527</v>
      </c>
      <c r="CI311">
        <v>1.0354574999999999</v>
      </c>
      <c r="CJ311">
        <f t="shared" si="319"/>
        <v>5.0745269999999998</v>
      </c>
      <c r="CK311">
        <f t="shared" si="320"/>
        <v>5.0354574999999997</v>
      </c>
      <c r="CN311">
        <v>6614.9011</v>
      </c>
      <c r="CO311">
        <v>1.0935702</v>
      </c>
      <c r="CP311">
        <v>1.0391915</v>
      </c>
      <c r="CQ311">
        <f t="shared" si="321"/>
        <v>6.0935702000000003</v>
      </c>
      <c r="CR311">
        <f t="shared" si="322"/>
        <v>6.0391915000000003</v>
      </c>
      <c r="CU311">
        <v>6614.9011</v>
      </c>
      <c r="CV311">
        <v>1.0852155999999999</v>
      </c>
      <c r="CW311">
        <v>1.0511508000000001</v>
      </c>
      <c r="CX311">
        <f t="shared" si="323"/>
        <v>7.0852155999999997</v>
      </c>
      <c r="CY311">
        <f t="shared" si="324"/>
        <v>7.0511508000000003</v>
      </c>
      <c r="DB311">
        <v>6614.9011</v>
      </c>
      <c r="DC311">
        <v>1.0819108</v>
      </c>
      <c r="DD311">
        <v>1.0496662000000001</v>
      </c>
      <c r="DE311">
        <f t="shared" si="325"/>
        <v>8.0819107999999993</v>
      </c>
      <c r="DF311">
        <f t="shared" si="326"/>
        <v>8.0496662000000008</v>
      </c>
      <c r="DI311">
        <v>6614.9011</v>
      </c>
      <c r="DJ311">
        <v>1.0882662000000001</v>
      </c>
      <c r="DK311">
        <v>1.0547678</v>
      </c>
      <c r="DL311">
        <f t="shared" si="327"/>
        <v>9.0882661999999996</v>
      </c>
      <c r="DM311">
        <f t="shared" si="328"/>
        <v>9.0547678000000005</v>
      </c>
      <c r="DP311">
        <v>6614.9011</v>
      </c>
      <c r="DQ311">
        <v>1.0945511999999999</v>
      </c>
      <c r="DR311">
        <v>1.0661735000000001</v>
      </c>
      <c r="DS311">
        <f t="shared" si="329"/>
        <v>10.0945512</v>
      </c>
      <c r="DT311">
        <f t="shared" si="330"/>
        <v>10.0661735</v>
      </c>
      <c r="DW311">
        <v>6614.9011</v>
      </c>
      <c r="DX311">
        <v>1.0905275000000001</v>
      </c>
      <c r="DY311">
        <v>1.062945</v>
      </c>
      <c r="DZ311" s="6">
        <f t="shared" si="331"/>
        <v>11.0905275</v>
      </c>
      <c r="EA311" s="6">
        <f t="shared" si="332"/>
        <v>11.062944999999999</v>
      </c>
      <c r="ED311">
        <v>6614.9011</v>
      </c>
      <c r="EE311">
        <v>1.0888557999999999</v>
      </c>
      <c r="EF311">
        <v>1.0580369999999999</v>
      </c>
      <c r="EG311">
        <f t="shared" si="333"/>
        <v>12.088855799999999</v>
      </c>
      <c r="EH311">
        <f t="shared" si="334"/>
        <v>12.058037000000001</v>
      </c>
      <c r="EK311">
        <v>6614.9011</v>
      </c>
      <c r="EL311">
        <v>1.0901289999999999</v>
      </c>
      <c r="EM311">
        <v>1.0566903000000001</v>
      </c>
      <c r="EN311">
        <f t="shared" si="335"/>
        <v>13.090128999999999</v>
      </c>
      <c r="EO311">
        <f t="shared" si="336"/>
        <v>13.0566903</v>
      </c>
      <c r="ER311">
        <v>6614.9011</v>
      </c>
      <c r="ES311">
        <v>1.0918653</v>
      </c>
      <c r="ET311">
        <v>1.0581796000000001</v>
      </c>
      <c r="EU311" s="6">
        <f t="shared" si="337"/>
        <v>14.0918653</v>
      </c>
      <c r="EV311" s="6">
        <f t="shared" si="338"/>
        <v>14.058179600000001</v>
      </c>
      <c r="EY311">
        <v>6614.9011</v>
      </c>
      <c r="EZ311">
        <v>1.0790987000000001</v>
      </c>
      <c r="FA311">
        <v>1.0439533999999999</v>
      </c>
      <c r="FB311">
        <f t="shared" si="339"/>
        <v>15.079098699999999</v>
      </c>
      <c r="FC311">
        <f t="shared" si="340"/>
        <v>15.043953399999999</v>
      </c>
      <c r="FF311">
        <v>6614.9011</v>
      </c>
      <c r="FG311">
        <v>1.0884450999999999</v>
      </c>
      <c r="FH311">
        <v>1.061966</v>
      </c>
      <c r="FI311" s="6">
        <f t="shared" si="341"/>
        <v>16.088445100000001</v>
      </c>
      <c r="FJ311" s="6">
        <f t="shared" si="342"/>
        <v>16.061965999999998</v>
      </c>
      <c r="FM311">
        <v>6614.9011</v>
      </c>
      <c r="FN311">
        <v>1.0883077999999999</v>
      </c>
      <c r="FO311">
        <v>1.0593542</v>
      </c>
      <c r="FP311" s="6">
        <f t="shared" si="343"/>
        <v>17.088307799999999</v>
      </c>
      <c r="FQ311" s="6">
        <f t="shared" si="344"/>
        <v>17.059354200000001</v>
      </c>
      <c r="FT311">
        <v>6614.9011</v>
      </c>
      <c r="FU311">
        <v>1.0914969999999999</v>
      </c>
      <c r="FV311">
        <v>1.0581958</v>
      </c>
      <c r="FW311">
        <f t="shared" si="345"/>
        <v>18.091497</v>
      </c>
      <c r="FX311">
        <f t="shared" si="346"/>
        <v>18.0581958</v>
      </c>
      <c r="GA311">
        <v>6614.9011</v>
      </c>
      <c r="GB311">
        <v>1.0865453</v>
      </c>
      <c r="GC311">
        <v>1.0522857999999999</v>
      </c>
      <c r="GD311">
        <f t="shared" si="347"/>
        <v>19.086545300000001</v>
      </c>
      <c r="GE311">
        <f t="shared" si="348"/>
        <v>19.0522858</v>
      </c>
      <c r="GH311">
        <v>6614.9011</v>
      </c>
      <c r="GI311">
        <v>1.0805939</v>
      </c>
      <c r="GJ311">
        <v>1.0387525</v>
      </c>
      <c r="GK311">
        <f t="shared" si="349"/>
        <v>20.0805939</v>
      </c>
      <c r="GL311">
        <f t="shared" si="350"/>
        <v>20.038752500000001</v>
      </c>
      <c r="GO311">
        <v>6614.9011</v>
      </c>
      <c r="GP311">
        <v>1.0832314000000001</v>
      </c>
      <c r="GQ311">
        <v>1.0482233999999999</v>
      </c>
      <c r="GR311">
        <f t="shared" si="351"/>
        <v>21.083231399999999</v>
      </c>
      <c r="GS311">
        <f t="shared" si="352"/>
        <v>21.048223400000001</v>
      </c>
      <c r="GV311">
        <v>6614.9011</v>
      </c>
      <c r="GW311">
        <v>1.0854387999999999</v>
      </c>
      <c r="GX311">
        <v>1.0461277</v>
      </c>
      <c r="GY311">
        <f t="shared" si="353"/>
        <v>22.085438799999999</v>
      </c>
      <c r="GZ311">
        <f t="shared" si="354"/>
        <v>22.0461277</v>
      </c>
      <c r="HC311">
        <v>6614.9011</v>
      </c>
      <c r="HD311">
        <v>1.084843</v>
      </c>
      <c r="HE311">
        <v>1.0440826999999999</v>
      </c>
      <c r="HF311">
        <f t="shared" si="355"/>
        <v>23.084842999999999</v>
      </c>
      <c r="HG311">
        <f t="shared" si="356"/>
        <v>23.044082700000001</v>
      </c>
      <c r="HJ311">
        <v>6614.9011</v>
      </c>
      <c r="HK311">
        <v>1.0844433</v>
      </c>
      <c r="HL311">
        <v>1.0469571</v>
      </c>
      <c r="HM311">
        <f t="shared" si="357"/>
        <v>24.0844433</v>
      </c>
      <c r="HN311">
        <f t="shared" si="358"/>
        <v>24.0469571</v>
      </c>
      <c r="HQ311">
        <v>6614.9011</v>
      </c>
      <c r="HR311">
        <v>1.0850757</v>
      </c>
      <c r="HS311">
        <v>1.0469097000000001</v>
      </c>
      <c r="HT311">
        <f t="shared" si="359"/>
        <v>25.085075700000001</v>
      </c>
      <c r="HU311">
        <f t="shared" si="360"/>
        <v>25.0469097</v>
      </c>
      <c r="HX311">
        <v>6614.9011</v>
      </c>
      <c r="HY311">
        <v>1.0859173</v>
      </c>
      <c r="HZ311">
        <v>1.0461313000000001</v>
      </c>
      <c r="IA311">
        <f t="shared" si="361"/>
        <v>26.085917299999998</v>
      </c>
      <c r="IB311">
        <f t="shared" si="362"/>
        <v>26.046131299999999</v>
      </c>
      <c r="IE311">
        <v>6614.9011</v>
      </c>
      <c r="IF311">
        <v>1.0876718000000001</v>
      </c>
      <c r="IG311">
        <v>1.0495547000000001</v>
      </c>
      <c r="IH311">
        <f t="shared" si="363"/>
        <v>27.087671799999999</v>
      </c>
      <c r="II311">
        <f t="shared" si="364"/>
        <v>27.049554700000002</v>
      </c>
    </row>
    <row r="312" spans="1:243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BG312">
        <v>6615.5992999999999</v>
      </c>
      <c r="BH312">
        <v>1.0372773</v>
      </c>
      <c r="BI312">
        <v>1.0267428999999999</v>
      </c>
      <c r="BL312">
        <v>6615.5992999999999</v>
      </c>
      <c r="BM312">
        <v>1.0544538000000001</v>
      </c>
      <c r="BN312">
        <v>1.0323271000000001</v>
      </c>
      <c r="BO312">
        <f t="shared" si="313"/>
        <v>2.0544538000000001</v>
      </c>
      <c r="BP312">
        <f t="shared" si="314"/>
        <v>2.0323270999999998</v>
      </c>
      <c r="BS312">
        <v>6615.5992999999999</v>
      </c>
      <c r="BT312">
        <v>1.0638131</v>
      </c>
      <c r="BU312">
        <v>1.0233547000000001</v>
      </c>
      <c r="BV312">
        <f t="shared" si="315"/>
        <v>3.0638131</v>
      </c>
      <c r="BW312">
        <f t="shared" si="316"/>
        <v>3.0233547000000001</v>
      </c>
      <c r="BZ312">
        <v>6615.5992999999999</v>
      </c>
      <c r="CA312">
        <v>1.0588316</v>
      </c>
      <c r="CB312">
        <v>1.0237575000000001</v>
      </c>
      <c r="CC312">
        <f t="shared" si="317"/>
        <v>4.0588315999999995</v>
      </c>
      <c r="CD312">
        <f t="shared" si="318"/>
        <v>4.0237575000000003</v>
      </c>
      <c r="CG312">
        <v>6615.5992999999999</v>
      </c>
      <c r="CH312">
        <v>1.0776557</v>
      </c>
      <c r="CI312">
        <v>1.0345886</v>
      </c>
      <c r="CJ312">
        <f t="shared" si="319"/>
        <v>5.0776557000000002</v>
      </c>
      <c r="CK312">
        <f t="shared" si="320"/>
        <v>5.0345886000000002</v>
      </c>
      <c r="CN312">
        <v>6615.5992999999999</v>
      </c>
      <c r="CO312">
        <v>1.0971046</v>
      </c>
      <c r="CP312">
        <v>1.0386043</v>
      </c>
      <c r="CQ312">
        <f t="shared" si="321"/>
        <v>6.0971045999999998</v>
      </c>
      <c r="CR312">
        <f t="shared" si="322"/>
        <v>6.0386043000000003</v>
      </c>
      <c r="CU312">
        <v>6615.5992999999999</v>
      </c>
      <c r="CV312">
        <v>1.0859989000000001</v>
      </c>
      <c r="CW312">
        <v>1.0531518</v>
      </c>
      <c r="CX312">
        <f t="shared" si="323"/>
        <v>7.0859988999999999</v>
      </c>
      <c r="CY312">
        <f t="shared" si="324"/>
        <v>7.0531518000000002</v>
      </c>
      <c r="DB312">
        <v>6615.5992999999999</v>
      </c>
      <c r="DC312">
        <v>1.0949673</v>
      </c>
      <c r="DD312">
        <v>1.0509219000000001</v>
      </c>
      <c r="DE312">
        <f t="shared" si="325"/>
        <v>8.0949673000000004</v>
      </c>
      <c r="DF312">
        <f t="shared" si="326"/>
        <v>8.0509219000000005</v>
      </c>
      <c r="DI312">
        <v>6615.5992999999999</v>
      </c>
      <c r="DJ312">
        <v>1.0928045</v>
      </c>
      <c r="DK312">
        <v>1.0573413</v>
      </c>
      <c r="DL312">
        <f t="shared" si="327"/>
        <v>9.0928044999999997</v>
      </c>
      <c r="DM312">
        <f t="shared" si="328"/>
        <v>9.0573413000000009</v>
      </c>
      <c r="DP312">
        <v>6615.5992999999999</v>
      </c>
      <c r="DQ312">
        <v>1.0978052</v>
      </c>
      <c r="DR312">
        <v>1.0712984000000001</v>
      </c>
      <c r="DS312">
        <f t="shared" si="329"/>
        <v>10.0978052</v>
      </c>
      <c r="DT312">
        <f t="shared" si="330"/>
        <v>10.0712984</v>
      </c>
      <c r="DW312">
        <v>6615.5992999999999</v>
      </c>
      <c r="DX312">
        <v>1.0954417999999999</v>
      </c>
      <c r="DY312">
        <v>1.0682193</v>
      </c>
      <c r="DZ312" s="6">
        <f t="shared" si="331"/>
        <v>11.0954418</v>
      </c>
      <c r="EA312" s="6">
        <f t="shared" si="332"/>
        <v>11.068219299999999</v>
      </c>
      <c r="ED312">
        <v>6615.5992999999999</v>
      </c>
      <c r="EE312">
        <v>1.0964921999999999</v>
      </c>
      <c r="EF312">
        <v>1.06135</v>
      </c>
      <c r="EG312">
        <f t="shared" si="333"/>
        <v>12.0964922</v>
      </c>
      <c r="EH312">
        <f t="shared" si="334"/>
        <v>12.061350000000001</v>
      </c>
      <c r="EK312">
        <v>6615.5992999999999</v>
      </c>
      <c r="EL312">
        <v>1.0925955999999999</v>
      </c>
      <c r="EM312">
        <v>1.0596319999999999</v>
      </c>
      <c r="EN312">
        <f t="shared" si="335"/>
        <v>13.092595599999999</v>
      </c>
      <c r="EO312">
        <f t="shared" si="336"/>
        <v>13.059632000000001</v>
      </c>
      <c r="ER312">
        <v>6615.5992999999999</v>
      </c>
      <c r="ES312">
        <v>1.0941502000000001</v>
      </c>
      <c r="ET312">
        <v>1.0616163999999999</v>
      </c>
      <c r="EU312" s="6">
        <f t="shared" si="337"/>
        <v>14.0941502</v>
      </c>
      <c r="EV312" s="6">
        <f t="shared" si="338"/>
        <v>14.0616164</v>
      </c>
      <c r="EY312">
        <v>6615.5992999999999</v>
      </c>
      <c r="EZ312">
        <v>1.0815899</v>
      </c>
      <c r="FA312">
        <v>1.0437460999999999</v>
      </c>
      <c r="FB312">
        <f t="shared" si="339"/>
        <v>15.081589900000001</v>
      </c>
      <c r="FC312">
        <f t="shared" si="340"/>
        <v>15.0437461</v>
      </c>
      <c r="FF312">
        <v>6615.5992999999999</v>
      </c>
      <c r="FG312">
        <v>1.092573</v>
      </c>
      <c r="FH312">
        <v>1.0661054000000001</v>
      </c>
      <c r="FI312" s="6">
        <f t="shared" si="341"/>
        <v>16.092573000000002</v>
      </c>
      <c r="FJ312" s="6">
        <f t="shared" si="342"/>
        <v>16.066105400000001</v>
      </c>
      <c r="FM312">
        <v>6615.5992999999999</v>
      </c>
      <c r="FN312">
        <v>1.0927939</v>
      </c>
      <c r="FO312">
        <v>1.062948</v>
      </c>
      <c r="FP312" s="6">
        <f t="shared" si="343"/>
        <v>17.0927939</v>
      </c>
      <c r="FQ312" s="6">
        <f t="shared" si="344"/>
        <v>17.062947999999999</v>
      </c>
      <c r="FT312">
        <v>6615.5992999999999</v>
      </c>
      <c r="FU312">
        <v>1.0970511000000001</v>
      </c>
      <c r="FV312">
        <v>1.0615146</v>
      </c>
      <c r="FW312">
        <f t="shared" si="345"/>
        <v>18.097051100000002</v>
      </c>
      <c r="FX312">
        <f t="shared" si="346"/>
        <v>18.061514599999999</v>
      </c>
      <c r="GA312">
        <v>6615.5992999999999</v>
      </c>
      <c r="GB312">
        <v>1.0897573</v>
      </c>
      <c r="GC312">
        <v>1.0543381999999999</v>
      </c>
      <c r="GD312">
        <f t="shared" si="347"/>
        <v>19.089757299999999</v>
      </c>
      <c r="GE312">
        <f t="shared" si="348"/>
        <v>19.0543382</v>
      </c>
      <c r="GH312">
        <v>6615.5992999999999</v>
      </c>
      <c r="GI312">
        <v>1.0806731000000001</v>
      </c>
      <c r="GJ312">
        <v>1.0375591</v>
      </c>
      <c r="GK312">
        <f t="shared" si="349"/>
        <v>20.080673099999998</v>
      </c>
      <c r="GL312">
        <f t="shared" si="350"/>
        <v>20.037559099999999</v>
      </c>
      <c r="GO312">
        <v>6615.5992999999999</v>
      </c>
      <c r="GP312">
        <v>1.0859513999999999</v>
      </c>
      <c r="GQ312">
        <v>1.0494577</v>
      </c>
      <c r="GR312">
        <f t="shared" si="351"/>
        <v>21.085951399999999</v>
      </c>
      <c r="GS312">
        <f t="shared" si="352"/>
        <v>21.049457700000001</v>
      </c>
      <c r="GV312">
        <v>6615.5992999999999</v>
      </c>
      <c r="GW312">
        <v>1.0909565000000001</v>
      </c>
      <c r="GX312">
        <v>1.0468702999999999</v>
      </c>
      <c r="GY312">
        <f t="shared" si="353"/>
        <v>22.090956500000001</v>
      </c>
      <c r="GZ312">
        <f t="shared" si="354"/>
        <v>22.046870299999998</v>
      </c>
      <c r="HC312">
        <v>6615.5992999999999</v>
      </c>
      <c r="HD312">
        <v>1.0895853</v>
      </c>
      <c r="HE312">
        <v>1.0443762999999999</v>
      </c>
      <c r="HF312">
        <f t="shared" si="355"/>
        <v>23.0895853</v>
      </c>
      <c r="HG312">
        <f t="shared" si="356"/>
        <v>23.0443763</v>
      </c>
      <c r="HJ312">
        <v>6615.5992999999999</v>
      </c>
      <c r="HK312">
        <v>1.0879173</v>
      </c>
      <c r="HL312">
        <v>1.0479027000000001</v>
      </c>
      <c r="HM312">
        <f t="shared" si="357"/>
        <v>24.087917300000001</v>
      </c>
      <c r="HN312">
        <f t="shared" si="358"/>
        <v>24.047902700000002</v>
      </c>
      <c r="HQ312">
        <v>6615.5992999999999</v>
      </c>
      <c r="HR312">
        <v>1.0856036</v>
      </c>
      <c r="HS312">
        <v>1.0473827</v>
      </c>
      <c r="HT312">
        <f t="shared" si="359"/>
        <v>25.085603599999999</v>
      </c>
      <c r="HU312">
        <f t="shared" si="360"/>
        <v>25.0473827</v>
      </c>
      <c r="HX312">
        <v>6615.5992999999999</v>
      </c>
      <c r="HY312">
        <v>1.0850569999999999</v>
      </c>
      <c r="HZ312">
        <v>1.0464799</v>
      </c>
      <c r="IA312">
        <f t="shared" si="361"/>
        <v>26.085056999999999</v>
      </c>
      <c r="IB312">
        <f t="shared" si="362"/>
        <v>26.046479900000001</v>
      </c>
      <c r="IE312">
        <v>6615.5992999999999</v>
      </c>
      <c r="IF312">
        <v>1.0928239</v>
      </c>
      <c r="IG312">
        <v>1.0512073</v>
      </c>
      <c r="IH312">
        <f t="shared" si="363"/>
        <v>27.092823899999999</v>
      </c>
      <c r="II312">
        <f t="shared" si="364"/>
        <v>27.051207300000002</v>
      </c>
    </row>
    <row r="313" spans="1:243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BG313">
        <v>6616.3019999999997</v>
      </c>
      <c r="BH313">
        <v>1.0416551000000001</v>
      </c>
      <c r="BI313">
        <v>1.0233277999999999</v>
      </c>
      <c r="BL313">
        <v>6616.3019999999997</v>
      </c>
      <c r="BM313">
        <v>1.0509491</v>
      </c>
      <c r="BN313">
        <v>1.0290294</v>
      </c>
      <c r="BO313">
        <f t="shared" si="313"/>
        <v>2.0509491</v>
      </c>
      <c r="BP313">
        <f t="shared" si="314"/>
        <v>2.0290293999999998</v>
      </c>
      <c r="BS313">
        <v>6616.3019999999997</v>
      </c>
      <c r="BT313">
        <v>1.0657346000000001</v>
      </c>
      <c r="BU313">
        <v>1.0215429</v>
      </c>
      <c r="BV313">
        <f t="shared" si="315"/>
        <v>3.0657345999999999</v>
      </c>
      <c r="BW313">
        <f t="shared" si="316"/>
        <v>3.0215429</v>
      </c>
      <c r="BZ313">
        <v>6616.3019999999997</v>
      </c>
      <c r="CA313">
        <v>1.0625114</v>
      </c>
      <c r="CB313">
        <v>1.0220686999999999</v>
      </c>
      <c r="CC313">
        <f t="shared" si="317"/>
        <v>4.0625114</v>
      </c>
      <c r="CD313">
        <f t="shared" si="318"/>
        <v>4.0220687000000002</v>
      </c>
      <c r="CG313">
        <v>6616.3019999999997</v>
      </c>
      <c r="CH313">
        <v>1.0808667000000001</v>
      </c>
      <c r="CI313">
        <v>1.0330921</v>
      </c>
      <c r="CJ313">
        <f t="shared" si="319"/>
        <v>5.0808666999999996</v>
      </c>
      <c r="CK313">
        <f t="shared" si="320"/>
        <v>5.0330921000000002</v>
      </c>
      <c r="CN313">
        <v>6616.3019999999997</v>
      </c>
      <c r="CO313">
        <v>1.1000889</v>
      </c>
      <c r="CP313">
        <v>1.0374117</v>
      </c>
      <c r="CQ313">
        <f t="shared" si="321"/>
        <v>6.1000889000000003</v>
      </c>
      <c r="CR313">
        <f t="shared" si="322"/>
        <v>6.0374116999999998</v>
      </c>
      <c r="CU313">
        <v>6616.3019999999997</v>
      </c>
      <c r="CV313">
        <v>1.0889901</v>
      </c>
      <c r="CW313">
        <v>1.0543062000000001</v>
      </c>
      <c r="CX313">
        <f t="shared" si="323"/>
        <v>7.0889901000000002</v>
      </c>
      <c r="CY313">
        <f t="shared" si="324"/>
        <v>7.0543062000000001</v>
      </c>
      <c r="DB313">
        <v>6616.3019999999997</v>
      </c>
      <c r="DC313">
        <v>1.0914094999999999</v>
      </c>
      <c r="DD313">
        <v>1.0512459999999999</v>
      </c>
      <c r="DE313">
        <f t="shared" si="325"/>
        <v>8.0914094999999993</v>
      </c>
      <c r="DF313">
        <f t="shared" si="326"/>
        <v>8.051245999999999</v>
      </c>
      <c r="DI313">
        <v>6616.3019999999997</v>
      </c>
      <c r="DJ313">
        <v>1.0943593</v>
      </c>
      <c r="DK313">
        <v>1.0590037000000001</v>
      </c>
      <c r="DL313">
        <f t="shared" si="327"/>
        <v>9.0943593000000007</v>
      </c>
      <c r="DM313">
        <f t="shared" si="328"/>
        <v>9.0590036999999999</v>
      </c>
      <c r="DP313">
        <v>6616.3019999999997</v>
      </c>
      <c r="DQ313">
        <v>1.1026260000000001</v>
      </c>
      <c r="DR313">
        <v>1.0753086000000001</v>
      </c>
      <c r="DS313">
        <f t="shared" si="329"/>
        <v>10.102626000000001</v>
      </c>
      <c r="DT313">
        <f t="shared" si="330"/>
        <v>10.0753086</v>
      </c>
      <c r="DW313">
        <v>6616.3019999999997</v>
      </c>
      <c r="DX313">
        <v>1.0995246999999999</v>
      </c>
      <c r="DY313">
        <v>1.0725366000000001</v>
      </c>
      <c r="DZ313" s="6">
        <f t="shared" si="331"/>
        <v>11.0995247</v>
      </c>
      <c r="EA313" s="6">
        <f t="shared" si="332"/>
        <v>11.072536599999999</v>
      </c>
      <c r="ED313">
        <v>6616.3019999999997</v>
      </c>
      <c r="EE313">
        <v>1.0979737000000001</v>
      </c>
      <c r="EF313">
        <v>1.0637269</v>
      </c>
      <c r="EG313">
        <f t="shared" si="333"/>
        <v>12.097973700000001</v>
      </c>
      <c r="EH313">
        <f t="shared" si="334"/>
        <v>12.063726900000001</v>
      </c>
      <c r="EK313">
        <v>6616.3019999999997</v>
      </c>
      <c r="EL313">
        <v>1.0955900999999999</v>
      </c>
      <c r="EM313">
        <v>1.0617177</v>
      </c>
      <c r="EN313">
        <f t="shared" si="335"/>
        <v>13.095590099999999</v>
      </c>
      <c r="EO313">
        <f t="shared" si="336"/>
        <v>13.061717699999999</v>
      </c>
      <c r="ER313">
        <v>6616.3019999999997</v>
      </c>
      <c r="ES313">
        <v>1.0983989000000001</v>
      </c>
      <c r="ET313">
        <v>1.0641137000000001</v>
      </c>
      <c r="EU313" s="6">
        <f t="shared" si="337"/>
        <v>14.098398899999999</v>
      </c>
      <c r="EV313" s="6">
        <f t="shared" si="338"/>
        <v>14.0641137</v>
      </c>
      <c r="EY313">
        <v>6616.3019999999997</v>
      </c>
      <c r="EZ313">
        <v>1.0841696000000001</v>
      </c>
      <c r="FA313">
        <v>1.0427820000000001</v>
      </c>
      <c r="FB313">
        <f t="shared" si="339"/>
        <v>15.084169599999999</v>
      </c>
      <c r="FC313">
        <f t="shared" si="340"/>
        <v>15.042782000000001</v>
      </c>
      <c r="FF313">
        <v>6616.3019999999997</v>
      </c>
      <c r="FG313">
        <v>1.0953181000000001</v>
      </c>
      <c r="FH313">
        <v>1.0692775000000001</v>
      </c>
      <c r="FI313" s="6">
        <f t="shared" si="341"/>
        <v>16.0953181</v>
      </c>
      <c r="FJ313" s="6">
        <f t="shared" si="342"/>
        <v>16.069277499999998</v>
      </c>
      <c r="FM313">
        <v>6616.3019999999997</v>
      </c>
      <c r="FN313">
        <v>1.0963042000000001</v>
      </c>
      <c r="FO313">
        <v>1.0656353999999999</v>
      </c>
      <c r="FP313" s="6">
        <f t="shared" si="343"/>
        <v>17.096304199999999</v>
      </c>
      <c r="FQ313" s="6">
        <f t="shared" si="344"/>
        <v>17.065635400000001</v>
      </c>
      <c r="FT313">
        <v>6616.3019999999997</v>
      </c>
      <c r="FU313">
        <v>1.0989315</v>
      </c>
      <c r="FV313">
        <v>1.0638810999999999</v>
      </c>
      <c r="FW313">
        <f t="shared" si="345"/>
        <v>18.098931499999999</v>
      </c>
      <c r="FX313">
        <f t="shared" si="346"/>
        <v>18.0638811</v>
      </c>
      <c r="GA313">
        <v>6616.3019999999997</v>
      </c>
      <c r="GB313">
        <v>1.0945107999999999</v>
      </c>
      <c r="GC313">
        <v>1.0555228000000001</v>
      </c>
      <c r="GD313">
        <f t="shared" si="347"/>
        <v>19.094510799999998</v>
      </c>
      <c r="GE313">
        <f t="shared" si="348"/>
        <v>19.055522799999999</v>
      </c>
      <c r="GH313">
        <v>6616.3019999999997</v>
      </c>
      <c r="GI313">
        <v>1.0810713999999999</v>
      </c>
      <c r="GJ313">
        <v>1.0358092999999999</v>
      </c>
      <c r="GK313">
        <f t="shared" si="349"/>
        <v>20.081071399999999</v>
      </c>
      <c r="GL313">
        <f t="shared" si="350"/>
        <v>20.0358093</v>
      </c>
      <c r="GO313">
        <v>6616.3019999999997</v>
      </c>
      <c r="GP313">
        <v>1.0909765</v>
      </c>
      <c r="GQ313">
        <v>1.0498845999999999</v>
      </c>
      <c r="GR313">
        <f t="shared" si="351"/>
        <v>21.0909765</v>
      </c>
      <c r="GS313">
        <f t="shared" si="352"/>
        <v>21.049884599999999</v>
      </c>
      <c r="GV313">
        <v>6616.3019999999997</v>
      </c>
      <c r="GW313">
        <v>1.0928739000000001</v>
      </c>
      <c r="GX313">
        <v>1.0468446</v>
      </c>
      <c r="GY313">
        <f t="shared" si="353"/>
        <v>22.092873900000001</v>
      </c>
      <c r="GZ313">
        <f t="shared" si="354"/>
        <v>22.0468446</v>
      </c>
      <c r="HC313">
        <v>6616.3019999999997</v>
      </c>
      <c r="HD313">
        <v>1.0905982999999999</v>
      </c>
      <c r="HE313">
        <v>1.0439636000000001</v>
      </c>
      <c r="HF313">
        <f t="shared" si="355"/>
        <v>23.0905983</v>
      </c>
      <c r="HG313">
        <f t="shared" si="356"/>
        <v>23.043963600000001</v>
      </c>
      <c r="HJ313">
        <v>6616.3019999999997</v>
      </c>
      <c r="HK313">
        <v>1.0891824999999999</v>
      </c>
      <c r="HL313">
        <v>1.0480856999999999</v>
      </c>
      <c r="HM313">
        <f t="shared" si="357"/>
        <v>24.0891825</v>
      </c>
      <c r="HN313">
        <f t="shared" si="358"/>
        <v>24.048085700000001</v>
      </c>
      <c r="HQ313">
        <v>6616.3019999999997</v>
      </c>
      <c r="HR313">
        <v>1.0869228</v>
      </c>
      <c r="HS313">
        <v>1.0470853</v>
      </c>
      <c r="HT313">
        <f t="shared" si="359"/>
        <v>25.0869228</v>
      </c>
      <c r="HU313">
        <f t="shared" si="360"/>
        <v>25.047085299999999</v>
      </c>
      <c r="HX313">
        <v>6616.3019999999997</v>
      </c>
      <c r="HY313">
        <v>1.0914512999999999</v>
      </c>
      <c r="HZ313">
        <v>1.0460708000000001</v>
      </c>
      <c r="IA313">
        <f t="shared" si="361"/>
        <v>26.091451299999999</v>
      </c>
      <c r="IB313">
        <f t="shared" si="362"/>
        <v>26.046070799999999</v>
      </c>
      <c r="IE313">
        <v>6616.3019999999997</v>
      </c>
      <c r="IF313">
        <v>1.0903757999999999</v>
      </c>
      <c r="IG313">
        <v>1.0520411000000001</v>
      </c>
      <c r="IH313">
        <f t="shared" si="363"/>
        <v>27.0903758</v>
      </c>
      <c r="II313">
        <f t="shared" si="364"/>
        <v>27.0520411</v>
      </c>
    </row>
    <row r="314" spans="1:243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BG314">
        <v>6617.0002000000004</v>
      </c>
      <c r="BH314">
        <v>1.0373000000000001</v>
      </c>
      <c r="BI314">
        <v>1.0195042999999999</v>
      </c>
      <c r="BL314">
        <v>6617.0002000000004</v>
      </c>
      <c r="BM314">
        <v>1.0531974</v>
      </c>
      <c r="BN314">
        <v>1.0253899</v>
      </c>
      <c r="BO314">
        <f t="shared" si="313"/>
        <v>2.0531974000000002</v>
      </c>
      <c r="BP314">
        <f t="shared" si="314"/>
        <v>2.0253899</v>
      </c>
      <c r="BS314">
        <v>6617.0002000000004</v>
      </c>
      <c r="BT314">
        <v>1.0615635999999999</v>
      </c>
      <c r="BU314">
        <v>1.0192519</v>
      </c>
      <c r="BV314">
        <f t="shared" si="315"/>
        <v>3.0615635999999999</v>
      </c>
      <c r="BW314">
        <f t="shared" si="316"/>
        <v>3.0192519</v>
      </c>
      <c r="BZ314">
        <v>6617.0002000000004</v>
      </c>
      <c r="CA314">
        <v>1.0635775000000001</v>
      </c>
      <c r="CB314">
        <v>1.0199216</v>
      </c>
      <c r="CC314">
        <f t="shared" si="317"/>
        <v>4.0635775000000001</v>
      </c>
      <c r="CD314">
        <f t="shared" si="318"/>
        <v>4.0199216</v>
      </c>
      <c r="CG314">
        <v>6617.0002000000004</v>
      </c>
      <c r="CH314">
        <v>1.0813451999999999</v>
      </c>
      <c r="CI314">
        <v>1.031218</v>
      </c>
      <c r="CJ314">
        <f t="shared" si="319"/>
        <v>5.0813451999999995</v>
      </c>
      <c r="CK314">
        <f t="shared" si="320"/>
        <v>5.031218</v>
      </c>
      <c r="CN314">
        <v>6617.0002000000004</v>
      </c>
      <c r="CO314">
        <v>1.1025729</v>
      </c>
      <c r="CP314">
        <v>1.0359437</v>
      </c>
      <c r="CQ314">
        <f t="shared" si="321"/>
        <v>6.1025729000000002</v>
      </c>
      <c r="CR314">
        <f t="shared" si="322"/>
        <v>6.0359436999999998</v>
      </c>
      <c r="CU314">
        <v>6617.0002000000004</v>
      </c>
      <c r="CV314">
        <v>1.0900737</v>
      </c>
      <c r="CW314">
        <v>1.0550025999999999</v>
      </c>
      <c r="CX314">
        <f t="shared" si="323"/>
        <v>7.0900736999999996</v>
      </c>
      <c r="CY314">
        <f t="shared" si="324"/>
        <v>7.0550025999999999</v>
      </c>
      <c r="DB314">
        <v>6617.0002000000004</v>
      </c>
      <c r="DC314">
        <v>1.0931142</v>
      </c>
      <c r="DD314">
        <v>1.0508150999999999</v>
      </c>
      <c r="DE314">
        <f t="shared" si="325"/>
        <v>8.0931142000000005</v>
      </c>
      <c r="DF314">
        <f t="shared" si="326"/>
        <v>8.0508150999999994</v>
      </c>
      <c r="DI314">
        <v>6617.0002000000004</v>
      </c>
      <c r="DJ314">
        <v>1.0978762</v>
      </c>
      <c r="DK314">
        <v>1.0601357</v>
      </c>
      <c r="DL314">
        <f t="shared" si="327"/>
        <v>9.0978762</v>
      </c>
      <c r="DM314">
        <f t="shared" si="328"/>
        <v>9.0601357</v>
      </c>
      <c r="DP314">
        <v>6617.0002000000004</v>
      </c>
      <c r="DQ314">
        <v>1.1061185</v>
      </c>
      <c r="DR314">
        <v>1.0786221</v>
      </c>
      <c r="DS314">
        <f t="shared" si="329"/>
        <v>10.106118500000001</v>
      </c>
      <c r="DT314">
        <f t="shared" si="330"/>
        <v>10.0786221</v>
      </c>
      <c r="DW314">
        <v>6617.0002000000004</v>
      </c>
      <c r="DX314">
        <v>1.1044617000000001</v>
      </c>
      <c r="DY314">
        <v>1.0762970999999999</v>
      </c>
      <c r="DZ314" s="6">
        <f t="shared" si="331"/>
        <v>11.1044617</v>
      </c>
      <c r="EA314" s="6">
        <f t="shared" si="332"/>
        <v>11.0762971</v>
      </c>
      <c r="ED314">
        <v>6617.0002000000004</v>
      </c>
      <c r="EE314">
        <v>1.099021</v>
      </c>
      <c r="EF314">
        <v>1.0655745000000001</v>
      </c>
      <c r="EG314">
        <f t="shared" si="333"/>
        <v>12.099021</v>
      </c>
      <c r="EH314">
        <f t="shared" si="334"/>
        <v>12.0655745</v>
      </c>
      <c r="EK314">
        <v>6617.0002000000004</v>
      </c>
      <c r="EL314">
        <v>1.099893</v>
      </c>
      <c r="EM314">
        <v>1.0633689</v>
      </c>
      <c r="EN314">
        <f t="shared" si="335"/>
        <v>13.099893</v>
      </c>
      <c r="EO314">
        <f t="shared" si="336"/>
        <v>13.0633689</v>
      </c>
      <c r="ER314">
        <v>6617.0002000000004</v>
      </c>
      <c r="ES314">
        <v>1.1012504999999999</v>
      </c>
      <c r="ET314">
        <v>1.0660863</v>
      </c>
      <c r="EU314" s="6">
        <f t="shared" si="337"/>
        <v>14.101250499999999</v>
      </c>
      <c r="EV314" s="6">
        <f t="shared" si="338"/>
        <v>14.0660863</v>
      </c>
      <c r="EY314">
        <v>6617.0002000000004</v>
      </c>
      <c r="EZ314">
        <v>1.0850932</v>
      </c>
      <c r="FA314">
        <v>1.0411071999999999</v>
      </c>
      <c r="FB314">
        <f t="shared" si="339"/>
        <v>15.085093199999999</v>
      </c>
      <c r="FC314">
        <f t="shared" si="340"/>
        <v>15.041107199999999</v>
      </c>
      <c r="FF314">
        <v>6617.0002000000004</v>
      </c>
      <c r="FG314">
        <v>1.0990621</v>
      </c>
      <c r="FH314">
        <v>1.071906</v>
      </c>
      <c r="FI314" s="6">
        <f t="shared" si="341"/>
        <v>16.099062100000001</v>
      </c>
      <c r="FJ314" s="6">
        <f t="shared" si="342"/>
        <v>16.071905999999998</v>
      </c>
      <c r="FM314">
        <v>6617.0002000000004</v>
      </c>
      <c r="FN314">
        <v>1.0996899</v>
      </c>
      <c r="FO314">
        <v>1.0678502999999999</v>
      </c>
      <c r="FP314" s="6">
        <f t="shared" si="343"/>
        <v>17.099689900000001</v>
      </c>
      <c r="FQ314" s="6">
        <f t="shared" si="344"/>
        <v>17.0678503</v>
      </c>
      <c r="FT314">
        <v>6617.0002000000004</v>
      </c>
      <c r="FU314">
        <v>1.1024906999999999</v>
      </c>
      <c r="FV314">
        <v>1.0656943999999999</v>
      </c>
      <c r="FW314">
        <f t="shared" si="345"/>
        <v>18.102490700000001</v>
      </c>
      <c r="FX314">
        <f t="shared" si="346"/>
        <v>18.065694399999998</v>
      </c>
      <c r="GA314">
        <v>6617.0002000000004</v>
      </c>
      <c r="GB314">
        <v>1.0970603000000001</v>
      </c>
      <c r="GC314">
        <v>1.0562144</v>
      </c>
      <c r="GD314">
        <f t="shared" si="347"/>
        <v>19.097060299999999</v>
      </c>
      <c r="GE314">
        <f t="shared" si="348"/>
        <v>19.056214400000002</v>
      </c>
      <c r="GH314">
        <v>6617.0002000000004</v>
      </c>
      <c r="GI314">
        <v>1.0836828999999999</v>
      </c>
      <c r="GJ314">
        <v>1.0336361999999999</v>
      </c>
      <c r="GK314">
        <f t="shared" si="349"/>
        <v>20.083682899999999</v>
      </c>
      <c r="GL314">
        <f t="shared" si="350"/>
        <v>20.0336362</v>
      </c>
      <c r="GO314">
        <v>6617.0002000000004</v>
      </c>
      <c r="GP314">
        <v>1.0952896999999999</v>
      </c>
      <c r="GQ314">
        <v>1.0498683</v>
      </c>
      <c r="GR314">
        <f t="shared" si="351"/>
        <v>21.095289699999999</v>
      </c>
      <c r="GS314">
        <f t="shared" si="352"/>
        <v>21.0498683</v>
      </c>
      <c r="GV314">
        <v>6617.0002000000004</v>
      </c>
      <c r="GW314">
        <v>1.093213</v>
      </c>
      <c r="GX314">
        <v>1.0464062999999999</v>
      </c>
      <c r="GY314">
        <f t="shared" si="353"/>
        <v>22.093212999999999</v>
      </c>
      <c r="GZ314">
        <f t="shared" si="354"/>
        <v>22.046406300000001</v>
      </c>
      <c r="HC314">
        <v>6617.0002000000004</v>
      </c>
      <c r="HD314">
        <v>1.0920445000000001</v>
      </c>
      <c r="HE314">
        <v>1.0432062</v>
      </c>
      <c r="HF314">
        <f t="shared" si="355"/>
        <v>23.0920445</v>
      </c>
      <c r="HG314">
        <f t="shared" si="356"/>
        <v>23.0432062</v>
      </c>
      <c r="HJ314">
        <v>6617.0002000000004</v>
      </c>
      <c r="HK314">
        <v>1.0910451999999999</v>
      </c>
      <c r="HL314">
        <v>1.0478752</v>
      </c>
      <c r="HM314">
        <f t="shared" si="357"/>
        <v>24.0910452</v>
      </c>
      <c r="HN314">
        <f t="shared" si="358"/>
        <v>24.0478752</v>
      </c>
      <c r="HQ314">
        <v>6617.0002000000004</v>
      </c>
      <c r="HR314">
        <v>1.0879866</v>
      </c>
      <c r="HS314">
        <v>1.0460613000000001</v>
      </c>
      <c r="HT314">
        <f t="shared" si="359"/>
        <v>25.087986600000001</v>
      </c>
      <c r="HU314">
        <f t="shared" si="360"/>
        <v>25.046061300000002</v>
      </c>
      <c r="HX314">
        <v>6617.0002000000004</v>
      </c>
      <c r="HY314">
        <v>1.0899736</v>
      </c>
      <c r="HZ314">
        <v>1.0449611000000001</v>
      </c>
      <c r="IA314">
        <f t="shared" si="361"/>
        <v>26.0899736</v>
      </c>
      <c r="IB314">
        <f t="shared" si="362"/>
        <v>26.044961100000002</v>
      </c>
      <c r="IE314">
        <v>6617.0002000000004</v>
      </c>
      <c r="IF314">
        <v>1.0940565</v>
      </c>
      <c r="IG314">
        <v>1.0524404000000001</v>
      </c>
      <c r="IH314">
        <f t="shared" si="363"/>
        <v>27.094056500000001</v>
      </c>
      <c r="II314">
        <f t="shared" si="364"/>
        <v>27.052440400000002</v>
      </c>
    </row>
    <row r="315" spans="1:243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BG315">
        <v>6617.6989000000003</v>
      </c>
      <c r="BH315">
        <v>1.0400058999999999</v>
      </c>
      <c r="BI315">
        <v>1.0157406</v>
      </c>
      <c r="BL315">
        <v>6617.6989000000003</v>
      </c>
      <c r="BM315">
        <v>1.0490853</v>
      </c>
      <c r="BN315">
        <v>1.0219536</v>
      </c>
      <c r="BO315">
        <f t="shared" si="313"/>
        <v>2.0490852999999998</v>
      </c>
      <c r="BP315">
        <f t="shared" si="314"/>
        <v>2.0219535999999998</v>
      </c>
      <c r="BS315">
        <v>6617.6989000000003</v>
      </c>
      <c r="BT315">
        <v>1.0634881</v>
      </c>
      <c r="BU315">
        <v>1.0170429000000001</v>
      </c>
      <c r="BV315">
        <f t="shared" si="315"/>
        <v>3.0634880999999998</v>
      </c>
      <c r="BW315">
        <f t="shared" si="316"/>
        <v>3.0170428999999999</v>
      </c>
      <c r="BZ315">
        <v>6617.6989000000003</v>
      </c>
      <c r="CA315">
        <v>1.0573623999999999</v>
      </c>
      <c r="CB315">
        <v>1.0178837000000001</v>
      </c>
      <c r="CC315">
        <f t="shared" si="317"/>
        <v>4.0573623999999997</v>
      </c>
      <c r="CD315">
        <f t="shared" si="318"/>
        <v>4.0178837000000005</v>
      </c>
      <c r="CG315">
        <v>6617.6989000000003</v>
      </c>
      <c r="CH315">
        <v>1.0800145999999999</v>
      </c>
      <c r="CI315">
        <v>1.0295455</v>
      </c>
      <c r="CJ315">
        <f t="shared" si="319"/>
        <v>5.0800146000000002</v>
      </c>
      <c r="CK315">
        <f t="shared" si="320"/>
        <v>5.0295455000000002</v>
      </c>
      <c r="CN315">
        <v>6617.6989000000003</v>
      </c>
      <c r="CO315">
        <v>1.1002417</v>
      </c>
      <c r="CP315">
        <v>1.0346660000000001</v>
      </c>
      <c r="CQ315">
        <f t="shared" si="321"/>
        <v>6.1002416999999998</v>
      </c>
      <c r="CR315">
        <f t="shared" si="322"/>
        <v>6.0346659999999996</v>
      </c>
      <c r="CU315">
        <v>6617.6989000000003</v>
      </c>
      <c r="CV315">
        <v>1.0894064999999999</v>
      </c>
      <c r="CW315">
        <v>1.0557175000000001</v>
      </c>
      <c r="CX315">
        <f t="shared" si="323"/>
        <v>7.0894064999999999</v>
      </c>
      <c r="CY315">
        <f t="shared" si="324"/>
        <v>7.0557175000000001</v>
      </c>
      <c r="DB315">
        <v>6617.6989000000003</v>
      </c>
      <c r="DC315">
        <v>1.0895462</v>
      </c>
      <c r="DD315">
        <v>1.0503152</v>
      </c>
      <c r="DE315">
        <f t="shared" si="325"/>
        <v>8.0895462000000009</v>
      </c>
      <c r="DF315">
        <f t="shared" si="326"/>
        <v>8.0503152</v>
      </c>
      <c r="DI315">
        <v>6617.6989000000003</v>
      </c>
      <c r="DJ315">
        <v>1.0971609</v>
      </c>
      <c r="DK315">
        <v>1.0610716</v>
      </c>
      <c r="DL315">
        <f t="shared" si="327"/>
        <v>9.0971609000000004</v>
      </c>
      <c r="DM315">
        <f t="shared" si="328"/>
        <v>9.0610716</v>
      </c>
      <c r="DP315">
        <v>6617.6989000000003</v>
      </c>
      <c r="DQ315">
        <v>1.1085574</v>
      </c>
      <c r="DR315">
        <v>1.0814519</v>
      </c>
      <c r="DS315">
        <f t="shared" si="329"/>
        <v>10.1085574</v>
      </c>
      <c r="DT315">
        <f t="shared" si="330"/>
        <v>10.081451899999999</v>
      </c>
      <c r="DW315">
        <v>6617.6989000000003</v>
      </c>
      <c r="DX315">
        <v>1.1054743</v>
      </c>
      <c r="DY315">
        <v>1.0796916999999999</v>
      </c>
      <c r="DZ315" s="6">
        <f t="shared" si="331"/>
        <v>11.105474300000001</v>
      </c>
      <c r="EA315" s="6">
        <f t="shared" si="332"/>
        <v>11.0796917</v>
      </c>
      <c r="ED315">
        <v>6617.6989000000003</v>
      </c>
      <c r="EE315">
        <v>1.0986857999999999</v>
      </c>
      <c r="EF315">
        <v>1.0671557</v>
      </c>
      <c r="EG315">
        <f t="shared" si="333"/>
        <v>12.0986858</v>
      </c>
      <c r="EH315">
        <f t="shared" si="334"/>
        <v>12.067155700000001</v>
      </c>
      <c r="EK315">
        <v>6617.6989000000003</v>
      </c>
      <c r="EL315">
        <v>1.1011204000000001</v>
      </c>
      <c r="EM315">
        <v>1.0647643</v>
      </c>
      <c r="EN315">
        <f t="shared" si="335"/>
        <v>13.101120399999999</v>
      </c>
      <c r="EO315">
        <f t="shared" si="336"/>
        <v>13.0647643</v>
      </c>
      <c r="ER315">
        <v>6617.6989000000003</v>
      </c>
      <c r="ES315">
        <v>1.1012010999999999</v>
      </c>
      <c r="ET315">
        <v>1.0678365999999999</v>
      </c>
      <c r="EU315" s="6">
        <f t="shared" si="337"/>
        <v>14.101201100000001</v>
      </c>
      <c r="EV315" s="6">
        <f t="shared" si="338"/>
        <v>14.0678366</v>
      </c>
      <c r="EY315">
        <v>6617.6989000000003</v>
      </c>
      <c r="EZ315">
        <v>1.0862456</v>
      </c>
      <c r="FA315">
        <v>1.03955</v>
      </c>
      <c r="FB315">
        <f t="shared" si="339"/>
        <v>15.0862456</v>
      </c>
      <c r="FC315">
        <f t="shared" si="340"/>
        <v>15.03955</v>
      </c>
      <c r="FF315">
        <v>6617.6989000000003</v>
      </c>
      <c r="FG315">
        <v>1.0986126000000001</v>
      </c>
      <c r="FH315">
        <v>1.0742119999999999</v>
      </c>
      <c r="FI315" s="6">
        <f t="shared" si="341"/>
        <v>16.098612599999999</v>
      </c>
      <c r="FJ315" s="6">
        <f t="shared" si="342"/>
        <v>16.074211999999999</v>
      </c>
      <c r="FM315">
        <v>6617.6989000000003</v>
      </c>
      <c r="FN315">
        <v>1.0993168</v>
      </c>
      <c r="FO315">
        <v>1.0697707999999999</v>
      </c>
      <c r="FP315" s="6">
        <f t="shared" si="343"/>
        <v>17.0993168</v>
      </c>
      <c r="FQ315" s="6">
        <f t="shared" si="344"/>
        <v>17.069770800000001</v>
      </c>
      <c r="FT315">
        <v>6617.6989000000003</v>
      </c>
      <c r="FU315">
        <v>1.1026627</v>
      </c>
      <c r="FV315">
        <v>1.0672185999999999</v>
      </c>
      <c r="FW315">
        <f t="shared" si="345"/>
        <v>18.1026627</v>
      </c>
      <c r="FX315">
        <f t="shared" si="346"/>
        <v>18.0672186</v>
      </c>
      <c r="GA315">
        <v>6617.6989000000003</v>
      </c>
      <c r="GB315">
        <v>1.0981700999999999</v>
      </c>
      <c r="GC315">
        <v>1.0567899999999999</v>
      </c>
      <c r="GD315">
        <f t="shared" si="347"/>
        <v>19.098170100000001</v>
      </c>
      <c r="GE315">
        <f t="shared" si="348"/>
        <v>19.056789999999999</v>
      </c>
      <c r="GH315">
        <v>6617.6989000000003</v>
      </c>
      <c r="GI315">
        <v>1.0809261999999999</v>
      </c>
      <c r="GJ315">
        <v>1.0317902999999999</v>
      </c>
      <c r="GK315">
        <f t="shared" si="349"/>
        <v>20.0809262</v>
      </c>
      <c r="GL315">
        <f t="shared" si="350"/>
        <v>20.031790300000001</v>
      </c>
      <c r="GO315">
        <v>6617.6989000000003</v>
      </c>
      <c r="GP315">
        <v>1.0955451</v>
      </c>
      <c r="GQ315">
        <v>1.0498829000000001</v>
      </c>
      <c r="GR315">
        <f t="shared" si="351"/>
        <v>21.095545099999999</v>
      </c>
      <c r="GS315">
        <f t="shared" si="352"/>
        <v>21.0498829</v>
      </c>
      <c r="GV315">
        <v>6617.6989000000003</v>
      </c>
      <c r="GW315">
        <v>1.0924651000000001</v>
      </c>
      <c r="GX315">
        <v>1.0460402</v>
      </c>
      <c r="GY315">
        <f t="shared" si="353"/>
        <v>22.092465099999998</v>
      </c>
      <c r="GZ315">
        <f t="shared" si="354"/>
        <v>22.0460402</v>
      </c>
      <c r="HC315">
        <v>6617.6989000000003</v>
      </c>
      <c r="HD315">
        <v>1.0916773</v>
      </c>
      <c r="HE315">
        <v>1.0425827999999999</v>
      </c>
      <c r="HF315">
        <f t="shared" si="355"/>
        <v>23.091677300000001</v>
      </c>
      <c r="HG315">
        <f t="shared" si="356"/>
        <v>23.042582799999998</v>
      </c>
      <c r="HJ315">
        <v>6617.6989000000003</v>
      </c>
      <c r="HK315">
        <v>1.0924459</v>
      </c>
      <c r="HL315">
        <v>1.0477299</v>
      </c>
      <c r="HM315">
        <f t="shared" si="357"/>
        <v>24.092445900000001</v>
      </c>
      <c r="HN315">
        <f t="shared" si="358"/>
        <v>24.0477299</v>
      </c>
      <c r="HQ315">
        <v>6617.6989000000003</v>
      </c>
      <c r="HR315">
        <v>1.0886388</v>
      </c>
      <c r="HS315">
        <v>1.0451288000000001</v>
      </c>
      <c r="HT315">
        <f t="shared" si="359"/>
        <v>25.088638799999998</v>
      </c>
      <c r="HU315">
        <f t="shared" si="360"/>
        <v>25.045128800000001</v>
      </c>
      <c r="HX315">
        <v>6617.6989000000003</v>
      </c>
      <c r="HY315">
        <v>1.0896798999999999</v>
      </c>
      <c r="HZ315">
        <v>1.0439767</v>
      </c>
      <c r="IA315">
        <f t="shared" si="361"/>
        <v>26.0896799</v>
      </c>
      <c r="IB315">
        <f t="shared" si="362"/>
        <v>26.043976700000002</v>
      </c>
      <c r="IE315">
        <v>6617.6989000000003</v>
      </c>
      <c r="IF315">
        <v>1.0928443999999999</v>
      </c>
      <c r="IG315">
        <v>1.0529025999999999</v>
      </c>
      <c r="IH315">
        <f t="shared" si="363"/>
        <v>27.092844400000001</v>
      </c>
      <c r="II315">
        <f t="shared" si="364"/>
        <v>27.052902599999999</v>
      </c>
    </row>
    <row r="316" spans="1:243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BG316">
        <v>6618.4016000000001</v>
      </c>
      <c r="BH316">
        <v>1.0338456</v>
      </c>
      <c r="BI316">
        <v>1.0122627</v>
      </c>
      <c r="BL316">
        <v>6618.4016000000001</v>
      </c>
      <c r="BM316">
        <v>1.051115</v>
      </c>
      <c r="BN316">
        <v>1.0189604000000001</v>
      </c>
      <c r="BO316">
        <f t="shared" si="313"/>
        <v>2.0511150000000002</v>
      </c>
      <c r="BP316">
        <f t="shared" si="314"/>
        <v>2.0189604000000001</v>
      </c>
      <c r="BS316">
        <v>6618.4016000000001</v>
      </c>
      <c r="BT316">
        <v>1.0592428</v>
      </c>
      <c r="BU316">
        <v>1.0151642000000001</v>
      </c>
      <c r="BV316">
        <f t="shared" si="315"/>
        <v>3.0592427999999998</v>
      </c>
      <c r="BW316">
        <f t="shared" si="316"/>
        <v>3.0151642000000001</v>
      </c>
      <c r="BZ316">
        <v>6618.4016000000001</v>
      </c>
      <c r="CA316">
        <v>1.0563009000000001</v>
      </c>
      <c r="CB316">
        <v>1.0162032999999999</v>
      </c>
      <c r="CC316">
        <f t="shared" si="317"/>
        <v>4.0563009000000001</v>
      </c>
      <c r="CD316">
        <f t="shared" si="318"/>
        <v>4.0162032999999999</v>
      </c>
      <c r="CG316">
        <v>6618.4016000000001</v>
      </c>
      <c r="CH316">
        <v>1.0787016</v>
      </c>
      <c r="CI316">
        <v>1.0281822</v>
      </c>
      <c r="CJ316">
        <f t="shared" si="319"/>
        <v>5.0787016000000005</v>
      </c>
      <c r="CK316">
        <f t="shared" si="320"/>
        <v>5.0281821999999998</v>
      </c>
      <c r="CN316">
        <v>6618.4016000000001</v>
      </c>
      <c r="CO316">
        <v>1.1007932</v>
      </c>
      <c r="CP316">
        <v>1.0335194000000001</v>
      </c>
      <c r="CQ316">
        <f t="shared" si="321"/>
        <v>6.1007932</v>
      </c>
      <c r="CR316">
        <f t="shared" si="322"/>
        <v>6.0335194000000003</v>
      </c>
      <c r="CU316">
        <v>6618.4016000000001</v>
      </c>
      <c r="CV316">
        <v>1.0909451999999999</v>
      </c>
      <c r="CW316">
        <v>1.056311</v>
      </c>
      <c r="CX316">
        <f t="shared" si="323"/>
        <v>7.0909452000000002</v>
      </c>
      <c r="CY316">
        <f t="shared" si="324"/>
        <v>7.056311</v>
      </c>
      <c r="DB316">
        <v>6618.4016000000001</v>
      </c>
      <c r="DC316">
        <v>1.092257</v>
      </c>
      <c r="DD316">
        <v>1.0497270000000001</v>
      </c>
      <c r="DE316">
        <f t="shared" si="325"/>
        <v>8.092257</v>
      </c>
      <c r="DF316">
        <f t="shared" si="326"/>
        <v>8.0497270000000007</v>
      </c>
      <c r="DI316">
        <v>6618.4016000000001</v>
      </c>
      <c r="DJ316">
        <v>1.099761</v>
      </c>
      <c r="DK316">
        <v>1.0615116</v>
      </c>
      <c r="DL316">
        <f t="shared" si="327"/>
        <v>9.0997610000000009</v>
      </c>
      <c r="DM316">
        <f t="shared" si="328"/>
        <v>9.0615115999999993</v>
      </c>
      <c r="DP316">
        <v>6618.4016000000001</v>
      </c>
      <c r="DQ316">
        <v>1.1100372000000001</v>
      </c>
      <c r="DR316">
        <v>1.0832997</v>
      </c>
      <c r="DS316">
        <f t="shared" si="329"/>
        <v>10.110037200000001</v>
      </c>
      <c r="DT316">
        <f t="shared" si="330"/>
        <v>10.0832997</v>
      </c>
      <c r="DW316">
        <v>6618.4016000000001</v>
      </c>
      <c r="DX316">
        <v>1.1049001000000001</v>
      </c>
      <c r="DY316">
        <v>1.0821711000000001</v>
      </c>
      <c r="DZ316" s="6">
        <f t="shared" si="331"/>
        <v>11.1049001</v>
      </c>
      <c r="EA316" s="6">
        <f t="shared" si="332"/>
        <v>11.0821711</v>
      </c>
      <c r="ED316">
        <v>6618.4016000000001</v>
      </c>
      <c r="EE316">
        <v>1.1012763000000001</v>
      </c>
      <c r="EF316">
        <v>1.0680723999999999</v>
      </c>
      <c r="EG316">
        <f t="shared" si="333"/>
        <v>12.1012763</v>
      </c>
      <c r="EH316">
        <f t="shared" si="334"/>
        <v>12.0680724</v>
      </c>
      <c r="EK316">
        <v>6618.4016000000001</v>
      </c>
      <c r="EL316">
        <v>1.1012313</v>
      </c>
      <c r="EM316">
        <v>1.0654254999999999</v>
      </c>
      <c r="EN316">
        <f t="shared" si="335"/>
        <v>13.1012313</v>
      </c>
      <c r="EO316">
        <f t="shared" si="336"/>
        <v>13.0654255</v>
      </c>
      <c r="ER316">
        <v>6618.4016000000001</v>
      </c>
      <c r="ES316">
        <v>1.1003873</v>
      </c>
      <c r="ET316">
        <v>1.0690029000000001</v>
      </c>
      <c r="EU316" s="6">
        <f t="shared" si="337"/>
        <v>14.1003873</v>
      </c>
      <c r="EV316" s="6">
        <f t="shared" si="338"/>
        <v>14.069002900000001</v>
      </c>
      <c r="EY316">
        <v>6618.4016000000001</v>
      </c>
      <c r="EZ316">
        <v>1.0832535000000001</v>
      </c>
      <c r="FA316">
        <v>1.0381376</v>
      </c>
      <c r="FB316">
        <f t="shared" si="339"/>
        <v>15.0832535</v>
      </c>
      <c r="FC316">
        <f t="shared" si="340"/>
        <v>15.038137600000001</v>
      </c>
      <c r="FF316">
        <v>6618.4016000000001</v>
      </c>
      <c r="FG316">
        <v>1.0993356999999999</v>
      </c>
      <c r="FH316">
        <v>1.0757536000000001</v>
      </c>
      <c r="FI316" s="6">
        <f t="shared" si="341"/>
        <v>16.099335700000001</v>
      </c>
      <c r="FJ316" s="6">
        <f t="shared" si="342"/>
        <v>16.075753599999999</v>
      </c>
      <c r="FM316">
        <v>6618.4016000000001</v>
      </c>
      <c r="FN316">
        <v>1.1001765999999999</v>
      </c>
      <c r="FO316">
        <v>1.0708989</v>
      </c>
      <c r="FP316" s="6">
        <f t="shared" si="343"/>
        <v>17.100176600000001</v>
      </c>
      <c r="FQ316" s="6">
        <f t="shared" si="344"/>
        <v>17.0708989</v>
      </c>
      <c r="FT316">
        <v>6618.4016000000001</v>
      </c>
      <c r="FU316">
        <v>1.1029863</v>
      </c>
      <c r="FV316">
        <v>1.0680586999999999</v>
      </c>
      <c r="FW316">
        <f t="shared" si="345"/>
        <v>18.102986300000001</v>
      </c>
      <c r="FX316">
        <f t="shared" si="346"/>
        <v>18.068058700000002</v>
      </c>
      <c r="GA316">
        <v>6618.4016000000001</v>
      </c>
      <c r="GB316">
        <v>1.0973207</v>
      </c>
      <c r="GC316">
        <v>1.0570085</v>
      </c>
      <c r="GD316">
        <f t="shared" si="347"/>
        <v>19.097320700000001</v>
      </c>
      <c r="GE316">
        <f t="shared" si="348"/>
        <v>19.057008499999998</v>
      </c>
      <c r="GH316">
        <v>6618.4016000000001</v>
      </c>
      <c r="GI316">
        <v>1.0791854999999999</v>
      </c>
      <c r="GJ316">
        <v>1.0302792999999999</v>
      </c>
      <c r="GK316">
        <f t="shared" si="349"/>
        <v>20.079185500000001</v>
      </c>
      <c r="GL316">
        <f t="shared" si="350"/>
        <v>20.0302793</v>
      </c>
      <c r="GO316">
        <v>6618.4016000000001</v>
      </c>
      <c r="GP316">
        <v>1.0920192</v>
      </c>
      <c r="GQ316">
        <v>1.0498107999999999</v>
      </c>
      <c r="GR316">
        <f t="shared" si="351"/>
        <v>21.092019199999999</v>
      </c>
      <c r="GS316">
        <f t="shared" si="352"/>
        <v>21.049810799999999</v>
      </c>
      <c r="GV316">
        <v>6618.4016000000001</v>
      </c>
      <c r="GW316">
        <v>1.0919456999999999</v>
      </c>
      <c r="GX316">
        <v>1.0456538</v>
      </c>
      <c r="GY316">
        <f t="shared" si="353"/>
        <v>22.0919457</v>
      </c>
      <c r="GZ316">
        <f t="shared" si="354"/>
        <v>22.0456538</v>
      </c>
      <c r="HC316">
        <v>6618.4016000000001</v>
      </c>
      <c r="HD316">
        <v>1.0900118999999999</v>
      </c>
      <c r="HE316">
        <v>1.0420057</v>
      </c>
      <c r="HF316">
        <f t="shared" si="355"/>
        <v>23.0900119</v>
      </c>
      <c r="HG316">
        <f t="shared" si="356"/>
        <v>23.042005700000001</v>
      </c>
      <c r="HJ316">
        <v>6618.4016000000001</v>
      </c>
      <c r="HK316">
        <v>1.0898269</v>
      </c>
      <c r="HL316">
        <v>1.0475226</v>
      </c>
      <c r="HM316">
        <f t="shared" si="357"/>
        <v>24.089826899999998</v>
      </c>
      <c r="HN316">
        <f t="shared" si="358"/>
        <v>24.047522600000001</v>
      </c>
      <c r="HQ316">
        <v>6618.4016000000001</v>
      </c>
      <c r="HR316">
        <v>1.0866422</v>
      </c>
      <c r="HS316">
        <v>1.0442477999999999</v>
      </c>
      <c r="HT316">
        <f t="shared" si="359"/>
        <v>25.0866422</v>
      </c>
      <c r="HU316">
        <f t="shared" si="360"/>
        <v>25.044247800000001</v>
      </c>
      <c r="HX316">
        <v>6618.4016000000001</v>
      </c>
      <c r="HY316">
        <v>1.089912</v>
      </c>
      <c r="HZ316">
        <v>1.0431018999999999</v>
      </c>
      <c r="IA316">
        <f t="shared" si="361"/>
        <v>26.089911999999998</v>
      </c>
      <c r="IB316">
        <f t="shared" si="362"/>
        <v>26.0431019</v>
      </c>
      <c r="IE316">
        <v>6618.4016000000001</v>
      </c>
      <c r="IF316">
        <v>1.0927464</v>
      </c>
      <c r="IG316">
        <v>1.0533199</v>
      </c>
      <c r="IH316">
        <f t="shared" si="363"/>
        <v>27.092746399999999</v>
      </c>
      <c r="II316">
        <f t="shared" si="364"/>
        <v>27.053319899999998</v>
      </c>
    </row>
    <row r="317" spans="1:243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BG317">
        <v>6619.1008000000002</v>
      </c>
      <c r="BH317">
        <v>1.0301197</v>
      </c>
      <c r="BI317">
        <v>1.0088679</v>
      </c>
      <c r="BL317">
        <v>6619.1008000000002</v>
      </c>
      <c r="BM317">
        <v>1.0464465999999999</v>
      </c>
      <c r="BN317">
        <v>1.016165</v>
      </c>
      <c r="BO317">
        <f t="shared" si="313"/>
        <v>2.0464465999999999</v>
      </c>
      <c r="BP317">
        <f t="shared" si="314"/>
        <v>2.016165</v>
      </c>
      <c r="BS317">
        <v>6619.1008000000002</v>
      </c>
      <c r="BT317">
        <v>1.0604174</v>
      </c>
      <c r="BU317">
        <v>1.0132167999999999</v>
      </c>
      <c r="BV317">
        <f t="shared" si="315"/>
        <v>3.0604174</v>
      </c>
      <c r="BW317">
        <f t="shared" si="316"/>
        <v>3.0132167999999999</v>
      </c>
      <c r="BZ317">
        <v>6619.1008000000002</v>
      </c>
      <c r="CA317">
        <v>1.0574805</v>
      </c>
      <c r="CB317">
        <v>1.0144679000000001</v>
      </c>
      <c r="CC317">
        <f t="shared" si="317"/>
        <v>4.0574805000000005</v>
      </c>
      <c r="CD317">
        <f t="shared" si="318"/>
        <v>4.0144678999999996</v>
      </c>
      <c r="CG317">
        <v>6619.1008000000002</v>
      </c>
      <c r="CH317">
        <v>1.0791923000000001</v>
      </c>
      <c r="CI317">
        <v>1.0264833</v>
      </c>
      <c r="CJ317">
        <f t="shared" si="319"/>
        <v>5.0791922999999999</v>
      </c>
      <c r="CK317">
        <f t="shared" si="320"/>
        <v>5.0264832999999998</v>
      </c>
      <c r="CN317">
        <v>6619.1008000000002</v>
      </c>
      <c r="CO317">
        <v>1.0985229000000001</v>
      </c>
      <c r="CP317">
        <v>1.0316726000000001</v>
      </c>
      <c r="CQ317">
        <f t="shared" si="321"/>
        <v>6.0985228999999999</v>
      </c>
      <c r="CR317">
        <f t="shared" si="322"/>
        <v>6.0316726000000003</v>
      </c>
      <c r="CU317">
        <v>6619.1008000000002</v>
      </c>
      <c r="CV317">
        <v>1.0886632000000001</v>
      </c>
      <c r="CW317">
        <v>1.0560198000000001</v>
      </c>
      <c r="CX317">
        <f t="shared" si="323"/>
        <v>7.0886632000000001</v>
      </c>
      <c r="CY317">
        <f t="shared" si="324"/>
        <v>7.0560197999999996</v>
      </c>
      <c r="DB317">
        <v>6619.1008000000002</v>
      </c>
      <c r="DC317">
        <v>1.0928975999999999</v>
      </c>
      <c r="DD317">
        <v>1.0485884999999999</v>
      </c>
      <c r="DE317">
        <f t="shared" si="325"/>
        <v>8.0928976000000006</v>
      </c>
      <c r="DF317">
        <f t="shared" si="326"/>
        <v>8.0485884999999993</v>
      </c>
      <c r="DI317">
        <v>6619.1008000000002</v>
      </c>
      <c r="DJ317">
        <v>1.0986613000000001</v>
      </c>
      <c r="DK317">
        <v>1.0606506</v>
      </c>
      <c r="DL317">
        <f t="shared" si="327"/>
        <v>9.0986612999999998</v>
      </c>
      <c r="DM317">
        <f t="shared" si="328"/>
        <v>9.0606506000000007</v>
      </c>
      <c r="DP317">
        <v>6619.1008000000002</v>
      </c>
      <c r="DQ317">
        <v>1.1064868999999999</v>
      </c>
      <c r="DR317">
        <v>1.0833638999999999</v>
      </c>
      <c r="DS317">
        <f t="shared" si="329"/>
        <v>10.1064869</v>
      </c>
      <c r="DT317">
        <f t="shared" si="330"/>
        <v>10.0833639</v>
      </c>
      <c r="DW317">
        <v>6619.1008000000002</v>
      </c>
      <c r="DX317">
        <v>1.1053767999999999</v>
      </c>
      <c r="DY317">
        <v>1.0828816000000001</v>
      </c>
      <c r="DZ317" s="6">
        <f t="shared" si="331"/>
        <v>11.1053768</v>
      </c>
      <c r="EA317" s="6">
        <f t="shared" si="332"/>
        <v>11.0828816</v>
      </c>
      <c r="ED317">
        <v>6619.1008000000002</v>
      </c>
      <c r="EE317">
        <v>1.100085</v>
      </c>
      <c r="EF317">
        <v>1.0674650999999999</v>
      </c>
      <c r="EG317">
        <f t="shared" si="333"/>
        <v>12.100085</v>
      </c>
      <c r="EH317">
        <f t="shared" si="334"/>
        <v>12.0674651</v>
      </c>
      <c r="EK317">
        <v>6619.1008000000002</v>
      </c>
      <c r="EL317">
        <v>1.1007946</v>
      </c>
      <c r="EM317">
        <v>1.0643838999999999</v>
      </c>
      <c r="EN317">
        <f t="shared" si="335"/>
        <v>13.1007946</v>
      </c>
      <c r="EO317">
        <f t="shared" si="336"/>
        <v>13.064383899999999</v>
      </c>
      <c r="ER317">
        <v>6619.1008000000002</v>
      </c>
      <c r="ES317">
        <v>1.1019509000000001</v>
      </c>
      <c r="ET317">
        <v>1.0687431000000001</v>
      </c>
      <c r="EU317" s="6">
        <f t="shared" si="337"/>
        <v>14.1019509</v>
      </c>
      <c r="EV317" s="6">
        <f t="shared" si="338"/>
        <v>14.068743100000001</v>
      </c>
      <c r="EY317">
        <v>6619.1008000000002</v>
      </c>
      <c r="EZ317">
        <v>1.0820383</v>
      </c>
      <c r="FA317">
        <v>1.0364414</v>
      </c>
      <c r="FB317">
        <f t="shared" si="339"/>
        <v>15.082038300000001</v>
      </c>
      <c r="FC317">
        <f t="shared" si="340"/>
        <v>15.036441399999999</v>
      </c>
      <c r="FF317">
        <v>6619.1008000000002</v>
      </c>
      <c r="FG317">
        <v>1.0979629</v>
      </c>
      <c r="FH317">
        <v>1.0757197000000001</v>
      </c>
      <c r="FI317" s="6">
        <f t="shared" si="341"/>
        <v>16.097962899999999</v>
      </c>
      <c r="FJ317" s="6">
        <f t="shared" si="342"/>
        <v>16.075719700000001</v>
      </c>
      <c r="FM317">
        <v>6619.1008000000002</v>
      </c>
      <c r="FN317">
        <v>1.0994717000000001</v>
      </c>
      <c r="FO317">
        <v>1.0702815999999999</v>
      </c>
      <c r="FP317" s="6">
        <f t="shared" si="343"/>
        <v>17.099471699999999</v>
      </c>
      <c r="FQ317" s="6">
        <f t="shared" si="344"/>
        <v>17.070281600000001</v>
      </c>
      <c r="FT317">
        <v>6619.1008000000002</v>
      </c>
      <c r="FU317">
        <v>1.1049910999999999</v>
      </c>
      <c r="FV317">
        <v>1.0673725999999999</v>
      </c>
      <c r="FW317">
        <f t="shared" si="345"/>
        <v>18.104991099999999</v>
      </c>
      <c r="FX317">
        <f t="shared" si="346"/>
        <v>18.067372599999999</v>
      </c>
      <c r="GA317">
        <v>6619.1008000000002</v>
      </c>
      <c r="GB317">
        <v>1.0945529000000001</v>
      </c>
      <c r="GC317">
        <v>1.0560721</v>
      </c>
      <c r="GD317">
        <f t="shared" si="347"/>
        <v>19.0945529</v>
      </c>
      <c r="GE317">
        <f t="shared" si="348"/>
        <v>19.056072100000002</v>
      </c>
      <c r="GH317">
        <v>6619.1008000000002</v>
      </c>
      <c r="GI317">
        <v>1.0769983999999999</v>
      </c>
      <c r="GJ317">
        <v>1.0284583</v>
      </c>
      <c r="GK317">
        <f t="shared" si="349"/>
        <v>20.076998400000001</v>
      </c>
      <c r="GL317">
        <f t="shared" si="350"/>
        <v>20.0284583</v>
      </c>
      <c r="GO317">
        <v>6619.1008000000002</v>
      </c>
      <c r="GP317">
        <v>1.0932877999999999</v>
      </c>
      <c r="GQ317">
        <v>1.0488898</v>
      </c>
      <c r="GR317">
        <f t="shared" si="351"/>
        <v>21.093287799999999</v>
      </c>
      <c r="GS317">
        <f t="shared" si="352"/>
        <v>21.048889800000001</v>
      </c>
      <c r="GV317">
        <v>6619.1008000000002</v>
      </c>
      <c r="GW317">
        <v>1.0919212</v>
      </c>
      <c r="GX317">
        <v>1.0444777999999999</v>
      </c>
      <c r="GY317">
        <f t="shared" si="353"/>
        <v>22.091921200000002</v>
      </c>
      <c r="GZ317">
        <f t="shared" si="354"/>
        <v>22.044477799999999</v>
      </c>
      <c r="HC317">
        <v>6619.1008000000002</v>
      </c>
      <c r="HD317">
        <v>1.0881019999999999</v>
      </c>
      <c r="HE317">
        <v>1.0406622000000001</v>
      </c>
      <c r="HF317">
        <f t="shared" si="355"/>
        <v>23.088101999999999</v>
      </c>
      <c r="HG317">
        <f t="shared" si="356"/>
        <v>23.0406622</v>
      </c>
      <c r="HJ317">
        <v>6619.1008000000002</v>
      </c>
      <c r="HK317">
        <v>1.0901727999999999</v>
      </c>
      <c r="HL317">
        <v>1.0464519000000001</v>
      </c>
      <c r="HM317">
        <f t="shared" si="357"/>
        <v>24.090172800000001</v>
      </c>
      <c r="HN317">
        <f t="shared" si="358"/>
        <v>24.046451900000001</v>
      </c>
      <c r="HQ317">
        <v>6619.1008000000002</v>
      </c>
      <c r="HR317">
        <v>1.0841847</v>
      </c>
      <c r="HS317">
        <v>1.0429729000000001</v>
      </c>
      <c r="HT317">
        <f t="shared" si="359"/>
        <v>25.084184700000002</v>
      </c>
      <c r="HU317">
        <f t="shared" si="360"/>
        <v>25.042972899999999</v>
      </c>
      <c r="HX317">
        <v>6619.1008000000002</v>
      </c>
      <c r="HY317">
        <v>1.0839945</v>
      </c>
      <c r="HZ317">
        <v>1.0418839</v>
      </c>
      <c r="IA317">
        <f t="shared" si="361"/>
        <v>26.083994499999999</v>
      </c>
      <c r="IB317">
        <f t="shared" si="362"/>
        <v>26.041883899999998</v>
      </c>
      <c r="IE317">
        <v>6619.1008000000002</v>
      </c>
      <c r="IF317">
        <v>1.0901281</v>
      </c>
      <c r="IG317">
        <v>1.0529307000000001</v>
      </c>
      <c r="IH317">
        <f t="shared" si="363"/>
        <v>27.090128100000001</v>
      </c>
      <c r="II317">
        <f t="shared" si="364"/>
        <v>27.052930700000001</v>
      </c>
    </row>
    <row r="318" spans="1:243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BG318">
        <v>6619.2995000000001</v>
      </c>
      <c r="BH318">
        <v>1.0318605999999999</v>
      </c>
      <c r="BI318">
        <v>1.0079340999999999</v>
      </c>
      <c r="BL318">
        <v>6619.2995000000001</v>
      </c>
      <c r="BM318">
        <v>1.0470413000000001</v>
      </c>
      <c r="BN318">
        <v>1.0154034000000001</v>
      </c>
      <c r="BO318">
        <f t="shared" si="313"/>
        <v>2.0470413000000001</v>
      </c>
      <c r="BP318">
        <f t="shared" si="314"/>
        <v>2.0154034000000003</v>
      </c>
      <c r="BS318">
        <v>6619.2995000000001</v>
      </c>
      <c r="BT318">
        <v>1.0555836999999999</v>
      </c>
      <c r="BU318">
        <v>1.0126382</v>
      </c>
      <c r="BV318">
        <f t="shared" si="315"/>
        <v>3.0555836999999997</v>
      </c>
      <c r="BW318">
        <f t="shared" si="316"/>
        <v>3.0126382</v>
      </c>
      <c r="BZ318">
        <v>6619.2995000000001</v>
      </c>
      <c r="CA318">
        <v>1.0554091999999999</v>
      </c>
      <c r="CB318">
        <v>1.0139450999999999</v>
      </c>
      <c r="CC318">
        <f t="shared" si="317"/>
        <v>4.0554091999999997</v>
      </c>
      <c r="CD318">
        <f t="shared" si="318"/>
        <v>4.0139450999999999</v>
      </c>
      <c r="CG318">
        <v>6619.2995000000001</v>
      </c>
      <c r="CH318">
        <v>1.0764465000000001</v>
      </c>
      <c r="CI318">
        <v>1.0259362999999999</v>
      </c>
      <c r="CJ318">
        <f t="shared" si="319"/>
        <v>5.0764465000000003</v>
      </c>
      <c r="CK318">
        <f t="shared" si="320"/>
        <v>5.0259362999999997</v>
      </c>
      <c r="CN318">
        <v>6619.2995000000001</v>
      </c>
      <c r="CO318">
        <v>1.0969614999999999</v>
      </c>
      <c r="CP318">
        <v>1.0310336</v>
      </c>
      <c r="CQ318">
        <f t="shared" si="321"/>
        <v>6.0969614999999999</v>
      </c>
      <c r="CR318">
        <f t="shared" si="322"/>
        <v>6.0310335999999998</v>
      </c>
      <c r="CU318">
        <v>6619.2995000000001</v>
      </c>
      <c r="CV318">
        <v>1.0884872000000001</v>
      </c>
      <c r="CW318">
        <v>1.0557675</v>
      </c>
      <c r="CX318">
        <f t="shared" si="323"/>
        <v>7.0884872000000003</v>
      </c>
      <c r="CY318">
        <f t="shared" si="324"/>
        <v>7.0557675</v>
      </c>
      <c r="DB318">
        <v>6619.2995000000001</v>
      </c>
      <c r="DC318">
        <v>1.0899341</v>
      </c>
      <c r="DD318">
        <v>1.0481739000000001</v>
      </c>
      <c r="DE318">
        <f t="shared" si="325"/>
        <v>8.0899341000000007</v>
      </c>
      <c r="DF318">
        <f t="shared" si="326"/>
        <v>8.0481739000000001</v>
      </c>
      <c r="DI318">
        <v>6619.2995000000001</v>
      </c>
      <c r="DJ318">
        <v>1.0981647999999999</v>
      </c>
      <c r="DK318">
        <v>1.0601959000000001</v>
      </c>
      <c r="DL318">
        <f t="shared" si="327"/>
        <v>9.0981647999999993</v>
      </c>
      <c r="DM318">
        <f t="shared" si="328"/>
        <v>9.0601959000000001</v>
      </c>
      <c r="DP318">
        <v>6619.2995000000001</v>
      </c>
      <c r="DQ318">
        <v>1.1079553</v>
      </c>
      <c r="DR318">
        <v>1.083089</v>
      </c>
      <c r="DS318">
        <f t="shared" si="329"/>
        <v>10.1079553</v>
      </c>
      <c r="DT318">
        <f t="shared" si="330"/>
        <v>10.083088999999999</v>
      </c>
      <c r="DW318">
        <v>6619.2995000000001</v>
      </c>
      <c r="DX318">
        <v>1.1065016999999999</v>
      </c>
      <c r="DY318">
        <v>1.0827735999999999</v>
      </c>
      <c r="DZ318" s="6">
        <f t="shared" si="331"/>
        <v>11.106501699999999</v>
      </c>
      <c r="EA318" s="6">
        <f t="shared" si="332"/>
        <v>11.082773599999999</v>
      </c>
      <c r="ED318">
        <v>6619.2995000000001</v>
      </c>
      <c r="EE318">
        <v>1.0997015000000001</v>
      </c>
      <c r="EF318">
        <v>1.0670447000000001</v>
      </c>
      <c r="EG318">
        <f t="shared" si="333"/>
        <v>12.0997015</v>
      </c>
      <c r="EH318">
        <f t="shared" si="334"/>
        <v>12.0670447</v>
      </c>
      <c r="EK318">
        <v>6619.2995000000001</v>
      </c>
      <c r="EL318">
        <v>1.0978125000000001</v>
      </c>
      <c r="EM318">
        <v>1.0638213999999999</v>
      </c>
      <c r="EN318">
        <f t="shared" si="335"/>
        <v>13.0978125</v>
      </c>
      <c r="EO318">
        <f t="shared" si="336"/>
        <v>13.0638214</v>
      </c>
      <c r="ER318">
        <v>6619.2995000000001</v>
      </c>
      <c r="ES318">
        <v>1.0999505999999999</v>
      </c>
      <c r="ET318">
        <v>1.0684262</v>
      </c>
      <c r="EU318" s="6">
        <f t="shared" si="337"/>
        <v>14.0999506</v>
      </c>
      <c r="EV318" s="6">
        <f t="shared" si="338"/>
        <v>14.068426199999999</v>
      </c>
      <c r="EY318">
        <v>6619.2995000000001</v>
      </c>
      <c r="EZ318">
        <v>1.0822616</v>
      </c>
      <c r="FA318">
        <v>1.0359134000000001</v>
      </c>
      <c r="FB318">
        <f t="shared" si="339"/>
        <v>15.082261600000001</v>
      </c>
      <c r="FC318">
        <f t="shared" si="340"/>
        <v>15.0359134</v>
      </c>
      <c r="FF318">
        <v>6619.2995000000001</v>
      </c>
      <c r="FG318">
        <v>1.0981976</v>
      </c>
      <c r="FH318">
        <v>1.0754401</v>
      </c>
      <c r="FI318" s="6">
        <f t="shared" si="341"/>
        <v>16.098197599999999</v>
      </c>
      <c r="FJ318" s="6">
        <f t="shared" si="342"/>
        <v>16.075440100000002</v>
      </c>
      <c r="FM318">
        <v>6619.2995000000001</v>
      </c>
      <c r="FN318">
        <v>1.0991565999999999</v>
      </c>
      <c r="FO318">
        <v>1.0698249</v>
      </c>
      <c r="FP318" s="6">
        <f t="shared" si="343"/>
        <v>17.099156600000001</v>
      </c>
      <c r="FQ318" s="6">
        <f t="shared" si="344"/>
        <v>17.0698249</v>
      </c>
      <c r="FT318">
        <v>6619.2995000000001</v>
      </c>
      <c r="FU318">
        <v>1.1036714999999999</v>
      </c>
      <c r="FV318">
        <v>1.0669327</v>
      </c>
      <c r="FW318">
        <f t="shared" si="345"/>
        <v>18.103671500000001</v>
      </c>
      <c r="FX318">
        <f t="shared" si="346"/>
        <v>18.066932699999999</v>
      </c>
      <c r="GA318">
        <v>6619.2995000000001</v>
      </c>
      <c r="GB318">
        <v>1.092943</v>
      </c>
      <c r="GC318">
        <v>1.0556167000000001</v>
      </c>
      <c r="GD318">
        <f t="shared" si="347"/>
        <v>19.092942999999998</v>
      </c>
      <c r="GE318">
        <f t="shared" si="348"/>
        <v>19.055616700000002</v>
      </c>
      <c r="GH318">
        <v>6619.2995000000001</v>
      </c>
      <c r="GI318">
        <v>1.0770928</v>
      </c>
      <c r="GJ318">
        <v>1.0278818999999999</v>
      </c>
      <c r="GK318">
        <f t="shared" si="349"/>
        <v>20.077092799999999</v>
      </c>
      <c r="GL318">
        <f t="shared" si="350"/>
        <v>20.027881900000001</v>
      </c>
      <c r="GO318">
        <v>6619.2995000000001</v>
      </c>
      <c r="GP318">
        <v>1.0893788</v>
      </c>
      <c r="GQ318">
        <v>1.0484788</v>
      </c>
      <c r="GR318">
        <f t="shared" si="351"/>
        <v>21.089378799999999</v>
      </c>
      <c r="GS318">
        <f t="shared" si="352"/>
        <v>21.048478800000002</v>
      </c>
      <c r="GV318">
        <v>6619.2995000000001</v>
      </c>
      <c r="GW318">
        <v>1.0884537000000001</v>
      </c>
      <c r="GX318">
        <v>1.0440077000000001</v>
      </c>
      <c r="GY318">
        <f t="shared" si="353"/>
        <v>22.088453699999999</v>
      </c>
      <c r="GZ318">
        <f t="shared" si="354"/>
        <v>22.044007700000002</v>
      </c>
      <c r="HC318">
        <v>6619.2995000000001</v>
      </c>
      <c r="HD318">
        <v>1.0881136</v>
      </c>
      <c r="HE318">
        <v>1.0401487</v>
      </c>
      <c r="HF318">
        <f t="shared" si="355"/>
        <v>23.0881136</v>
      </c>
      <c r="HG318">
        <f t="shared" si="356"/>
        <v>23.0401487</v>
      </c>
      <c r="HJ318">
        <v>6619.2995000000001</v>
      </c>
      <c r="HK318">
        <v>1.0878060000000001</v>
      </c>
      <c r="HL318">
        <v>1.0459978000000001</v>
      </c>
      <c r="HM318">
        <f t="shared" si="357"/>
        <v>24.087806</v>
      </c>
      <c r="HN318">
        <f t="shared" si="358"/>
        <v>24.045997799999999</v>
      </c>
      <c r="HQ318">
        <v>6619.2995000000001</v>
      </c>
      <c r="HR318">
        <v>1.0864316999999999</v>
      </c>
      <c r="HS318">
        <v>1.0425384</v>
      </c>
      <c r="HT318">
        <f t="shared" si="359"/>
        <v>25.086431699999999</v>
      </c>
      <c r="HU318">
        <f t="shared" si="360"/>
        <v>25.042538400000002</v>
      </c>
      <c r="HX318">
        <v>6619.2995000000001</v>
      </c>
      <c r="HY318">
        <v>1.0885130999999999</v>
      </c>
      <c r="HZ318">
        <v>1.0414703000000001</v>
      </c>
      <c r="IA318">
        <f t="shared" si="361"/>
        <v>26.0885131</v>
      </c>
      <c r="IB318">
        <f t="shared" si="362"/>
        <v>26.0414703</v>
      </c>
      <c r="IE318">
        <v>6619.2995000000001</v>
      </c>
      <c r="IF318">
        <v>1.0911902</v>
      </c>
      <c r="IG318">
        <v>1.0526629000000001</v>
      </c>
      <c r="IH318">
        <f t="shared" si="363"/>
        <v>27.0911902</v>
      </c>
      <c r="II318">
        <f t="shared" si="364"/>
        <v>27.052662900000001</v>
      </c>
    </row>
    <row r="319" spans="1:243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BG319">
        <v>6619.9987000000001</v>
      </c>
      <c r="BH319">
        <v>1.0300765000000001</v>
      </c>
      <c r="BI319">
        <v>1.0045211000000001</v>
      </c>
      <c r="BL319">
        <v>6619.9987000000001</v>
      </c>
      <c r="BM319">
        <v>1.0434833999999999</v>
      </c>
      <c r="BN319">
        <v>1.0126683999999999</v>
      </c>
      <c r="BO319">
        <f t="shared" si="313"/>
        <v>2.0434833999999999</v>
      </c>
      <c r="BP319">
        <f t="shared" si="314"/>
        <v>2.0126683999999999</v>
      </c>
      <c r="BS319">
        <v>6619.9987000000001</v>
      </c>
      <c r="BT319">
        <v>1.0518778</v>
      </c>
      <c r="BU319">
        <v>1.0102944</v>
      </c>
      <c r="BV319">
        <f t="shared" si="315"/>
        <v>3.0518777999999998</v>
      </c>
      <c r="BW319">
        <f t="shared" si="316"/>
        <v>3.0102944000000003</v>
      </c>
      <c r="BZ319">
        <v>6619.9987000000001</v>
      </c>
      <c r="CA319">
        <v>1.0509790000000001</v>
      </c>
      <c r="CB319">
        <v>1.0118058000000001</v>
      </c>
      <c r="CC319">
        <f t="shared" si="317"/>
        <v>4.0509789999999999</v>
      </c>
      <c r="CD319">
        <f t="shared" si="318"/>
        <v>4.0118058000000003</v>
      </c>
      <c r="CG319">
        <v>6619.9987000000001</v>
      </c>
      <c r="CH319">
        <v>1.0737726000000001</v>
      </c>
      <c r="CI319">
        <v>1.0238396999999999</v>
      </c>
      <c r="CJ319">
        <f t="shared" si="319"/>
        <v>5.0737725999999999</v>
      </c>
      <c r="CK319">
        <f t="shared" si="320"/>
        <v>5.0238396999999999</v>
      </c>
      <c r="CN319">
        <v>6619.9987000000001</v>
      </c>
      <c r="CO319">
        <v>1.0900926</v>
      </c>
      <c r="CP319">
        <v>1.0287052000000001</v>
      </c>
      <c r="CQ319">
        <f t="shared" si="321"/>
        <v>6.0900926000000002</v>
      </c>
      <c r="CR319">
        <f t="shared" si="322"/>
        <v>6.0287052000000001</v>
      </c>
      <c r="CU319">
        <v>6619.9987000000001</v>
      </c>
      <c r="CV319">
        <v>1.0843299</v>
      </c>
      <c r="CW319">
        <v>1.0547504999999999</v>
      </c>
      <c r="CX319">
        <f t="shared" si="323"/>
        <v>7.0843299000000002</v>
      </c>
      <c r="CY319">
        <f t="shared" si="324"/>
        <v>7.0547504999999999</v>
      </c>
      <c r="DB319">
        <v>6619.9987000000001</v>
      </c>
      <c r="DC319">
        <v>1.0882434000000001</v>
      </c>
      <c r="DD319">
        <v>1.0465891</v>
      </c>
      <c r="DE319">
        <f t="shared" si="325"/>
        <v>8.0882433999999996</v>
      </c>
      <c r="DF319">
        <f t="shared" si="326"/>
        <v>8.0465891000000003</v>
      </c>
      <c r="DI319">
        <v>6619.9987000000001</v>
      </c>
      <c r="DJ319">
        <v>1.0983175999999999</v>
      </c>
      <c r="DK319">
        <v>1.0584720999999999</v>
      </c>
      <c r="DL319">
        <f t="shared" si="327"/>
        <v>9.0983175999999997</v>
      </c>
      <c r="DM319">
        <f t="shared" si="328"/>
        <v>9.0584720999999995</v>
      </c>
      <c r="DP319">
        <v>6619.9987000000001</v>
      </c>
      <c r="DQ319">
        <v>1.1077172</v>
      </c>
      <c r="DR319">
        <v>1.0819711999999999</v>
      </c>
      <c r="DS319">
        <f t="shared" si="329"/>
        <v>10.1077172</v>
      </c>
      <c r="DT319">
        <f t="shared" si="330"/>
        <v>10.0819712</v>
      </c>
      <c r="DW319">
        <v>6619.9987000000001</v>
      </c>
      <c r="DX319">
        <v>1.1025235</v>
      </c>
      <c r="DY319">
        <v>1.0822042000000001</v>
      </c>
      <c r="DZ319" s="6">
        <f t="shared" si="331"/>
        <v>11.1025235</v>
      </c>
      <c r="EA319" s="6">
        <f t="shared" si="332"/>
        <v>11.0822042</v>
      </c>
      <c r="ED319">
        <v>6619.9987000000001</v>
      </c>
      <c r="EE319">
        <v>1.0991952</v>
      </c>
      <c r="EF319">
        <v>1.0654619000000001</v>
      </c>
      <c r="EG319">
        <f t="shared" si="333"/>
        <v>12.0991952</v>
      </c>
      <c r="EH319">
        <f t="shared" si="334"/>
        <v>12.065461900000001</v>
      </c>
      <c r="EK319">
        <v>6619.9987000000001</v>
      </c>
      <c r="EL319">
        <v>1.0970553000000001</v>
      </c>
      <c r="EM319">
        <v>1.0617935999999999</v>
      </c>
      <c r="EN319">
        <f t="shared" si="335"/>
        <v>13.097055300000001</v>
      </c>
      <c r="EO319">
        <f t="shared" si="336"/>
        <v>13.0617936</v>
      </c>
      <c r="ER319">
        <v>6619.9987000000001</v>
      </c>
      <c r="ES319">
        <v>1.0985311</v>
      </c>
      <c r="ET319">
        <v>1.0672014000000001</v>
      </c>
      <c r="EU319" s="6">
        <f t="shared" si="337"/>
        <v>14.098531100000001</v>
      </c>
      <c r="EV319" s="6">
        <f t="shared" si="338"/>
        <v>14.0672014</v>
      </c>
      <c r="EY319">
        <v>6619.9987000000001</v>
      </c>
      <c r="EZ319">
        <v>1.076938</v>
      </c>
      <c r="FA319">
        <v>1.0340895000000001</v>
      </c>
      <c r="FB319">
        <f t="shared" si="339"/>
        <v>15.076938</v>
      </c>
      <c r="FC319">
        <f t="shared" si="340"/>
        <v>15.0340895</v>
      </c>
      <c r="FF319">
        <v>6619.9987000000001</v>
      </c>
      <c r="FG319">
        <v>1.09585</v>
      </c>
      <c r="FH319">
        <v>1.0743712000000001</v>
      </c>
      <c r="FI319" s="6">
        <f t="shared" si="341"/>
        <v>16.095849999999999</v>
      </c>
      <c r="FJ319" s="6">
        <f t="shared" si="342"/>
        <v>16.074371200000002</v>
      </c>
      <c r="FM319">
        <v>6619.9987000000001</v>
      </c>
      <c r="FN319">
        <v>1.0968173999999999</v>
      </c>
      <c r="FO319">
        <v>1.0681573</v>
      </c>
      <c r="FP319" s="6">
        <f t="shared" si="343"/>
        <v>17.096817399999999</v>
      </c>
      <c r="FQ319" s="6">
        <f t="shared" si="344"/>
        <v>17.068157299999999</v>
      </c>
      <c r="FT319">
        <v>6619.9987000000001</v>
      </c>
      <c r="FU319">
        <v>1.1005107999999999</v>
      </c>
      <c r="FV319">
        <v>1.0652710999999999</v>
      </c>
      <c r="FW319">
        <f t="shared" si="345"/>
        <v>18.100510799999999</v>
      </c>
      <c r="FX319">
        <f t="shared" si="346"/>
        <v>18.0652711</v>
      </c>
      <c r="GA319">
        <v>6619.9987000000001</v>
      </c>
      <c r="GB319">
        <v>1.0918827</v>
      </c>
      <c r="GC319">
        <v>1.0538928000000001</v>
      </c>
      <c r="GD319">
        <f t="shared" si="347"/>
        <v>19.091882699999999</v>
      </c>
      <c r="GE319">
        <f t="shared" si="348"/>
        <v>19.0538928</v>
      </c>
      <c r="GH319">
        <v>6619.9987000000001</v>
      </c>
      <c r="GI319">
        <v>1.0731496</v>
      </c>
      <c r="GJ319">
        <v>1.0259574</v>
      </c>
      <c r="GK319">
        <f t="shared" si="349"/>
        <v>20.073149600000001</v>
      </c>
      <c r="GL319">
        <f t="shared" si="350"/>
        <v>20.025957399999999</v>
      </c>
      <c r="GO319">
        <v>6619.9987000000001</v>
      </c>
      <c r="GP319">
        <v>1.0911651</v>
      </c>
      <c r="GQ319">
        <v>1.0469058</v>
      </c>
      <c r="GR319">
        <f t="shared" si="351"/>
        <v>21.091165100000001</v>
      </c>
      <c r="GS319">
        <f t="shared" si="352"/>
        <v>21.046905800000001</v>
      </c>
      <c r="GV319">
        <v>6619.9987000000001</v>
      </c>
      <c r="GW319">
        <v>1.0882752</v>
      </c>
      <c r="GX319">
        <v>1.0422336999999999</v>
      </c>
      <c r="GY319">
        <f t="shared" si="353"/>
        <v>22.088275199999998</v>
      </c>
      <c r="GZ319">
        <f t="shared" si="354"/>
        <v>22.042233700000001</v>
      </c>
      <c r="HC319">
        <v>6619.9987000000001</v>
      </c>
      <c r="HD319">
        <v>1.0851142</v>
      </c>
      <c r="HE319">
        <v>1.0382484999999999</v>
      </c>
      <c r="HF319">
        <f t="shared" si="355"/>
        <v>23.0851142</v>
      </c>
      <c r="HG319">
        <f t="shared" si="356"/>
        <v>23.038248500000002</v>
      </c>
      <c r="HJ319">
        <v>6619.9987000000001</v>
      </c>
      <c r="HK319">
        <v>1.0852634000000001</v>
      </c>
      <c r="HL319">
        <v>1.0442948000000001</v>
      </c>
      <c r="HM319">
        <f t="shared" si="357"/>
        <v>24.085263399999999</v>
      </c>
      <c r="HN319">
        <f t="shared" si="358"/>
        <v>24.044294799999999</v>
      </c>
      <c r="HQ319">
        <v>6619.9987000000001</v>
      </c>
      <c r="HR319">
        <v>1.0855874999999999</v>
      </c>
      <c r="HS319">
        <v>1.0410862999999999</v>
      </c>
      <c r="HT319">
        <f t="shared" si="359"/>
        <v>25.085587499999999</v>
      </c>
      <c r="HU319">
        <f t="shared" si="360"/>
        <v>25.0410863</v>
      </c>
      <c r="HX319">
        <v>6619.9987000000001</v>
      </c>
      <c r="HY319">
        <v>1.0853815</v>
      </c>
      <c r="HZ319">
        <v>1.0400830999999999</v>
      </c>
      <c r="IA319">
        <f t="shared" si="361"/>
        <v>26.0853815</v>
      </c>
      <c r="IB319">
        <f t="shared" si="362"/>
        <v>26.0400831</v>
      </c>
      <c r="IE319">
        <v>6619.9987000000001</v>
      </c>
      <c r="IF319">
        <v>1.0865875</v>
      </c>
      <c r="IG319">
        <v>1.0515942</v>
      </c>
      <c r="IH319">
        <f t="shared" si="363"/>
        <v>27.0865875</v>
      </c>
      <c r="II319">
        <f t="shared" si="364"/>
        <v>27.0515942</v>
      </c>
    </row>
    <row r="320" spans="1:243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BG320">
        <v>6622.3166000000001</v>
      </c>
      <c r="BH320">
        <v>1.013042</v>
      </c>
      <c r="BI320">
        <v>0.99619888999999995</v>
      </c>
      <c r="BL320">
        <v>6622.3166000000001</v>
      </c>
      <c r="BM320">
        <v>1.0298752</v>
      </c>
      <c r="BN320">
        <v>1.0066554000000001</v>
      </c>
      <c r="BO320">
        <f t="shared" si="313"/>
        <v>2.0298752000000002</v>
      </c>
      <c r="BP320">
        <f t="shared" si="314"/>
        <v>2.0066554000000001</v>
      </c>
      <c r="BS320">
        <v>6622.3166000000001</v>
      </c>
      <c r="BT320">
        <v>1.0367576999999999</v>
      </c>
      <c r="BU320">
        <v>1.0041358</v>
      </c>
      <c r="BV320">
        <f t="shared" si="315"/>
        <v>3.0367576999999999</v>
      </c>
      <c r="BW320">
        <f t="shared" si="316"/>
        <v>3.0041358000000002</v>
      </c>
      <c r="BZ320">
        <v>6622.3166000000001</v>
      </c>
      <c r="CA320">
        <v>1.0350343</v>
      </c>
      <c r="CB320">
        <v>1.0061610999999999</v>
      </c>
      <c r="CC320">
        <f t="shared" si="317"/>
        <v>4.0350342999999995</v>
      </c>
      <c r="CD320">
        <f t="shared" si="318"/>
        <v>4.0061610999999999</v>
      </c>
      <c r="CG320">
        <v>6622.3166000000001</v>
      </c>
      <c r="CH320">
        <v>1.0585926999999999</v>
      </c>
      <c r="CI320">
        <v>1.0194247000000001</v>
      </c>
      <c r="CJ320">
        <f t="shared" si="319"/>
        <v>5.0585927000000002</v>
      </c>
      <c r="CK320">
        <f t="shared" si="320"/>
        <v>5.0194247000000001</v>
      </c>
      <c r="CN320">
        <v>6622.3166000000001</v>
      </c>
      <c r="CO320">
        <v>1.0739831</v>
      </c>
      <c r="CP320">
        <v>1.0238745</v>
      </c>
      <c r="CQ320">
        <f t="shared" si="321"/>
        <v>6.0739830999999995</v>
      </c>
      <c r="CR320">
        <f t="shared" si="322"/>
        <v>6.0238744999999998</v>
      </c>
      <c r="CU320">
        <v>6622.3166000000001</v>
      </c>
      <c r="CV320">
        <v>1.0735953</v>
      </c>
      <c r="CW320">
        <v>1.0523286999999999</v>
      </c>
      <c r="CX320">
        <f t="shared" si="323"/>
        <v>7.0735953</v>
      </c>
      <c r="CY320">
        <f t="shared" si="324"/>
        <v>7.0523287000000003</v>
      </c>
      <c r="DB320">
        <v>6622.3166000000001</v>
      </c>
      <c r="DC320">
        <v>1.0715926</v>
      </c>
      <c r="DD320">
        <v>1.0429196999999999</v>
      </c>
      <c r="DE320">
        <f t="shared" si="325"/>
        <v>8.0715926000000007</v>
      </c>
      <c r="DF320">
        <f t="shared" si="326"/>
        <v>8.0429197000000006</v>
      </c>
      <c r="DI320">
        <v>6622.3166000000001</v>
      </c>
      <c r="DJ320">
        <v>1.0853330000000001</v>
      </c>
      <c r="DK320">
        <v>1.053828</v>
      </c>
      <c r="DL320">
        <f t="shared" si="327"/>
        <v>9.0853330000000003</v>
      </c>
      <c r="DM320">
        <f t="shared" si="328"/>
        <v>9.0538279999999993</v>
      </c>
      <c r="DP320">
        <v>6622.3166000000001</v>
      </c>
      <c r="DQ320">
        <v>1.1001325</v>
      </c>
      <c r="DR320">
        <v>1.0776867999999999</v>
      </c>
      <c r="DS320">
        <f t="shared" si="329"/>
        <v>10.100132500000001</v>
      </c>
      <c r="DT320">
        <f t="shared" si="330"/>
        <v>10.0776868</v>
      </c>
      <c r="DW320">
        <v>6622.3166000000001</v>
      </c>
      <c r="DX320">
        <v>1.0970150999999999</v>
      </c>
      <c r="DY320">
        <v>1.0786401000000001</v>
      </c>
      <c r="DZ320" s="6">
        <f t="shared" si="331"/>
        <v>11.0970151</v>
      </c>
      <c r="EA320" s="6">
        <f t="shared" si="332"/>
        <v>11.078640099999999</v>
      </c>
      <c r="ED320">
        <v>6622.3166000000001</v>
      </c>
      <c r="EE320">
        <v>1.0879538</v>
      </c>
      <c r="EF320">
        <v>1.0608481999999999</v>
      </c>
      <c r="EG320">
        <f t="shared" si="333"/>
        <v>12.087953799999999</v>
      </c>
      <c r="EH320">
        <f t="shared" si="334"/>
        <v>12.060848200000001</v>
      </c>
      <c r="EK320">
        <v>6622.3166000000001</v>
      </c>
      <c r="EL320">
        <v>1.0877535</v>
      </c>
      <c r="EM320">
        <v>1.0561877</v>
      </c>
      <c r="EN320">
        <f t="shared" si="335"/>
        <v>13.0877535</v>
      </c>
      <c r="EO320">
        <f t="shared" si="336"/>
        <v>13.056187700000001</v>
      </c>
      <c r="ER320">
        <v>6622.3166000000001</v>
      </c>
      <c r="ES320">
        <v>1.0850974</v>
      </c>
      <c r="ET320">
        <v>1.0635026999999999</v>
      </c>
      <c r="EU320" s="6">
        <f t="shared" si="337"/>
        <v>14.0850974</v>
      </c>
      <c r="EV320" s="6">
        <f t="shared" si="338"/>
        <v>14.063502700000001</v>
      </c>
      <c r="EY320">
        <v>6622.3166000000001</v>
      </c>
      <c r="EZ320">
        <v>1.0624155</v>
      </c>
      <c r="FA320">
        <v>1.030551</v>
      </c>
      <c r="FB320">
        <f t="shared" si="339"/>
        <v>15.0624155</v>
      </c>
      <c r="FC320">
        <f t="shared" si="340"/>
        <v>15.030550999999999</v>
      </c>
      <c r="FF320">
        <v>6622.3166000000001</v>
      </c>
      <c r="FG320">
        <v>1.0878890999999999</v>
      </c>
      <c r="FH320">
        <v>1.0705541999999999</v>
      </c>
      <c r="FI320" s="6">
        <f t="shared" si="341"/>
        <v>16.087889099999998</v>
      </c>
      <c r="FJ320" s="6">
        <f t="shared" si="342"/>
        <v>16.0705542</v>
      </c>
      <c r="FM320">
        <v>6622.3166000000001</v>
      </c>
      <c r="FN320">
        <v>1.0884967999999999</v>
      </c>
      <c r="FO320">
        <v>1.0632026999999999</v>
      </c>
      <c r="FP320" s="6">
        <f t="shared" si="343"/>
        <v>17.088496800000001</v>
      </c>
      <c r="FQ320" s="6">
        <f t="shared" si="344"/>
        <v>17.063202700000001</v>
      </c>
      <c r="FT320">
        <v>6622.3166000000001</v>
      </c>
      <c r="FU320">
        <v>1.0917437999999999</v>
      </c>
      <c r="FV320">
        <v>1.0604309999999999</v>
      </c>
      <c r="FW320">
        <f t="shared" si="345"/>
        <v>18.0917438</v>
      </c>
      <c r="FX320">
        <f t="shared" si="346"/>
        <v>18.060431000000001</v>
      </c>
      <c r="GA320">
        <v>6622.3166000000001</v>
      </c>
      <c r="GB320">
        <v>1.0813516999999999</v>
      </c>
      <c r="GC320">
        <v>1.0495128</v>
      </c>
      <c r="GD320">
        <f t="shared" si="347"/>
        <v>19.081351699999999</v>
      </c>
      <c r="GE320">
        <f t="shared" si="348"/>
        <v>19.049512799999999</v>
      </c>
      <c r="GH320">
        <v>6622.3166000000001</v>
      </c>
      <c r="GI320">
        <v>1.0596135</v>
      </c>
      <c r="GJ320">
        <v>1.0227142</v>
      </c>
      <c r="GK320">
        <f t="shared" si="349"/>
        <v>20.059613500000001</v>
      </c>
      <c r="GL320">
        <f t="shared" si="350"/>
        <v>20.022714199999999</v>
      </c>
      <c r="GO320">
        <v>6622.3166000000001</v>
      </c>
      <c r="GP320">
        <v>1.0749204999999999</v>
      </c>
      <c r="GQ320">
        <v>1.0433460000000001</v>
      </c>
      <c r="GR320">
        <f t="shared" si="351"/>
        <v>21.074920500000001</v>
      </c>
      <c r="GS320">
        <f t="shared" si="352"/>
        <v>21.043346</v>
      </c>
      <c r="GV320">
        <v>6622.3166000000001</v>
      </c>
      <c r="GW320">
        <v>1.0728816999999999</v>
      </c>
      <c r="GX320">
        <v>1.0383757</v>
      </c>
      <c r="GY320">
        <f t="shared" si="353"/>
        <v>22.0728817</v>
      </c>
      <c r="GZ320">
        <f t="shared" si="354"/>
        <v>22.0383757</v>
      </c>
      <c r="HC320">
        <v>6622.3166000000001</v>
      </c>
      <c r="HD320">
        <v>1.0704959000000001</v>
      </c>
      <c r="HE320">
        <v>1.0342897</v>
      </c>
      <c r="HF320">
        <f t="shared" si="355"/>
        <v>23.070495900000001</v>
      </c>
      <c r="HG320">
        <f t="shared" si="356"/>
        <v>23.034289699999999</v>
      </c>
      <c r="HJ320">
        <v>6622.3166000000001</v>
      </c>
      <c r="HK320">
        <v>1.0717738999999999</v>
      </c>
      <c r="HL320">
        <v>1.0405405000000001</v>
      </c>
      <c r="HM320">
        <f t="shared" si="357"/>
        <v>24.0717739</v>
      </c>
      <c r="HN320">
        <f t="shared" si="358"/>
        <v>24.040540499999999</v>
      </c>
      <c r="HQ320">
        <v>6622.3166000000001</v>
      </c>
      <c r="HR320">
        <v>1.0713621</v>
      </c>
      <c r="HS320">
        <v>1.0382416000000001</v>
      </c>
      <c r="HT320">
        <f t="shared" si="359"/>
        <v>25.071362100000002</v>
      </c>
      <c r="HU320">
        <f t="shared" si="360"/>
        <v>25.038241599999999</v>
      </c>
      <c r="HX320">
        <v>6622.3166000000001</v>
      </c>
      <c r="HY320">
        <v>1.0683370000000001</v>
      </c>
      <c r="HZ320">
        <v>1.0374785</v>
      </c>
      <c r="IA320">
        <f t="shared" si="361"/>
        <v>26.068337</v>
      </c>
      <c r="IB320">
        <f t="shared" si="362"/>
        <v>26.037478499999999</v>
      </c>
      <c r="IE320">
        <v>6622.3166000000001</v>
      </c>
      <c r="IF320">
        <v>1.0777044</v>
      </c>
      <c r="IG320">
        <v>1.0492078</v>
      </c>
      <c r="IH320">
        <f t="shared" si="363"/>
        <v>27.077704400000002</v>
      </c>
      <c r="II320">
        <f t="shared" si="364"/>
        <v>27.049207800000001</v>
      </c>
    </row>
    <row r="321" spans="1:243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BG321">
        <v>6624.6324999999997</v>
      </c>
      <c r="BH321">
        <v>0.99075142999999999</v>
      </c>
      <c r="BI321">
        <v>0.99286914000000004</v>
      </c>
      <c r="BL321">
        <v>6624.6324999999997</v>
      </c>
      <c r="BM321">
        <v>1.0159659999999999</v>
      </c>
      <c r="BN321">
        <v>1.0046721999999999</v>
      </c>
      <c r="BO321">
        <f t="shared" si="313"/>
        <v>2.0159659999999997</v>
      </c>
      <c r="BP321">
        <f t="shared" si="314"/>
        <v>2.0046721999999999</v>
      </c>
      <c r="BS321">
        <v>6624.6324999999997</v>
      </c>
      <c r="BT321">
        <v>1.0147098999999999</v>
      </c>
      <c r="BU321">
        <v>1.0016335000000001</v>
      </c>
      <c r="BV321">
        <f t="shared" si="315"/>
        <v>3.0147098999999997</v>
      </c>
      <c r="BW321">
        <f t="shared" si="316"/>
        <v>3.0016335000000001</v>
      </c>
      <c r="BZ321">
        <v>6624.6324999999997</v>
      </c>
      <c r="CA321">
        <v>1.0167885000000001</v>
      </c>
      <c r="CB321">
        <v>1.0037912</v>
      </c>
      <c r="CC321">
        <f t="shared" si="317"/>
        <v>4.0167885000000005</v>
      </c>
      <c r="CD321">
        <f t="shared" si="318"/>
        <v>4.0037912000000002</v>
      </c>
      <c r="CG321">
        <v>6624.6324999999997</v>
      </c>
      <c r="CH321">
        <v>1.0392858</v>
      </c>
      <c r="CI321">
        <v>1.0174198000000001</v>
      </c>
      <c r="CJ321">
        <f t="shared" si="319"/>
        <v>5.0392858</v>
      </c>
      <c r="CK321">
        <f t="shared" si="320"/>
        <v>5.0174197999999999</v>
      </c>
      <c r="CN321">
        <v>6624.6324999999997</v>
      </c>
      <c r="CO321">
        <v>1.049965</v>
      </c>
      <c r="CP321">
        <v>1.0204066000000001</v>
      </c>
      <c r="CQ321">
        <f t="shared" si="321"/>
        <v>6.0499650000000003</v>
      </c>
      <c r="CR321">
        <f t="shared" si="322"/>
        <v>6.0204066000000003</v>
      </c>
      <c r="CU321">
        <v>6624.6324999999997</v>
      </c>
      <c r="CV321">
        <v>1.0603735000000001</v>
      </c>
      <c r="CW321">
        <v>1.0478613999999999</v>
      </c>
      <c r="CX321">
        <f t="shared" si="323"/>
        <v>7.0603734999999999</v>
      </c>
      <c r="CY321">
        <f t="shared" si="324"/>
        <v>7.0478614000000004</v>
      </c>
      <c r="DB321">
        <v>6624.6324999999997</v>
      </c>
      <c r="DC321">
        <v>1.0524686999999999</v>
      </c>
      <c r="DD321">
        <v>1.0405012</v>
      </c>
      <c r="DE321">
        <f t="shared" si="325"/>
        <v>8.0524687000000004</v>
      </c>
      <c r="DF321">
        <f t="shared" si="326"/>
        <v>8.0405011999999996</v>
      </c>
      <c r="DI321">
        <v>6624.6324999999997</v>
      </c>
      <c r="DJ321">
        <v>1.0678525000000001</v>
      </c>
      <c r="DK321">
        <v>1.0468398999999999</v>
      </c>
      <c r="DL321">
        <f t="shared" si="327"/>
        <v>9.0678525000000008</v>
      </c>
      <c r="DM321">
        <f t="shared" si="328"/>
        <v>9.0468399000000002</v>
      </c>
      <c r="DP321">
        <v>6624.6324999999997</v>
      </c>
      <c r="DQ321">
        <v>1.0829236</v>
      </c>
      <c r="DR321">
        <v>1.0677515</v>
      </c>
      <c r="DS321">
        <f t="shared" si="329"/>
        <v>10.082923600000001</v>
      </c>
      <c r="DT321">
        <f t="shared" si="330"/>
        <v>10.0677515</v>
      </c>
      <c r="DW321">
        <v>6624.6324999999997</v>
      </c>
      <c r="DX321">
        <v>1.0817825000000001</v>
      </c>
      <c r="DY321">
        <v>1.0686431999999999</v>
      </c>
      <c r="DZ321" s="6">
        <f t="shared" si="331"/>
        <v>11.081782499999999</v>
      </c>
      <c r="EA321" s="6">
        <f t="shared" si="332"/>
        <v>11.0686432</v>
      </c>
      <c r="ED321">
        <v>6624.6324999999997</v>
      </c>
      <c r="EE321">
        <v>1.0703859</v>
      </c>
      <c r="EF321">
        <v>1.0526111</v>
      </c>
      <c r="EG321">
        <f t="shared" si="333"/>
        <v>12.0703859</v>
      </c>
      <c r="EH321">
        <f t="shared" si="334"/>
        <v>12.0526111</v>
      </c>
      <c r="EK321">
        <v>6624.6324999999997</v>
      </c>
      <c r="EL321">
        <v>1.0722885</v>
      </c>
      <c r="EM321">
        <v>1.0470569000000001</v>
      </c>
      <c r="EN321">
        <f t="shared" si="335"/>
        <v>13.072288499999999</v>
      </c>
      <c r="EO321">
        <f t="shared" si="336"/>
        <v>13.047056899999999</v>
      </c>
      <c r="ER321">
        <v>6624.6324999999997</v>
      </c>
      <c r="ES321">
        <v>1.0713606</v>
      </c>
      <c r="ET321">
        <v>1.0558544000000001</v>
      </c>
      <c r="EU321" s="6">
        <f t="shared" si="337"/>
        <v>14.0713606</v>
      </c>
      <c r="EV321" s="6">
        <f t="shared" si="338"/>
        <v>14.055854399999999</v>
      </c>
      <c r="EY321">
        <v>6624.6324999999997</v>
      </c>
      <c r="EZ321">
        <v>1.0474086</v>
      </c>
      <c r="FA321">
        <v>1.0303960000000001</v>
      </c>
      <c r="FB321">
        <f t="shared" si="339"/>
        <v>15.047408600000001</v>
      </c>
      <c r="FC321">
        <f t="shared" si="340"/>
        <v>15.030396</v>
      </c>
      <c r="FF321">
        <v>6624.6324999999997</v>
      </c>
      <c r="FG321">
        <v>1.0730576000000001</v>
      </c>
      <c r="FH321">
        <v>1.0614551000000001</v>
      </c>
      <c r="FI321" s="6">
        <f t="shared" si="341"/>
        <v>16.073057599999999</v>
      </c>
      <c r="FJ321" s="6">
        <f t="shared" si="342"/>
        <v>16.0614551</v>
      </c>
      <c r="FM321">
        <v>6624.6324999999997</v>
      </c>
      <c r="FN321">
        <v>1.0729812999999999</v>
      </c>
      <c r="FO321">
        <v>1.0537979</v>
      </c>
      <c r="FP321" s="6">
        <f t="shared" si="343"/>
        <v>17.072981299999999</v>
      </c>
      <c r="FQ321" s="6">
        <f t="shared" si="344"/>
        <v>17.053797899999999</v>
      </c>
      <c r="FT321">
        <v>6624.6324999999997</v>
      </c>
      <c r="FU321">
        <v>1.0761289999999999</v>
      </c>
      <c r="FV321">
        <v>1.0521377999999999</v>
      </c>
      <c r="FW321">
        <f t="shared" si="345"/>
        <v>18.076129000000002</v>
      </c>
      <c r="FX321">
        <f t="shared" si="346"/>
        <v>18.052137800000001</v>
      </c>
      <c r="GA321">
        <v>6624.6324999999997</v>
      </c>
      <c r="GB321">
        <v>1.0619983</v>
      </c>
      <c r="GC321">
        <v>1.0434102000000001</v>
      </c>
      <c r="GD321">
        <f t="shared" si="347"/>
        <v>19.061998299999999</v>
      </c>
      <c r="GE321">
        <f t="shared" si="348"/>
        <v>19.0434102</v>
      </c>
      <c r="GH321">
        <v>6624.6324999999997</v>
      </c>
      <c r="GI321">
        <v>1.0483533</v>
      </c>
      <c r="GJ321">
        <v>1.0226343</v>
      </c>
      <c r="GK321">
        <f t="shared" si="349"/>
        <v>20.048353299999999</v>
      </c>
      <c r="GL321">
        <f t="shared" si="350"/>
        <v>20.0226343</v>
      </c>
      <c r="GO321">
        <v>6624.6324999999997</v>
      </c>
      <c r="GP321">
        <v>1.0592069</v>
      </c>
      <c r="GQ321">
        <v>1.0390630999999999</v>
      </c>
      <c r="GR321">
        <f t="shared" si="351"/>
        <v>21.0592069</v>
      </c>
      <c r="GS321">
        <f t="shared" si="352"/>
        <v>21.0390631</v>
      </c>
      <c r="GV321">
        <v>6624.6324999999997</v>
      </c>
      <c r="GW321">
        <v>1.0547226999999999</v>
      </c>
      <c r="GX321">
        <v>1.0344610999999999</v>
      </c>
      <c r="GY321">
        <f t="shared" si="353"/>
        <v>22.054722699999999</v>
      </c>
      <c r="GZ321">
        <f t="shared" si="354"/>
        <v>22.034461100000001</v>
      </c>
      <c r="HC321">
        <v>6624.6324999999997</v>
      </c>
      <c r="HD321">
        <v>1.0536444</v>
      </c>
      <c r="HE321">
        <v>1.0306047</v>
      </c>
      <c r="HF321">
        <f t="shared" si="355"/>
        <v>23.0536444</v>
      </c>
      <c r="HG321">
        <f t="shared" si="356"/>
        <v>23.030604700000001</v>
      </c>
      <c r="HJ321">
        <v>6624.6324999999997</v>
      </c>
      <c r="HK321">
        <v>1.0584104000000001</v>
      </c>
      <c r="HL321">
        <v>1.0362450999999999</v>
      </c>
      <c r="HM321">
        <f t="shared" si="357"/>
        <v>24.0584104</v>
      </c>
      <c r="HN321">
        <f t="shared" si="358"/>
        <v>24.036245099999999</v>
      </c>
      <c r="HQ321">
        <v>6624.6324999999997</v>
      </c>
      <c r="HR321">
        <v>1.0531322000000001</v>
      </c>
      <c r="HS321">
        <v>1.0376373999999999</v>
      </c>
      <c r="HT321">
        <f t="shared" si="359"/>
        <v>25.0531322</v>
      </c>
      <c r="HU321">
        <f t="shared" si="360"/>
        <v>25.037637400000001</v>
      </c>
      <c r="HX321">
        <v>6624.6324999999997</v>
      </c>
      <c r="HY321">
        <v>1.0514509999999999</v>
      </c>
      <c r="HZ321">
        <v>1.0371409</v>
      </c>
      <c r="IA321">
        <f t="shared" si="361"/>
        <v>26.051451</v>
      </c>
      <c r="IB321">
        <f t="shared" si="362"/>
        <v>26.037140900000001</v>
      </c>
      <c r="IE321">
        <v>6624.6324999999997</v>
      </c>
      <c r="IF321">
        <v>1.0584868999999999</v>
      </c>
      <c r="IG321">
        <v>1.0452159000000001</v>
      </c>
      <c r="IH321">
        <f t="shared" si="363"/>
        <v>27.058486899999998</v>
      </c>
      <c r="II321">
        <f t="shared" si="364"/>
        <v>27.045215899999999</v>
      </c>
    </row>
    <row r="322" spans="1:243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BG322">
        <v>6626.9498999999996</v>
      </c>
      <c r="BH322">
        <v>0.97803373999999998</v>
      </c>
      <c r="BI322">
        <v>0.99376328000000003</v>
      </c>
      <c r="BL322">
        <v>6626.9498999999996</v>
      </c>
      <c r="BM322">
        <v>0.99702464999999996</v>
      </c>
      <c r="BN322">
        <v>1.0058425</v>
      </c>
      <c r="BO322">
        <f t="shared" si="313"/>
        <v>1.99702465</v>
      </c>
      <c r="BP322">
        <f t="shared" si="314"/>
        <v>2.0058425</v>
      </c>
      <c r="BS322">
        <v>6626.9498999999996</v>
      </c>
      <c r="BT322">
        <v>0.99274034</v>
      </c>
      <c r="BU322">
        <v>1.0025936</v>
      </c>
      <c r="BV322">
        <f t="shared" si="315"/>
        <v>2.9927403400000001</v>
      </c>
      <c r="BW322">
        <f t="shared" si="316"/>
        <v>3.0025936</v>
      </c>
      <c r="BZ322">
        <v>6626.9498999999996</v>
      </c>
      <c r="CA322">
        <v>0.99519407999999998</v>
      </c>
      <c r="CB322">
        <v>1.0045976999999999</v>
      </c>
      <c r="CC322">
        <f t="shared" si="317"/>
        <v>3.9951940800000001</v>
      </c>
      <c r="CD322">
        <f t="shared" si="318"/>
        <v>4.0045976999999997</v>
      </c>
      <c r="CG322">
        <v>6626.9498999999996</v>
      </c>
      <c r="CH322">
        <v>1.0201993</v>
      </c>
      <c r="CI322">
        <v>1.0198259999999999</v>
      </c>
      <c r="CJ322">
        <f t="shared" si="319"/>
        <v>5.0201992999999998</v>
      </c>
      <c r="CK322">
        <f t="shared" si="320"/>
        <v>5.0198260000000001</v>
      </c>
      <c r="CN322">
        <v>6626.9498999999996</v>
      </c>
      <c r="CO322">
        <v>1.0305556</v>
      </c>
      <c r="CP322">
        <v>1.0229933</v>
      </c>
      <c r="CQ322">
        <f t="shared" si="321"/>
        <v>6.0305555999999996</v>
      </c>
      <c r="CR322">
        <f t="shared" si="322"/>
        <v>6.0229932999999996</v>
      </c>
      <c r="CU322">
        <v>6626.9498999999996</v>
      </c>
      <c r="CV322">
        <v>1.0468938000000001</v>
      </c>
      <c r="CW322">
        <v>1.0453431</v>
      </c>
      <c r="CX322">
        <f t="shared" si="323"/>
        <v>7.0468938000000003</v>
      </c>
      <c r="CY322">
        <f t="shared" si="324"/>
        <v>7.0453431000000002</v>
      </c>
      <c r="DB322">
        <v>6626.9498999999996</v>
      </c>
      <c r="DC322">
        <v>1.0400503999999999</v>
      </c>
      <c r="DD322">
        <v>1.0396015999999999</v>
      </c>
      <c r="DE322">
        <f t="shared" si="325"/>
        <v>8.0400504000000002</v>
      </c>
      <c r="DF322">
        <f t="shared" si="326"/>
        <v>8.0396015999999992</v>
      </c>
      <c r="DI322">
        <v>6626.9498999999996</v>
      </c>
      <c r="DJ322">
        <v>1.0517338000000001</v>
      </c>
      <c r="DK322">
        <v>1.0430043</v>
      </c>
      <c r="DL322">
        <f t="shared" si="327"/>
        <v>9.0517338000000009</v>
      </c>
      <c r="DM322">
        <f t="shared" si="328"/>
        <v>9.0430042999999998</v>
      </c>
      <c r="DP322">
        <v>6626.9498999999996</v>
      </c>
      <c r="DQ322">
        <v>1.0673473</v>
      </c>
      <c r="DR322">
        <v>1.058622</v>
      </c>
      <c r="DS322">
        <f t="shared" si="329"/>
        <v>10.0673473</v>
      </c>
      <c r="DT322">
        <f t="shared" si="330"/>
        <v>10.058622</v>
      </c>
      <c r="DW322">
        <v>6626.9498999999996</v>
      </c>
      <c r="DX322">
        <v>1.0673207</v>
      </c>
      <c r="DY322">
        <v>1.05968</v>
      </c>
      <c r="DZ322" s="6">
        <f t="shared" si="331"/>
        <v>11.0673207</v>
      </c>
      <c r="EA322" s="6">
        <f t="shared" si="332"/>
        <v>11.05968</v>
      </c>
      <c r="ED322">
        <v>6626.9498999999996</v>
      </c>
      <c r="EE322">
        <v>1.0560989999999999</v>
      </c>
      <c r="EF322">
        <v>1.0473547999999999</v>
      </c>
      <c r="EG322">
        <f t="shared" si="333"/>
        <v>12.056099</v>
      </c>
      <c r="EH322">
        <f t="shared" si="334"/>
        <v>12.047354800000001</v>
      </c>
      <c r="EK322">
        <v>6626.9498999999996</v>
      </c>
      <c r="EL322">
        <v>1.0564232</v>
      </c>
      <c r="EM322">
        <v>1.0427162000000001</v>
      </c>
      <c r="EN322">
        <f t="shared" si="335"/>
        <v>13.056423199999999</v>
      </c>
      <c r="EO322">
        <f t="shared" si="336"/>
        <v>13.042716200000001</v>
      </c>
      <c r="ER322">
        <v>6626.9498999999996</v>
      </c>
      <c r="ES322">
        <v>1.0550062</v>
      </c>
      <c r="ET322">
        <v>1.0503891999999999</v>
      </c>
      <c r="EU322" s="6">
        <f t="shared" si="337"/>
        <v>14.055006199999999</v>
      </c>
      <c r="EV322" s="6">
        <f t="shared" si="338"/>
        <v>14.0503892</v>
      </c>
      <c r="EY322">
        <v>6626.9498999999996</v>
      </c>
      <c r="EZ322">
        <v>1.0322992</v>
      </c>
      <c r="FA322">
        <v>1.0333639999999999</v>
      </c>
      <c r="FB322">
        <f t="shared" si="339"/>
        <v>15.032299200000001</v>
      </c>
      <c r="FC322">
        <f t="shared" si="340"/>
        <v>15.033364000000001</v>
      </c>
      <c r="FF322">
        <v>6626.9498999999996</v>
      </c>
      <c r="FG322">
        <v>1.0569306999999999</v>
      </c>
      <c r="FH322">
        <v>1.0536856000000001</v>
      </c>
      <c r="FI322" s="6">
        <f t="shared" si="341"/>
        <v>16.056930699999999</v>
      </c>
      <c r="FJ322" s="6">
        <f t="shared" si="342"/>
        <v>16.053685600000001</v>
      </c>
      <c r="FM322">
        <v>6626.9498999999996</v>
      </c>
      <c r="FN322">
        <v>1.057042</v>
      </c>
      <c r="FO322">
        <v>1.0481259999999999</v>
      </c>
      <c r="FP322" s="6">
        <f t="shared" si="343"/>
        <v>17.057041999999999</v>
      </c>
      <c r="FQ322" s="6">
        <f t="shared" si="344"/>
        <v>17.048126</v>
      </c>
      <c r="FT322">
        <v>6626.9498999999996</v>
      </c>
      <c r="FU322">
        <v>1.0570554999999999</v>
      </c>
      <c r="FV322">
        <v>1.0468093999999999</v>
      </c>
      <c r="FW322">
        <f t="shared" si="345"/>
        <v>18.057055500000001</v>
      </c>
      <c r="FX322">
        <f t="shared" si="346"/>
        <v>18.046809400000001</v>
      </c>
      <c r="GA322">
        <v>6626.9498999999996</v>
      </c>
      <c r="GB322">
        <v>1.0486915000000001</v>
      </c>
      <c r="GC322">
        <v>1.0406706999999999</v>
      </c>
      <c r="GD322">
        <f t="shared" si="347"/>
        <v>19.0486915</v>
      </c>
      <c r="GE322">
        <f t="shared" si="348"/>
        <v>19.0406707</v>
      </c>
      <c r="GH322">
        <v>6626.9498999999996</v>
      </c>
      <c r="GI322">
        <v>1.0294705</v>
      </c>
      <c r="GJ322">
        <v>1.0278746000000001</v>
      </c>
      <c r="GK322">
        <f t="shared" si="349"/>
        <v>20.029470499999999</v>
      </c>
      <c r="GL322">
        <f t="shared" si="350"/>
        <v>20.027874600000001</v>
      </c>
      <c r="GO322">
        <v>6626.9498999999996</v>
      </c>
      <c r="GP322">
        <v>1.0417291</v>
      </c>
      <c r="GQ322">
        <v>1.0380320000000001</v>
      </c>
      <c r="GR322">
        <f t="shared" si="351"/>
        <v>21.041729100000001</v>
      </c>
      <c r="GS322">
        <f t="shared" si="352"/>
        <v>21.038032000000001</v>
      </c>
      <c r="GV322">
        <v>6626.9498999999996</v>
      </c>
      <c r="GW322">
        <v>1.0354692999999999</v>
      </c>
      <c r="GX322">
        <v>1.0344424000000001</v>
      </c>
      <c r="GY322">
        <f t="shared" si="353"/>
        <v>22.035469299999999</v>
      </c>
      <c r="GZ322">
        <f t="shared" si="354"/>
        <v>22.0344424</v>
      </c>
      <c r="HC322">
        <v>6626.9498999999996</v>
      </c>
      <c r="HD322">
        <v>1.0341245999999999</v>
      </c>
      <c r="HE322">
        <v>1.0316067</v>
      </c>
      <c r="HF322">
        <f t="shared" si="355"/>
        <v>23.034124599999998</v>
      </c>
      <c r="HG322">
        <f t="shared" si="356"/>
        <v>23.031606700000001</v>
      </c>
      <c r="HJ322">
        <v>6626.9498999999996</v>
      </c>
      <c r="HK322">
        <v>1.0385172</v>
      </c>
      <c r="HL322">
        <v>1.0358822000000001</v>
      </c>
      <c r="HM322">
        <f t="shared" si="357"/>
        <v>24.038517200000001</v>
      </c>
      <c r="HN322">
        <f t="shared" si="358"/>
        <v>24.0358822</v>
      </c>
      <c r="HQ322">
        <v>6626.9498999999996</v>
      </c>
      <c r="HR322">
        <v>1.0368942999999999</v>
      </c>
      <c r="HS322">
        <v>1.0394995</v>
      </c>
      <c r="HT322">
        <f t="shared" si="359"/>
        <v>25.0368943</v>
      </c>
      <c r="HU322">
        <f t="shared" si="360"/>
        <v>25.039499500000002</v>
      </c>
      <c r="HX322">
        <v>6626.9498999999996</v>
      </c>
      <c r="HY322">
        <v>1.0348843000000001</v>
      </c>
      <c r="HZ322">
        <v>1.0392195</v>
      </c>
      <c r="IA322">
        <f t="shared" si="361"/>
        <v>26.034884300000002</v>
      </c>
      <c r="IB322">
        <f t="shared" si="362"/>
        <v>26.039219500000002</v>
      </c>
      <c r="IE322">
        <v>6626.9498999999996</v>
      </c>
      <c r="IF322">
        <v>1.0454053000000001</v>
      </c>
      <c r="IG322">
        <v>1.0434239000000001</v>
      </c>
      <c r="IH322">
        <f t="shared" si="363"/>
        <v>27.045405299999999</v>
      </c>
      <c r="II322">
        <f t="shared" si="364"/>
        <v>27.043423900000001</v>
      </c>
    </row>
    <row r="323" spans="1:243" x14ac:dyDescent="0.2">
      <c r="A323" s="9"/>
      <c r="B323" s="10"/>
      <c r="C323" s="10"/>
      <c r="D323" s="10"/>
      <c r="E323" s="10"/>
      <c r="F323" s="10"/>
      <c r="G323" s="10"/>
      <c r="H323" s="10"/>
      <c r="I323" s="10"/>
      <c r="BG323">
        <v>6629.2653</v>
      </c>
      <c r="BH323">
        <v>0.96802034999999997</v>
      </c>
      <c r="BI323">
        <v>0.99639750000000005</v>
      </c>
      <c r="BL323">
        <v>6629.2653</v>
      </c>
      <c r="BM323">
        <v>0.98682344</v>
      </c>
      <c r="BN323">
        <v>1.0082987999999999</v>
      </c>
      <c r="BO323">
        <f t="shared" ref="BO323:BO386" si="365">BM323+1</f>
        <v>1.98682344</v>
      </c>
      <c r="BP323">
        <f t="shared" ref="BP323:BP386" si="366">BN323+1</f>
        <v>2.0082987999999999</v>
      </c>
      <c r="BS323">
        <v>6629.2653</v>
      </c>
      <c r="BT323">
        <v>0.97539779999999998</v>
      </c>
      <c r="BU323">
        <v>1.0045888000000001</v>
      </c>
      <c r="BV323">
        <f t="shared" ref="BV323:BV386" si="367">BT323+2</f>
        <v>2.9753978000000001</v>
      </c>
      <c r="BW323">
        <f t="shared" ref="BW323:BW386" si="368">BU323+2</f>
        <v>3.0045888000000001</v>
      </c>
      <c r="BZ323">
        <v>6629.2653</v>
      </c>
      <c r="CA323">
        <v>0.98196779000000001</v>
      </c>
      <c r="CB323">
        <v>1.0063111</v>
      </c>
      <c r="CC323">
        <f t="shared" ref="CC323:CC386" si="369">CA323+3</f>
        <v>3.9819677900000001</v>
      </c>
      <c r="CD323">
        <f t="shared" ref="CD323:CD386" si="370">CB323+3</f>
        <v>4.0063110999999996</v>
      </c>
      <c r="CG323">
        <v>6629.2653</v>
      </c>
      <c r="CH323">
        <v>1.0032287</v>
      </c>
      <c r="CI323">
        <v>1.0238995</v>
      </c>
      <c r="CJ323">
        <f t="shared" ref="CJ323:CJ386" si="371">CH323+4</f>
        <v>5.0032287000000002</v>
      </c>
      <c r="CK323">
        <f t="shared" ref="CK323:CK386" si="372">CI323+4</f>
        <v>5.0238994999999997</v>
      </c>
      <c r="CN323">
        <v>6629.2653</v>
      </c>
      <c r="CO323">
        <v>1.011533</v>
      </c>
      <c r="CP323">
        <v>1.0282340999999999</v>
      </c>
      <c r="CQ323">
        <f t="shared" ref="CQ323:CQ386" si="373">CO323+5</f>
        <v>6.011533</v>
      </c>
      <c r="CR323">
        <f t="shared" ref="CR323:CR386" si="374">CP323+5</f>
        <v>6.0282340999999997</v>
      </c>
      <c r="CU323">
        <v>6629.2653</v>
      </c>
      <c r="CV323">
        <v>1.0351030999999999</v>
      </c>
      <c r="CW323">
        <v>1.0445218999999999</v>
      </c>
      <c r="CX323">
        <f t="shared" ref="CX323:CX386" si="375">CV323+6</f>
        <v>7.0351030999999997</v>
      </c>
      <c r="CY323">
        <f t="shared" ref="CY323:CY386" si="376">CW323+6</f>
        <v>7.0445218999999994</v>
      </c>
      <c r="DB323">
        <v>6629.2653</v>
      </c>
      <c r="DC323">
        <v>1.0224831999999999</v>
      </c>
      <c r="DD323">
        <v>1.0393870000000001</v>
      </c>
      <c r="DE323">
        <f t="shared" ref="DE323:DE386" si="377">DC323+7</f>
        <v>8.0224831999999999</v>
      </c>
      <c r="DF323">
        <f t="shared" ref="DF323:DF386" si="378">DD323+7</f>
        <v>8.0393869999999996</v>
      </c>
      <c r="DI323">
        <v>6629.2653</v>
      </c>
      <c r="DJ323">
        <v>1.0356301000000001</v>
      </c>
      <c r="DK323">
        <v>1.0419014</v>
      </c>
      <c r="DL323">
        <f t="shared" ref="DL323:DL386" si="379">DJ323+8</f>
        <v>9.0356301000000006</v>
      </c>
      <c r="DM323">
        <f t="shared" ref="DM323:DM386" si="380">DK323+8</f>
        <v>9.0419014000000004</v>
      </c>
      <c r="DP323">
        <v>6629.2653</v>
      </c>
      <c r="DQ323">
        <v>1.0528784</v>
      </c>
      <c r="DR323">
        <v>1.0522548</v>
      </c>
      <c r="DS323">
        <f t="shared" ref="DS323:DS386" si="381">DQ323+9</f>
        <v>10.052878400000001</v>
      </c>
      <c r="DT323">
        <f t="shared" ref="DT323:DT386" si="382">DR323+9</f>
        <v>10.0522548</v>
      </c>
      <c r="DW323">
        <v>6629.2653</v>
      </c>
      <c r="DX323">
        <v>1.0521955999999999</v>
      </c>
      <c r="DY323">
        <v>1.0531305</v>
      </c>
      <c r="DZ323" s="6">
        <f t="shared" ref="DZ323:DZ386" si="383">DX323+10</f>
        <v>11.052195599999999</v>
      </c>
      <c r="EA323" s="6">
        <f t="shared" ref="EA323:EA386" si="384">DY323+10</f>
        <v>11.0531305</v>
      </c>
      <c r="ED323">
        <v>6629.2653</v>
      </c>
      <c r="EE323">
        <v>1.0405682999999999</v>
      </c>
      <c r="EF323">
        <v>1.0450893999999999</v>
      </c>
      <c r="EG323">
        <f t="shared" ref="EG323:EG386" si="385">EE323+11</f>
        <v>12.0405683</v>
      </c>
      <c r="EH323">
        <f t="shared" ref="EH323:EH386" si="386">EF323+11</f>
        <v>12.0450894</v>
      </c>
      <c r="EK323">
        <v>6629.2653</v>
      </c>
      <c r="EL323">
        <v>1.0419700999999999</v>
      </c>
      <c r="EM323">
        <v>1.0421467</v>
      </c>
      <c r="EN323">
        <f t="shared" ref="EN323:EN386" si="387">EL323+12</f>
        <v>13.0419701</v>
      </c>
      <c r="EO323">
        <f t="shared" ref="EO323:EO386" si="388">EM323+12</f>
        <v>13.0421467</v>
      </c>
      <c r="ER323">
        <v>6629.2653</v>
      </c>
      <c r="ES323">
        <v>1.0427341000000001</v>
      </c>
      <c r="ET323">
        <v>1.0475108</v>
      </c>
      <c r="EU323" s="6">
        <f t="shared" ref="EU323:EU386" si="389">ES323+13</f>
        <v>14.042734100000001</v>
      </c>
      <c r="EV323" s="6">
        <f t="shared" ref="EV323:EV386" si="390">ET323+13</f>
        <v>14.0475108</v>
      </c>
      <c r="EY323">
        <v>6629.2653</v>
      </c>
      <c r="EZ323">
        <v>1.0198309999999999</v>
      </c>
      <c r="FA323">
        <v>1.0364985</v>
      </c>
      <c r="FB323">
        <f t="shared" ref="FB323:FB386" si="391">EZ323+14</f>
        <v>15.019831</v>
      </c>
      <c r="FC323">
        <f t="shared" ref="FC323:FC386" si="392">FA323+14</f>
        <v>15.0364985</v>
      </c>
      <c r="FF323">
        <v>6629.2653</v>
      </c>
      <c r="FG323">
        <v>1.0447701</v>
      </c>
      <c r="FH323">
        <v>1.0485755999999999</v>
      </c>
      <c r="FI323" s="6">
        <f t="shared" ref="FI323:FI386" si="393">FG323+15</f>
        <v>16.044770100000001</v>
      </c>
      <c r="FJ323" s="6">
        <f t="shared" ref="FJ323:FJ386" si="394">FH323+15</f>
        <v>16.048575599999999</v>
      </c>
      <c r="FM323">
        <v>6629.2653</v>
      </c>
      <c r="FN323">
        <v>1.0451332</v>
      </c>
      <c r="FO323">
        <v>1.045965</v>
      </c>
      <c r="FP323" s="6">
        <f t="shared" ref="FP323:FP386" si="395">FN323+16</f>
        <v>17.045133199999999</v>
      </c>
      <c r="FQ323" s="6">
        <f t="shared" ref="FQ323:FQ386" si="396">FO323+16</f>
        <v>17.045964999999999</v>
      </c>
      <c r="FT323">
        <v>6629.2653</v>
      </c>
      <c r="FU323">
        <v>1.0401956999999999</v>
      </c>
      <c r="FV323">
        <v>1.0444868</v>
      </c>
      <c r="FW323">
        <f t="shared" ref="FW323:FW386" si="397">FU323+17</f>
        <v>18.040195699999998</v>
      </c>
      <c r="FX323">
        <f t="shared" ref="FX323:FX386" si="398">FV323+17</f>
        <v>18.044486800000001</v>
      </c>
      <c r="GA323">
        <v>6629.2653</v>
      </c>
      <c r="GB323">
        <v>1.0334938</v>
      </c>
      <c r="GC323">
        <v>1.0405001</v>
      </c>
      <c r="GD323">
        <f t="shared" ref="GD323:GD386" si="399">GB323+18</f>
        <v>19.033493799999999</v>
      </c>
      <c r="GE323">
        <f t="shared" ref="GE323:GE386" si="400">GC323+18</f>
        <v>19.040500099999999</v>
      </c>
      <c r="GH323">
        <v>6629.2653</v>
      </c>
      <c r="GI323">
        <v>1.0208216000000001</v>
      </c>
      <c r="GJ323">
        <v>1.0340411</v>
      </c>
      <c r="GK323">
        <f t="shared" ref="GK323:GK386" si="401">GI323+19</f>
        <v>20.020821600000001</v>
      </c>
      <c r="GL323">
        <f t="shared" ref="GL323:GL386" si="402">GJ323+19</f>
        <v>20.0340411</v>
      </c>
      <c r="GO323">
        <v>6629.2653</v>
      </c>
      <c r="GP323">
        <v>1.0274780999999999</v>
      </c>
      <c r="GQ323">
        <v>1.0390653000000001</v>
      </c>
      <c r="GR323">
        <f t="shared" ref="GR323:GR386" si="403">GP323+20</f>
        <v>21.0274781</v>
      </c>
      <c r="GS323">
        <f t="shared" ref="GS323:GS386" si="404">GQ323+20</f>
        <v>21.039065300000001</v>
      </c>
      <c r="GV323">
        <v>6629.2653</v>
      </c>
      <c r="GW323">
        <v>1.0233786</v>
      </c>
      <c r="GX323">
        <v>1.0365941999999999</v>
      </c>
      <c r="GY323">
        <f t="shared" ref="GY323:GY386" si="405">GW323+21</f>
        <v>22.023378600000001</v>
      </c>
      <c r="GZ323">
        <f t="shared" ref="GZ323:GZ386" si="406">GX323+21</f>
        <v>22.0365942</v>
      </c>
      <c r="HC323">
        <v>6629.2653</v>
      </c>
      <c r="HD323">
        <v>1.0217931</v>
      </c>
      <c r="HE323">
        <v>1.0349581999999999</v>
      </c>
      <c r="HF323">
        <f t="shared" ref="HF323:HF386" si="407">HD323+22</f>
        <v>23.0217931</v>
      </c>
      <c r="HG323">
        <f t="shared" ref="HG323:HG386" si="408">HE323+22</f>
        <v>23.034958199999998</v>
      </c>
      <c r="HJ323">
        <v>6629.2653</v>
      </c>
      <c r="HK323">
        <v>1.0269959</v>
      </c>
      <c r="HL323">
        <v>1.0377924000000001</v>
      </c>
      <c r="HM323">
        <f t="shared" ref="HM323:HM386" si="409">HK323+23</f>
        <v>24.026995899999999</v>
      </c>
      <c r="HN323">
        <f t="shared" ref="HN323:HN386" si="410">HL323+23</f>
        <v>24.037792400000001</v>
      </c>
      <c r="HQ323">
        <v>6629.2653</v>
      </c>
      <c r="HR323">
        <v>1.0229537</v>
      </c>
      <c r="HS323">
        <v>1.0413258000000001</v>
      </c>
      <c r="HT323">
        <f t="shared" ref="HT323:HT386" si="411">HR323+24</f>
        <v>25.022953699999999</v>
      </c>
      <c r="HU323">
        <f t="shared" ref="HU323:HU386" si="412">HS323+24</f>
        <v>25.041325799999999</v>
      </c>
      <c r="HX323">
        <v>6629.2653</v>
      </c>
      <c r="HY323">
        <v>1.0242776</v>
      </c>
      <c r="HZ323">
        <v>1.0412155000000001</v>
      </c>
      <c r="IA323">
        <f t="shared" ref="IA323:IA386" si="413">HY323+25</f>
        <v>26.024277600000001</v>
      </c>
      <c r="IB323">
        <f t="shared" ref="IB323:IB386" si="414">HZ323+25</f>
        <v>26.0412155</v>
      </c>
      <c r="IE323">
        <v>6629.2653</v>
      </c>
      <c r="IF323">
        <v>1.0360069999999999</v>
      </c>
      <c r="IG323">
        <v>1.0432843999999999</v>
      </c>
      <c r="IH323">
        <f t="shared" ref="IH323:IH386" si="415">IF323+26</f>
        <v>27.036007000000001</v>
      </c>
      <c r="II323">
        <f t="shared" ref="II323:II386" si="416">IG323+26</f>
        <v>27.043284400000001</v>
      </c>
    </row>
    <row r="324" spans="1:243" x14ac:dyDescent="0.2">
      <c r="A324" s="22" t="s">
        <v>119</v>
      </c>
      <c r="B324" s="22"/>
      <c r="C324" s="22"/>
      <c r="D324" s="22"/>
      <c r="E324" s="22"/>
      <c r="F324" s="22"/>
      <c r="G324" s="22"/>
      <c r="H324" s="22"/>
      <c r="I324" s="22"/>
      <c r="BG324">
        <v>6631.5826999999999</v>
      </c>
      <c r="BH324">
        <v>0.96025481000000001</v>
      </c>
      <c r="BI324">
        <v>0.99956407999999997</v>
      </c>
      <c r="BL324">
        <v>6631.5826999999999</v>
      </c>
      <c r="BM324">
        <v>0.97626131999999999</v>
      </c>
      <c r="BN324">
        <v>1.0116936999999999</v>
      </c>
      <c r="BO324">
        <f t="shared" si="365"/>
        <v>1.9762613199999999</v>
      </c>
      <c r="BP324">
        <f t="shared" si="366"/>
        <v>2.0116936999999999</v>
      </c>
      <c r="BS324">
        <v>6631.5826999999999</v>
      </c>
      <c r="BT324">
        <v>0.96990692999999994</v>
      </c>
      <c r="BU324">
        <v>1.0071353000000001</v>
      </c>
      <c r="BV324">
        <f t="shared" si="367"/>
        <v>2.9699069300000001</v>
      </c>
      <c r="BW324">
        <f t="shared" si="368"/>
        <v>3.0071352999999998</v>
      </c>
      <c r="BZ324">
        <v>6631.5826999999999</v>
      </c>
      <c r="CA324">
        <v>0.97667475000000004</v>
      </c>
      <c r="CB324">
        <v>1.0087424</v>
      </c>
      <c r="CC324">
        <f t="shared" si="369"/>
        <v>3.9766747499999999</v>
      </c>
      <c r="CD324">
        <f t="shared" si="370"/>
        <v>4.0087424</v>
      </c>
      <c r="CG324">
        <v>6631.5826999999999</v>
      </c>
      <c r="CH324">
        <v>0.99837182999999996</v>
      </c>
      <c r="CI324">
        <v>1.0287128999999999</v>
      </c>
      <c r="CJ324">
        <f t="shared" si="371"/>
        <v>4.99837183</v>
      </c>
      <c r="CK324">
        <f t="shared" si="372"/>
        <v>5.0287129000000004</v>
      </c>
      <c r="CN324">
        <v>6631.5826999999999</v>
      </c>
      <c r="CO324">
        <v>1.0003484</v>
      </c>
      <c r="CP324">
        <v>1.0344854000000001</v>
      </c>
      <c r="CQ324">
        <f t="shared" si="373"/>
        <v>6.0003484</v>
      </c>
      <c r="CR324">
        <f t="shared" si="374"/>
        <v>6.0344854000000003</v>
      </c>
      <c r="CU324">
        <v>6631.5826999999999</v>
      </c>
      <c r="CV324">
        <v>1.0290764999999999</v>
      </c>
      <c r="CW324">
        <v>1.0441290000000001</v>
      </c>
      <c r="CX324">
        <f t="shared" si="375"/>
        <v>7.0290765000000004</v>
      </c>
      <c r="CY324">
        <f t="shared" si="376"/>
        <v>7.0441289999999999</v>
      </c>
      <c r="DB324">
        <v>6631.5826999999999</v>
      </c>
      <c r="DC324">
        <v>1.0127911000000001</v>
      </c>
      <c r="DD324">
        <v>1.0374554</v>
      </c>
      <c r="DE324">
        <f t="shared" si="377"/>
        <v>8.0127910999999994</v>
      </c>
      <c r="DF324">
        <f t="shared" si="378"/>
        <v>8.0374554000000007</v>
      </c>
      <c r="DI324">
        <v>6631.5826999999999</v>
      </c>
      <c r="DJ324">
        <v>1.0249330999999999</v>
      </c>
      <c r="DK324">
        <v>1.0405656000000001</v>
      </c>
      <c r="DL324">
        <f t="shared" si="379"/>
        <v>9.0249331000000002</v>
      </c>
      <c r="DM324">
        <f t="shared" si="380"/>
        <v>9.0405656000000008</v>
      </c>
      <c r="DP324">
        <v>6631.5826999999999</v>
      </c>
      <c r="DQ324">
        <v>1.0433785</v>
      </c>
      <c r="DR324">
        <v>1.0449153</v>
      </c>
      <c r="DS324">
        <f t="shared" si="381"/>
        <v>10.043378499999999</v>
      </c>
      <c r="DT324">
        <f t="shared" si="382"/>
        <v>10.0449153</v>
      </c>
      <c r="DW324">
        <v>6631.5826999999999</v>
      </c>
      <c r="DX324">
        <v>1.0418809</v>
      </c>
      <c r="DY324">
        <v>1.0460020000000001</v>
      </c>
      <c r="DZ324" s="6">
        <f t="shared" si="383"/>
        <v>11.041880900000001</v>
      </c>
      <c r="EA324" s="6">
        <f t="shared" si="384"/>
        <v>11.046002</v>
      </c>
      <c r="ED324">
        <v>6631.5826999999999</v>
      </c>
      <c r="EE324">
        <v>1.0298468999999999</v>
      </c>
      <c r="EF324">
        <v>1.0425901</v>
      </c>
      <c r="EG324">
        <f t="shared" si="385"/>
        <v>12.029846899999999</v>
      </c>
      <c r="EH324">
        <f t="shared" si="386"/>
        <v>12.0425901</v>
      </c>
      <c r="EK324">
        <v>6631.5826999999999</v>
      </c>
      <c r="EL324">
        <v>1.0312964</v>
      </c>
      <c r="EM324">
        <v>1.0416344</v>
      </c>
      <c r="EN324">
        <f t="shared" si="387"/>
        <v>13.0312964</v>
      </c>
      <c r="EO324">
        <f t="shared" si="388"/>
        <v>13.0416344</v>
      </c>
      <c r="ER324">
        <v>6631.5826999999999</v>
      </c>
      <c r="ES324">
        <v>1.035671</v>
      </c>
      <c r="ET324">
        <v>1.0445507999999999</v>
      </c>
      <c r="EU324" s="6">
        <f t="shared" si="389"/>
        <v>14.035671000000001</v>
      </c>
      <c r="EV324" s="6">
        <f t="shared" si="390"/>
        <v>14.0445508</v>
      </c>
      <c r="EY324">
        <v>6631.5826999999999</v>
      </c>
      <c r="EZ324">
        <v>1.0117562</v>
      </c>
      <c r="FA324">
        <v>1.0375034000000001</v>
      </c>
      <c r="FB324">
        <f t="shared" si="391"/>
        <v>15.011756200000001</v>
      </c>
      <c r="FC324">
        <f t="shared" si="392"/>
        <v>15.0375034</v>
      </c>
      <c r="FF324">
        <v>6631.5826999999999</v>
      </c>
      <c r="FG324">
        <v>1.0361800000000001</v>
      </c>
      <c r="FH324">
        <v>1.0433399999999999</v>
      </c>
      <c r="FI324" s="6">
        <f t="shared" si="393"/>
        <v>16.036180000000002</v>
      </c>
      <c r="FJ324" s="6">
        <f t="shared" si="394"/>
        <v>16.043340000000001</v>
      </c>
      <c r="FM324">
        <v>6631.5826999999999</v>
      </c>
      <c r="FN324">
        <v>1.0362370000000001</v>
      </c>
      <c r="FO324">
        <v>1.0437736</v>
      </c>
      <c r="FP324" s="6">
        <f t="shared" si="395"/>
        <v>17.036237</v>
      </c>
      <c r="FQ324" s="6">
        <f t="shared" si="396"/>
        <v>17.043773600000002</v>
      </c>
      <c r="FT324">
        <v>6631.5826999999999</v>
      </c>
      <c r="FU324">
        <v>1.0317353</v>
      </c>
      <c r="FV324">
        <v>1.0417879999999999</v>
      </c>
      <c r="FW324">
        <f t="shared" si="397"/>
        <v>18.031735300000001</v>
      </c>
      <c r="FX324">
        <f t="shared" si="398"/>
        <v>18.041788</v>
      </c>
      <c r="GA324">
        <v>6631.5826999999999</v>
      </c>
      <c r="GB324">
        <v>1.0221936</v>
      </c>
      <c r="GC324">
        <v>1.0403126</v>
      </c>
      <c r="GD324">
        <f t="shared" si="399"/>
        <v>19.022193600000001</v>
      </c>
      <c r="GE324">
        <f t="shared" si="400"/>
        <v>19.0403126</v>
      </c>
      <c r="GH324">
        <v>6631.5826999999999</v>
      </c>
      <c r="GI324">
        <v>1.0093920999999999</v>
      </c>
      <c r="GJ324">
        <v>1.0396506999999999</v>
      </c>
      <c r="GK324">
        <f t="shared" si="401"/>
        <v>20.009392099999999</v>
      </c>
      <c r="GL324">
        <f t="shared" si="402"/>
        <v>20.039650699999999</v>
      </c>
      <c r="GO324">
        <v>6631.5826999999999</v>
      </c>
      <c r="GP324">
        <v>1.0228360000000001</v>
      </c>
      <c r="GQ324">
        <v>1.0404384</v>
      </c>
      <c r="GR324">
        <f t="shared" si="403"/>
        <v>21.022836000000002</v>
      </c>
      <c r="GS324">
        <f t="shared" si="404"/>
        <v>21.040438399999999</v>
      </c>
      <c r="GV324">
        <v>6631.5826999999999</v>
      </c>
      <c r="GW324">
        <v>1.0166267</v>
      </c>
      <c r="GX324">
        <v>1.0391892</v>
      </c>
      <c r="GY324">
        <f t="shared" si="405"/>
        <v>22.0166267</v>
      </c>
      <c r="GZ324">
        <f t="shared" si="406"/>
        <v>22.039189199999999</v>
      </c>
      <c r="HC324">
        <v>6631.5826999999999</v>
      </c>
      <c r="HD324">
        <v>1.0135042999999999</v>
      </c>
      <c r="HE324">
        <v>1.0390520000000001</v>
      </c>
      <c r="HF324">
        <f t="shared" si="407"/>
        <v>23.013504300000001</v>
      </c>
      <c r="HG324">
        <f t="shared" si="408"/>
        <v>23.039052000000002</v>
      </c>
      <c r="HJ324">
        <v>6631.5826999999999</v>
      </c>
      <c r="HK324">
        <v>1.0161088</v>
      </c>
      <c r="HL324">
        <v>1.0402446999999999</v>
      </c>
      <c r="HM324">
        <f t="shared" si="409"/>
        <v>24.016108800000001</v>
      </c>
      <c r="HN324">
        <f t="shared" si="410"/>
        <v>24.040244699999999</v>
      </c>
      <c r="HQ324">
        <v>6631.5826999999999</v>
      </c>
      <c r="HR324">
        <v>1.0164458999999999</v>
      </c>
      <c r="HS324">
        <v>1.0408850999999999</v>
      </c>
      <c r="HT324">
        <f t="shared" si="411"/>
        <v>25.016445900000001</v>
      </c>
      <c r="HU324">
        <f t="shared" si="412"/>
        <v>25.040885100000001</v>
      </c>
      <c r="HX324">
        <v>6631.5826999999999</v>
      </c>
      <c r="HY324">
        <v>1.0187820000000001</v>
      </c>
      <c r="HZ324">
        <v>1.0411600000000001</v>
      </c>
      <c r="IA324">
        <f t="shared" si="413"/>
        <v>26.018782000000002</v>
      </c>
      <c r="IB324">
        <f t="shared" si="414"/>
        <v>26.041160000000001</v>
      </c>
      <c r="IE324">
        <v>6631.5826999999999</v>
      </c>
      <c r="IF324">
        <v>1.0225352999999999</v>
      </c>
      <c r="IG324">
        <v>1.0436892</v>
      </c>
      <c r="IH324">
        <f t="shared" si="415"/>
        <v>27.022535300000001</v>
      </c>
      <c r="II324">
        <f t="shared" si="416"/>
        <v>27.043689199999999</v>
      </c>
    </row>
    <row r="325" spans="1:243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BG325">
        <v>6633.8977000000004</v>
      </c>
      <c r="BH325">
        <v>0.95927145999999996</v>
      </c>
      <c r="BI325">
        <v>1.0005801999999999</v>
      </c>
      <c r="BL325">
        <v>6633.8977000000004</v>
      </c>
      <c r="BM325">
        <v>0.97440680999999996</v>
      </c>
      <c r="BN325">
        <v>1.0140804999999999</v>
      </c>
      <c r="BO325">
        <f t="shared" si="365"/>
        <v>1.9744068100000001</v>
      </c>
      <c r="BP325">
        <f t="shared" si="366"/>
        <v>2.0140804999999999</v>
      </c>
      <c r="BS325">
        <v>6633.8977000000004</v>
      </c>
      <c r="BT325">
        <v>0.96760228000000004</v>
      </c>
      <c r="BU325">
        <v>1.006629</v>
      </c>
      <c r="BV325">
        <f t="shared" si="367"/>
        <v>2.9676022799999999</v>
      </c>
      <c r="BW325">
        <f t="shared" si="368"/>
        <v>3.0066290000000002</v>
      </c>
      <c r="BZ325">
        <v>6633.8977000000004</v>
      </c>
      <c r="CA325">
        <v>0.97570062999999996</v>
      </c>
      <c r="CB325">
        <v>1.0084032999999999</v>
      </c>
      <c r="CC325">
        <f t="shared" si="369"/>
        <v>3.97570063</v>
      </c>
      <c r="CD325">
        <f t="shared" si="370"/>
        <v>4.0084032999999994</v>
      </c>
      <c r="CG325">
        <v>6633.8977000000004</v>
      </c>
      <c r="CH325">
        <v>0.99415993000000002</v>
      </c>
      <c r="CI325">
        <v>1.0310651</v>
      </c>
      <c r="CJ325">
        <f t="shared" si="371"/>
        <v>4.9941599300000004</v>
      </c>
      <c r="CK325">
        <f t="shared" si="372"/>
        <v>5.0310651000000002</v>
      </c>
      <c r="CN325">
        <v>6633.8977000000004</v>
      </c>
      <c r="CO325">
        <v>0.99602603999999995</v>
      </c>
      <c r="CP325">
        <v>1.0384268999999999</v>
      </c>
      <c r="CQ325">
        <f t="shared" si="373"/>
        <v>5.9960260400000003</v>
      </c>
      <c r="CR325">
        <f t="shared" si="374"/>
        <v>6.0384269000000002</v>
      </c>
      <c r="CU325">
        <v>6633.8977000000004</v>
      </c>
      <c r="CV325">
        <v>1.0271291</v>
      </c>
      <c r="CW325">
        <v>1.045363</v>
      </c>
      <c r="CX325">
        <f t="shared" si="375"/>
        <v>7.0271290999999998</v>
      </c>
      <c r="CY325">
        <f t="shared" si="376"/>
        <v>7.045363</v>
      </c>
      <c r="DB325">
        <v>6633.8977000000004</v>
      </c>
      <c r="DC325">
        <v>1.0095703</v>
      </c>
      <c r="DD325">
        <v>1.0354956</v>
      </c>
      <c r="DE325">
        <f t="shared" si="377"/>
        <v>8.0095703</v>
      </c>
      <c r="DF325">
        <f t="shared" si="378"/>
        <v>8.0354956000000008</v>
      </c>
      <c r="DI325">
        <v>6633.8977000000004</v>
      </c>
      <c r="DJ325">
        <v>1.0213425</v>
      </c>
      <c r="DK325">
        <v>1.041012</v>
      </c>
      <c r="DL325">
        <f t="shared" si="379"/>
        <v>9.0213424999999994</v>
      </c>
      <c r="DM325">
        <f t="shared" si="380"/>
        <v>9.0410120000000003</v>
      </c>
      <c r="DP325">
        <v>6633.8977000000004</v>
      </c>
      <c r="DQ325">
        <v>1.037382</v>
      </c>
      <c r="DR325">
        <v>1.0427594</v>
      </c>
      <c r="DS325">
        <f t="shared" si="381"/>
        <v>10.037382000000001</v>
      </c>
      <c r="DT325">
        <f t="shared" si="382"/>
        <v>10.0427594</v>
      </c>
      <c r="DW325">
        <v>6633.8977000000004</v>
      </c>
      <c r="DX325">
        <v>1.0385648999999999</v>
      </c>
      <c r="DY325">
        <v>1.0437510999999999</v>
      </c>
      <c r="DZ325" s="6">
        <f t="shared" si="383"/>
        <v>11.038564900000001</v>
      </c>
      <c r="EA325" s="6">
        <f t="shared" si="384"/>
        <v>11.0437511</v>
      </c>
      <c r="ED325">
        <v>6633.8977000000004</v>
      </c>
      <c r="EE325">
        <v>1.0276369999999999</v>
      </c>
      <c r="EF325">
        <v>1.0428392</v>
      </c>
      <c r="EG325">
        <f t="shared" si="385"/>
        <v>12.027637</v>
      </c>
      <c r="EH325">
        <f t="shared" si="386"/>
        <v>12.0428392</v>
      </c>
      <c r="EK325">
        <v>6633.8977000000004</v>
      </c>
      <c r="EL325">
        <v>1.0270016</v>
      </c>
      <c r="EM325">
        <v>1.0431269000000001</v>
      </c>
      <c r="EN325">
        <f t="shared" si="387"/>
        <v>13.0270016</v>
      </c>
      <c r="EO325">
        <f t="shared" si="388"/>
        <v>13.043126900000001</v>
      </c>
      <c r="ER325">
        <v>6633.8977000000004</v>
      </c>
      <c r="ES325">
        <v>1.0298495000000001</v>
      </c>
      <c r="ET325">
        <v>1.0447411</v>
      </c>
      <c r="EU325" s="6">
        <f t="shared" si="389"/>
        <v>14.029849500000001</v>
      </c>
      <c r="EV325" s="6">
        <f t="shared" si="390"/>
        <v>14.0447411</v>
      </c>
      <c r="EY325">
        <v>6633.8977000000004</v>
      </c>
      <c r="EZ325">
        <v>1.0050861</v>
      </c>
      <c r="FA325">
        <v>1.0362401999999999</v>
      </c>
      <c r="FB325">
        <f t="shared" si="391"/>
        <v>15.0050861</v>
      </c>
      <c r="FC325">
        <f t="shared" si="392"/>
        <v>15.0362402</v>
      </c>
      <c r="FF325">
        <v>6633.8977000000004</v>
      </c>
      <c r="FG325">
        <v>1.0329622999999999</v>
      </c>
      <c r="FH325">
        <v>1.0428478000000001</v>
      </c>
      <c r="FI325" s="6">
        <f t="shared" si="393"/>
        <v>16.032962300000001</v>
      </c>
      <c r="FJ325" s="6">
        <f t="shared" si="394"/>
        <v>16.042847800000001</v>
      </c>
      <c r="FM325">
        <v>6633.8977000000004</v>
      </c>
      <c r="FN325">
        <v>1.0322148</v>
      </c>
      <c r="FO325">
        <v>1.0446040999999999</v>
      </c>
      <c r="FP325" s="6">
        <f t="shared" si="395"/>
        <v>17.032214799999998</v>
      </c>
      <c r="FQ325" s="6">
        <f t="shared" si="396"/>
        <v>17.044604100000001</v>
      </c>
      <c r="FT325">
        <v>6633.8977000000004</v>
      </c>
      <c r="FU325">
        <v>1.0259695</v>
      </c>
      <c r="FV325">
        <v>1.0417856000000001</v>
      </c>
      <c r="FW325">
        <f t="shared" si="397"/>
        <v>18.025969499999999</v>
      </c>
      <c r="FX325">
        <f t="shared" si="398"/>
        <v>18.041785600000001</v>
      </c>
      <c r="GA325">
        <v>6633.8977000000004</v>
      </c>
      <c r="GB325">
        <v>1.0219715</v>
      </c>
      <c r="GC325">
        <v>1.0413018000000001</v>
      </c>
      <c r="GD325">
        <f t="shared" si="399"/>
        <v>19.021971499999999</v>
      </c>
      <c r="GE325">
        <f t="shared" si="400"/>
        <v>19.041301799999999</v>
      </c>
      <c r="GH325">
        <v>6633.8977000000004</v>
      </c>
      <c r="GI325">
        <v>1.0040557999999999</v>
      </c>
      <c r="GJ325">
        <v>1.0419126999999999</v>
      </c>
      <c r="GK325">
        <f t="shared" si="401"/>
        <v>20.0040558</v>
      </c>
      <c r="GL325">
        <f t="shared" si="402"/>
        <v>20.041912700000001</v>
      </c>
      <c r="GO325">
        <v>6633.8977000000004</v>
      </c>
      <c r="GP325">
        <v>1.0137086</v>
      </c>
      <c r="GQ325">
        <v>1.0421446000000001</v>
      </c>
      <c r="GR325">
        <f t="shared" si="403"/>
        <v>21.013708600000001</v>
      </c>
      <c r="GS325">
        <f t="shared" si="404"/>
        <v>21.0421446</v>
      </c>
      <c r="GV325">
        <v>6633.8977000000004</v>
      </c>
      <c r="GW325">
        <v>1.0121945000000001</v>
      </c>
      <c r="GX325">
        <v>1.0414014</v>
      </c>
      <c r="GY325">
        <f t="shared" si="405"/>
        <v>22.0121945</v>
      </c>
      <c r="GZ325">
        <f t="shared" si="406"/>
        <v>22.041401400000002</v>
      </c>
      <c r="HC325">
        <v>6633.8977000000004</v>
      </c>
      <c r="HD325">
        <v>1.0095407999999999</v>
      </c>
      <c r="HE325">
        <v>1.0421541999999999</v>
      </c>
      <c r="HF325">
        <f t="shared" si="407"/>
        <v>23.0095408</v>
      </c>
      <c r="HG325">
        <f t="shared" si="408"/>
        <v>23.042154199999999</v>
      </c>
      <c r="HJ325">
        <v>6633.8977000000004</v>
      </c>
      <c r="HK325">
        <v>1.01336</v>
      </c>
      <c r="HL325">
        <v>1.0426044000000001</v>
      </c>
      <c r="HM325">
        <f t="shared" si="409"/>
        <v>24.013359999999999</v>
      </c>
      <c r="HN325">
        <f t="shared" si="410"/>
        <v>24.042604400000002</v>
      </c>
      <c r="HQ325">
        <v>6633.8977000000004</v>
      </c>
      <c r="HR325">
        <v>1.0109060000000001</v>
      </c>
      <c r="HS325">
        <v>1.03915</v>
      </c>
      <c r="HT325">
        <f t="shared" si="411"/>
        <v>25.010905999999999</v>
      </c>
      <c r="HU325">
        <f t="shared" si="412"/>
        <v>25.039149999999999</v>
      </c>
      <c r="HX325">
        <v>6633.8977000000004</v>
      </c>
      <c r="HY325">
        <v>1.0150836999999999</v>
      </c>
      <c r="HZ325">
        <v>1.0397478</v>
      </c>
      <c r="IA325">
        <f t="shared" si="413"/>
        <v>26.015083699999998</v>
      </c>
      <c r="IB325">
        <f t="shared" si="414"/>
        <v>26.039747800000001</v>
      </c>
      <c r="IE325">
        <v>6633.8977000000004</v>
      </c>
      <c r="IF325">
        <v>1.0228622000000001</v>
      </c>
      <c r="IG325">
        <v>1.0452786999999999</v>
      </c>
      <c r="IH325">
        <f t="shared" si="415"/>
        <v>27.022862199999999</v>
      </c>
      <c r="II325">
        <f t="shared" si="416"/>
        <v>27.045278700000001</v>
      </c>
    </row>
    <row r="326" spans="1:243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BG326">
        <v>6636.2141000000001</v>
      </c>
      <c r="BH326">
        <v>0.96480098000000003</v>
      </c>
      <c r="BI326">
        <v>1.0002804999999999</v>
      </c>
      <c r="BL326">
        <v>6636.2141000000001</v>
      </c>
      <c r="BM326">
        <v>0.97643831999999997</v>
      </c>
      <c r="BN326">
        <v>1.0153760999999999</v>
      </c>
      <c r="BO326">
        <f t="shared" si="365"/>
        <v>1.97643832</v>
      </c>
      <c r="BP326">
        <f t="shared" si="366"/>
        <v>2.0153761000000001</v>
      </c>
      <c r="BS326">
        <v>6636.2141000000001</v>
      </c>
      <c r="BT326">
        <v>0.97115569999999996</v>
      </c>
      <c r="BU326">
        <v>1.0038722</v>
      </c>
      <c r="BV326">
        <f t="shared" si="367"/>
        <v>2.9711556999999997</v>
      </c>
      <c r="BW326">
        <f t="shared" si="368"/>
        <v>3.0038722</v>
      </c>
      <c r="BZ326">
        <v>6636.2141000000001</v>
      </c>
      <c r="CA326">
        <v>0.97435711000000003</v>
      </c>
      <c r="CB326">
        <v>1.0058263000000001</v>
      </c>
      <c r="CC326">
        <f t="shared" si="369"/>
        <v>3.9743571100000001</v>
      </c>
      <c r="CD326">
        <f t="shared" si="370"/>
        <v>4.0058262999999998</v>
      </c>
      <c r="CG326">
        <v>6636.2141000000001</v>
      </c>
      <c r="CH326">
        <v>0.99264447</v>
      </c>
      <c r="CI326">
        <v>1.0300365</v>
      </c>
      <c r="CJ326">
        <f t="shared" si="371"/>
        <v>4.9926444700000001</v>
      </c>
      <c r="CK326">
        <f t="shared" si="372"/>
        <v>5.0300364999999996</v>
      </c>
      <c r="CN326">
        <v>6636.2141000000001</v>
      </c>
      <c r="CO326">
        <v>0.99559911999999995</v>
      </c>
      <c r="CP326">
        <v>1.0377605000000001</v>
      </c>
      <c r="CQ326">
        <f t="shared" si="373"/>
        <v>5.9955991199999996</v>
      </c>
      <c r="CR326">
        <f t="shared" si="374"/>
        <v>6.0377605000000001</v>
      </c>
      <c r="CU326">
        <v>6636.2141000000001</v>
      </c>
      <c r="CV326">
        <v>1.0290300999999999</v>
      </c>
      <c r="CW326">
        <v>1.0448173999999999</v>
      </c>
      <c r="CX326">
        <f t="shared" si="375"/>
        <v>7.0290300999999999</v>
      </c>
      <c r="CY326">
        <f t="shared" si="376"/>
        <v>7.0448173999999995</v>
      </c>
      <c r="DB326">
        <v>6636.2141000000001</v>
      </c>
      <c r="DC326">
        <v>1.0119701999999999</v>
      </c>
      <c r="DD326">
        <v>1.0334557</v>
      </c>
      <c r="DE326">
        <f t="shared" si="377"/>
        <v>8.0119702000000004</v>
      </c>
      <c r="DF326">
        <f t="shared" si="378"/>
        <v>8.0334556999999993</v>
      </c>
      <c r="DI326">
        <v>6636.2141000000001</v>
      </c>
      <c r="DJ326">
        <v>1.0224207999999999</v>
      </c>
      <c r="DK326">
        <v>1.0396475999999999</v>
      </c>
      <c r="DL326">
        <f t="shared" si="379"/>
        <v>9.022420799999999</v>
      </c>
      <c r="DM326">
        <f t="shared" si="380"/>
        <v>9.0396476000000003</v>
      </c>
      <c r="DP326">
        <v>6636.2141000000001</v>
      </c>
      <c r="DQ326">
        <v>1.0380095</v>
      </c>
      <c r="DR326">
        <v>1.0408687999999999</v>
      </c>
      <c r="DS326">
        <f t="shared" si="381"/>
        <v>10.038009499999999</v>
      </c>
      <c r="DT326">
        <f t="shared" si="382"/>
        <v>10.0408688</v>
      </c>
      <c r="DW326">
        <v>6636.2141000000001</v>
      </c>
      <c r="DX326">
        <v>1.0407097000000001</v>
      </c>
      <c r="DY326">
        <v>1.0416589000000001</v>
      </c>
      <c r="DZ326" s="6">
        <f t="shared" si="383"/>
        <v>11.040709700000001</v>
      </c>
      <c r="EA326" s="6">
        <f t="shared" si="384"/>
        <v>11.0416589</v>
      </c>
      <c r="ED326">
        <v>6636.2141000000001</v>
      </c>
      <c r="EE326">
        <v>1.0275409</v>
      </c>
      <c r="EF326">
        <v>1.0414165</v>
      </c>
      <c r="EG326">
        <f t="shared" si="385"/>
        <v>12.0275409</v>
      </c>
      <c r="EH326">
        <f t="shared" si="386"/>
        <v>12.0414165</v>
      </c>
      <c r="EK326">
        <v>6636.2141000000001</v>
      </c>
      <c r="EL326">
        <v>1.0271615999999999</v>
      </c>
      <c r="EM326">
        <v>1.0416908</v>
      </c>
      <c r="EN326">
        <f t="shared" si="387"/>
        <v>13.027161599999999</v>
      </c>
      <c r="EO326">
        <f t="shared" si="388"/>
        <v>13.0416908</v>
      </c>
      <c r="ER326">
        <v>6636.2141000000001</v>
      </c>
      <c r="ES326">
        <v>1.0324996</v>
      </c>
      <c r="ET326">
        <v>1.0435634</v>
      </c>
      <c r="EU326" s="6">
        <f t="shared" si="389"/>
        <v>14.0324996</v>
      </c>
      <c r="EV326" s="6">
        <f t="shared" si="390"/>
        <v>14.0435634</v>
      </c>
      <c r="EY326">
        <v>6636.2141000000001</v>
      </c>
      <c r="EZ326">
        <v>1.0090743</v>
      </c>
      <c r="FA326">
        <v>1.0339073999999999</v>
      </c>
      <c r="FB326">
        <f t="shared" si="391"/>
        <v>15.0090743</v>
      </c>
      <c r="FC326">
        <f t="shared" si="392"/>
        <v>15.0339074</v>
      </c>
      <c r="FF326">
        <v>6636.2141000000001</v>
      </c>
      <c r="FG326">
        <v>1.0343686999999999</v>
      </c>
      <c r="FH326">
        <v>1.0418616000000001</v>
      </c>
      <c r="FI326" s="6">
        <f t="shared" si="393"/>
        <v>16.034368700000002</v>
      </c>
      <c r="FJ326" s="6">
        <f t="shared" si="394"/>
        <v>16.041861600000001</v>
      </c>
      <c r="FM326">
        <v>6636.2141000000001</v>
      </c>
      <c r="FN326">
        <v>1.0339856999999999</v>
      </c>
      <c r="FO326">
        <v>1.0431941</v>
      </c>
      <c r="FP326" s="6">
        <f t="shared" si="395"/>
        <v>17.033985699999999</v>
      </c>
      <c r="FQ326" s="6">
        <f t="shared" si="396"/>
        <v>17.043194100000001</v>
      </c>
      <c r="FT326">
        <v>6636.2141000000001</v>
      </c>
      <c r="FU326">
        <v>1.0290286</v>
      </c>
      <c r="FV326">
        <v>1.0402457000000001</v>
      </c>
      <c r="FW326">
        <f t="shared" si="397"/>
        <v>18.0290286</v>
      </c>
      <c r="FX326">
        <f t="shared" si="398"/>
        <v>18.0402457</v>
      </c>
      <c r="GA326">
        <v>6636.2141000000001</v>
      </c>
      <c r="GB326">
        <v>1.0216116</v>
      </c>
      <c r="GC326">
        <v>1.0401437</v>
      </c>
      <c r="GD326">
        <f t="shared" si="399"/>
        <v>19.0216116</v>
      </c>
      <c r="GE326">
        <f t="shared" si="400"/>
        <v>19.040143700000002</v>
      </c>
      <c r="GH326">
        <v>6636.2141000000001</v>
      </c>
      <c r="GI326">
        <v>1.0097934</v>
      </c>
      <c r="GJ326">
        <v>1.0405979000000001</v>
      </c>
      <c r="GK326">
        <f t="shared" si="401"/>
        <v>20.0097934</v>
      </c>
      <c r="GL326">
        <f t="shared" si="402"/>
        <v>20.040597900000002</v>
      </c>
      <c r="GO326">
        <v>6636.2141000000001</v>
      </c>
      <c r="GP326">
        <v>1.0185758</v>
      </c>
      <c r="GQ326">
        <v>1.0413984999999999</v>
      </c>
      <c r="GR326">
        <f t="shared" si="403"/>
        <v>21.018575800000001</v>
      </c>
      <c r="GS326">
        <f t="shared" si="404"/>
        <v>21.0413985</v>
      </c>
      <c r="GV326">
        <v>6636.2141000000001</v>
      </c>
      <c r="GW326">
        <v>1.0137236999999999</v>
      </c>
      <c r="GX326">
        <v>1.0406921</v>
      </c>
      <c r="GY326">
        <f t="shared" si="405"/>
        <v>22.0137237</v>
      </c>
      <c r="GZ326">
        <f t="shared" si="406"/>
        <v>22.040692100000001</v>
      </c>
      <c r="HC326">
        <v>6636.2141000000001</v>
      </c>
      <c r="HD326">
        <v>1.0110148000000001</v>
      </c>
      <c r="HE326">
        <v>1.0416162</v>
      </c>
      <c r="HF326">
        <f t="shared" si="407"/>
        <v>23.011014800000002</v>
      </c>
      <c r="HG326">
        <f t="shared" si="408"/>
        <v>23.0416162</v>
      </c>
      <c r="HJ326">
        <v>6636.2141000000001</v>
      </c>
      <c r="HK326">
        <v>1.0160902000000001</v>
      </c>
      <c r="HL326">
        <v>1.0419480000000001</v>
      </c>
      <c r="HM326">
        <f t="shared" si="409"/>
        <v>24.016090200000001</v>
      </c>
      <c r="HN326">
        <f t="shared" si="410"/>
        <v>24.041948000000001</v>
      </c>
      <c r="HQ326">
        <v>6636.2141000000001</v>
      </c>
      <c r="HR326">
        <v>1.0151308999999999</v>
      </c>
      <c r="HS326">
        <v>1.0367675999999999</v>
      </c>
      <c r="HT326">
        <f t="shared" si="411"/>
        <v>25.015130899999999</v>
      </c>
      <c r="HU326">
        <f t="shared" si="412"/>
        <v>25.036767600000001</v>
      </c>
      <c r="HX326">
        <v>6636.2141000000001</v>
      </c>
      <c r="HY326">
        <v>1.0147972000000001</v>
      </c>
      <c r="HZ326">
        <v>1.0375544999999999</v>
      </c>
      <c r="IA326">
        <f t="shared" si="413"/>
        <v>26.0147972</v>
      </c>
      <c r="IB326">
        <f t="shared" si="414"/>
        <v>26.037554499999999</v>
      </c>
      <c r="IE326">
        <v>6636.2141000000001</v>
      </c>
      <c r="IF326">
        <v>1.0248138</v>
      </c>
      <c r="IG326">
        <v>1.0448291999999999</v>
      </c>
      <c r="IH326">
        <f t="shared" si="415"/>
        <v>27.0248138</v>
      </c>
      <c r="II326">
        <f t="shared" si="416"/>
        <v>27.044829199999999</v>
      </c>
    </row>
    <row r="327" spans="1:243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BG327">
        <v>6638.5290000000005</v>
      </c>
      <c r="BH327">
        <v>0.97017880999999995</v>
      </c>
      <c r="BI327">
        <v>1.0018864999999999</v>
      </c>
      <c r="BL327">
        <v>6638.5290000000005</v>
      </c>
      <c r="BM327">
        <v>0.98169010000000001</v>
      </c>
      <c r="BN327">
        <v>1.0171608999999999</v>
      </c>
      <c r="BO327">
        <f t="shared" si="365"/>
        <v>1.9816901</v>
      </c>
      <c r="BP327">
        <f t="shared" si="366"/>
        <v>2.0171608999999999</v>
      </c>
      <c r="BS327">
        <v>6638.5290000000005</v>
      </c>
      <c r="BT327">
        <v>0.97508037000000003</v>
      </c>
      <c r="BU327">
        <v>1.0025151000000001</v>
      </c>
      <c r="BV327">
        <f t="shared" si="367"/>
        <v>2.9750803700000001</v>
      </c>
      <c r="BW327">
        <f t="shared" si="368"/>
        <v>3.0025151000000001</v>
      </c>
      <c r="BZ327">
        <v>6638.5290000000005</v>
      </c>
      <c r="CA327">
        <v>0.98171876000000002</v>
      </c>
      <c r="CB327">
        <v>1.0043408</v>
      </c>
      <c r="CC327">
        <f t="shared" si="369"/>
        <v>3.9817187600000001</v>
      </c>
      <c r="CD327">
        <f t="shared" si="370"/>
        <v>4.0043407999999996</v>
      </c>
      <c r="CG327">
        <v>6638.5290000000005</v>
      </c>
      <c r="CH327">
        <v>0.99938521999999996</v>
      </c>
      <c r="CI327">
        <v>1.0290208999999999</v>
      </c>
      <c r="CJ327">
        <f t="shared" si="371"/>
        <v>4.9993852199999997</v>
      </c>
      <c r="CK327">
        <f t="shared" si="372"/>
        <v>5.0290208999999999</v>
      </c>
      <c r="CN327">
        <v>6638.5290000000005</v>
      </c>
      <c r="CO327">
        <v>1.0058933000000001</v>
      </c>
      <c r="CP327">
        <v>1.0368778000000001</v>
      </c>
      <c r="CQ327">
        <f t="shared" si="373"/>
        <v>6.0058933000000003</v>
      </c>
      <c r="CR327">
        <f t="shared" si="374"/>
        <v>6.0368778000000001</v>
      </c>
      <c r="CU327">
        <v>6638.5290000000005</v>
      </c>
      <c r="CV327">
        <v>1.0312699999999999</v>
      </c>
      <c r="CW327">
        <v>1.0447952</v>
      </c>
      <c r="CX327">
        <f t="shared" si="375"/>
        <v>7.0312700000000001</v>
      </c>
      <c r="CY327">
        <f t="shared" si="376"/>
        <v>7.0447952000000003</v>
      </c>
      <c r="DB327">
        <v>6638.5290000000005</v>
      </c>
      <c r="DC327">
        <v>1.0176044</v>
      </c>
      <c r="DD327">
        <v>1.0341107</v>
      </c>
      <c r="DE327">
        <f t="shared" si="377"/>
        <v>8.0176043999999997</v>
      </c>
      <c r="DF327">
        <f t="shared" si="378"/>
        <v>8.0341106999999994</v>
      </c>
      <c r="DI327">
        <v>6638.5290000000005</v>
      </c>
      <c r="DJ327">
        <v>1.0261674000000001</v>
      </c>
      <c r="DK327">
        <v>1.0404850000000001</v>
      </c>
      <c r="DL327">
        <f t="shared" si="379"/>
        <v>9.0261674000000003</v>
      </c>
      <c r="DM327">
        <f t="shared" si="380"/>
        <v>9.0404850000000003</v>
      </c>
      <c r="DP327">
        <v>6638.5290000000005</v>
      </c>
      <c r="DQ327">
        <v>1.0421746000000001</v>
      </c>
      <c r="DR327">
        <v>1.0428586</v>
      </c>
      <c r="DS327">
        <f t="shared" si="381"/>
        <v>10.042174599999999</v>
      </c>
      <c r="DT327">
        <f t="shared" si="382"/>
        <v>10.042858600000001</v>
      </c>
      <c r="DW327">
        <v>6638.5290000000005</v>
      </c>
      <c r="DX327">
        <v>1.0423239</v>
      </c>
      <c r="DY327">
        <v>1.0434104</v>
      </c>
      <c r="DZ327" s="6">
        <f t="shared" si="383"/>
        <v>11.0423239</v>
      </c>
      <c r="EA327" s="6">
        <f t="shared" si="384"/>
        <v>11.043410399999999</v>
      </c>
      <c r="ED327">
        <v>6638.5290000000005</v>
      </c>
      <c r="EE327">
        <v>1.0336105</v>
      </c>
      <c r="EF327">
        <v>1.0424784</v>
      </c>
      <c r="EG327">
        <f t="shared" si="385"/>
        <v>12.0336105</v>
      </c>
      <c r="EH327">
        <f t="shared" si="386"/>
        <v>12.0424784</v>
      </c>
      <c r="EK327">
        <v>6638.5290000000005</v>
      </c>
      <c r="EL327">
        <v>1.0315786</v>
      </c>
      <c r="EM327">
        <v>1.0426139000000001</v>
      </c>
      <c r="EN327">
        <f t="shared" si="387"/>
        <v>13.0315786</v>
      </c>
      <c r="EO327">
        <f t="shared" si="388"/>
        <v>13.042613899999999</v>
      </c>
      <c r="ER327">
        <v>6638.5290000000005</v>
      </c>
      <c r="ES327">
        <v>1.0356301999999999</v>
      </c>
      <c r="ET327">
        <v>1.0444498</v>
      </c>
      <c r="EU327" s="6">
        <f t="shared" si="389"/>
        <v>14.0356302</v>
      </c>
      <c r="EV327" s="6">
        <f t="shared" si="390"/>
        <v>14.044449800000001</v>
      </c>
      <c r="EY327">
        <v>6638.5290000000005</v>
      </c>
      <c r="EZ327">
        <v>1.0143884999999999</v>
      </c>
      <c r="FA327">
        <v>1.0338303</v>
      </c>
      <c r="FB327">
        <f t="shared" si="391"/>
        <v>15.014388499999999</v>
      </c>
      <c r="FC327">
        <f t="shared" si="392"/>
        <v>15.0338303</v>
      </c>
      <c r="FF327">
        <v>6638.5290000000005</v>
      </c>
      <c r="FG327">
        <v>1.0396486</v>
      </c>
      <c r="FH327">
        <v>1.0434933</v>
      </c>
      <c r="FI327" s="6">
        <f t="shared" si="393"/>
        <v>16.0396486</v>
      </c>
      <c r="FJ327" s="6">
        <f t="shared" si="394"/>
        <v>16.043493300000002</v>
      </c>
      <c r="FM327">
        <v>6638.5290000000005</v>
      </c>
      <c r="FN327">
        <v>1.0386599000000001</v>
      </c>
      <c r="FO327">
        <v>1.0442764</v>
      </c>
      <c r="FP327" s="6">
        <f t="shared" si="395"/>
        <v>17.038659899999999</v>
      </c>
      <c r="FQ327" s="6">
        <f t="shared" si="396"/>
        <v>17.044276400000001</v>
      </c>
      <c r="FT327">
        <v>6638.5290000000005</v>
      </c>
      <c r="FU327">
        <v>1.0344502</v>
      </c>
      <c r="FV327">
        <v>1.0414212</v>
      </c>
      <c r="FW327">
        <f t="shared" si="397"/>
        <v>18.034450199999998</v>
      </c>
      <c r="FX327">
        <f t="shared" si="398"/>
        <v>18.041421199999998</v>
      </c>
      <c r="GA327">
        <v>6638.5290000000005</v>
      </c>
      <c r="GB327">
        <v>1.0259387</v>
      </c>
      <c r="GC327">
        <v>1.0406618000000001</v>
      </c>
      <c r="GD327">
        <f t="shared" si="399"/>
        <v>19.025938700000001</v>
      </c>
      <c r="GE327">
        <f t="shared" si="400"/>
        <v>19.040661799999999</v>
      </c>
      <c r="GH327">
        <v>6638.5290000000005</v>
      </c>
      <c r="GI327">
        <v>1.0108950000000001</v>
      </c>
      <c r="GJ327">
        <v>1.0394508</v>
      </c>
      <c r="GK327">
        <f t="shared" si="401"/>
        <v>20.010895000000001</v>
      </c>
      <c r="GL327">
        <f t="shared" si="402"/>
        <v>20.039450800000001</v>
      </c>
      <c r="GO327">
        <v>6638.5290000000005</v>
      </c>
      <c r="GP327">
        <v>1.0213342999999999</v>
      </c>
      <c r="GQ327">
        <v>1.0413486000000001</v>
      </c>
      <c r="GR327">
        <f t="shared" si="403"/>
        <v>21.021334299999999</v>
      </c>
      <c r="GS327">
        <f t="shared" si="404"/>
        <v>21.041348599999999</v>
      </c>
      <c r="GV327">
        <v>6638.5290000000005</v>
      </c>
      <c r="GW327">
        <v>1.0185114</v>
      </c>
      <c r="GX327">
        <v>1.0404743000000001</v>
      </c>
      <c r="GY327">
        <f t="shared" si="405"/>
        <v>22.018511400000001</v>
      </c>
      <c r="GZ327">
        <f t="shared" si="406"/>
        <v>22.0404743</v>
      </c>
      <c r="HC327">
        <v>6638.5290000000005</v>
      </c>
      <c r="HD327">
        <v>1.0183127999999999</v>
      </c>
      <c r="HE327">
        <v>1.0411059</v>
      </c>
      <c r="HF327">
        <f t="shared" si="407"/>
        <v>23.0183128</v>
      </c>
      <c r="HG327">
        <f t="shared" si="408"/>
        <v>23.041105900000002</v>
      </c>
      <c r="HJ327">
        <v>6638.5290000000005</v>
      </c>
      <c r="HK327">
        <v>1.0212595</v>
      </c>
      <c r="HL327">
        <v>1.0417228999999999</v>
      </c>
      <c r="HM327">
        <f t="shared" si="409"/>
        <v>24.021259499999999</v>
      </c>
      <c r="HN327">
        <f t="shared" si="410"/>
        <v>24.0417229</v>
      </c>
      <c r="HQ327">
        <v>6638.5290000000005</v>
      </c>
      <c r="HR327">
        <v>1.0200015</v>
      </c>
      <c r="HS327">
        <v>1.036762</v>
      </c>
      <c r="HT327">
        <f t="shared" si="411"/>
        <v>25.020001499999999</v>
      </c>
      <c r="HU327">
        <f t="shared" si="412"/>
        <v>25.036762</v>
      </c>
      <c r="HX327">
        <v>6638.5290000000005</v>
      </c>
      <c r="HY327">
        <v>1.0165183</v>
      </c>
      <c r="HZ327">
        <v>1.0374019000000001</v>
      </c>
      <c r="IA327">
        <f t="shared" si="413"/>
        <v>26.016518300000001</v>
      </c>
      <c r="IB327">
        <f t="shared" si="414"/>
        <v>26.037401899999999</v>
      </c>
      <c r="IE327">
        <v>6638.5290000000005</v>
      </c>
      <c r="IF327">
        <v>1.0278613999999999</v>
      </c>
      <c r="IG327">
        <v>1.0446291999999999</v>
      </c>
      <c r="IH327">
        <f t="shared" si="415"/>
        <v>27.027861399999999</v>
      </c>
      <c r="II327">
        <f t="shared" si="416"/>
        <v>27.044629199999999</v>
      </c>
    </row>
    <row r="328" spans="1:243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BG328">
        <v>6640.8454000000002</v>
      </c>
      <c r="BH328">
        <v>0.98267327000000004</v>
      </c>
      <c r="BI328">
        <v>1.0049074</v>
      </c>
      <c r="BL328">
        <v>6640.8454000000002</v>
      </c>
      <c r="BM328">
        <v>0.99039237000000002</v>
      </c>
      <c r="BN328">
        <v>1.0183734</v>
      </c>
      <c r="BO328">
        <f t="shared" si="365"/>
        <v>1.9903923699999999</v>
      </c>
      <c r="BP328">
        <f t="shared" si="366"/>
        <v>2.0183733999999998</v>
      </c>
      <c r="BS328">
        <v>6640.8454000000002</v>
      </c>
      <c r="BT328">
        <v>0.98784097000000004</v>
      </c>
      <c r="BU328">
        <v>1.0040039000000001</v>
      </c>
      <c r="BV328">
        <f t="shared" si="367"/>
        <v>2.9878409700000002</v>
      </c>
      <c r="BW328">
        <f t="shared" si="368"/>
        <v>3.0040038999999998</v>
      </c>
      <c r="BZ328">
        <v>6640.8454000000002</v>
      </c>
      <c r="CA328">
        <v>0.99126258</v>
      </c>
      <c r="CB328">
        <v>1.0054375</v>
      </c>
      <c r="CC328">
        <f t="shared" si="369"/>
        <v>3.9912625799999999</v>
      </c>
      <c r="CD328">
        <f t="shared" si="370"/>
        <v>4.0054375000000002</v>
      </c>
      <c r="CG328">
        <v>6640.8454000000002</v>
      </c>
      <c r="CH328">
        <v>1.0077172999999999</v>
      </c>
      <c r="CI328">
        <v>1.0286842</v>
      </c>
      <c r="CJ328">
        <f t="shared" si="371"/>
        <v>5.0077172999999995</v>
      </c>
      <c r="CK328">
        <f t="shared" si="372"/>
        <v>5.0286841999999998</v>
      </c>
      <c r="CN328">
        <v>6640.8454000000002</v>
      </c>
      <c r="CO328">
        <v>1.0164363000000001</v>
      </c>
      <c r="CP328">
        <v>1.0364195</v>
      </c>
      <c r="CQ328">
        <f t="shared" si="373"/>
        <v>6.0164363000000005</v>
      </c>
      <c r="CR328">
        <f t="shared" si="374"/>
        <v>6.0364195</v>
      </c>
      <c r="CU328">
        <v>6640.8454000000002</v>
      </c>
      <c r="CV328">
        <v>1.0336438999999999</v>
      </c>
      <c r="CW328">
        <v>1.0452509999999999</v>
      </c>
      <c r="CX328">
        <f t="shared" si="375"/>
        <v>7.0336438999999995</v>
      </c>
      <c r="CY328">
        <f t="shared" si="376"/>
        <v>7.0452510000000004</v>
      </c>
      <c r="DB328">
        <v>6640.8454000000002</v>
      </c>
      <c r="DC328">
        <v>1.0258894000000001</v>
      </c>
      <c r="DD328">
        <v>1.0370503</v>
      </c>
      <c r="DE328">
        <f t="shared" si="377"/>
        <v>8.0258894000000005</v>
      </c>
      <c r="DF328">
        <f t="shared" si="378"/>
        <v>8.0370503000000006</v>
      </c>
      <c r="DI328">
        <v>6640.8454000000002</v>
      </c>
      <c r="DJ328">
        <v>1.0338522000000001</v>
      </c>
      <c r="DK328">
        <v>1.0432589999999999</v>
      </c>
      <c r="DL328">
        <f t="shared" si="379"/>
        <v>9.0338522000000001</v>
      </c>
      <c r="DM328">
        <f t="shared" si="380"/>
        <v>9.043258999999999</v>
      </c>
      <c r="DP328">
        <v>6640.8454000000002</v>
      </c>
      <c r="DQ328">
        <v>1.0496190999999999</v>
      </c>
      <c r="DR328">
        <v>1.0479339999999999</v>
      </c>
      <c r="DS328">
        <f t="shared" si="381"/>
        <v>10.049619099999999</v>
      </c>
      <c r="DT328">
        <f t="shared" si="382"/>
        <v>10.047934</v>
      </c>
      <c r="DW328">
        <v>6640.8454000000002</v>
      </c>
      <c r="DX328">
        <v>1.048497</v>
      </c>
      <c r="DY328">
        <v>1.0482290000000001</v>
      </c>
      <c r="DZ328" s="6">
        <f t="shared" si="383"/>
        <v>11.048496999999999</v>
      </c>
      <c r="EA328" s="6">
        <f t="shared" si="384"/>
        <v>11.048228999999999</v>
      </c>
      <c r="ED328">
        <v>6640.8454000000002</v>
      </c>
      <c r="EE328">
        <v>1.0392942999999999</v>
      </c>
      <c r="EF328">
        <v>1.0457239</v>
      </c>
      <c r="EG328">
        <f t="shared" si="385"/>
        <v>12.0392943</v>
      </c>
      <c r="EH328">
        <f t="shared" si="386"/>
        <v>12.0457239</v>
      </c>
      <c r="EK328">
        <v>6640.8454000000002</v>
      </c>
      <c r="EL328">
        <v>1.0378772999999999</v>
      </c>
      <c r="EM328">
        <v>1.0458335999999999</v>
      </c>
      <c r="EN328">
        <f t="shared" si="387"/>
        <v>13.0378773</v>
      </c>
      <c r="EO328">
        <f t="shared" si="388"/>
        <v>13.0458336</v>
      </c>
      <c r="ER328">
        <v>6640.8454000000002</v>
      </c>
      <c r="ES328">
        <v>1.0413231000000001</v>
      </c>
      <c r="ET328">
        <v>1.0471101</v>
      </c>
      <c r="EU328" s="6">
        <f t="shared" si="389"/>
        <v>14.0413231</v>
      </c>
      <c r="EV328" s="6">
        <f t="shared" si="390"/>
        <v>14.047110099999999</v>
      </c>
      <c r="EY328">
        <v>6640.8454000000002</v>
      </c>
      <c r="EZ328">
        <v>1.0200726</v>
      </c>
      <c r="FA328">
        <v>1.0361119999999999</v>
      </c>
      <c r="FB328">
        <f t="shared" si="391"/>
        <v>15.020072600000001</v>
      </c>
      <c r="FC328">
        <f t="shared" si="392"/>
        <v>15.036111999999999</v>
      </c>
      <c r="FF328">
        <v>6640.8454000000002</v>
      </c>
      <c r="FG328">
        <v>1.0451827</v>
      </c>
      <c r="FH328">
        <v>1.0471273999999999</v>
      </c>
      <c r="FI328" s="6">
        <f t="shared" si="393"/>
        <v>16.045182700000002</v>
      </c>
      <c r="FJ328" s="6">
        <f t="shared" si="394"/>
        <v>16.047127400000001</v>
      </c>
      <c r="FM328">
        <v>6640.8454000000002</v>
      </c>
      <c r="FN328">
        <v>1.0441819000000001</v>
      </c>
      <c r="FO328">
        <v>1.0476675</v>
      </c>
      <c r="FP328" s="6">
        <f t="shared" si="395"/>
        <v>17.044181900000002</v>
      </c>
      <c r="FQ328" s="6">
        <f t="shared" si="396"/>
        <v>17.047667499999999</v>
      </c>
      <c r="FT328">
        <v>6640.8454000000002</v>
      </c>
      <c r="FU328">
        <v>1.0385226999999999</v>
      </c>
      <c r="FV328">
        <v>1.0449512000000001</v>
      </c>
      <c r="FW328">
        <f t="shared" si="397"/>
        <v>18.038522700000001</v>
      </c>
      <c r="FX328">
        <f t="shared" si="398"/>
        <v>18.0449512</v>
      </c>
      <c r="GA328">
        <v>6640.8454000000002</v>
      </c>
      <c r="GB328">
        <v>1.0306913</v>
      </c>
      <c r="GC328">
        <v>1.0427101000000001</v>
      </c>
      <c r="GD328">
        <f t="shared" si="399"/>
        <v>19.030691300000001</v>
      </c>
      <c r="GE328">
        <f t="shared" si="400"/>
        <v>19.042710100000001</v>
      </c>
      <c r="GH328">
        <v>6640.8454000000002</v>
      </c>
      <c r="GI328">
        <v>1.0194764999999999</v>
      </c>
      <c r="GJ328">
        <v>1.0392094999999999</v>
      </c>
      <c r="GK328">
        <f t="shared" si="401"/>
        <v>20.0194765</v>
      </c>
      <c r="GL328">
        <f t="shared" si="402"/>
        <v>20.039209499999998</v>
      </c>
      <c r="GO328">
        <v>6640.8454000000002</v>
      </c>
      <c r="GP328">
        <v>1.0272289999999999</v>
      </c>
      <c r="GQ328">
        <v>1.042017</v>
      </c>
      <c r="GR328">
        <f t="shared" si="403"/>
        <v>21.027228999999998</v>
      </c>
      <c r="GS328">
        <f t="shared" si="404"/>
        <v>21.042017000000001</v>
      </c>
      <c r="GV328">
        <v>6640.8454000000002</v>
      </c>
      <c r="GW328">
        <v>1.0256434999999999</v>
      </c>
      <c r="GX328">
        <v>1.0408671</v>
      </c>
      <c r="GY328">
        <f t="shared" si="405"/>
        <v>22.025643500000001</v>
      </c>
      <c r="GZ328">
        <f t="shared" si="406"/>
        <v>22.0408671</v>
      </c>
      <c r="HC328">
        <v>6640.8454000000002</v>
      </c>
      <c r="HD328">
        <v>1.0261974</v>
      </c>
      <c r="HE328">
        <v>1.0409273000000001</v>
      </c>
      <c r="HF328">
        <f t="shared" si="407"/>
        <v>23.026197400000001</v>
      </c>
      <c r="HG328">
        <f t="shared" si="408"/>
        <v>23.0409273</v>
      </c>
      <c r="HJ328">
        <v>6640.8454000000002</v>
      </c>
      <c r="HK328">
        <v>1.0293212</v>
      </c>
      <c r="HL328">
        <v>1.0420837000000001</v>
      </c>
      <c r="HM328">
        <f t="shared" si="409"/>
        <v>24.029321199999998</v>
      </c>
      <c r="HN328">
        <f t="shared" si="410"/>
        <v>24.042083699999999</v>
      </c>
      <c r="HQ328">
        <v>6640.8454000000002</v>
      </c>
      <c r="HR328">
        <v>1.0269554999999999</v>
      </c>
      <c r="HS328">
        <v>1.0392463000000001</v>
      </c>
      <c r="HT328">
        <f t="shared" si="411"/>
        <v>25.0269555</v>
      </c>
      <c r="HU328">
        <f t="shared" si="412"/>
        <v>25.039246299999999</v>
      </c>
      <c r="HX328">
        <v>6640.8454000000002</v>
      </c>
      <c r="HY328">
        <v>1.0259217</v>
      </c>
      <c r="HZ328">
        <v>1.0394428</v>
      </c>
      <c r="IA328">
        <f t="shared" si="413"/>
        <v>26.025921700000001</v>
      </c>
      <c r="IB328">
        <f t="shared" si="414"/>
        <v>26.0394428</v>
      </c>
      <c r="IE328">
        <v>6640.8454000000002</v>
      </c>
      <c r="IF328">
        <v>1.0332384999999999</v>
      </c>
      <c r="IG328">
        <v>1.0447078000000001</v>
      </c>
      <c r="IH328">
        <f t="shared" si="415"/>
        <v>27.0332385</v>
      </c>
      <c r="II328">
        <f t="shared" si="416"/>
        <v>27.044707800000001</v>
      </c>
    </row>
    <row r="329" spans="1:243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BG329">
        <v>6643.1633000000002</v>
      </c>
      <c r="BH329">
        <v>0.99913947000000003</v>
      </c>
      <c r="BI329">
        <v>1.0072403000000001</v>
      </c>
      <c r="BL329">
        <v>6643.1633000000002</v>
      </c>
      <c r="BM329">
        <v>0.99916919000000004</v>
      </c>
      <c r="BN329">
        <v>1.0177299</v>
      </c>
      <c r="BO329">
        <f t="shared" si="365"/>
        <v>1.9991691899999999</v>
      </c>
      <c r="BP329">
        <f t="shared" si="366"/>
        <v>2.0177299</v>
      </c>
      <c r="BS329">
        <v>6643.1633000000002</v>
      </c>
      <c r="BT329">
        <v>1.0022305</v>
      </c>
      <c r="BU329">
        <v>1.0056278000000001</v>
      </c>
      <c r="BV329">
        <f t="shared" si="367"/>
        <v>3.0022305</v>
      </c>
      <c r="BW329">
        <f t="shared" si="368"/>
        <v>3.0056278000000001</v>
      </c>
      <c r="BZ329">
        <v>6643.1633000000002</v>
      </c>
      <c r="CA329">
        <v>1.0068041000000001</v>
      </c>
      <c r="CB329">
        <v>1.0066583</v>
      </c>
      <c r="CC329">
        <f t="shared" si="369"/>
        <v>4.0068041000000001</v>
      </c>
      <c r="CD329">
        <f t="shared" si="370"/>
        <v>4.0066582999999998</v>
      </c>
      <c r="CG329">
        <v>6643.1633000000002</v>
      </c>
      <c r="CH329">
        <v>1.0189877000000001</v>
      </c>
      <c r="CI329">
        <v>1.0258236000000001</v>
      </c>
      <c r="CJ329">
        <f t="shared" si="371"/>
        <v>5.0189877000000003</v>
      </c>
      <c r="CK329">
        <f t="shared" si="372"/>
        <v>5.0258235999999998</v>
      </c>
      <c r="CN329">
        <v>6643.1633000000002</v>
      </c>
      <c r="CO329">
        <v>1.0225643</v>
      </c>
      <c r="CP329">
        <v>1.0326191</v>
      </c>
      <c r="CQ329">
        <f t="shared" si="373"/>
        <v>6.0225643</v>
      </c>
      <c r="CR329">
        <f t="shared" si="374"/>
        <v>6.0326190999999998</v>
      </c>
      <c r="CU329">
        <v>6643.1633000000002</v>
      </c>
      <c r="CV329">
        <v>1.0383473000000001</v>
      </c>
      <c r="CW329">
        <v>1.0411838</v>
      </c>
      <c r="CX329">
        <f t="shared" si="375"/>
        <v>7.0383472999999999</v>
      </c>
      <c r="CY329">
        <f t="shared" si="376"/>
        <v>7.0411837999999998</v>
      </c>
      <c r="DB329">
        <v>6643.1633000000002</v>
      </c>
      <c r="DC329">
        <v>1.0309096</v>
      </c>
      <c r="DD329">
        <v>1.0361488999999999</v>
      </c>
      <c r="DE329">
        <f t="shared" si="377"/>
        <v>8.0309095999999993</v>
      </c>
      <c r="DF329">
        <f t="shared" si="378"/>
        <v>8.0361489000000006</v>
      </c>
      <c r="DI329">
        <v>6643.1633000000002</v>
      </c>
      <c r="DJ329">
        <v>1.0389387999999999</v>
      </c>
      <c r="DK329">
        <v>1.0410702999999999</v>
      </c>
      <c r="DL329">
        <f t="shared" si="379"/>
        <v>9.0389388000000004</v>
      </c>
      <c r="DM329">
        <f t="shared" si="380"/>
        <v>9.0410702999999994</v>
      </c>
      <c r="DP329">
        <v>6643.1633000000002</v>
      </c>
      <c r="DQ329">
        <v>1.0522362999999999</v>
      </c>
      <c r="DR329">
        <v>1.0470284999999999</v>
      </c>
      <c r="DS329">
        <f t="shared" si="381"/>
        <v>10.052236300000001</v>
      </c>
      <c r="DT329">
        <f t="shared" si="382"/>
        <v>10.0470285</v>
      </c>
      <c r="DW329">
        <v>6643.1633000000002</v>
      </c>
      <c r="DX329">
        <v>1.0518130000000001</v>
      </c>
      <c r="DY329">
        <v>1.0473722999999999</v>
      </c>
      <c r="DZ329" s="6">
        <f t="shared" si="383"/>
        <v>11.051812999999999</v>
      </c>
      <c r="EA329" s="6">
        <f t="shared" si="384"/>
        <v>11.047372299999999</v>
      </c>
      <c r="ED329">
        <v>6643.1633000000002</v>
      </c>
      <c r="EE329">
        <v>1.0436057000000001</v>
      </c>
      <c r="EF329">
        <v>1.043701</v>
      </c>
      <c r="EG329">
        <f t="shared" si="385"/>
        <v>12.043605700000001</v>
      </c>
      <c r="EH329">
        <f t="shared" si="386"/>
        <v>12.043701</v>
      </c>
      <c r="EK329">
        <v>6643.1633000000002</v>
      </c>
      <c r="EL329">
        <v>1.0401407</v>
      </c>
      <c r="EM329">
        <v>1.0438406</v>
      </c>
      <c r="EN329">
        <f t="shared" si="387"/>
        <v>13.0401407</v>
      </c>
      <c r="EO329">
        <f t="shared" si="388"/>
        <v>13.043840599999999</v>
      </c>
      <c r="ER329">
        <v>6643.1633000000002</v>
      </c>
      <c r="ES329">
        <v>1.0453433999999999</v>
      </c>
      <c r="ET329">
        <v>1.0445351</v>
      </c>
      <c r="EU329" s="6">
        <f t="shared" si="389"/>
        <v>14.0453434</v>
      </c>
      <c r="EV329" s="6">
        <f t="shared" si="390"/>
        <v>14.044535100000001</v>
      </c>
      <c r="EY329">
        <v>6643.1633000000002</v>
      </c>
      <c r="EZ329">
        <v>1.0276730999999999</v>
      </c>
      <c r="FA329">
        <v>1.0356582000000001</v>
      </c>
      <c r="FB329">
        <f t="shared" si="391"/>
        <v>15.027673099999999</v>
      </c>
      <c r="FC329">
        <f t="shared" si="392"/>
        <v>15.0356582</v>
      </c>
      <c r="FF329">
        <v>6643.1633000000002</v>
      </c>
      <c r="FG329">
        <v>1.0477361999999999</v>
      </c>
      <c r="FH329">
        <v>1.0453863999999999</v>
      </c>
      <c r="FI329" s="6">
        <f t="shared" si="393"/>
        <v>16.047736199999999</v>
      </c>
      <c r="FJ329" s="6">
        <f t="shared" si="394"/>
        <v>16.045386399999998</v>
      </c>
      <c r="FM329">
        <v>6643.1633000000002</v>
      </c>
      <c r="FN329">
        <v>1.0466191</v>
      </c>
      <c r="FO329">
        <v>1.0456373999999999</v>
      </c>
      <c r="FP329" s="6">
        <f t="shared" si="395"/>
        <v>17.046619100000001</v>
      </c>
      <c r="FQ329" s="6">
        <f t="shared" si="396"/>
        <v>17.0456374</v>
      </c>
      <c r="FT329">
        <v>6643.1633000000002</v>
      </c>
      <c r="FU329">
        <v>1.0439364</v>
      </c>
      <c r="FV329">
        <v>1.0431911</v>
      </c>
      <c r="FW329">
        <f t="shared" si="397"/>
        <v>18.0439364</v>
      </c>
      <c r="FX329">
        <f t="shared" si="398"/>
        <v>18.043191100000001</v>
      </c>
      <c r="GA329">
        <v>6643.1633000000002</v>
      </c>
      <c r="GB329">
        <v>1.0367192000000001</v>
      </c>
      <c r="GC329">
        <v>1.0400347000000001</v>
      </c>
      <c r="GD329">
        <f t="shared" si="399"/>
        <v>19.0367192</v>
      </c>
      <c r="GE329">
        <f t="shared" si="400"/>
        <v>19.0400347</v>
      </c>
      <c r="GH329">
        <v>6643.1633000000002</v>
      </c>
      <c r="GI329">
        <v>1.0243990999999999</v>
      </c>
      <c r="GJ329">
        <v>1.0364937000000001</v>
      </c>
      <c r="GK329">
        <f t="shared" si="401"/>
        <v>20.0243991</v>
      </c>
      <c r="GL329">
        <f t="shared" si="402"/>
        <v>20.036493700000001</v>
      </c>
      <c r="GO329">
        <v>6643.1633000000002</v>
      </c>
      <c r="GP329">
        <v>1.0335869</v>
      </c>
      <c r="GQ329">
        <v>1.0383753</v>
      </c>
      <c r="GR329">
        <f t="shared" si="403"/>
        <v>21.0335869</v>
      </c>
      <c r="GS329">
        <f t="shared" si="404"/>
        <v>21.038375299999998</v>
      </c>
      <c r="GV329">
        <v>6643.1633000000002</v>
      </c>
      <c r="GW329">
        <v>1.0320663000000001</v>
      </c>
      <c r="GX329">
        <v>1.0371249</v>
      </c>
      <c r="GY329">
        <f t="shared" si="405"/>
        <v>22.0320663</v>
      </c>
      <c r="GZ329">
        <f t="shared" si="406"/>
        <v>22.037124899999998</v>
      </c>
      <c r="HC329">
        <v>6643.1633000000002</v>
      </c>
      <c r="HD329">
        <v>1.0332596000000001</v>
      </c>
      <c r="HE329">
        <v>1.0367865000000001</v>
      </c>
      <c r="HF329">
        <f t="shared" si="407"/>
        <v>23.033259600000001</v>
      </c>
      <c r="HG329">
        <f t="shared" si="408"/>
        <v>23.036786500000002</v>
      </c>
      <c r="HJ329">
        <v>6643.1633000000002</v>
      </c>
      <c r="HK329">
        <v>1.0353946999999999</v>
      </c>
      <c r="HL329">
        <v>1.038233</v>
      </c>
      <c r="HM329">
        <f t="shared" si="409"/>
        <v>24.035394700000001</v>
      </c>
      <c r="HN329">
        <f t="shared" si="410"/>
        <v>24.038232999999998</v>
      </c>
      <c r="HQ329">
        <v>6643.1633000000002</v>
      </c>
      <c r="HR329">
        <v>1.0300336999999999</v>
      </c>
      <c r="HS329">
        <v>1.0388942000000001</v>
      </c>
      <c r="HT329">
        <f t="shared" si="411"/>
        <v>25.030033700000001</v>
      </c>
      <c r="HU329">
        <f t="shared" si="412"/>
        <v>25.038894200000001</v>
      </c>
      <c r="HX329">
        <v>6643.1633000000002</v>
      </c>
      <c r="HY329">
        <v>1.0328804</v>
      </c>
      <c r="HZ329">
        <v>1.0386736999999999</v>
      </c>
      <c r="IA329">
        <f t="shared" si="413"/>
        <v>26.0328804</v>
      </c>
      <c r="IB329">
        <f t="shared" si="414"/>
        <v>26.0386737</v>
      </c>
      <c r="IE329">
        <v>6643.1633000000002</v>
      </c>
      <c r="IF329">
        <v>1.0359573</v>
      </c>
      <c r="IG329">
        <v>1.0404104000000001</v>
      </c>
      <c r="IH329">
        <f t="shared" si="415"/>
        <v>27.0359573</v>
      </c>
      <c r="II329">
        <f t="shared" si="416"/>
        <v>27.040410399999999</v>
      </c>
    </row>
    <row r="330" spans="1:243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BG330">
        <v>6645.4791999999998</v>
      </c>
      <c r="BH330">
        <v>1.0057111000000001</v>
      </c>
      <c r="BI330">
        <v>1.0068594</v>
      </c>
      <c r="BL330">
        <v>6645.4791999999998</v>
      </c>
      <c r="BM330">
        <v>1.0099567</v>
      </c>
      <c r="BN330">
        <v>1.0142297</v>
      </c>
      <c r="BO330">
        <f t="shared" si="365"/>
        <v>2.0099567</v>
      </c>
      <c r="BP330">
        <f t="shared" si="366"/>
        <v>2.0142297</v>
      </c>
      <c r="BS330">
        <v>6645.4791999999998</v>
      </c>
      <c r="BT330">
        <v>1.0106668000000001</v>
      </c>
      <c r="BU330">
        <v>1.0054037</v>
      </c>
      <c r="BV330">
        <f t="shared" si="367"/>
        <v>3.0106668000000001</v>
      </c>
      <c r="BW330">
        <f t="shared" si="368"/>
        <v>3.0054037</v>
      </c>
      <c r="BZ330">
        <v>6645.4791999999998</v>
      </c>
      <c r="CA330">
        <v>1.0146128999999999</v>
      </c>
      <c r="CB330">
        <v>1.0061728000000001</v>
      </c>
      <c r="CC330">
        <f t="shared" si="369"/>
        <v>4.0146128999999995</v>
      </c>
      <c r="CD330">
        <f t="shared" si="370"/>
        <v>4.0061727999999999</v>
      </c>
      <c r="CG330">
        <v>6645.4791999999998</v>
      </c>
      <c r="CH330">
        <v>1.0240971000000001</v>
      </c>
      <c r="CI330">
        <v>1.0204896000000001</v>
      </c>
      <c r="CJ330">
        <f t="shared" si="371"/>
        <v>5.0240971000000005</v>
      </c>
      <c r="CK330">
        <f t="shared" si="372"/>
        <v>5.0204896000000003</v>
      </c>
      <c r="CN330">
        <v>6645.4791999999998</v>
      </c>
      <c r="CO330">
        <v>1.0301511999999999</v>
      </c>
      <c r="CP330">
        <v>1.0264523999999999</v>
      </c>
      <c r="CQ330">
        <f t="shared" si="373"/>
        <v>6.0301511999999997</v>
      </c>
      <c r="CR330">
        <f t="shared" si="374"/>
        <v>6.0264524000000002</v>
      </c>
      <c r="CU330">
        <v>6645.4791999999998</v>
      </c>
      <c r="CV330">
        <v>1.0369812</v>
      </c>
      <c r="CW330">
        <v>1.0343586</v>
      </c>
      <c r="CX330">
        <f t="shared" si="375"/>
        <v>7.0369811999999996</v>
      </c>
      <c r="CY330">
        <f t="shared" si="376"/>
        <v>7.0343586</v>
      </c>
      <c r="DB330">
        <v>6645.4791999999998</v>
      </c>
      <c r="DC330">
        <v>1.0361104999999999</v>
      </c>
      <c r="DD330">
        <v>1.0315718</v>
      </c>
      <c r="DE330">
        <f t="shared" si="377"/>
        <v>8.0361104999999995</v>
      </c>
      <c r="DF330">
        <f t="shared" si="378"/>
        <v>8.0315718</v>
      </c>
      <c r="DI330">
        <v>6645.4791999999998</v>
      </c>
      <c r="DJ330">
        <v>1.0412975</v>
      </c>
      <c r="DK330">
        <v>1.0356934</v>
      </c>
      <c r="DL330">
        <f t="shared" si="379"/>
        <v>9.0412975000000007</v>
      </c>
      <c r="DM330">
        <f t="shared" si="380"/>
        <v>9.0356933999999995</v>
      </c>
      <c r="DP330">
        <v>6645.4791999999998</v>
      </c>
      <c r="DQ330">
        <v>1.0540495000000001</v>
      </c>
      <c r="DR330">
        <v>1.0425834</v>
      </c>
      <c r="DS330">
        <f t="shared" si="381"/>
        <v>10.0540495</v>
      </c>
      <c r="DT330">
        <f t="shared" si="382"/>
        <v>10.0425834</v>
      </c>
      <c r="DW330">
        <v>6645.4791999999998</v>
      </c>
      <c r="DX330">
        <v>1.0489881000000001</v>
      </c>
      <c r="DY330">
        <v>1.0431454</v>
      </c>
      <c r="DZ330" s="6">
        <f t="shared" si="383"/>
        <v>11.048988100000001</v>
      </c>
      <c r="EA330" s="6">
        <f t="shared" si="384"/>
        <v>11.0431454</v>
      </c>
      <c r="ED330">
        <v>6645.4791999999998</v>
      </c>
      <c r="EE330">
        <v>1.0438116</v>
      </c>
      <c r="EF330">
        <v>1.0385850000000001</v>
      </c>
      <c r="EG330">
        <f t="shared" si="385"/>
        <v>12.0438116</v>
      </c>
      <c r="EH330">
        <f t="shared" si="386"/>
        <v>12.038584999999999</v>
      </c>
      <c r="EK330">
        <v>6645.4791999999998</v>
      </c>
      <c r="EL330">
        <v>1.0428857</v>
      </c>
      <c r="EM330">
        <v>1.0390124000000001</v>
      </c>
      <c r="EN330">
        <f t="shared" si="387"/>
        <v>13.042885699999999</v>
      </c>
      <c r="EO330">
        <f t="shared" si="388"/>
        <v>13.039012400000001</v>
      </c>
      <c r="ER330">
        <v>6645.4791999999998</v>
      </c>
      <c r="ES330">
        <v>1.0463118</v>
      </c>
      <c r="ET330">
        <v>1.0389824000000001</v>
      </c>
      <c r="EU330" s="6">
        <f t="shared" si="389"/>
        <v>14.0463118</v>
      </c>
      <c r="EV330" s="6">
        <f t="shared" si="390"/>
        <v>14.0389824</v>
      </c>
      <c r="EY330">
        <v>6645.4791999999998</v>
      </c>
      <c r="EZ330">
        <v>1.0317803000000001</v>
      </c>
      <c r="FA330">
        <v>1.0320805</v>
      </c>
      <c r="FB330">
        <f t="shared" si="391"/>
        <v>15.031780299999999</v>
      </c>
      <c r="FC330">
        <f t="shared" si="392"/>
        <v>15.032080499999999</v>
      </c>
      <c r="FF330">
        <v>6645.4791999999998</v>
      </c>
      <c r="FG330">
        <v>1.0476189</v>
      </c>
      <c r="FH330">
        <v>1.0407107</v>
      </c>
      <c r="FI330" s="6">
        <f t="shared" si="393"/>
        <v>16.0476189</v>
      </c>
      <c r="FJ330" s="6">
        <f t="shared" si="394"/>
        <v>16.040710699999998</v>
      </c>
      <c r="FM330">
        <v>6645.4791999999998</v>
      </c>
      <c r="FN330">
        <v>1.0474223</v>
      </c>
      <c r="FO330">
        <v>1.0407503</v>
      </c>
      <c r="FP330" s="6">
        <f t="shared" si="395"/>
        <v>17.047422300000001</v>
      </c>
      <c r="FQ330" s="6">
        <f t="shared" si="396"/>
        <v>17.040750299999999</v>
      </c>
      <c r="FT330">
        <v>6645.4791999999998</v>
      </c>
      <c r="FU330">
        <v>1.0442003</v>
      </c>
      <c r="FV330">
        <v>1.0382191000000001</v>
      </c>
      <c r="FW330">
        <f t="shared" si="397"/>
        <v>18.0442003</v>
      </c>
      <c r="FX330">
        <f t="shared" si="398"/>
        <v>18.038219099999999</v>
      </c>
      <c r="GA330">
        <v>6645.4791999999998</v>
      </c>
      <c r="GB330">
        <v>1.0415357999999999</v>
      </c>
      <c r="GC330">
        <v>1.0342876000000001</v>
      </c>
      <c r="GD330">
        <f t="shared" si="399"/>
        <v>19.041535799999998</v>
      </c>
      <c r="GE330">
        <f t="shared" si="400"/>
        <v>19.034287599999999</v>
      </c>
      <c r="GH330">
        <v>6645.4791999999998</v>
      </c>
      <c r="GI330">
        <v>1.0297725</v>
      </c>
      <c r="GJ330">
        <v>1.0315785</v>
      </c>
      <c r="GK330">
        <f t="shared" si="401"/>
        <v>20.0297725</v>
      </c>
      <c r="GL330">
        <f t="shared" si="402"/>
        <v>20.031578499999998</v>
      </c>
      <c r="GO330">
        <v>6645.4791999999998</v>
      </c>
      <c r="GP330">
        <v>1.0376436</v>
      </c>
      <c r="GQ330">
        <v>1.0318434000000001</v>
      </c>
      <c r="GR330">
        <f t="shared" si="403"/>
        <v>21.037643599999999</v>
      </c>
      <c r="GS330">
        <f t="shared" si="404"/>
        <v>21.0318434</v>
      </c>
      <c r="GV330">
        <v>6645.4791999999998</v>
      </c>
      <c r="GW330">
        <v>1.0336631000000001</v>
      </c>
      <c r="GX330">
        <v>1.0305344999999999</v>
      </c>
      <c r="GY330">
        <f t="shared" si="405"/>
        <v>22.033663099999998</v>
      </c>
      <c r="GZ330">
        <f t="shared" si="406"/>
        <v>22.030534500000002</v>
      </c>
      <c r="HC330">
        <v>6645.4791999999998</v>
      </c>
      <c r="HD330">
        <v>1.03535</v>
      </c>
      <c r="HE330">
        <v>1.0300145000000001</v>
      </c>
      <c r="HF330">
        <f t="shared" si="407"/>
        <v>23.035350000000001</v>
      </c>
      <c r="HG330">
        <f t="shared" si="408"/>
        <v>23.0300145</v>
      </c>
      <c r="HJ330">
        <v>6645.4791999999998</v>
      </c>
      <c r="HK330">
        <v>1.0384431999999999</v>
      </c>
      <c r="HL330">
        <v>1.0316460000000001</v>
      </c>
      <c r="HM330">
        <f t="shared" si="409"/>
        <v>24.0384432</v>
      </c>
      <c r="HN330">
        <f t="shared" si="410"/>
        <v>24.031645999999999</v>
      </c>
      <c r="HQ330">
        <v>6645.4791999999998</v>
      </c>
      <c r="HR330">
        <v>1.0321880999999999</v>
      </c>
      <c r="HS330">
        <v>1.0356228000000001</v>
      </c>
      <c r="HT330">
        <f t="shared" si="411"/>
        <v>25.032188099999999</v>
      </c>
      <c r="HU330">
        <f t="shared" si="412"/>
        <v>25.035622799999999</v>
      </c>
      <c r="HX330">
        <v>6645.4791999999998</v>
      </c>
      <c r="HY330">
        <v>1.037215</v>
      </c>
      <c r="HZ330">
        <v>1.0350495</v>
      </c>
      <c r="IA330">
        <f t="shared" si="413"/>
        <v>26.037215</v>
      </c>
      <c r="IB330">
        <f t="shared" si="414"/>
        <v>26.0350495</v>
      </c>
      <c r="IE330">
        <v>6645.4791999999998</v>
      </c>
      <c r="IF330">
        <v>1.0352779999999999</v>
      </c>
      <c r="IG330">
        <v>1.0334131</v>
      </c>
      <c r="IH330">
        <f t="shared" si="415"/>
        <v>27.035277999999998</v>
      </c>
      <c r="II330">
        <f t="shared" si="416"/>
        <v>27.033413100000001</v>
      </c>
    </row>
    <row r="331" spans="1:243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BG331">
        <v>6647.7932000000001</v>
      </c>
      <c r="BH331">
        <v>1.0105989</v>
      </c>
      <c r="BI331">
        <v>1.0065271</v>
      </c>
      <c r="BL331">
        <v>6647.7932000000001</v>
      </c>
      <c r="BM331">
        <v>1.0174554</v>
      </c>
      <c r="BN331">
        <v>1.0113274000000001</v>
      </c>
      <c r="BO331">
        <f t="shared" si="365"/>
        <v>2.0174554000000002</v>
      </c>
      <c r="BP331">
        <f t="shared" si="366"/>
        <v>2.0113273999999999</v>
      </c>
      <c r="BS331">
        <v>6647.7932000000001</v>
      </c>
      <c r="BT331">
        <v>1.0158256999999999</v>
      </c>
      <c r="BU331">
        <v>1.0052719999999999</v>
      </c>
      <c r="BV331">
        <f t="shared" si="367"/>
        <v>3.0158256999999997</v>
      </c>
      <c r="BW331">
        <f t="shared" si="368"/>
        <v>3.0052719999999997</v>
      </c>
      <c r="BZ331">
        <v>6647.7932000000001</v>
      </c>
      <c r="CA331">
        <v>1.0203835999999999</v>
      </c>
      <c r="CB331">
        <v>1.0058975999999999</v>
      </c>
      <c r="CC331">
        <f t="shared" si="369"/>
        <v>4.0203835999999997</v>
      </c>
      <c r="CD331">
        <f t="shared" si="370"/>
        <v>4.0058975999999999</v>
      </c>
      <c r="CG331">
        <v>6647.7932000000001</v>
      </c>
      <c r="CH331">
        <v>1.0266753</v>
      </c>
      <c r="CI331">
        <v>1.0151691</v>
      </c>
      <c r="CJ331">
        <f t="shared" si="371"/>
        <v>5.0266753</v>
      </c>
      <c r="CK331">
        <f t="shared" si="372"/>
        <v>5.0151690999999996</v>
      </c>
      <c r="CN331">
        <v>6647.7932000000001</v>
      </c>
      <c r="CO331">
        <v>1.0300081999999999</v>
      </c>
      <c r="CP331">
        <v>1.019806</v>
      </c>
      <c r="CQ331">
        <f t="shared" si="373"/>
        <v>6.0300082000000002</v>
      </c>
      <c r="CR331">
        <f t="shared" si="374"/>
        <v>6.019806</v>
      </c>
      <c r="CU331">
        <v>6647.7932000000001</v>
      </c>
      <c r="CV331">
        <v>1.0347729000000001</v>
      </c>
      <c r="CW331">
        <v>1.0275774</v>
      </c>
      <c r="CX331">
        <f t="shared" si="375"/>
        <v>7.0347729000000001</v>
      </c>
      <c r="CY331">
        <f t="shared" si="376"/>
        <v>7.0275774000000002</v>
      </c>
      <c r="DB331">
        <v>6647.7932000000001</v>
      </c>
      <c r="DC331">
        <v>1.0383442000000001</v>
      </c>
      <c r="DD331">
        <v>1.0266808999999999</v>
      </c>
      <c r="DE331">
        <f t="shared" si="377"/>
        <v>8.0383442000000009</v>
      </c>
      <c r="DF331">
        <f t="shared" si="378"/>
        <v>8.0266809000000006</v>
      </c>
      <c r="DI331">
        <v>6647.7932000000001</v>
      </c>
      <c r="DJ331">
        <v>1.041777</v>
      </c>
      <c r="DK331">
        <v>1.0295696999999999</v>
      </c>
      <c r="DL331">
        <f t="shared" si="379"/>
        <v>9.0417769999999997</v>
      </c>
      <c r="DM331">
        <f t="shared" si="380"/>
        <v>9.0295696999999997</v>
      </c>
      <c r="DP331">
        <v>6647.7932000000001</v>
      </c>
      <c r="DQ331">
        <v>1.0479873</v>
      </c>
      <c r="DR331">
        <v>1.0372249</v>
      </c>
      <c r="DS331">
        <f t="shared" si="381"/>
        <v>10.047987299999999</v>
      </c>
      <c r="DT331">
        <f t="shared" si="382"/>
        <v>10.0372249</v>
      </c>
      <c r="DW331">
        <v>6647.7932000000001</v>
      </c>
      <c r="DX331">
        <v>1.0461548000000001</v>
      </c>
      <c r="DY331">
        <v>1.0378852999999999</v>
      </c>
      <c r="DZ331" s="6">
        <f t="shared" si="383"/>
        <v>11.0461548</v>
      </c>
      <c r="EA331" s="6">
        <f t="shared" si="384"/>
        <v>11.037885299999999</v>
      </c>
      <c r="ED331">
        <v>6647.7932000000001</v>
      </c>
      <c r="EE331">
        <v>1.0406591999999999</v>
      </c>
      <c r="EF331">
        <v>1.0325624</v>
      </c>
      <c r="EG331">
        <f t="shared" si="385"/>
        <v>12.0406592</v>
      </c>
      <c r="EH331">
        <f t="shared" si="386"/>
        <v>12.0325624</v>
      </c>
      <c r="EK331">
        <v>6647.7932000000001</v>
      </c>
      <c r="EL331">
        <v>1.0410014999999999</v>
      </c>
      <c r="EM331">
        <v>1.0328476</v>
      </c>
      <c r="EN331">
        <f t="shared" si="387"/>
        <v>13.0410015</v>
      </c>
      <c r="EO331">
        <f t="shared" si="388"/>
        <v>13.0328476</v>
      </c>
      <c r="ER331">
        <v>6647.7932000000001</v>
      </c>
      <c r="ES331">
        <v>1.0441891999999999</v>
      </c>
      <c r="ET331">
        <v>1.0328105000000001</v>
      </c>
      <c r="EU331" s="6">
        <f t="shared" si="389"/>
        <v>14.0441892</v>
      </c>
      <c r="EV331" s="6">
        <f t="shared" si="390"/>
        <v>14.0328105</v>
      </c>
      <c r="EY331">
        <v>6647.7932000000001</v>
      </c>
      <c r="EZ331">
        <v>1.0298205</v>
      </c>
      <c r="FA331">
        <v>1.0278645</v>
      </c>
      <c r="FB331">
        <f t="shared" si="391"/>
        <v>15.0298205</v>
      </c>
      <c r="FC331">
        <f t="shared" si="392"/>
        <v>15.0278645</v>
      </c>
      <c r="FF331">
        <v>6647.7932000000001</v>
      </c>
      <c r="FG331">
        <v>1.0442412000000001</v>
      </c>
      <c r="FH331">
        <v>1.0353964</v>
      </c>
      <c r="FI331" s="6">
        <f t="shared" si="393"/>
        <v>16.044241200000002</v>
      </c>
      <c r="FJ331" s="6">
        <f t="shared" si="394"/>
        <v>16.0353964</v>
      </c>
      <c r="FM331">
        <v>6647.7932000000001</v>
      </c>
      <c r="FN331">
        <v>1.0443039999999999</v>
      </c>
      <c r="FO331">
        <v>1.0346743</v>
      </c>
      <c r="FP331" s="6">
        <f t="shared" si="395"/>
        <v>17.044304</v>
      </c>
      <c r="FQ331" s="6">
        <f t="shared" si="396"/>
        <v>17.034674299999999</v>
      </c>
      <c r="FT331">
        <v>6647.7932000000001</v>
      </c>
      <c r="FU331">
        <v>1.042797</v>
      </c>
      <c r="FV331">
        <v>1.0323007</v>
      </c>
      <c r="FW331">
        <f t="shared" si="397"/>
        <v>18.042797</v>
      </c>
      <c r="FX331">
        <f t="shared" si="398"/>
        <v>18.0323007</v>
      </c>
      <c r="GA331">
        <v>6647.7932000000001</v>
      </c>
      <c r="GB331">
        <v>1.0372604999999999</v>
      </c>
      <c r="GC331">
        <v>1.0279408000000001</v>
      </c>
      <c r="GD331">
        <f t="shared" si="399"/>
        <v>19.037260499999999</v>
      </c>
      <c r="GE331">
        <f t="shared" si="400"/>
        <v>19.0279408</v>
      </c>
      <c r="GH331">
        <v>6647.7932000000001</v>
      </c>
      <c r="GI331">
        <v>1.0299925000000001</v>
      </c>
      <c r="GJ331">
        <v>1.0260586</v>
      </c>
      <c r="GK331">
        <f t="shared" si="401"/>
        <v>20.029992499999999</v>
      </c>
      <c r="GL331">
        <f t="shared" si="402"/>
        <v>20.026058599999999</v>
      </c>
      <c r="GO331">
        <v>6647.7932000000001</v>
      </c>
      <c r="GP331">
        <v>1.0341144</v>
      </c>
      <c r="GQ331">
        <v>1.0251022999999999</v>
      </c>
      <c r="GR331">
        <f t="shared" si="403"/>
        <v>21.0341144</v>
      </c>
      <c r="GS331">
        <f t="shared" si="404"/>
        <v>21.0251023</v>
      </c>
      <c r="GV331">
        <v>6647.7932000000001</v>
      </c>
      <c r="GW331">
        <v>1.0361471</v>
      </c>
      <c r="GX331">
        <v>1.0236882</v>
      </c>
      <c r="GY331">
        <f t="shared" si="405"/>
        <v>22.036147100000001</v>
      </c>
      <c r="GZ331">
        <f t="shared" si="406"/>
        <v>22.023688199999999</v>
      </c>
      <c r="HC331">
        <v>6647.7932000000001</v>
      </c>
      <c r="HD331">
        <v>1.0359476999999999</v>
      </c>
      <c r="HE331">
        <v>1.0229362</v>
      </c>
      <c r="HF331">
        <f t="shared" si="407"/>
        <v>23.035947700000001</v>
      </c>
      <c r="HG331">
        <f t="shared" si="408"/>
        <v>23.0229362</v>
      </c>
      <c r="HJ331">
        <v>6647.7932000000001</v>
      </c>
      <c r="HK331">
        <v>1.0376635999999999</v>
      </c>
      <c r="HL331">
        <v>1.0247607000000001</v>
      </c>
      <c r="HM331">
        <f t="shared" si="409"/>
        <v>24.037663599999998</v>
      </c>
      <c r="HN331">
        <f t="shared" si="410"/>
        <v>24.024760700000002</v>
      </c>
      <c r="HQ331">
        <v>6647.7932000000001</v>
      </c>
      <c r="HR331">
        <v>1.0318993999999999</v>
      </c>
      <c r="HS331">
        <v>1.0316802</v>
      </c>
      <c r="HT331">
        <f t="shared" si="411"/>
        <v>25.0318994</v>
      </c>
      <c r="HU331">
        <f t="shared" si="412"/>
        <v>25.0316802</v>
      </c>
      <c r="HX331">
        <v>6647.7932000000001</v>
      </c>
      <c r="HY331">
        <v>1.0332444000000001</v>
      </c>
      <c r="HZ331">
        <v>1.0308811</v>
      </c>
      <c r="IA331">
        <f t="shared" si="413"/>
        <v>26.033244400000001</v>
      </c>
      <c r="IB331">
        <f t="shared" si="414"/>
        <v>26.030881099999998</v>
      </c>
      <c r="IE331">
        <v>6647.7932000000001</v>
      </c>
      <c r="IF331">
        <v>1.0405120999999999</v>
      </c>
      <c r="IG331">
        <v>1.0265112999999999</v>
      </c>
      <c r="IH331">
        <f t="shared" si="415"/>
        <v>27.040512100000001</v>
      </c>
      <c r="II331">
        <f t="shared" si="416"/>
        <v>27.026511299999999</v>
      </c>
    </row>
    <row r="332" spans="1:243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BG332">
        <v>6650.1085999999996</v>
      </c>
      <c r="BH332">
        <v>1.0092620999999999</v>
      </c>
      <c r="BI332">
        <v>1.0077670000000001</v>
      </c>
      <c r="BL332">
        <v>6650.1085999999996</v>
      </c>
      <c r="BM332">
        <v>1.0176973</v>
      </c>
      <c r="BN332">
        <v>1.0099362000000001</v>
      </c>
      <c r="BO332">
        <f t="shared" si="365"/>
        <v>2.0176973</v>
      </c>
      <c r="BP332">
        <f t="shared" si="366"/>
        <v>2.0099362000000003</v>
      </c>
      <c r="BS332">
        <v>6650.1085999999996</v>
      </c>
      <c r="BT332">
        <v>1.0206717000000001</v>
      </c>
      <c r="BU332">
        <v>1.0066364999999999</v>
      </c>
      <c r="BV332">
        <f t="shared" si="367"/>
        <v>3.0206717000000003</v>
      </c>
      <c r="BW332">
        <f t="shared" si="368"/>
        <v>3.0066364999999999</v>
      </c>
      <c r="BZ332">
        <v>6650.1085999999996</v>
      </c>
      <c r="CA332">
        <v>1.0198229999999999</v>
      </c>
      <c r="CB332">
        <v>1.0070591</v>
      </c>
      <c r="CC332">
        <f t="shared" si="369"/>
        <v>4.0198229999999997</v>
      </c>
      <c r="CD332">
        <f t="shared" si="370"/>
        <v>4.0070591000000002</v>
      </c>
      <c r="CG332">
        <v>6650.1085999999996</v>
      </c>
      <c r="CH332">
        <v>1.0297331999999999</v>
      </c>
      <c r="CI332">
        <v>1.0109942999999999</v>
      </c>
      <c r="CJ332">
        <f t="shared" si="371"/>
        <v>5.0297331999999999</v>
      </c>
      <c r="CK332">
        <f t="shared" si="372"/>
        <v>5.0109943000000001</v>
      </c>
      <c r="CN332">
        <v>6650.1085999999996</v>
      </c>
      <c r="CO332">
        <v>1.0306618000000001</v>
      </c>
      <c r="CP332">
        <v>1.0137955000000001</v>
      </c>
      <c r="CQ332">
        <f t="shared" si="373"/>
        <v>6.0306617999999999</v>
      </c>
      <c r="CR332">
        <f t="shared" si="374"/>
        <v>6.0137955000000005</v>
      </c>
      <c r="CU332">
        <v>6650.1085999999996</v>
      </c>
      <c r="CV332">
        <v>1.0341320000000001</v>
      </c>
      <c r="CW332">
        <v>1.0208854999999999</v>
      </c>
      <c r="CX332">
        <f t="shared" si="375"/>
        <v>7.0341319999999996</v>
      </c>
      <c r="CY332">
        <f t="shared" si="376"/>
        <v>7.0208855000000003</v>
      </c>
      <c r="DB332">
        <v>6650.1085999999996</v>
      </c>
      <c r="DC332">
        <v>1.0304184000000001</v>
      </c>
      <c r="DD332">
        <v>1.0218423999999999</v>
      </c>
      <c r="DE332">
        <f t="shared" si="377"/>
        <v>8.0304184000000003</v>
      </c>
      <c r="DF332">
        <f t="shared" si="378"/>
        <v>8.0218424000000006</v>
      </c>
      <c r="DI332">
        <v>6650.1085999999996</v>
      </c>
      <c r="DJ332">
        <v>1.0382750000000001</v>
      </c>
      <c r="DK332">
        <v>1.0231736</v>
      </c>
      <c r="DL332">
        <f t="shared" si="379"/>
        <v>9.0382750000000005</v>
      </c>
      <c r="DM332">
        <f t="shared" si="380"/>
        <v>9.0231735999999998</v>
      </c>
      <c r="DP332">
        <v>6650.1085999999996</v>
      </c>
      <c r="DQ332">
        <v>1.0413882000000001</v>
      </c>
      <c r="DR332">
        <v>1.0307748000000001</v>
      </c>
      <c r="DS332">
        <f t="shared" si="381"/>
        <v>10.0413882</v>
      </c>
      <c r="DT332">
        <f t="shared" si="382"/>
        <v>10.0307748</v>
      </c>
      <c r="DW332">
        <v>6650.1085999999996</v>
      </c>
      <c r="DX332">
        <v>1.0423184999999999</v>
      </c>
      <c r="DY332">
        <v>1.031236</v>
      </c>
      <c r="DZ332" s="6">
        <f t="shared" si="383"/>
        <v>11.0423185</v>
      </c>
      <c r="EA332" s="6">
        <f t="shared" si="384"/>
        <v>11.031236</v>
      </c>
      <c r="ED332">
        <v>6650.1085999999996</v>
      </c>
      <c r="EE332">
        <v>1.0374652</v>
      </c>
      <c r="EF332">
        <v>1.0258765000000001</v>
      </c>
      <c r="EG332">
        <f t="shared" si="385"/>
        <v>12.0374652</v>
      </c>
      <c r="EH332">
        <f t="shared" si="386"/>
        <v>12.025876500000001</v>
      </c>
      <c r="EK332">
        <v>6650.1085999999996</v>
      </c>
      <c r="EL332">
        <v>1.0374060000000001</v>
      </c>
      <c r="EM332">
        <v>1.0258172999999999</v>
      </c>
      <c r="EN332">
        <f t="shared" si="387"/>
        <v>13.037406000000001</v>
      </c>
      <c r="EO332">
        <f t="shared" si="388"/>
        <v>13.0258173</v>
      </c>
      <c r="ER332">
        <v>6650.1085999999996</v>
      </c>
      <c r="ES332">
        <v>1.0374186999999999</v>
      </c>
      <c r="ET332">
        <v>1.026008</v>
      </c>
      <c r="EU332" s="6">
        <f t="shared" si="389"/>
        <v>14.0374187</v>
      </c>
      <c r="EV332" s="6">
        <f t="shared" si="390"/>
        <v>14.026008000000001</v>
      </c>
      <c r="EY332">
        <v>6650.1085999999996</v>
      </c>
      <c r="EZ332">
        <v>1.0309454</v>
      </c>
      <c r="FA332">
        <v>1.023158</v>
      </c>
      <c r="FB332">
        <f t="shared" si="391"/>
        <v>15.0309454</v>
      </c>
      <c r="FC332">
        <f t="shared" si="392"/>
        <v>15.023158</v>
      </c>
      <c r="FF332">
        <v>6650.1085999999996</v>
      </c>
      <c r="FG332">
        <v>1.0388903</v>
      </c>
      <c r="FH332">
        <v>1.0290695000000001</v>
      </c>
      <c r="FI332" s="6">
        <f t="shared" si="393"/>
        <v>16.038890299999998</v>
      </c>
      <c r="FJ332" s="6">
        <f t="shared" si="394"/>
        <v>16.029069499999999</v>
      </c>
      <c r="FM332">
        <v>6650.1085999999996</v>
      </c>
      <c r="FN332">
        <v>1.0388656999999999</v>
      </c>
      <c r="FO332">
        <v>1.0275787999999999</v>
      </c>
      <c r="FP332" s="6">
        <f t="shared" si="395"/>
        <v>17.038865699999999</v>
      </c>
      <c r="FQ332" s="6">
        <f t="shared" si="396"/>
        <v>17.027578800000001</v>
      </c>
      <c r="FT332">
        <v>6650.1085999999996</v>
      </c>
      <c r="FU332">
        <v>1.039774</v>
      </c>
      <c r="FV332">
        <v>1.0257588</v>
      </c>
      <c r="FW332">
        <f t="shared" si="397"/>
        <v>18.039774000000001</v>
      </c>
      <c r="FX332">
        <f t="shared" si="398"/>
        <v>18.025758799999998</v>
      </c>
      <c r="GA332">
        <v>6650.1085999999996</v>
      </c>
      <c r="GB332">
        <v>1.0368236</v>
      </c>
      <c r="GC332">
        <v>1.0215201</v>
      </c>
      <c r="GD332">
        <f t="shared" si="399"/>
        <v>19.036823599999998</v>
      </c>
      <c r="GE332">
        <f t="shared" si="400"/>
        <v>19.0215201</v>
      </c>
      <c r="GH332">
        <v>6650.1085999999996</v>
      </c>
      <c r="GI332">
        <v>1.0262342</v>
      </c>
      <c r="GJ332">
        <v>1.0201507999999999</v>
      </c>
      <c r="GK332">
        <f t="shared" si="401"/>
        <v>20.026234200000001</v>
      </c>
      <c r="GL332">
        <f t="shared" si="402"/>
        <v>20.0201508</v>
      </c>
      <c r="GO332">
        <v>6650.1085999999996</v>
      </c>
      <c r="GP332">
        <v>1.0354572</v>
      </c>
      <c r="GQ332">
        <v>1.0186748000000001</v>
      </c>
      <c r="GR332">
        <f t="shared" si="403"/>
        <v>21.0354572</v>
      </c>
      <c r="GS332">
        <f t="shared" si="404"/>
        <v>21.018674799999999</v>
      </c>
      <c r="GV332">
        <v>6650.1085999999996</v>
      </c>
      <c r="GW332">
        <v>1.0319164000000001</v>
      </c>
      <c r="GX332">
        <v>1.0172892</v>
      </c>
      <c r="GY332">
        <f t="shared" si="405"/>
        <v>22.0319164</v>
      </c>
      <c r="GZ332">
        <f t="shared" si="406"/>
        <v>22.0172892</v>
      </c>
      <c r="HC332">
        <v>6650.1085999999996</v>
      </c>
      <c r="HD332">
        <v>1.0326065</v>
      </c>
      <c r="HE332">
        <v>1.0163323</v>
      </c>
      <c r="HF332">
        <f t="shared" si="407"/>
        <v>23.0326065</v>
      </c>
      <c r="HG332">
        <f t="shared" si="408"/>
        <v>23.016332299999998</v>
      </c>
      <c r="HJ332">
        <v>6650.1085999999996</v>
      </c>
      <c r="HK332">
        <v>1.0344557000000001</v>
      </c>
      <c r="HL332">
        <v>1.0181720000000001</v>
      </c>
      <c r="HM332">
        <f t="shared" si="409"/>
        <v>24.034455699999999</v>
      </c>
      <c r="HN332">
        <f t="shared" si="410"/>
        <v>24.018172</v>
      </c>
      <c r="HQ332">
        <v>6650.1085999999996</v>
      </c>
      <c r="HR332">
        <v>1.0322686000000001</v>
      </c>
      <c r="HS332">
        <v>1.0267293</v>
      </c>
      <c r="HT332">
        <f t="shared" si="411"/>
        <v>25.032268600000002</v>
      </c>
      <c r="HU332">
        <f t="shared" si="412"/>
        <v>25.0267293</v>
      </c>
      <c r="HX332">
        <v>6650.1085999999996</v>
      </c>
      <c r="HY332">
        <v>1.033218</v>
      </c>
      <c r="HZ332">
        <v>1.0258364</v>
      </c>
      <c r="IA332">
        <f t="shared" si="413"/>
        <v>26.033218000000002</v>
      </c>
      <c r="IB332">
        <f t="shared" si="414"/>
        <v>26.025836399999999</v>
      </c>
      <c r="IE332">
        <v>6650.1085999999996</v>
      </c>
      <c r="IF332">
        <v>1.0337373000000001</v>
      </c>
      <c r="IG332">
        <v>1.0198193</v>
      </c>
      <c r="IH332">
        <f t="shared" si="415"/>
        <v>27.033737299999999</v>
      </c>
      <c r="II332">
        <f t="shared" si="416"/>
        <v>27.019819300000002</v>
      </c>
    </row>
    <row r="333" spans="1:243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BG333">
        <v>6652.4260000000004</v>
      </c>
      <c r="BH333">
        <v>1.0086795</v>
      </c>
      <c r="BI333">
        <v>1.0104533</v>
      </c>
      <c r="BL333">
        <v>6652.4260000000004</v>
      </c>
      <c r="BM333">
        <v>1.0146639</v>
      </c>
      <c r="BN333">
        <v>1.0097651999999999</v>
      </c>
      <c r="BO333">
        <f t="shared" si="365"/>
        <v>2.0146639</v>
      </c>
      <c r="BP333">
        <f t="shared" si="366"/>
        <v>2.0097651999999999</v>
      </c>
      <c r="BS333">
        <v>6652.4260000000004</v>
      </c>
      <c r="BT333">
        <v>1.0163082000000001</v>
      </c>
      <c r="BU333">
        <v>1.0090977999999999</v>
      </c>
      <c r="BV333">
        <f t="shared" si="367"/>
        <v>3.0163082000000001</v>
      </c>
      <c r="BW333">
        <f t="shared" si="368"/>
        <v>3.0090978000000002</v>
      </c>
      <c r="BZ333">
        <v>6652.4260000000004</v>
      </c>
      <c r="CA333">
        <v>1.0175970000000001</v>
      </c>
      <c r="CB333">
        <v>1.0091741000000001</v>
      </c>
      <c r="CC333">
        <f t="shared" si="369"/>
        <v>4.0175970000000003</v>
      </c>
      <c r="CD333">
        <f t="shared" si="370"/>
        <v>4.0091741000000001</v>
      </c>
      <c r="CG333">
        <v>6652.4260000000004</v>
      </c>
      <c r="CH333">
        <v>1.0267835000000001</v>
      </c>
      <c r="CI333">
        <v>1.0089957000000001</v>
      </c>
      <c r="CJ333">
        <f t="shared" si="371"/>
        <v>5.0267835000000005</v>
      </c>
      <c r="CK333">
        <f t="shared" si="372"/>
        <v>5.0089956999999998</v>
      </c>
      <c r="CN333">
        <v>6652.4260000000004</v>
      </c>
      <c r="CO333">
        <v>1.0294582999999999</v>
      </c>
      <c r="CP333">
        <v>1.0108258000000001</v>
      </c>
      <c r="CQ333">
        <f t="shared" si="373"/>
        <v>6.0294582999999999</v>
      </c>
      <c r="CR333">
        <f t="shared" si="374"/>
        <v>6.0108258000000001</v>
      </c>
      <c r="CU333">
        <v>6652.4260000000004</v>
      </c>
      <c r="CV333">
        <v>1.0276928999999999</v>
      </c>
      <c r="CW333">
        <v>1.0157691</v>
      </c>
      <c r="CX333">
        <f t="shared" si="375"/>
        <v>7.0276928999999999</v>
      </c>
      <c r="CY333">
        <f t="shared" si="376"/>
        <v>7.0157691</v>
      </c>
      <c r="DB333">
        <v>6652.4260000000004</v>
      </c>
      <c r="DC333">
        <v>1.0314152000000001</v>
      </c>
      <c r="DD333">
        <v>1.0173041</v>
      </c>
      <c r="DE333">
        <f t="shared" si="377"/>
        <v>8.0314151999999996</v>
      </c>
      <c r="DF333">
        <f t="shared" si="378"/>
        <v>8.0173041000000005</v>
      </c>
      <c r="DI333">
        <v>6652.4260000000004</v>
      </c>
      <c r="DJ333">
        <v>1.0351242</v>
      </c>
      <c r="DK333">
        <v>1.0190267</v>
      </c>
      <c r="DL333">
        <f t="shared" si="379"/>
        <v>9.0351242000000003</v>
      </c>
      <c r="DM333">
        <f t="shared" si="380"/>
        <v>9.0190266999999995</v>
      </c>
      <c r="DP333">
        <v>6652.4260000000004</v>
      </c>
      <c r="DQ333">
        <v>1.0366423</v>
      </c>
      <c r="DR333">
        <v>1.0258217999999999</v>
      </c>
      <c r="DS333">
        <f t="shared" si="381"/>
        <v>10.0366423</v>
      </c>
      <c r="DT333">
        <f t="shared" si="382"/>
        <v>10.025821799999999</v>
      </c>
      <c r="DW333">
        <v>6652.4260000000004</v>
      </c>
      <c r="DX333">
        <v>1.0355589000000001</v>
      </c>
      <c r="DY333">
        <v>1.0257521999999999</v>
      </c>
      <c r="DZ333" s="6">
        <f t="shared" si="383"/>
        <v>11.0355589</v>
      </c>
      <c r="EA333" s="6">
        <f t="shared" si="384"/>
        <v>11.025752199999999</v>
      </c>
      <c r="ED333">
        <v>6652.4260000000004</v>
      </c>
      <c r="EE333">
        <v>1.0337707</v>
      </c>
      <c r="EF333">
        <v>1.0214118000000001</v>
      </c>
      <c r="EG333">
        <f t="shared" si="385"/>
        <v>12.0337707</v>
      </c>
      <c r="EH333">
        <f t="shared" si="386"/>
        <v>12.021411799999999</v>
      </c>
      <c r="EK333">
        <v>6652.4260000000004</v>
      </c>
      <c r="EL333">
        <v>1.0313431</v>
      </c>
      <c r="EM333">
        <v>1.0217358000000001</v>
      </c>
      <c r="EN333">
        <f t="shared" si="387"/>
        <v>13.031343100000001</v>
      </c>
      <c r="EO333">
        <f t="shared" si="388"/>
        <v>13.0217358</v>
      </c>
      <c r="ER333">
        <v>6652.4260000000004</v>
      </c>
      <c r="ES333">
        <v>1.0337764</v>
      </c>
      <c r="ET333">
        <v>1.0210585000000001</v>
      </c>
      <c r="EU333" s="6">
        <f t="shared" si="389"/>
        <v>14.033776400000001</v>
      </c>
      <c r="EV333" s="6">
        <f t="shared" si="390"/>
        <v>14.021058500000001</v>
      </c>
      <c r="EY333">
        <v>6652.4260000000004</v>
      </c>
      <c r="EZ333">
        <v>1.0271881</v>
      </c>
      <c r="FA333">
        <v>1.0179863</v>
      </c>
      <c r="FB333">
        <f t="shared" si="391"/>
        <v>15.0271881</v>
      </c>
      <c r="FC333">
        <f t="shared" si="392"/>
        <v>15.0179863</v>
      </c>
      <c r="FF333">
        <v>6652.4260000000004</v>
      </c>
      <c r="FG333">
        <v>1.0352718000000001</v>
      </c>
      <c r="FH333">
        <v>1.0241925000000001</v>
      </c>
      <c r="FI333" s="6">
        <f t="shared" si="393"/>
        <v>16.0352718</v>
      </c>
      <c r="FJ333" s="6">
        <f t="shared" si="394"/>
        <v>16.024192500000002</v>
      </c>
      <c r="FM333">
        <v>6652.4260000000004</v>
      </c>
      <c r="FN333">
        <v>1.0353155000000001</v>
      </c>
      <c r="FO333">
        <v>1.0230219</v>
      </c>
      <c r="FP333" s="6">
        <f t="shared" si="395"/>
        <v>17.035315499999999</v>
      </c>
      <c r="FQ333" s="6">
        <f t="shared" si="396"/>
        <v>17.0230219</v>
      </c>
      <c r="FT333">
        <v>6652.4260000000004</v>
      </c>
      <c r="FU333">
        <v>1.0354835</v>
      </c>
      <c r="FV333">
        <v>1.0214543</v>
      </c>
      <c r="FW333">
        <f t="shared" si="397"/>
        <v>18.035483500000002</v>
      </c>
      <c r="FX333">
        <f t="shared" si="398"/>
        <v>18.021454299999998</v>
      </c>
      <c r="GA333">
        <v>6652.4260000000004</v>
      </c>
      <c r="GB333">
        <v>1.0308383000000001</v>
      </c>
      <c r="GC333">
        <v>1.0173732</v>
      </c>
      <c r="GD333">
        <f t="shared" si="399"/>
        <v>19.030838299999999</v>
      </c>
      <c r="GE333">
        <f t="shared" si="400"/>
        <v>19.017373200000002</v>
      </c>
      <c r="GH333">
        <v>6652.4260000000004</v>
      </c>
      <c r="GI333">
        <v>1.0249629</v>
      </c>
      <c r="GJ333">
        <v>1.0148957999999999</v>
      </c>
      <c r="GK333">
        <f t="shared" si="401"/>
        <v>20.024962899999998</v>
      </c>
      <c r="GL333">
        <f t="shared" si="402"/>
        <v>20.014895800000001</v>
      </c>
      <c r="GO333">
        <v>6652.4260000000004</v>
      </c>
      <c r="GP333">
        <v>1.0301671999999999</v>
      </c>
      <c r="GQ333">
        <v>1.0143621</v>
      </c>
      <c r="GR333">
        <f t="shared" si="403"/>
        <v>21.030167200000001</v>
      </c>
      <c r="GS333">
        <f t="shared" si="404"/>
        <v>21.0143621</v>
      </c>
      <c r="GV333">
        <v>6652.4260000000004</v>
      </c>
      <c r="GW333">
        <v>1.0269215</v>
      </c>
      <c r="GX333">
        <v>1.0132409</v>
      </c>
      <c r="GY333">
        <f t="shared" si="405"/>
        <v>22.0269215</v>
      </c>
      <c r="GZ333">
        <f t="shared" si="406"/>
        <v>22.0132409</v>
      </c>
      <c r="HC333">
        <v>6652.4260000000004</v>
      </c>
      <c r="HD333">
        <v>1.0292509999999999</v>
      </c>
      <c r="HE333">
        <v>1.0123511000000001</v>
      </c>
      <c r="HF333">
        <f t="shared" si="407"/>
        <v>23.029250999999999</v>
      </c>
      <c r="HG333">
        <f t="shared" si="408"/>
        <v>23.0123511</v>
      </c>
      <c r="HJ333">
        <v>6652.4260000000004</v>
      </c>
      <c r="HK333">
        <v>1.0286362</v>
      </c>
      <c r="HL333">
        <v>1.0139473000000001</v>
      </c>
      <c r="HM333">
        <f t="shared" si="409"/>
        <v>24.028636200000001</v>
      </c>
      <c r="HN333">
        <f t="shared" si="410"/>
        <v>24.013947300000002</v>
      </c>
      <c r="HQ333">
        <v>6652.4260000000004</v>
      </c>
      <c r="HR333">
        <v>1.0274258999999999</v>
      </c>
      <c r="HS333">
        <v>1.0207425000000001</v>
      </c>
      <c r="HT333">
        <f t="shared" si="411"/>
        <v>25.027425900000001</v>
      </c>
      <c r="HU333">
        <f t="shared" si="412"/>
        <v>25.020742500000001</v>
      </c>
      <c r="HX333">
        <v>6652.4260000000004</v>
      </c>
      <c r="HY333">
        <v>1.0288804</v>
      </c>
      <c r="HZ333">
        <v>1.0198263999999999</v>
      </c>
      <c r="IA333">
        <f t="shared" si="413"/>
        <v>26.028880399999998</v>
      </c>
      <c r="IB333">
        <f t="shared" si="414"/>
        <v>26.019826399999999</v>
      </c>
      <c r="IE333">
        <v>6652.4260000000004</v>
      </c>
      <c r="IF333">
        <v>1.0299100000000001</v>
      </c>
      <c r="IG333">
        <v>1.0147724</v>
      </c>
      <c r="IH333">
        <f t="shared" si="415"/>
        <v>27.029910000000001</v>
      </c>
      <c r="II333">
        <f t="shared" si="416"/>
        <v>27.014772399999998</v>
      </c>
    </row>
    <row r="334" spans="1:243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BG334">
        <v>6654.7408999999998</v>
      </c>
      <c r="BH334">
        <v>1.0041867</v>
      </c>
      <c r="BI334">
        <v>1.0133612999999999</v>
      </c>
      <c r="BL334">
        <v>6654.7408999999998</v>
      </c>
      <c r="BM334">
        <v>1.0133673999999999</v>
      </c>
      <c r="BN334">
        <v>1.0105051</v>
      </c>
      <c r="BO334">
        <f t="shared" si="365"/>
        <v>2.0133673999999999</v>
      </c>
      <c r="BP334">
        <f t="shared" si="366"/>
        <v>2.0105051</v>
      </c>
      <c r="BS334">
        <v>6654.7408999999998</v>
      </c>
      <c r="BT334">
        <v>1.0136706</v>
      </c>
      <c r="BU334">
        <v>1.0115749999999999</v>
      </c>
      <c r="BV334">
        <f t="shared" si="367"/>
        <v>3.0136706000000002</v>
      </c>
      <c r="BW334">
        <f t="shared" si="368"/>
        <v>3.0115749999999997</v>
      </c>
      <c r="BZ334">
        <v>6654.7408999999998</v>
      </c>
      <c r="CA334">
        <v>1.0112861</v>
      </c>
      <c r="CB334">
        <v>1.011363</v>
      </c>
      <c r="CC334">
        <f t="shared" si="369"/>
        <v>4.0112860999999995</v>
      </c>
      <c r="CD334">
        <f t="shared" si="370"/>
        <v>4.0113630000000002</v>
      </c>
      <c r="CG334">
        <v>6654.7408999999998</v>
      </c>
      <c r="CH334">
        <v>1.0200628</v>
      </c>
      <c r="CI334">
        <v>1.0079973</v>
      </c>
      <c r="CJ334">
        <f t="shared" si="371"/>
        <v>5.0200627999999998</v>
      </c>
      <c r="CK334">
        <f t="shared" si="372"/>
        <v>5.0079972999999995</v>
      </c>
      <c r="CN334">
        <v>6654.7408999999998</v>
      </c>
      <c r="CO334">
        <v>1.0265358</v>
      </c>
      <c r="CP334">
        <v>1.0089397</v>
      </c>
      <c r="CQ334">
        <f t="shared" si="373"/>
        <v>6.0265357999999996</v>
      </c>
      <c r="CR334">
        <f t="shared" si="374"/>
        <v>6.0089397</v>
      </c>
      <c r="CU334">
        <v>6654.7408999999998</v>
      </c>
      <c r="CV334">
        <v>1.0233939000000001</v>
      </c>
      <c r="CW334">
        <v>1.0121454999999999</v>
      </c>
      <c r="CX334">
        <f t="shared" si="375"/>
        <v>7.0233939000000003</v>
      </c>
      <c r="CY334">
        <f t="shared" si="376"/>
        <v>7.0121454999999999</v>
      </c>
      <c r="DB334">
        <v>6654.7408999999998</v>
      </c>
      <c r="DC334">
        <v>1.0283720999999999</v>
      </c>
      <c r="DD334">
        <v>1.0134931</v>
      </c>
      <c r="DE334">
        <f t="shared" si="377"/>
        <v>8.0283721000000003</v>
      </c>
      <c r="DF334">
        <f t="shared" si="378"/>
        <v>8.0134930999999998</v>
      </c>
      <c r="DI334">
        <v>6654.7408999999998</v>
      </c>
      <c r="DJ334">
        <v>1.0303447999999999</v>
      </c>
      <c r="DK334">
        <v>1.0160792999999999</v>
      </c>
      <c r="DL334">
        <f t="shared" si="379"/>
        <v>9.0303447999999999</v>
      </c>
      <c r="DM334">
        <f t="shared" si="380"/>
        <v>9.0160792999999995</v>
      </c>
      <c r="DP334">
        <v>6654.7408999999998</v>
      </c>
      <c r="DQ334">
        <v>1.0310125999999999</v>
      </c>
      <c r="DR334">
        <v>1.0220867</v>
      </c>
      <c r="DS334">
        <f t="shared" si="381"/>
        <v>10.0310126</v>
      </c>
      <c r="DT334">
        <f t="shared" si="382"/>
        <v>10.022086699999999</v>
      </c>
      <c r="DW334">
        <v>6654.7408999999998</v>
      </c>
      <c r="DX334">
        <v>1.0307014000000001</v>
      </c>
      <c r="DY334">
        <v>1.0215008999999999</v>
      </c>
      <c r="DZ334" s="6">
        <f t="shared" si="383"/>
        <v>11.0307014</v>
      </c>
      <c r="EA334" s="6">
        <f t="shared" si="384"/>
        <v>11.021500899999999</v>
      </c>
      <c r="ED334">
        <v>6654.7408999999998</v>
      </c>
      <c r="EE334">
        <v>1.0261833</v>
      </c>
      <c r="EF334">
        <v>1.0181178</v>
      </c>
      <c r="EG334">
        <f t="shared" si="385"/>
        <v>12.0261833</v>
      </c>
      <c r="EH334">
        <f t="shared" si="386"/>
        <v>12.018117800000001</v>
      </c>
      <c r="EK334">
        <v>6654.7408999999998</v>
      </c>
      <c r="EL334">
        <v>1.0258786</v>
      </c>
      <c r="EM334">
        <v>1.0186596000000001</v>
      </c>
      <c r="EN334">
        <f t="shared" si="387"/>
        <v>13.0258786</v>
      </c>
      <c r="EO334">
        <f t="shared" si="388"/>
        <v>13.018659599999999</v>
      </c>
      <c r="ER334">
        <v>6654.7408999999998</v>
      </c>
      <c r="ES334">
        <v>1.0291454</v>
      </c>
      <c r="ET334">
        <v>1.0173970000000001</v>
      </c>
      <c r="EU334" s="6">
        <f t="shared" si="389"/>
        <v>14.029145400000001</v>
      </c>
      <c r="EV334" s="6">
        <f t="shared" si="390"/>
        <v>14.017397000000001</v>
      </c>
      <c r="EY334">
        <v>6654.7408999999998</v>
      </c>
      <c r="EZ334">
        <v>1.0212458</v>
      </c>
      <c r="FA334">
        <v>1.012794</v>
      </c>
      <c r="FB334">
        <f t="shared" si="391"/>
        <v>15.021245799999999</v>
      </c>
      <c r="FC334">
        <f t="shared" si="392"/>
        <v>15.012794</v>
      </c>
      <c r="FF334">
        <v>6654.7408999999998</v>
      </c>
      <c r="FG334">
        <v>1.0285401999999999</v>
      </c>
      <c r="FH334">
        <v>1.0205272000000001</v>
      </c>
      <c r="FI334" s="6">
        <f t="shared" si="393"/>
        <v>16.028540199999998</v>
      </c>
      <c r="FJ334" s="6">
        <f t="shared" si="394"/>
        <v>16.0205272</v>
      </c>
      <c r="FM334">
        <v>6654.7408999999998</v>
      </c>
      <c r="FN334">
        <v>1.0285753</v>
      </c>
      <c r="FO334">
        <v>1.0195493</v>
      </c>
      <c r="FP334" s="6">
        <f t="shared" si="395"/>
        <v>17.0285753</v>
      </c>
      <c r="FQ334" s="6">
        <f t="shared" si="396"/>
        <v>17.019549300000001</v>
      </c>
      <c r="FT334">
        <v>6654.7408999999998</v>
      </c>
      <c r="FU334">
        <v>1.0294711000000001</v>
      </c>
      <c r="FV334">
        <v>1.0183009999999999</v>
      </c>
      <c r="FW334">
        <f t="shared" si="397"/>
        <v>18.029471099999999</v>
      </c>
      <c r="FX334">
        <f t="shared" si="398"/>
        <v>18.018301000000001</v>
      </c>
      <c r="GA334">
        <v>6654.7408999999998</v>
      </c>
      <c r="GB334">
        <v>1.0269006000000001</v>
      </c>
      <c r="GC334">
        <v>1.0144664000000001</v>
      </c>
      <c r="GD334">
        <f t="shared" si="399"/>
        <v>19.026900600000001</v>
      </c>
      <c r="GE334">
        <f t="shared" si="400"/>
        <v>19.0144664</v>
      </c>
      <c r="GH334">
        <v>6654.7408999999998</v>
      </c>
      <c r="GI334">
        <v>1.0193304999999999</v>
      </c>
      <c r="GJ334">
        <v>1.0098236</v>
      </c>
      <c r="GK334">
        <f t="shared" si="401"/>
        <v>20.019330499999999</v>
      </c>
      <c r="GL334">
        <f t="shared" si="402"/>
        <v>20.009823600000001</v>
      </c>
      <c r="GO334">
        <v>6654.7408999999998</v>
      </c>
      <c r="GP334">
        <v>1.0276722</v>
      </c>
      <c r="GQ334">
        <v>1.0114132</v>
      </c>
      <c r="GR334">
        <f t="shared" si="403"/>
        <v>21.027672200000001</v>
      </c>
      <c r="GS334">
        <f t="shared" si="404"/>
        <v>21.0114132</v>
      </c>
      <c r="GV334">
        <v>6654.7408999999998</v>
      </c>
      <c r="GW334">
        <v>1.0256988</v>
      </c>
      <c r="GX334">
        <v>1.0105221</v>
      </c>
      <c r="GY334">
        <f t="shared" si="405"/>
        <v>22.025698800000001</v>
      </c>
      <c r="GZ334">
        <f t="shared" si="406"/>
        <v>22.010522099999999</v>
      </c>
      <c r="HC334">
        <v>6654.7408999999998</v>
      </c>
      <c r="HD334">
        <v>1.0228048999999999</v>
      </c>
      <c r="HE334">
        <v>1.0096723999999999</v>
      </c>
      <c r="HF334">
        <f t="shared" si="407"/>
        <v>23.022804900000001</v>
      </c>
      <c r="HG334">
        <f t="shared" si="408"/>
        <v>23.009672399999999</v>
      </c>
      <c r="HJ334">
        <v>6654.7408999999998</v>
      </c>
      <c r="HK334">
        <v>1.0253833000000001</v>
      </c>
      <c r="HL334">
        <v>1.0110481</v>
      </c>
      <c r="HM334">
        <f t="shared" si="409"/>
        <v>24.025383300000001</v>
      </c>
      <c r="HN334">
        <f t="shared" si="410"/>
        <v>24.0110481</v>
      </c>
      <c r="HQ334">
        <v>6654.7408999999998</v>
      </c>
      <c r="HR334">
        <v>1.0222424999999999</v>
      </c>
      <c r="HS334">
        <v>1.0146139999999999</v>
      </c>
      <c r="HT334">
        <f t="shared" si="411"/>
        <v>25.022242500000001</v>
      </c>
      <c r="HU334">
        <f t="shared" si="412"/>
        <v>25.014614000000002</v>
      </c>
      <c r="HX334">
        <v>6654.7408999999998</v>
      </c>
      <c r="HY334">
        <v>1.02169</v>
      </c>
      <c r="HZ334">
        <v>1.0137757999999999</v>
      </c>
      <c r="IA334">
        <f t="shared" si="413"/>
        <v>26.02169</v>
      </c>
      <c r="IB334">
        <f t="shared" si="414"/>
        <v>26.013775800000001</v>
      </c>
      <c r="IE334">
        <v>6654.7408999999998</v>
      </c>
      <c r="IF334">
        <v>1.0261037</v>
      </c>
      <c r="IG334">
        <v>1.0112270999999999</v>
      </c>
      <c r="IH334">
        <f t="shared" si="415"/>
        <v>27.0261037</v>
      </c>
      <c r="II334">
        <f t="shared" si="416"/>
        <v>27.011227099999999</v>
      </c>
    </row>
    <row r="335" spans="1:243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BG335">
        <v>6657.0577999999996</v>
      </c>
      <c r="BH335">
        <v>1.0032752</v>
      </c>
      <c r="BI335">
        <v>1.014756</v>
      </c>
      <c r="BL335">
        <v>6657.0577999999996</v>
      </c>
      <c r="BM335">
        <v>1.0061074000000001</v>
      </c>
      <c r="BN335">
        <v>1.0108718999999999</v>
      </c>
      <c r="BO335">
        <f t="shared" si="365"/>
        <v>2.0061074000000003</v>
      </c>
      <c r="BP335">
        <f t="shared" si="366"/>
        <v>2.0108718999999997</v>
      </c>
      <c r="BS335">
        <v>6657.0577999999996</v>
      </c>
      <c r="BT335">
        <v>1.0149092</v>
      </c>
      <c r="BU335">
        <v>1.0123006999999999</v>
      </c>
      <c r="BV335">
        <f t="shared" si="367"/>
        <v>3.0149092</v>
      </c>
      <c r="BW335">
        <f t="shared" si="368"/>
        <v>3.0123006999999999</v>
      </c>
      <c r="BZ335">
        <v>6657.0577999999996</v>
      </c>
      <c r="CA335">
        <v>1.0142366</v>
      </c>
      <c r="CB335">
        <v>1.0119855</v>
      </c>
      <c r="CC335">
        <f t="shared" si="369"/>
        <v>4.0142366000000003</v>
      </c>
      <c r="CD335">
        <f t="shared" si="370"/>
        <v>4.0119854999999998</v>
      </c>
      <c r="CG335">
        <v>6657.0577999999996</v>
      </c>
      <c r="CH335">
        <v>1.0179563</v>
      </c>
      <c r="CI335">
        <v>1.0063981</v>
      </c>
      <c r="CJ335">
        <f t="shared" si="371"/>
        <v>5.0179562999999998</v>
      </c>
      <c r="CK335">
        <f t="shared" si="372"/>
        <v>5.0063981000000002</v>
      </c>
      <c r="CN335">
        <v>6657.0577999999996</v>
      </c>
      <c r="CO335">
        <v>1.0206222</v>
      </c>
      <c r="CP335">
        <v>1.0065259</v>
      </c>
      <c r="CQ335">
        <f t="shared" si="373"/>
        <v>6.0206222</v>
      </c>
      <c r="CR335">
        <f t="shared" si="374"/>
        <v>6.0065258999999998</v>
      </c>
      <c r="CU335">
        <v>6657.0577999999996</v>
      </c>
      <c r="CV335">
        <v>1.0218392000000001</v>
      </c>
      <c r="CW335">
        <v>1.0104567</v>
      </c>
      <c r="CX335">
        <f t="shared" si="375"/>
        <v>7.0218392000000005</v>
      </c>
      <c r="CY335">
        <f t="shared" si="376"/>
        <v>7.0104566999999998</v>
      </c>
      <c r="DB335">
        <v>6657.0577999999996</v>
      </c>
      <c r="DC335">
        <v>1.0182146000000001</v>
      </c>
      <c r="DD335">
        <v>1.011009</v>
      </c>
      <c r="DE335">
        <f t="shared" si="377"/>
        <v>8.0182146000000003</v>
      </c>
      <c r="DF335">
        <f t="shared" si="378"/>
        <v>8.0110089999999996</v>
      </c>
      <c r="DI335">
        <v>6657.0577999999996</v>
      </c>
      <c r="DJ335">
        <v>1.027655</v>
      </c>
      <c r="DK335">
        <v>1.0148855999999999</v>
      </c>
      <c r="DL335">
        <f t="shared" si="379"/>
        <v>9.0276549999999993</v>
      </c>
      <c r="DM335">
        <f t="shared" si="380"/>
        <v>9.0148855999999995</v>
      </c>
      <c r="DP335">
        <v>6657.0577999999996</v>
      </c>
      <c r="DQ335">
        <v>1.0233101</v>
      </c>
      <c r="DR335">
        <v>1.0219024000000001</v>
      </c>
      <c r="DS335">
        <f t="shared" si="381"/>
        <v>10.0233101</v>
      </c>
      <c r="DT335">
        <f t="shared" si="382"/>
        <v>10.0219024</v>
      </c>
      <c r="DW335">
        <v>6657.0577999999996</v>
      </c>
      <c r="DX335">
        <v>1.0255595</v>
      </c>
      <c r="DY335">
        <v>1.0210037999999999</v>
      </c>
      <c r="DZ335" s="6">
        <f t="shared" si="383"/>
        <v>11.0255595</v>
      </c>
      <c r="EA335" s="6">
        <f t="shared" si="384"/>
        <v>11.021003799999999</v>
      </c>
      <c r="ED335">
        <v>6657.0577999999996</v>
      </c>
      <c r="EE335">
        <v>1.0237426000000001</v>
      </c>
      <c r="EF335">
        <v>1.0170226</v>
      </c>
      <c r="EG335">
        <f t="shared" si="385"/>
        <v>12.0237426</v>
      </c>
      <c r="EH335">
        <f t="shared" si="386"/>
        <v>12.017022600000001</v>
      </c>
      <c r="EK335">
        <v>6657.0577999999996</v>
      </c>
      <c r="EL335">
        <v>1.0218566</v>
      </c>
      <c r="EM335">
        <v>1.0171861</v>
      </c>
      <c r="EN335">
        <f t="shared" si="387"/>
        <v>13.0218566</v>
      </c>
      <c r="EO335">
        <f t="shared" si="388"/>
        <v>13.0171861</v>
      </c>
      <c r="ER335">
        <v>6657.0577999999996</v>
      </c>
      <c r="ES335">
        <v>1.0240134999999999</v>
      </c>
      <c r="ET335">
        <v>1.0162503000000001</v>
      </c>
      <c r="EU335" s="6">
        <f t="shared" si="389"/>
        <v>14.024013500000001</v>
      </c>
      <c r="EV335" s="6">
        <f t="shared" si="390"/>
        <v>14.016250299999999</v>
      </c>
      <c r="EY335">
        <v>6657.0577999999996</v>
      </c>
      <c r="EZ335">
        <v>1.0160799</v>
      </c>
      <c r="FA335">
        <v>1.0078753</v>
      </c>
      <c r="FB335">
        <f t="shared" si="391"/>
        <v>15.016079899999999</v>
      </c>
      <c r="FC335">
        <f t="shared" si="392"/>
        <v>15.0078753</v>
      </c>
      <c r="FF335">
        <v>6657.0577999999996</v>
      </c>
      <c r="FG335">
        <v>1.0232516</v>
      </c>
      <c r="FH335">
        <v>1.0200399</v>
      </c>
      <c r="FI335" s="6">
        <f t="shared" si="393"/>
        <v>16.023251600000002</v>
      </c>
      <c r="FJ335" s="6">
        <f t="shared" si="394"/>
        <v>16.0200399</v>
      </c>
      <c r="FM335">
        <v>6657.0577999999996</v>
      </c>
      <c r="FN335">
        <v>1.0230562000000001</v>
      </c>
      <c r="FO335">
        <v>1.0182852</v>
      </c>
      <c r="FP335" s="6">
        <f t="shared" si="395"/>
        <v>17.023056199999999</v>
      </c>
      <c r="FQ335" s="6">
        <f t="shared" si="396"/>
        <v>17.018285200000001</v>
      </c>
      <c r="FT335">
        <v>6657.0577999999996</v>
      </c>
      <c r="FU335">
        <v>1.0262142000000001</v>
      </c>
      <c r="FV335">
        <v>1.0173156999999999</v>
      </c>
      <c r="FW335">
        <f t="shared" si="397"/>
        <v>18.026214199999998</v>
      </c>
      <c r="FX335">
        <f t="shared" si="398"/>
        <v>18.017315700000001</v>
      </c>
      <c r="GA335">
        <v>6657.0577999999996</v>
      </c>
      <c r="GB335">
        <v>1.0210087000000001</v>
      </c>
      <c r="GC335">
        <v>1.0130338999999999</v>
      </c>
      <c r="GD335">
        <f t="shared" si="399"/>
        <v>19.021008699999999</v>
      </c>
      <c r="GE335">
        <f t="shared" si="400"/>
        <v>19.0130339</v>
      </c>
      <c r="GH335">
        <v>6657.0577999999996</v>
      </c>
      <c r="GI335">
        <v>1.0163112000000001</v>
      </c>
      <c r="GJ335">
        <v>1.0042508999999999</v>
      </c>
      <c r="GK335">
        <f t="shared" si="401"/>
        <v>20.016311200000001</v>
      </c>
      <c r="GL335">
        <f t="shared" si="402"/>
        <v>20.004250899999999</v>
      </c>
      <c r="GO335">
        <v>6657.0577999999996</v>
      </c>
      <c r="GP335">
        <v>1.0231783999999999</v>
      </c>
      <c r="GQ335">
        <v>1.0096198999999999</v>
      </c>
      <c r="GR335">
        <f t="shared" si="403"/>
        <v>21.023178399999999</v>
      </c>
      <c r="GS335">
        <f t="shared" si="404"/>
        <v>21.009619900000001</v>
      </c>
      <c r="GV335">
        <v>6657.0577999999996</v>
      </c>
      <c r="GW335">
        <v>1.0225191</v>
      </c>
      <c r="GX335">
        <v>1.0085521</v>
      </c>
      <c r="GY335">
        <f t="shared" si="405"/>
        <v>22.0225191</v>
      </c>
      <c r="GZ335">
        <f t="shared" si="406"/>
        <v>22.008552099999999</v>
      </c>
      <c r="HC335">
        <v>6657.0577999999996</v>
      </c>
      <c r="HD335">
        <v>1.0220355000000001</v>
      </c>
      <c r="HE335">
        <v>1.0073725</v>
      </c>
      <c r="HF335">
        <f t="shared" si="407"/>
        <v>23.022035500000001</v>
      </c>
      <c r="HG335">
        <f t="shared" si="408"/>
        <v>23.007372499999999</v>
      </c>
      <c r="HJ335">
        <v>6657.0577999999996</v>
      </c>
      <c r="HK335">
        <v>1.0215007</v>
      </c>
      <c r="HL335">
        <v>1.0090245</v>
      </c>
      <c r="HM335">
        <f t="shared" si="409"/>
        <v>24.021500700000001</v>
      </c>
      <c r="HN335">
        <f t="shared" si="410"/>
        <v>24.009024499999999</v>
      </c>
      <c r="HQ335">
        <v>6657.0577999999996</v>
      </c>
      <c r="HR335">
        <v>1.0164568</v>
      </c>
      <c r="HS335">
        <v>1.0093266000000001</v>
      </c>
      <c r="HT335">
        <f t="shared" si="411"/>
        <v>25.0164568</v>
      </c>
      <c r="HU335">
        <f t="shared" si="412"/>
        <v>25.009326600000001</v>
      </c>
      <c r="HX335">
        <v>6657.0577999999996</v>
      </c>
      <c r="HY335">
        <v>1.0206147000000001</v>
      </c>
      <c r="HZ335">
        <v>1.0085447000000001</v>
      </c>
      <c r="IA335">
        <f t="shared" si="413"/>
        <v>26.020614699999999</v>
      </c>
      <c r="IB335">
        <f t="shared" si="414"/>
        <v>26.008544700000002</v>
      </c>
      <c r="IE335">
        <v>6657.0577999999996</v>
      </c>
      <c r="IF335">
        <v>1.0206118</v>
      </c>
      <c r="IG335">
        <v>1.0093932000000001</v>
      </c>
      <c r="IH335">
        <f t="shared" si="415"/>
        <v>27.020611800000001</v>
      </c>
      <c r="II335">
        <f t="shared" si="416"/>
        <v>27.009393200000002</v>
      </c>
    </row>
    <row r="336" spans="1:243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BG336">
        <v>6659.3766999999998</v>
      </c>
      <c r="BH336">
        <v>1.0076214999999999</v>
      </c>
      <c r="BI336">
        <v>1.0152410000000001</v>
      </c>
      <c r="BL336">
        <v>6659.3766999999998</v>
      </c>
      <c r="BM336">
        <v>1.0082675999999999</v>
      </c>
      <c r="BN336">
        <v>1.0113861</v>
      </c>
      <c r="BO336">
        <f t="shared" si="365"/>
        <v>2.0082675999999999</v>
      </c>
      <c r="BP336">
        <f t="shared" si="366"/>
        <v>2.0113861000000002</v>
      </c>
      <c r="BS336">
        <v>6659.3766999999998</v>
      </c>
      <c r="BT336">
        <v>1.014497</v>
      </c>
      <c r="BU336">
        <v>1.0114833000000001</v>
      </c>
      <c r="BV336">
        <f t="shared" si="367"/>
        <v>3.014497</v>
      </c>
      <c r="BW336">
        <f t="shared" si="368"/>
        <v>3.0114833000000001</v>
      </c>
      <c r="BZ336">
        <v>6659.3766999999998</v>
      </c>
      <c r="CA336">
        <v>1.0161458000000001</v>
      </c>
      <c r="CB336">
        <v>1.0111794999999999</v>
      </c>
      <c r="CC336">
        <f t="shared" si="369"/>
        <v>4.0161458000000003</v>
      </c>
      <c r="CD336">
        <f t="shared" si="370"/>
        <v>4.0111794999999999</v>
      </c>
      <c r="CG336">
        <v>6659.3766999999998</v>
      </c>
      <c r="CH336">
        <v>1.0163228</v>
      </c>
      <c r="CI336">
        <v>1.0041903000000001</v>
      </c>
      <c r="CJ336">
        <f t="shared" si="371"/>
        <v>5.0163228000000002</v>
      </c>
      <c r="CK336">
        <f t="shared" si="372"/>
        <v>5.0041903000000003</v>
      </c>
      <c r="CN336">
        <v>6659.3766999999998</v>
      </c>
      <c r="CO336">
        <v>1.0204356999999999</v>
      </c>
      <c r="CP336">
        <v>1.0032650999999999</v>
      </c>
      <c r="CQ336">
        <f t="shared" si="373"/>
        <v>6.0204357000000002</v>
      </c>
      <c r="CR336">
        <f t="shared" si="374"/>
        <v>6.0032651000000001</v>
      </c>
      <c r="CU336">
        <v>6659.3766999999998</v>
      </c>
      <c r="CV336">
        <v>1.0165363000000001</v>
      </c>
      <c r="CW336">
        <v>1.0088406999999999</v>
      </c>
      <c r="CX336">
        <f t="shared" si="375"/>
        <v>7.0165363000000003</v>
      </c>
      <c r="CY336">
        <f t="shared" si="376"/>
        <v>7.0088407000000004</v>
      </c>
      <c r="DB336">
        <v>6659.3766999999998</v>
      </c>
      <c r="DC336">
        <v>1.020276</v>
      </c>
      <c r="DD336">
        <v>1.0088132000000001</v>
      </c>
      <c r="DE336">
        <f t="shared" si="377"/>
        <v>8.0202759999999991</v>
      </c>
      <c r="DF336">
        <f t="shared" si="378"/>
        <v>8.0088132000000005</v>
      </c>
      <c r="DI336">
        <v>6659.3766999999998</v>
      </c>
      <c r="DJ336">
        <v>1.0226717999999999</v>
      </c>
      <c r="DK336">
        <v>1.0130950999999999</v>
      </c>
      <c r="DL336">
        <f t="shared" si="379"/>
        <v>9.0226717999999995</v>
      </c>
      <c r="DM336">
        <f t="shared" si="380"/>
        <v>9.0130950999999992</v>
      </c>
      <c r="DP336">
        <v>6659.3766999999998</v>
      </c>
      <c r="DQ336">
        <v>1.0239999</v>
      </c>
      <c r="DR336">
        <v>1.0212452999999999</v>
      </c>
      <c r="DS336">
        <f t="shared" si="381"/>
        <v>10.0239999</v>
      </c>
      <c r="DT336">
        <f t="shared" si="382"/>
        <v>10.0212453</v>
      </c>
      <c r="DW336">
        <v>6659.3766999999998</v>
      </c>
      <c r="DX336">
        <v>1.0228010000000001</v>
      </c>
      <c r="DY336">
        <v>1.0207792</v>
      </c>
      <c r="DZ336" s="6">
        <f t="shared" si="383"/>
        <v>11.022800999999999</v>
      </c>
      <c r="EA336" s="6">
        <f t="shared" si="384"/>
        <v>11.0207792</v>
      </c>
      <c r="ED336">
        <v>6659.3766999999998</v>
      </c>
      <c r="EE336">
        <v>1.0214125000000001</v>
      </c>
      <c r="EF336">
        <v>1.0152378</v>
      </c>
      <c r="EG336">
        <f t="shared" si="385"/>
        <v>12.0214125</v>
      </c>
      <c r="EH336">
        <f t="shared" si="386"/>
        <v>12.0152378</v>
      </c>
      <c r="EK336">
        <v>6659.3766999999998</v>
      </c>
      <c r="EL336">
        <v>1.0191475000000001</v>
      </c>
      <c r="EM336">
        <v>1.0145417000000001</v>
      </c>
      <c r="EN336">
        <f t="shared" si="387"/>
        <v>13.019147500000001</v>
      </c>
      <c r="EO336">
        <f t="shared" si="388"/>
        <v>13.014541700000001</v>
      </c>
      <c r="ER336">
        <v>6659.3766999999998</v>
      </c>
      <c r="ES336">
        <v>1.0217314</v>
      </c>
      <c r="ET336">
        <v>1.0146942000000001</v>
      </c>
      <c r="EU336" s="6">
        <f t="shared" si="389"/>
        <v>14.0217314</v>
      </c>
      <c r="EV336" s="6">
        <f t="shared" si="390"/>
        <v>14.014694200000001</v>
      </c>
      <c r="EY336">
        <v>6659.3766999999998</v>
      </c>
      <c r="EZ336">
        <v>1.0135053999999999</v>
      </c>
      <c r="FA336">
        <v>1.003296</v>
      </c>
      <c r="FB336">
        <f t="shared" si="391"/>
        <v>15.0135054</v>
      </c>
      <c r="FC336">
        <f t="shared" si="392"/>
        <v>15.003296000000001</v>
      </c>
      <c r="FF336">
        <v>6659.3766999999998</v>
      </c>
      <c r="FG336">
        <v>1.0232299</v>
      </c>
      <c r="FH336">
        <v>1.0191874000000001</v>
      </c>
      <c r="FI336" s="6">
        <f t="shared" si="393"/>
        <v>16.0232299</v>
      </c>
      <c r="FJ336" s="6">
        <f t="shared" si="394"/>
        <v>16.0191874</v>
      </c>
      <c r="FM336">
        <v>6659.3766999999998</v>
      </c>
      <c r="FN336">
        <v>1.0225023</v>
      </c>
      <c r="FO336">
        <v>1.01606</v>
      </c>
      <c r="FP336" s="6">
        <f t="shared" si="395"/>
        <v>17.022502299999999</v>
      </c>
      <c r="FQ336" s="6">
        <f t="shared" si="396"/>
        <v>17.01606</v>
      </c>
      <c r="FT336">
        <v>6659.3766999999998</v>
      </c>
      <c r="FU336">
        <v>1.0205797000000001</v>
      </c>
      <c r="FV336">
        <v>1.0156149000000001</v>
      </c>
      <c r="FW336">
        <f t="shared" si="397"/>
        <v>18.020579699999999</v>
      </c>
      <c r="FX336">
        <f t="shared" si="398"/>
        <v>18.015614899999999</v>
      </c>
      <c r="GA336">
        <v>6659.3766999999998</v>
      </c>
      <c r="GB336">
        <v>1.0209204000000001</v>
      </c>
      <c r="GC336">
        <v>1.011085</v>
      </c>
      <c r="GD336">
        <f t="shared" si="399"/>
        <v>19.020920400000001</v>
      </c>
      <c r="GE336">
        <f t="shared" si="400"/>
        <v>19.011085000000001</v>
      </c>
      <c r="GH336">
        <v>6659.3766999999998</v>
      </c>
      <c r="GI336">
        <v>1.0176674000000001</v>
      </c>
      <c r="GJ336">
        <v>0.99867651000000002</v>
      </c>
      <c r="GK336">
        <f t="shared" si="401"/>
        <v>20.017667400000001</v>
      </c>
      <c r="GL336">
        <f t="shared" si="402"/>
        <v>19.998676509999999</v>
      </c>
      <c r="GO336">
        <v>6659.3766999999998</v>
      </c>
      <c r="GP336">
        <v>1.0181684</v>
      </c>
      <c r="GQ336">
        <v>1.0075916</v>
      </c>
      <c r="GR336">
        <f t="shared" si="403"/>
        <v>21.0181684</v>
      </c>
      <c r="GS336">
        <f t="shared" si="404"/>
        <v>21.007591600000001</v>
      </c>
      <c r="GV336">
        <v>6659.3766999999998</v>
      </c>
      <c r="GW336">
        <v>1.0189760000000001</v>
      </c>
      <c r="GX336">
        <v>1.0062491</v>
      </c>
      <c r="GY336">
        <f t="shared" si="405"/>
        <v>22.018975999999999</v>
      </c>
      <c r="GZ336">
        <f t="shared" si="406"/>
        <v>22.006249100000002</v>
      </c>
      <c r="HC336">
        <v>6659.3766999999998</v>
      </c>
      <c r="HD336">
        <v>1.0201142999999999</v>
      </c>
      <c r="HE336">
        <v>1.0046242999999999</v>
      </c>
      <c r="HF336">
        <f t="shared" si="407"/>
        <v>23.020114299999999</v>
      </c>
      <c r="HG336">
        <f t="shared" si="408"/>
        <v>23.0046243</v>
      </c>
      <c r="HJ336">
        <v>6659.3766999999998</v>
      </c>
      <c r="HK336">
        <v>1.0187611999999999</v>
      </c>
      <c r="HL336">
        <v>1.0066349000000001</v>
      </c>
      <c r="HM336">
        <f t="shared" si="409"/>
        <v>24.0187612</v>
      </c>
      <c r="HN336">
        <f t="shared" si="410"/>
        <v>24.006634900000002</v>
      </c>
      <c r="HQ336">
        <v>6659.3766999999998</v>
      </c>
      <c r="HR336">
        <v>1.0160182</v>
      </c>
      <c r="HS336">
        <v>1.0045283</v>
      </c>
      <c r="HT336">
        <f t="shared" si="411"/>
        <v>25.016018200000001</v>
      </c>
      <c r="HU336">
        <f t="shared" si="412"/>
        <v>25.0045283</v>
      </c>
      <c r="HX336">
        <v>6659.3766999999998</v>
      </c>
      <c r="HY336">
        <v>1.0161628</v>
      </c>
      <c r="HZ336">
        <v>1.0038545999999999</v>
      </c>
      <c r="IA336">
        <f t="shared" si="413"/>
        <v>26.0161628</v>
      </c>
      <c r="IB336">
        <f t="shared" si="414"/>
        <v>26.0038546</v>
      </c>
      <c r="IE336">
        <v>6659.3766999999998</v>
      </c>
      <c r="IF336">
        <v>1.0160928</v>
      </c>
      <c r="IG336">
        <v>1.0076422</v>
      </c>
      <c r="IH336">
        <f t="shared" si="415"/>
        <v>27.016092799999999</v>
      </c>
      <c r="II336">
        <f t="shared" si="416"/>
        <v>27.007642199999999</v>
      </c>
    </row>
    <row r="337" spans="1:243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BG337">
        <v>6661.6886999999997</v>
      </c>
      <c r="BH337">
        <v>1.0120591999999999</v>
      </c>
      <c r="BI337">
        <v>1.0163589</v>
      </c>
      <c r="BL337">
        <v>6661.6886999999997</v>
      </c>
      <c r="BM337">
        <v>1.0139761</v>
      </c>
      <c r="BN337">
        <v>1.0128115</v>
      </c>
      <c r="BO337">
        <f t="shared" si="365"/>
        <v>2.0139760999999998</v>
      </c>
      <c r="BP337">
        <f t="shared" si="366"/>
        <v>2.0128114999999998</v>
      </c>
      <c r="BS337">
        <v>6661.6886999999997</v>
      </c>
      <c r="BT337">
        <v>1.0146386000000001</v>
      </c>
      <c r="BU337">
        <v>1.0116939</v>
      </c>
      <c r="BV337">
        <f t="shared" si="367"/>
        <v>3.0146386000000001</v>
      </c>
      <c r="BW337">
        <f t="shared" si="368"/>
        <v>3.0116939</v>
      </c>
      <c r="BZ337">
        <v>6661.6886999999997</v>
      </c>
      <c r="CA337">
        <v>1.0161559</v>
      </c>
      <c r="CB337">
        <v>1.0114202999999999</v>
      </c>
      <c r="CC337">
        <f t="shared" si="369"/>
        <v>4.0161559000000002</v>
      </c>
      <c r="CD337">
        <f t="shared" si="370"/>
        <v>4.0114203000000002</v>
      </c>
      <c r="CG337">
        <v>6661.6886999999997</v>
      </c>
      <c r="CH337">
        <v>1.0178834999999999</v>
      </c>
      <c r="CI337">
        <v>1.0031493</v>
      </c>
      <c r="CJ337">
        <f t="shared" si="371"/>
        <v>5.0178834999999999</v>
      </c>
      <c r="CK337">
        <f t="shared" si="372"/>
        <v>5.0031493000000005</v>
      </c>
      <c r="CN337">
        <v>6661.6886999999997</v>
      </c>
      <c r="CO337">
        <v>1.0164629000000001</v>
      </c>
      <c r="CP337">
        <v>1.0008085</v>
      </c>
      <c r="CQ337">
        <f t="shared" si="373"/>
        <v>6.0164629000000005</v>
      </c>
      <c r="CR337">
        <f t="shared" si="374"/>
        <v>6.0008084999999998</v>
      </c>
      <c r="CU337">
        <v>6661.6886999999997</v>
      </c>
      <c r="CV337">
        <v>1.0152937</v>
      </c>
      <c r="CW337">
        <v>1.0070471999999999</v>
      </c>
      <c r="CX337">
        <f t="shared" si="375"/>
        <v>7.0152937</v>
      </c>
      <c r="CY337">
        <f t="shared" si="376"/>
        <v>7.0070471999999997</v>
      </c>
      <c r="DB337">
        <v>6661.6886999999997</v>
      </c>
      <c r="DC337">
        <v>1.0179164000000001</v>
      </c>
      <c r="DD337">
        <v>1.0067345000000001</v>
      </c>
      <c r="DE337">
        <f t="shared" si="377"/>
        <v>8.0179164000000007</v>
      </c>
      <c r="DF337">
        <f t="shared" si="378"/>
        <v>8.0067345000000003</v>
      </c>
      <c r="DI337">
        <v>6661.6886999999997</v>
      </c>
      <c r="DJ337">
        <v>1.0217434000000001</v>
      </c>
      <c r="DK337">
        <v>1.0103069</v>
      </c>
      <c r="DL337">
        <f t="shared" si="379"/>
        <v>9.0217434000000001</v>
      </c>
      <c r="DM337">
        <f t="shared" si="380"/>
        <v>9.0103068999999998</v>
      </c>
      <c r="DP337">
        <v>6661.6886999999997</v>
      </c>
      <c r="DQ337">
        <v>1.0237468000000001</v>
      </c>
      <c r="DR337">
        <v>1.0181279000000001</v>
      </c>
      <c r="DS337">
        <f t="shared" si="381"/>
        <v>10.0237468</v>
      </c>
      <c r="DT337">
        <f t="shared" si="382"/>
        <v>10.0181279</v>
      </c>
      <c r="DW337">
        <v>6661.6886999999997</v>
      </c>
      <c r="DX337">
        <v>1.0204892999999999</v>
      </c>
      <c r="DY337">
        <v>1.0186945999999999</v>
      </c>
      <c r="DZ337" s="6">
        <f t="shared" si="383"/>
        <v>11.020489299999999</v>
      </c>
      <c r="EA337" s="6">
        <f t="shared" si="384"/>
        <v>11.0186946</v>
      </c>
      <c r="ED337">
        <v>6661.6886999999997</v>
      </c>
      <c r="EE337">
        <v>1.0189147000000001</v>
      </c>
      <c r="EF337">
        <v>1.0119617999999999</v>
      </c>
      <c r="EG337">
        <f t="shared" si="385"/>
        <v>12.0189147</v>
      </c>
      <c r="EH337">
        <f t="shared" si="386"/>
        <v>12.0119618</v>
      </c>
      <c r="EK337">
        <v>6661.6886999999997</v>
      </c>
      <c r="EL337">
        <v>1.0154098</v>
      </c>
      <c r="EM337">
        <v>1.0103272000000001</v>
      </c>
      <c r="EN337">
        <f t="shared" si="387"/>
        <v>13.0154098</v>
      </c>
      <c r="EO337">
        <f t="shared" si="388"/>
        <v>13.010327200000001</v>
      </c>
      <c r="ER337">
        <v>6661.6886999999997</v>
      </c>
      <c r="ES337">
        <v>1.0210418999999999</v>
      </c>
      <c r="ET337">
        <v>1.0117688</v>
      </c>
      <c r="EU337" s="6">
        <f t="shared" si="389"/>
        <v>14.0210419</v>
      </c>
      <c r="EV337" s="6">
        <f t="shared" si="390"/>
        <v>14.0117688</v>
      </c>
      <c r="EY337">
        <v>6661.6886999999997</v>
      </c>
      <c r="EZ337">
        <v>1.0156733</v>
      </c>
      <c r="FA337">
        <v>0.99955475999999999</v>
      </c>
      <c r="FB337">
        <f t="shared" si="391"/>
        <v>15.0156733</v>
      </c>
      <c r="FC337">
        <f t="shared" si="392"/>
        <v>14.999554760000001</v>
      </c>
      <c r="FF337">
        <v>6661.6886999999997</v>
      </c>
      <c r="FG337">
        <v>1.0202389999999999</v>
      </c>
      <c r="FH337">
        <v>1.0162964999999999</v>
      </c>
      <c r="FI337" s="6">
        <f t="shared" si="393"/>
        <v>16.020239</v>
      </c>
      <c r="FJ337" s="6">
        <f t="shared" si="394"/>
        <v>16.016296499999999</v>
      </c>
      <c r="FM337">
        <v>6661.6886999999997</v>
      </c>
      <c r="FN337">
        <v>1.0205706999999999</v>
      </c>
      <c r="FO337">
        <v>1.0120149000000001</v>
      </c>
      <c r="FP337" s="6">
        <f t="shared" si="395"/>
        <v>17.0205707</v>
      </c>
      <c r="FQ337" s="6">
        <f t="shared" si="396"/>
        <v>17.0120149</v>
      </c>
      <c r="FT337">
        <v>6661.6886999999997</v>
      </c>
      <c r="FU337">
        <v>1.0194333</v>
      </c>
      <c r="FV337">
        <v>1.0123925</v>
      </c>
      <c r="FW337">
        <f t="shared" si="397"/>
        <v>18.019433299999999</v>
      </c>
      <c r="FX337">
        <f t="shared" si="398"/>
        <v>18.012392500000001</v>
      </c>
      <c r="GA337">
        <v>6661.6886999999997</v>
      </c>
      <c r="GB337">
        <v>1.018861</v>
      </c>
      <c r="GC337">
        <v>1.0085108</v>
      </c>
      <c r="GD337">
        <f t="shared" si="399"/>
        <v>19.018861000000001</v>
      </c>
      <c r="GE337">
        <f t="shared" si="400"/>
        <v>19.0085108</v>
      </c>
      <c r="GH337">
        <v>6661.6886999999997</v>
      </c>
      <c r="GI337">
        <v>1.0094561</v>
      </c>
      <c r="GJ337">
        <v>0.99444732999999996</v>
      </c>
      <c r="GK337">
        <f t="shared" si="401"/>
        <v>20.009456100000001</v>
      </c>
      <c r="GL337">
        <f t="shared" si="402"/>
        <v>19.99444733</v>
      </c>
      <c r="GO337">
        <v>6661.6886999999997</v>
      </c>
      <c r="GP337">
        <v>1.0155217000000001</v>
      </c>
      <c r="GQ337">
        <v>1.0056261</v>
      </c>
      <c r="GR337">
        <f t="shared" si="403"/>
        <v>21.015521700000001</v>
      </c>
      <c r="GS337">
        <f t="shared" si="404"/>
        <v>21.005626100000001</v>
      </c>
      <c r="GV337">
        <v>6661.6886999999997</v>
      </c>
      <c r="GW337">
        <v>1.0183484</v>
      </c>
      <c r="GX337">
        <v>1.0042396</v>
      </c>
      <c r="GY337">
        <f t="shared" si="405"/>
        <v>22.018348400000001</v>
      </c>
      <c r="GZ337">
        <f t="shared" si="406"/>
        <v>22.004239599999998</v>
      </c>
      <c r="HC337">
        <v>6661.6886999999997</v>
      </c>
      <c r="HD337">
        <v>1.0183017999999999</v>
      </c>
      <c r="HE337">
        <v>1.0023774000000001</v>
      </c>
      <c r="HF337">
        <f t="shared" si="407"/>
        <v>23.0183018</v>
      </c>
      <c r="HG337">
        <f t="shared" si="408"/>
        <v>23.0023774</v>
      </c>
      <c r="HJ337">
        <v>6661.6886999999997</v>
      </c>
      <c r="HK337">
        <v>1.0176137000000001</v>
      </c>
      <c r="HL337">
        <v>1.0044051000000001</v>
      </c>
      <c r="HM337">
        <f t="shared" si="409"/>
        <v>24.017613699999998</v>
      </c>
      <c r="HN337">
        <f t="shared" si="410"/>
        <v>24.0044051</v>
      </c>
      <c r="HQ337">
        <v>6661.6886999999997</v>
      </c>
      <c r="HR337">
        <v>1.0141245999999999</v>
      </c>
      <c r="HS337">
        <v>1.0002252</v>
      </c>
      <c r="HT337">
        <f t="shared" si="411"/>
        <v>25.014124599999999</v>
      </c>
      <c r="HU337">
        <f t="shared" si="412"/>
        <v>25.000225199999999</v>
      </c>
      <c r="HX337">
        <v>6661.6886999999997</v>
      </c>
      <c r="HY337">
        <v>1.014421</v>
      </c>
      <c r="HZ337">
        <v>0.99979472000000003</v>
      </c>
      <c r="IA337">
        <f t="shared" si="413"/>
        <v>26.014420999999999</v>
      </c>
      <c r="IB337">
        <f t="shared" si="414"/>
        <v>25.999794720000001</v>
      </c>
      <c r="IE337">
        <v>6661.6886999999997</v>
      </c>
      <c r="IF337">
        <v>1.0141617000000001</v>
      </c>
      <c r="IG337">
        <v>1.0059324000000001</v>
      </c>
      <c r="IH337">
        <f t="shared" si="415"/>
        <v>27.014161699999999</v>
      </c>
      <c r="II337">
        <f t="shared" si="416"/>
        <v>27.005932399999999</v>
      </c>
    </row>
    <row r="338" spans="1:243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BG338">
        <v>6664.0069999999996</v>
      </c>
      <c r="BH338">
        <v>1.0172369000000001</v>
      </c>
      <c r="BI338">
        <v>1.0182726</v>
      </c>
      <c r="BL338">
        <v>6664.0069999999996</v>
      </c>
      <c r="BM338">
        <v>1.0184876</v>
      </c>
      <c r="BN338">
        <v>1.0146702000000001</v>
      </c>
      <c r="BO338">
        <f t="shared" si="365"/>
        <v>2.0184876000000003</v>
      </c>
      <c r="BP338">
        <f t="shared" si="366"/>
        <v>2.0146702000000003</v>
      </c>
      <c r="BS338">
        <v>6664.0069999999996</v>
      </c>
      <c r="BT338">
        <v>1.0171186999999999</v>
      </c>
      <c r="BU338">
        <v>1.0134779</v>
      </c>
      <c r="BV338">
        <f t="shared" si="367"/>
        <v>3.0171187000000002</v>
      </c>
      <c r="BW338">
        <f t="shared" si="368"/>
        <v>3.0134778999999998</v>
      </c>
      <c r="BZ338">
        <v>6664.0069999999996</v>
      </c>
      <c r="CA338">
        <v>1.0196057000000001</v>
      </c>
      <c r="CB338">
        <v>1.0132213999999999</v>
      </c>
      <c r="CC338">
        <f t="shared" si="369"/>
        <v>4.0196056999999996</v>
      </c>
      <c r="CD338">
        <f t="shared" si="370"/>
        <v>4.0132213999999999</v>
      </c>
      <c r="CG338">
        <v>6664.0069999999996</v>
      </c>
      <c r="CH338">
        <v>1.0140095</v>
      </c>
      <c r="CI338">
        <v>1.0038126999999999</v>
      </c>
      <c r="CJ338">
        <f t="shared" si="371"/>
        <v>5.0140095000000002</v>
      </c>
      <c r="CK338">
        <f t="shared" si="372"/>
        <v>5.0038127000000001</v>
      </c>
      <c r="CN338">
        <v>6664.0069999999996</v>
      </c>
      <c r="CO338">
        <v>1.0115856000000001</v>
      </c>
      <c r="CP338">
        <v>1.0005728</v>
      </c>
      <c r="CQ338">
        <f t="shared" si="373"/>
        <v>6.0115856000000001</v>
      </c>
      <c r="CR338">
        <f t="shared" si="374"/>
        <v>6.0005728000000005</v>
      </c>
      <c r="CU338">
        <v>6664.0069999999996</v>
      </c>
      <c r="CV338">
        <v>1.0135048</v>
      </c>
      <c r="CW338">
        <v>1.0051873</v>
      </c>
      <c r="CX338">
        <f t="shared" si="375"/>
        <v>7.0135047999999998</v>
      </c>
      <c r="CY338">
        <f t="shared" si="376"/>
        <v>7.0051873000000002</v>
      </c>
      <c r="DB338">
        <v>6664.0069999999996</v>
      </c>
      <c r="DC338">
        <v>1.0164337999999999</v>
      </c>
      <c r="DD338">
        <v>1.0038606999999999</v>
      </c>
      <c r="DE338">
        <f t="shared" si="377"/>
        <v>8.0164337999999997</v>
      </c>
      <c r="DF338">
        <f t="shared" si="378"/>
        <v>8.0038607000000006</v>
      </c>
      <c r="DI338">
        <v>6664.0069999999996</v>
      </c>
      <c r="DJ338">
        <v>1.0211026999999999</v>
      </c>
      <c r="DK338">
        <v>1.0072247000000001</v>
      </c>
      <c r="DL338">
        <f t="shared" si="379"/>
        <v>9.0211027000000001</v>
      </c>
      <c r="DM338">
        <f t="shared" si="380"/>
        <v>9.0072247000000001</v>
      </c>
      <c r="DP338">
        <v>6664.0069999999996</v>
      </c>
      <c r="DQ338">
        <v>1.0183530999999999</v>
      </c>
      <c r="DR338">
        <v>1.0128599</v>
      </c>
      <c r="DS338">
        <f t="shared" si="381"/>
        <v>10.018353100000001</v>
      </c>
      <c r="DT338">
        <f t="shared" si="382"/>
        <v>10.0128599</v>
      </c>
      <c r="DW338">
        <v>6664.0069999999996</v>
      </c>
      <c r="DX338">
        <v>1.0188796</v>
      </c>
      <c r="DY338">
        <v>1.0144029000000001</v>
      </c>
      <c r="DZ338" s="6">
        <f t="shared" si="383"/>
        <v>11.0188796</v>
      </c>
      <c r="EA338" s="6">
        <f t="shared" si="384"/>
        <v>11.0144029</v>
      </c>
      <c r="ED338">
        <v>6664.0069999999996</v>
      </c>
      <c r="EE338">
        <v>1.0151950000000001</v>
      </c>
      <c r="EF338">
        <v>1.0081277</v>
      </c>
      <c r="EG338">
        <f t="shared" si="385"/>
        <v>12.015195</v>
      </c>
      <c r="EH338">
        <f t="shared" si="386"/>
        <v>12.008127699999999</v>
      </c>
      <c r="EK338">
        <v>6664.0069999999996</v>
      </c>
      <c r="EL338">
        <v>1.0128763999999999</v>
      </c>
      <c r="EM338">
        <v>1.0063527999999999</v>
      </c>
      <c r="EN338">
        <f t="shared" si="387"/>
        <v>13.0128764</v>
      </c>
      <c r="EO338">
        <f t="shared" si="388"/>
        <v>13.0063528</v>
      </c>
      <c r="ER338">
        <v>6664.0069999999996</v>
      </c>
      <c r="ES338">
        <v>1.0179244999999999</v>
      </c>
      <c r="ET338">
        <v>1.0081157999999999</v>
      </c>
      <c r="EU338" s="6">
        <f t="shared" si="389"/>
        <v>14.017924499999999</v>
      </c>
      <c r="EV338" s="6">
        <f t="shared" si="390"/>
        <v>14.008115800000001</v>
      </c>
      <c r="EY338">
        <v>6664.0069999999996</v>
      </c>
      <c r="EZ338">
        <v>1.0120910999999999</v>
      </c>
      <c r="FA338">
        <v>0.99615184000000001</v>
      </c>
      <c r="FB338">
        <f t="shared" si="391"/>
        <v>15.012091099999999</v>
      </c>
      <c r="FC338">
        <f t="shared" si="392"/>
        <v>14.99615184</v>
      </c>
      <c r="FF338">
        <v>6664.0069999999996</v>
      </c>
      <c r="FG338">
        <v>1.0186518</v>
      </c>
      <c r="FH338">
        <v>1.0119606999999999</v>
      </c>
      <c r="FI338" s="6">
        <f t="shared" si="393"/>
        <v>16.018651800000001</v>
      </c>
      <c r="FJ338" s="6">
        <f t="shared" si="394"/>
        <v>16.011960699999999</v>
      </c>
      <c r="FM338">
        <v>6664.0069999999996</v>
      </c>
      <c r="FN338">
        <v>1.0189978</v>
      </c>
      <c r="FO338">
        <v>1.0076674999999999</v>
      </c>
      <c r="FP338" s="6">
        <f t="shared" si="395"/>
        <v>17.018997800000001</v>
      </c>
      <c r="FQ338" s="6">
        <f t="shared" si="396"/>
        <v>17.0076675</v>
      </c>
      <c r="FT338">
        <v>6664.0069999999996</v>
      </c>
      <c r="FU338">
        <v>1.0160426</v>
      </c>
      <c r="FV338">
        <v>1.0085192000000001</v>
      </c>
      <c r="FW338">
        <f t="shared" si="397"/>
        <v>18.016042599999999</v>
      </c>
      <c r="FX338">
        <f t="shared" si="398"/>
        <v>18.008519199999999</v>
      </c>
      <c r="GA338">
        <v>6664.0069999999996</v>
      </c>
      <c r="GB338">
        <v>1.0158441</v>
      </c>
      <c r="GC338">
        <v>1.0059855</v>
      </c>
      <c r="GD338">
        <f t="shared" si="399"/>
        <v>19.015844099999999</v>
      </c>
      <c r="GE338">
        <f t="shared" si="400"/>
        <v>19.005985500000001</v>
      </c>
      <c r="GH338">
        <v>6664.0069999999996</v>
      </c>
      <c r="GI338">
        <v>1.0127143000000001</v>
      </c>
      <c r="GJ338">
        <v>0.99226106000000003</v>
      </c>
      <c r="GK338">
        <f t="shared" si="401"/>
        <v>20.012714299999999</v>
      </c>
      <c r="GL338">
        <f t="shared" si="402"/>
        <v>19.992261060000001</v>
      </c>
      <c r="GO338">
        <v>6664.0069999999996</v>
      </c>
      <c r="GP338">
        <v>1.0180791</v>
      </c>
      <c r="GQ338">
        <v>1.0041328</v>
      </c>
      <c r="GR338">
        <f t="shared" si="403"/>
        <v>21.018079100000001</v>
      </c>
      <c r="GS338">
        <f t="shared" si="404"/>
        <v>21.004132800000001</v>
      </c>
      <c r="GV338">
        <v>6664.0069999999996</v>
      </c>
      <c r="GW338">
        <v>1.0178446999999999</v>
      </c>
      <c r="GX338">
        <v>1.0030905000000001</v>
      </c>
      <c r="GY338">
        <f t="shared" si="405"/>
        <v>22.017844700000001</v>
      </c>
      <c r="GZ338">
        <f t="shared" si="406"/>
        <v>22.003090499999999</v>
      </c>
      <c r="HC338">
        <v>6664.0069999999996</v>
      </c>
      <c r="HD338">
        <v>1.0139100999999999</v>
      </c>
      <c r="HE338">
        <v>1.0015278999999999</v>
      </c>
      <c r="HF338">
        <f t="shared" si="407"/>
        <v>23.0139101</v>
      </c>
      <c r="HG338">
        <f t="shared" si="408"/>
        <v>23.001527899999999</v>
      </c>
      <c r="HJ338">
        <v>6664.0069999999996</v>
      </c>
      <c r="HK338">
        <v>1.0158121</v>
      </c>
      <c r="HL338">
        <v>1.0030474</v>
      </c>
      <c r="HM338">
        <f t="shared" si="409"/>
        <v>24.015812100000002</v>
      </c>
      <c r="HN338">
        <f t="shared" si="410"/>
        <v>24.0030474</v>
      </c>
      <c r="HQ338">
        <v>6664.0069999999996</v>
      </c>
      <c r="HR338">
        <v>1.0133429</v>
      </c>
      <c r="HS338">
        <v>0.99591401999999996</v>
      </c>
      <c r="HT338">
        <f t="shared" si="411"/>
        <v>25.013342900000001</v>
      </c>
      <c r="HU338">
        <f t="shared" si="412"/>
        <v>24.995914020000001</v>
      </c>
      <c r="HX338">
        <v>6664.0069999999996</v>
      </c>
      <c r="HY338">
        <v>1.0096422</v>
      </c>
      <c r="HZ338">
        <v>0.99583268000000003</v>
      </c>
      <c r="IA338">
        <f t="shared" si="413"/>
        <v>26.009642200000002</v>
      </c>
      <c r="IB338">
        <f t="shared" si="414"/>
        <v>25.995832679999999</v>
      </c>
      <c r="IE338">
        <v>6664.0069999999996</v>
      </c>
      <c r="IF338">
        <v>1.0154372</v>
      </c>
      <c r="IG338">
        <v>1.0043991999999999</v>
      </c>
      <c r="IH338">
        <f t="shared" si="415"/>
        <v>27.015437200000001</v>
      </c>
      <c r="II338">
        <f t="shared" si="416"/>
        <v>27.004399200000002</v>
      </c>
    </row>
    <row r="339" spans="1:243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BG339">
        <v>6666.3229000000001</v>
      </c>
      <c r="BH339">
        <v>1.0167933</v>
      </c>
      <c r="BI339">
        <v>1.0200070999999999</v>
      </c>
      <c r="BL339">
        <v>6666.3229000000001</v>
      </c>
      <c r="BM339">
        <v>1.0204591000000001</v>
      </c>
      <c r="BN339">
        <v>1.01573</v>
      </c>
      <c r="BO339">
        <f t="shared" si="365"/>
        <v>2.0204591000000001</v>
      </c>
      <c r="BP339">
        <f t="shared" si="366"/>
        <v>2.01573</v>
      </c>
      <c r="BS339">
        <v>6666.3229000000001</v>
      </c>
      <c r="BT339">
        <v>1.0146458</v>
      </c>
      <c r="BU339">
        <v>1.015871</v>
      </c>
      <c r="BV339">
        <f t="shared" si="367"/>
        <v>3.0146458000000003</v>
      </c>
      <c r="BW339">
        <f t="shared" si="368"/>
        <v>3.0158709999999997</v>
      </c>
      <c r="BZ339">
        <v>6666.3229000000001</v>
      </c>
      <c r="CA339">
        <v>1.0175523</v>
      </c>
      <c r="CB339">
        <v>1.0155814000000001</v>
      </c>
      <c r="CC339">
        <f t="shared" si="369"/>
        <v>4.0175523000000002</v>
      </c>
      <c r="CD339">
        <f t="shared" si="370"/>
        <v>4.0155814000000003</v>
      </c>
      <c r="CG339">
        <v>6666.3229000000001</v>
      </c>
      <c r="CH339">
        <v>1.0137134000000001</v>
      </c>
      <c r="CI339">
        <v>1.0039792999999999</v>
      </c>
      <c r="CJ339">
        <f t="shared" si="371"/>
        <v>5.0137134000000003</v>
      </c>
      <c r="CK339">
        <f t="shared" si="372"/>
        <v>5.0039793000000001</v>
      </c>
      <c r="CN339">
        <v>6666.3229000000001</v>
      </c>
      <c r="CO339">
        <v>1.0084147999999999</v>
      </c>
      <c r="CP339">
        <v>0.99940481999999997</v>
      </c>
      <c r="CQ339">
        <f t="shared" si="373"/>
        <v>6.0084147999999997</v>
      </c>
      <c r="CR339">
        <f t="shared" si="374"/>
        <v>5.9994048199999996</v>
      </c>
      <c r="CU339">
        <v>6666.3229000000001</v>
      </c>
      <c r="CV339">
        <v>1.0090707999999999</v>
      </c>
      <c r="CW339">
        <v>1.002186</v>
      </c>
      <c r="CX339">
        <f t="shared" si="375"/>
        <v>7.0090707999999999</v>
      </c>
      <c r="CY339">
        <f t="shared" si="376"/>
        <v>7.002186</v>
      </c>
      <c r="DB339">
        <v>6666.3229000000001</v>
      </c>
      <c r="DC339">
        <v>1.0160275000000001</v>
      </c>
      <c r="DD339">
        <v>1.0009520000000001</v>
      </c>
      <c r="DE339">
        <f t="shared" si="377"/>
        <v>8.0160274999999999</v>
      </c>
      <c r="DF339">
        <f t="shared" si="378"/>
        <v>8.0009519999999998</v>
      </c>
      <c r="DI339">
        <v>6666.3229000000001</v>
      </c>
      <c r="DJ339">
        <v>1.0137536</v>
      </c>
      <c r="DK339">
        <v>1.0030051</v>
      </c>
      <c r="DL339">
        <f t="shared" si="379"/>
        <v>9.0137535999999994</v>
      </c>
      <c r="DM339">
        <f t="shared" si="380"/>
        <v>9.0030050999999993</v>
      </c>
      <c r="DP339">
        <v>6666.3229000000001</v>
      </c>
      <c r="DQ339">
        <v>1.0149807</v>
      </c>
      <c r="DR339">
        <v>1.0063194</v>
      </c>
      <c r="DS339">
        <f t="shared" si="381"/>
        <v>10.014980700000001</v>
      </c>
      <c r="DT339">
        <f t="shared" si="382"/>
        <v>10.006319400000001</v>
      </c>
      <c r="DW339">
        <v>6666.3229000000001</v>
      </c>
      <c r="DX339">
        <v>1.0179634</v>
      </c>
      <c r="DY339">
        <v>1.0081228</v>
      </c>
      <c r="DZ339" s="6">
        <f t="shared" si="383"/>
        <v>11.017963399999999</v>
      </c>
      <c r="EA339" s="6">
        <f t="shared" si="384"/>
        <v>11.008122800000001</v>
      </c>
      <c r="ED339">
        <v>6666.3229000000001</v>
      </c>
      <c r="EE339">
        <v>1.0104061</v>
      </c>
      <c r="EF339">
        <v>1.0030365999999999</v>
      </c>
      <c r="EG339">
        <f t="shared" si="385"/>
        <v>12.010406100000001</v>
      </c>
      <c r="EH339">
        <f t="shared" si="386"/>
        <v>12.0030366</v>
      </c>
      <c r="EK339">
        <v>6666.3229000000001</v>
      </c>
      <c r="EL339">
        <v>1.0110703999999999</v>
      </c>
      <c r="EM339">
        <v>1.001018</v>
      </c>
      <c r="EN339">
        <f t="shared" si="387"/>
        <v>13.011070399999999</v>
      </c>
      <c r="EO339">
        <f t="shared" si="388"/>
        <v>13.001018</v>
      </c>
      <c r="ER339">
        <v>6666.3229000000001</v>
      </c>
      <c r="ES339">
        <v>1.0133464999999999</v>
      </c>
      <c r="ET339">
        <v>1.0031877</v>
      </c>
      <c r="EU339" s="6">
        <f t="shared" si="389"/>
        <v>14.013346500000001</v>
      </c>
      <c r="EV339" s="6">
        <f t="shared" si="390"/>
        <v>14.0031877</v>
      </c>
      <c r="EY339">
        <v>6666.3229000000001</v>
      </c>
      <c r="EZ339">
        <v>1.0088074</v>
      </c>
      <c r="FA339">
        <v>0.99342193000000001</v>
      </c>
      <c r="FB339">
        <f t="shared" si="391"/>
        <v>15.0088074</v>
      </c>
      <c r="FC339">
        <f t="shared" si="392"/>
        <v>14.99342193</v>
      </c>
      <c r="FF339">
        <v>6666.3229000000001</v>
      </c>
      <c r="FG339">
        <v>1.0131355</v>
      </c>
      <c r="FH339">
        <v>1.0062363999999999</v>
      </c>
      <c r="FI339" s="6">
        <f t="shared" si="393"/>
        <v>16.013135500000001</v>
      </c>
      <c r="FJ339" s="6">
        <f t="shared" si="394"/>
        <v>16.006236399999999</v>
      </c>
      <c r="FM339">
        <v>6666.3229000000001</v>
      </c>
      <c r="FN339">
        <v>1.0132344</v>
      </c>
      <c r="FO339">
        <v>1.0019235</v>
      </c>
      <c r="FP339" s="6">
        <f t="shared" si="395"/>
        <v>17.013234400000002</v>
      </c>
      <c r="FQ339" s="6">
        <f t="shared" si="396"/>
        <v>17.0019235</v>
      </c>
      <c r="FT339">
        <v>6666.3229000000001</v>
      </c>
      <c r="FU339">
        <v>1.0145278</v>
      </c>
      <c r="FV339">
        <v>1.0034244999999999</v>
      </c>
      <c r="FW339">
        <f t="shared" si="397"/>
        <v>18.0145278</v>
      </c>
      <c r="FX339">
        <f t="shared" si="398"/>
        <v>18.003424500000001</v>
      </c>
      <c r="GA339">
        <v>6666.3229000000001</v>
      </c>
      <c r="GB339">
        <v>1.0162754000000001</v>
      </c>
      <c r="GC339">
        <v>1.0023477999999999</v>
      </c>
      <c r="GD339">
        <f t="shared" si="399"/>
        <v>19.016275400000001</v>
      </c>
      <c r="GE339">
        <f t="shared" si="400"/>
        <v>19.002347799999999</v>
      </c>
      <c r="GH339">
        <v>6666.3229000000001</v>
      </c>
      <c r="GI339">
        <v>1.0133763</v>
      </c>
      <c r="GJ339">
        <v>0.99026917000000003</v>
      </c>
      <c r="GK339">
        <f t="shared" si="401"/>
        <v>20.013376300000001</v>
      </c>
      <c r="GL339">
        <f t="shared" si="402"/>
        <v>19.990269170000001</v>
      </c>
      <c r="GO339">
        <v>6666.3229000000001</v>
      </c>
      <c r="GP339">
        <v>1.0140905</v>
      </c>
      <c r="GQ339">
        <v>1.0015855</v>
      </c>
      <c r="GR339">
        <f t="shared" si="403"/>
        <v>21.014090500000002</v>
      </c>
      <c r="GS339">
        <f t="shared" si="404"/>
        <v>21.001585500000001</v>
      </c>
      <c r="GV339">
        <v>6666.3229000000001</v>
      </c>
      <c r="GW339">
        <v>1.0107918</v>
      </c>
      <c r="GX339">
        <v>1.0009134</v>
      </c>
      <c r="GY339">
        <f t="shared" si="405"/>
        <v>22.0107918</v>
      </c>
      <c r="GZ339">
        <f t="shared" si="406"/>
        <v>22.000913400000002</v>
      </c>
      <c r="HC339">
        <v>6666.3229000000001</v>
      </c>
      <c r="HD339">
        <v>1.0094304999999999</v>
      </c>
      <c r="HE339">
        <v>0.99961157</v>
      </c>
      <c r="HF339">
        <f t="shared" si="407"/>
        <v>23.009430500000001</v>
      </c>
      <c r="HG339">
        <f t="shared" si="408"/>
        <v>22.999611569999999</v>
      </c>
      <c r="HJ339">
        <v>6666.3229000000001</v>
      </c>
      <c r="HK339">
        <v>1.0108059</v>
      </c>
      <c r="HL339">
        <v>1.0005994</v>
      </c>
      <c r="HM339">
        <f t="shared" si="409"/>
        <v>24.010805900000001</v>
      </c>
      <c r="HN339">
        <f t="shared" si="410"/>
        <v>24.000599399999999</v>
      </c>
      <c r="HQ339">
        <v>6666.3229000000001</v>
      </c>
      <c r="HR339">
        <v>1.0101141</v>
      </c>
      <c r="HS339">
        <v>0.99233048999999995</v>
      </c>
      <c r="HT339">
        <f t="shared" si="411"/>
        <v>25.010114099999999</v>
      </c>
      <c r="HU339">
        <f t="shared" si="412"/>
        <v>24.992330490000001</v>
      </c>
      <c r="HX339">
        <v>6666.3229000000001</v>
      </c>
      <c r="HY339">
        <v>1.0085507</v>
      </c>
      <c r="HZ339">
        <v>0.99252773000000005</v>
      </c>
      <c r="IA339">
        <f t="shared" si="413"/>
        <v>26.008550700000001</v>
      </c>
      <c r="IB339">
        <f t="shared" si="414"/>
        <v>25.992527729999999</v>
      </c>
      <c r="IE339">
        <v>6666.3229000000001</v>
      </c>
      <c r="IF339">
        <v>1.012769</v>
      </c>
      <c r="IG339">
        <v>1.0017429</v>
      </c>
      <c r="IH339">
        <f t="shared" si="415"/>
        <v>27.012768999999999</v>
      </c>
      <c r="II339">
        <f t="shared" si="416"/>
        <v>27.0017429</v>
      </c>
    </row>
    <row r="340" spans="1:243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BG340">
        <v>6668.6408000000001</v>
      </c>
      <c r="BH340">
        <v>1.0138807999999999</v>
      </c>
      <c r="BI340">
        <v>1.0214696000000001</v>
      </c>
      <c r="BL340">
        <v>6668.6408000000001</v>
      </c>
      <c r="BM340">
        <v>1.0173494000000001</v>
      </c>
      <c r="BN340">
        <v>1.0164731</v>
      </c>
      <c r="BO340">
        <f t="shared" si="365"/>
        <v>2.0173494000000001</v>
      </c>
      <c r="BP340">
        <f t="shared" si="366"/>
        <v>2.0164730999999998</v>
      </c>
      <c r="BS340">
        <v>6668.6408000000001</v>
      </c>
      <c r="BT340">
        <v>1.0081370999999999</v>
      </c>
      <c r="BU340">
        <v>1.0177315</v>
      </c>
      <c r="BV340">
        <f t="shared" si="367"/>
        <v>3.0081370999999999</v>
      </c>
      <c r="BW340">
        <f t="shared" si="368"/>
        <v>3.0177315</v>
      </c>
      <c r="BZ340">
        <v>6668.6408000000001</v>
      </c>
      <c r="CA340">
        <v>1.01231</v>
      </c>
      <c r="CB340">
        <v>1.0173303</v>
      </c>
      <c r="CC340">
        <f t="shared" si="369"/>
        <v>4.0123100000000003</v>
      </c>
      <c r="CD340">
        <f t="shared" si="370"/>
        <v>4.0173303000000002</v>
      </c>
      <c r="CG340">
        <v>6668.6408000000001</v>
      </c>
      <c r="CH340">
        <v>1.0057792000000001</v>
      </c>
      <c r="CI340">
        <v>1.0039415</v>
      </c>
      <c r="CJ340">
        <f t="shared" si="371"/>
        <v>5.0057792000000001</v>
      </c>
      <c r="CK340">
        <f t="shared" si="372"/>
        <v>5.0039414999999998</v>
      </c>
      <c r="CN340">
        <v>6668.6408000000001</v>
      </c>
      <c r="CO340">
        <v>0.99624714999999997</v>
      </c>
      <c r="CP340">
        <v>0.99812204999999998</v>
      </c>
      <c r="CQ340">
        <f t="shared" si="373"/>
        <v>5.9962471500000003</v>
      </c>
      <c r="CR340">
        <f t="shared" si="374"/>
        <v>5.9981220500000001</v>
      </c>
      <c r="CU340">
        <v>6668.6408000000001</v>
      </c>
      <c r="CV340">
        <v>1.0039646</v>
      </c>
      <c r="CW340">
        <v>0.99810085000000004</v>
      </c>
      <c r="CX340">
        <f t="shared" si="375"/>
        <v>7.0039645999999998</v>
      </c>
      <c r="CY340">
        <f t="shared" si="376"/>
        <v>6.9981008500000002</v>
      </c>
      <c r="DB340">
        <v>6668.6408000000001</v>
      </c>
      <c r="DC340">
        <v>0.99985257999999999</v>
      </c>
      <c r="DD340">
        <v>0.99795398999999996</v>
      </c>
      <c r="DE340">
        <f t="shared" si="377"/>
        <v>7.9998525799999998</v>
      </c>
      <c r="DF340">
        <f t="shared" si="378"/>
        <v>7.9979539900000001</v>
      </c>
      <c r="DI340">
        <v>6668.6408000000001</v>
      </c>
      <c r="DJ340">
        <v>1.0082799</v>
      </c>
      <c r="DK340">
        <v>0.99769540000000001</v>
      </c>
      <c r="DL340">
        <f t="shared" si="379"/>
        <v>9.0082798999999998</v>
      </c>
      <c r="DM340">
        <f t="shared" si="380"/>
        <v>8.9976953999999996</v>
      </c>
      <c r="DP340">
        <v>6668.6408000000001</v>
      </c>
      <c r="DQ340">
        <v>1.0115616999999999</v>
      </c>
      <c r="DR340">
        <v>0.99781962999999996</v>
      </c>
      <c r="DS340">
        <f t="shared" si="381"/>
        <v>10.0115617</v>
      </c>
      <c r="DT340">
        <f t="shared" si="382"/>
        <v>9.9978196300000004</v>
      </c>
      <c r="DW340">
        <v>6668.6408000000001</v>
      </c>
      <c r="DX340">
        <v>1.0121639</v>
      </c>
      <c r="DY340">
        <v>0.99942312</v>
      </c>
      <c r="DZ340" s="6">
        <f t="shared" si="383"/>
        <v>11.012163900000001</v>
      </c>
      <c r="EA340" s="6">
        <f t="shared" si="384"/>
        <v>10.999423119999999</v>
      </c>
      <c r="ED340">
        <v>6668.6408000000001</v>
      </c>
      <c r="EE340">
        <v>1.0060883</v>
      </c>
      <c r="EF340">
        <v>0.99660789000000005</v>
      </c>
      <c r="EG340">
        <f t="shared" si="385"/>
        <v>12.0060883</v>
      </c>
      <c r="EH340">
        <f t="shared" si="386"/>
        <v>11.99660789</v>
      </c>
      <c r="EK340">
        <v>6668.6408000000001</v>
      </c>
      <c r="EL340">
        <v>1.0050104</v>
      </c>
      <c r="EM340">
        <v>0.99454635999999996</v>
      </c>
      <c r="EN340">
        <f t="shared" si="387"/>
        <v>13.0050104</v>
      </c>
      <c r="EO340">
        <f t="shared" si="388"/>
        <v>12.994546359999999</v>
      </c>
      <c r="ER340">
        <v>6668.6408000000001</v>
      </c>
      <c r="ES340">
        <v>1.0064649999999999</v>
      </c>
      <c r="ET340">
        <v>0.99680632999999996</v>
      </c>
      <c r="EU340" s="6">
        <f t="shared" si="389"/>
        <v>14.006465</v>
      </c>
      <c r="EV340" s="6">
        <f t="shared" si="390"/>
        <v>13.99680633</v>
      </c>
      <c r="EY340">
        <v>6668.6408000000001</v>
      </c>
      <c r="EZ340">
        <v>1.0057100000000001</v>
      </c>
      <c r="FA340">
        <v>0.99174094000000002</v>
      </c>
      <c r="FB340">
        <f t="shared" si="391"/>
        <v>15.005710000000001</v>
      </c>
      <c r="FC340">
        <f t="shared" si="392"/>
        <v>14.99174094</v>
      </c>
      <c r="FF340">
        <v>6668.6408000000001</v>
      </c>
      <c r="FG340">
        <v>1.0050523</v>
      </c>
      <c r="FH340">
        <v>0.99866091000000001</v>
      </c>
      <c r="FI340" s="6">
        <f t="shared" si="393"/>
        <v>16.005052299999999</v>
      </c>
      <c r="FJ340" s="6">
        <f t="shared" si="394"/>
        <v>15.99866091</v>
      </c>
      <c r="FM340">
        <v>6668.6408000000001</v>
      </c>
      <c r="FN340">
        <v>1.0061121</v>
      </c>
      <c r="FO340">
        <v>0.99477479000000002</v>
      </c>
      <c r="FP340" s="6">
        <f t="shared" si="395"/>
        <v>17.006112099999999</v>
      </c>
      <c r="FQ340" s="6">
        <f t="shared" si="396"/>
        <v>16.994774790000001</v>
      </c>
      <c r="FT340">
        <v>6668.6408000000001</v>
      </c>
      <c r="FU340">
        <v>1.0053057999999999</v>
      </c>
      <c r="FV340">
        <v>0.99700957000000001</v>
      </c>
      <c r="FW340">
        <f t="shared" si="397"/>
        <v>18.005305799999999</v>
      </c>
      <c r="FX340">
        <f t="shared" si="398"/>
        <v>17.997009569999999</v>
      </c>
      <c r="GA340">
        <v>6668.6408000000001</v>
      </c>
      <c r="GB340">
        <v>1.0054122000000001</v>
      </c>
      <c r="GC340">
        <v>0.99777008</v>
      </c>
      <c r="GD340">
        <f t="shared" si="399"/>
        <v>19.005412199999999</v>
      </c>
      <c r="GE340">
        <f t="shared" si="400"/>
        <v>18.997770079999999</v>
      </c>
      <c r="GH340">
        <v>6668.6408000000001</v>
      </c>
      <c r="GI340">
        <v>1.0093095999999999</v>
      </c>
      <c r="GJ340">
        <v>0.98940541000000004</v>
      </c>
      <c r="GK340">
        <f t="shared" si="401"/>
        <v>20.009309600000002</v>
      </c>
      <c r="GL340">
        <f t="shared" si="402"/>
        <v>19.98940541</v>
      </c>
      <c r="GO340">
        <v>6668.6408000000001</v>
      </c>
      <c r="GP340">
        <v>1.0048006</v>
      </c>
      <c r="GQ340">
        <v>0.99830079000000005</v>
      </c>
      <c r="GR340">
        <f t="shared" si="403"/>
        <v>21.004800599999999</v>
      </c>
      <c r="GS340">
        <f t="shared" si="404"/>
        <v>20.998300790000002</v>
      </c>
      <c r="GV340">
        <v>6668.6408000000001</v>
      </c>
      <c r="GW340">
        <v>1.0072344</v>
      </c>
      <c r="GX340">
        <v>0.99818492000000003</v>
      </c>
      <c r="GY340">
        <f t="shared" si="405"/>
        <v>22.007234400000002</v>
      </c>
      <c r="GZ340">
        <f t="shared" si="406"/>
        <v>21.99818492</v>
      </c>
      <c r="HC340">
        <v>6668.6408000000001</v>
      </c>
      <c r="HD340">
        <v>1.0017335999999999</v>
      </c>
      <c r="HE340">
        <v>0.99729884000000002</v>
      </c>
      <c r="HF340">
        <f t="shared" si="407"/>
        <v>23.001733600000001</v>
      </c>
      <c r="HG340">
        <f t="shared" si="408"/>
        <v>22.997298839999999</v>
      </c>
      <c r="HJ340">
        <v>6668.6408000000001</v>
      </c>
      <c r="HK340">
        <v>1.0041602999999999</v>
      </c>
      <c r="HL340">
        <v>0.99752377000000003</v>
      </c>
      <c r="HM340">
        <f t="shared" si="409"/>
        <v>24.004160299999999</v>
      </c>
      <c r="HN340">
        <f t="shared" si="410"/>
        <v>23.997523770000001</v>
      </c>
      <c r="HQ340">
        <v>6668.6408000000001</v>
      </c>
      <c r="HR340">
        <v>1.0043949000000001</v>
      </c>
      <c r="HS340">
        <v>0.98967408000000001</v>
      </c>
      <c r="HT340">
        <f t="shared" si="411"/>
        <v>25.004394900000001</v>
      </c>
      <c r="HU340">
        <f t="shared" si="412"/>
        <v>24.98967408</v>
      </c>
      <c r="HX340">
        <v>6668.6408000000001</v>
      </c>
      <c r="HY340">
        <v>1.0030087000000001</v>
      </c>
      <c r="HZ340">
        <v>0.99010838000000001</v>
      </c>
      <c r="IA340">
        <f t="shared" si="413"/>
        <v>26.003008699999999</v>
      </c>
      <c r="IB340">
        <f t="shared" si="414"/>
        <v>25.990108379999999</v>
      </c>
      <c r="IE340">
        <v>6668.6408000000001</v>
      </c>
      <c r="IF340">
        <v>1.0040458999999999</v>
      </c>
      <c r="IG340">
        <v>0.99811461999999995</v>
      </c>
      <c r="IH340">
        <f t="shared" si="415"/>
        <v>27.004045900000001</v>
      </c>
      <c r="II340">
        <f t="shared" si="416"/>
        <v>26.998114619999999</v>
      </c>
    </row>
    <row r="341" spans="1:243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BG341">
        <v>6670.9562999999998</v>
      </c>
      <c r="BH341">
        <v>1.0040203000000001</v>
      </c>
      <c r="BI341">
        <v>1.0219942</v>
      </c>
      <c r="BL341">
        <v>6670.9562999999998</v>
      </c>
      <c r="BM341">
        <v>1.0133995</v>
      </c>
      <c r="BN341">
        <v>1.0164747999999999</v>
      </c>
      <c r="BO341">
        <f t="shared" si="365"/>
        <v>2.0133995000000002</v>
      </c>
      <c r="BP341">
        <f t="shared" si="366"/>
        <v>2.0164748000000001</v>
      </c>
      <c r="BS341">
        <v>6670.9562999999998</v>
      </c>
      <c r="BT341">
        <v>1.0050283</v>
      </c>
      <c r="BU341">
        <v>1.0172521999999999</v>
      </c>
      <c r="BV341">
        <f t="shared" si="367"/>
        <v>3.0050283000000002</v>
      </c>
      <c r="BW341">
        <f t="shared" si="368"/>
        <v>3.0172521999999997</v>
      </c>
      <c r="BZ341">
        <v>6670.9562999999998</v>
      </c>
      <c r="CA341">
        <v>1.0075261</v>
      </c>
      <c r="CB341">
        <v>1.0166104</v>
      </c>
      <c r="CC341">
        <f t="shared" si="369"/>
        <v>4.0075260999999998</v>
      </c>
      <c r="CD341">
        <f t="shared" si="370"/>
        <v>4.0166104000000002</v>
      </c>
      <c r="CG341">
        <v>6670.9562999999998</v>
      </c>
      <c r="CH341">
        <v>0.99700778999999995</v>
      </c>
      <c r="CI341">
        <v>1.0029208000000001</v>
      </c>
      <c r="CJ341">
        <f t="shared" si="371"/>
        <v>4.9970077899999996</v>
      </c>
      <c r="CK341">
        <f t="shared" si="372"/>
        <v>5.0029208000000001</v>
      </c>
      <c r="CN341">
        <v>6670.9562999999998</v>
      </c>
      <c r="CO341">
        <v>0.99202316999999995</v>
      </c>
      <c r="CP341">
        <v>0.99657357000000002</v>
      </c>
      <c r="CQ341">
        <f t="shared" si="373"/>
        <v>5.9920231699999995</v>
      </c>
      <c r="CR341">
        <f t="shared" si="374"/>
        <v>5.9965735699999998</v>
      </c>
      <c r="CU341">
        <v>6670.9562999999998</v>
      </c>
      <c r="CV341">
        <v>0.99717955000000003</v>
      </c>
      <c r="CW341">
        <v>0.99278887000000005</v>
      </c>
      <c r="CX341">
        <f t="shared" si="375"/>
        <v>6.9971795500000002</v>
      </c>
      <c r="CY341">
        <f t="shared" si="376"/>
        <v>6.99278887</v>
      </c>
      <c r="DB341">
        <v>6670.9562999999998</v>
      </c>
      <c r="DC341">
        <v>0.99388520999999996</v>
      </c>
      <c r="DD341">
        <v>0.99465347000000004</v>
      </c>
      <c r="DE341">
        <f t="shared" si="377"/>
        <v>7.9938852100000002</v>
      </c>
      <c r="DF341">
        <f t="shared" si="378"/>
        <v>7.9946534700000003</v>
      </c>
      <c r="DI341">
        <v>6670.9562999999998</v>
      </c>
      <c r="DJ341">
        <v>1.0002759999999999</v>
      </c>
      <c r="DK341">
        <v>0.99171628999999994</v>
      </c>
      <c r="DL341">
        <f t="shared" si="379"/>
        <v>9.0002759999999995</v>
      </c>
      <c r="DM341">
        <f t="shared" si="380"/>
        <v>8.9917162899999994</v>
      </c>
      <c r="DP341">
        <v>6670.9562999999998</v>
      </c>
      <c r="DQ341">
        <v>0.99840857999999999</v>
      </c>
      <c r="DR341">
        <v>0.98813726000000002</v>
      </c>
      <c r="DS341">
        <f t="shared" si="381"/>
        <v>9.9984085799999995</v>
      </c>
      <c r="DT341">
        <f t="shared" si="382"/>
        <v>9.9881372600000002</v>
      </c>
      <c r="DW341">
        <v>6670.9562999999998</v>
      </c>
      <c r="DX341">
        <v>1.0048082</v>
      </c>
      <c r="DY341">
        <v>0.98941524999999997</v>
      </c>
      <c r="DZ341" s="6">
        <f t="shared" si="383"/>
        <v>11.004808199999999</v>
      </c>
      <c r="EA341" s="6">
        <f t="shared" si="384"/>
        <v>10.98941525</v>
      </c>
      <c r="ED341">
        <v>6670.9562999999998</v>
      </c>
      <c r="EE341">
        <v>0.99734990000000001</v>
      </c>
      <c r="EF341">
        <v>0.98946226999999998</v>
      </c>
      <c r="EG341">
        <f t="shared" si="385"/>
        <v>11.9973499</v>
      </c>
      <c r="EH341">
        <f t="shared" si="386"/>
        <v>11.989462270000001</v>
      </c>
      <c r="EK341">
        <v>6670.9562999999998</v>
      </c>
      <c r="EL341">
        <v>1.0004913</v>
      </c>
      <c r="EM341">
        <v>0.98784097000000004</v>
      </c>
      <c r="EN341">
        <f t="shared" si="387"/>
        <v>13.0004913</v>
      </c>
      <c r="EO341">
        <f t="shared" si="388"/>
        <v>12.987840970000001</v>
      </c>
      <c r="ER341">
        <v>6670.9562999999998</v>
      </c>
      <c r="ES341">
        <v>0.99713147000000002</v>
      </c>
      <c r="ET341">
        <v>0.98941931999999999</v>
      </c>
      <c r="EU341" s="6">
        <f t="shared" si="389"/>
        <v>13.997131469999999</v>
      </c>
      <c r="EV341" s="6">
        <f t="shared" si="390"/>
        <v>13.98941932</v>
      </c>
      <c r="EY341">
        <v>6670.9562999999998</v>
      </c>
      <c r="EZ341">
        <v>0.99896733000000004</v>
      </c>
      <c r="FA341">
        <v>0.99086779999999997</v>
      </c>
      <c r="FB341">
        <f t="shared" si="391"/>
        <v>14.998967329999999</v>
      </c>
      <c r="FC341">
        <f t="shared" si="392"/>
        <v>14.9908678</v>
      </c>
      <c r="FF341">
        <v>6670.9562999999998</v>
      </c>
      <c r="FG341">
        <v>0.99805352999999997</v>
      </c>
      <c r="FH341">
        <v>0.98987625999999995</v>
      </c>
      <c r="FI341" s="6">
        <f t="shared" si="393"/>
        <v>15.99805353</v>
      </c>
      <c r="FJ341" s="6">
        <f t="shared" si="394"/>
        <v>15.989876259999999</v>
      </c>
      <c r="FM341">
        <v>6670.9562999999998</v>
      </c>
      <c r="FN341">
        <v>0.99978314000000001</v>
      </c>
      <c r="FO341">
        <v>0.98709126000000003</v>
      </c>
      <c r="FP341" s="6">
        <f t="shared" si="395"/>
        <v>16.999783140000002</v>
      </c>
      <c r="FQ341" s="6">
        <f t="shared" si="396"/>
        <v>16.98709126</v>
      </c>
      <c r="FT341">
        <v>6670.9562999999998</v>
      </c>
      <c r="FU341">
        <v>0.99812051000000002</v>
      </c>
      <c r="FV341">
        <v>0.98991103999999996</v>
      </c>
      <c r="FW341">
        <f t="shared" si="397"/>
        <v>17.99812051</v>
      </c>
      <c r="FX341">
        <f t="shared" si="398"/>
        <v>17.989911039999999</v>
      </c>
      <c r="GA341">
        <v>6670.9562999999998</v>
      </c>
      <c r="GB341">
        <v>0.99772877999999998</v>
      </c>
      <c r="GC341">
        <v>0.99252649999999998</v>
      </c>
      <c r="GD341">
        <f t="shared" si="399"/>
        <v>18.997728779999999</v>
      </c>
      <c r="GE341">
        <f t="shared" si="400"/>
        <v>18.9925265</v>
      </c>
      <c r="GH341">
        <v>6670.9562999999998</v>
      </c>
      <c r="GI341">
        <v>1.0004824000000001</v>
      </c>
      <c r="GJ341">
        <v>0.9894404</v>
      </c>
      <c r="GK341">
        <f t="shared" si="401"/>
        <v>20.000482399999999</v>
      </c>
      <c r="GL341">
        <f t="shared" si="402"/>
        <v>19.989440399999999</v>
      </c>
      <c r="GO341">
        <v>6670.9562999999998</v>
      </c>
      <c r="GP341">
        <v>0.99719941999999995</v>
      </c>
      <c r="GQ341">
        <v>0.99421325999999999</v>
      </c>
      <c r="GR341">
        <f t="shared" si="403"/>
        <v>20.997199420000001</v>
      </c>
      <c r="GS341">
        <f t="shared" si="404"/>
        <v>20.994213259999999</v>
      </c>
      <c r="GV341">
        <v>6670.9562999999998</v>
      </c>
      <c r="GW341">
        <v>0.99590500999999998</v>
      </c>
      <c r="GX341">
        <v>0.99482291</v>
      </c>
      <c r="GY341">
        <f t="shared" si="405"/>
        <v>21.995905010000001</v>
      </c>
      <c r="GZ341">
        <f t="shared" si="406"/>
        <v>21.99482291</v>
      </c>
      <c r="HC341">
        <v>6670.9562999999998</v>
      </c>
      <c r="HD341">
        <v>0.99304764999999995</v>
      </c>
      <c r="HE341">
        <v>0.99451535000000002</v>
      </c>
      <c r="HF341">
        <f t="shared" si="407"/>
        <v>22.993047650000001</v>
      </c>
      <c r="HG341">
        <f t="shared" si="408"/>
        <v>22.99451535</v>
      </c>
      <c r="HJ341">
        <v>6670.9562999999998</v>
      </c>
      <c r="HK341">
        <v>0.99456283999999995</v>
      </c>
      <c r="HL341">
        <v>0.99380104999999996</v>
      </c>
      <c r="HM341">
        <f t="shared" si="409"/>
        <v>23.99456284</v>
      </c>
      <c r="HN341">
        <f t="shared" si="410"/>
        <v>23.993801049999998</v>
      </c>
      <c r="HQ341">
        <v>6670.9562999999998</v>
      </c>
      <c r="HR341">
        <v>0.99865528000000003</v>
      </c>
      <c r="HS341">
        <v>0.98778553000000002</v>
      </c>
      <c r="HT341">
        <f t="shared" si="411"/>
        <v>24.998655280000001</v>
      </c>
      <c r="HU341">
        <f t="shared" si="412"/>
        <v>24.98778553</v>
      </c>
      <c r="HX341">
        <v>6670.9562999999998</v>
      </c>
      <c r="HY341">
        <v>0.99552348999999996</v>
      </c>
      <c r="HZ341">
        <v>0.98833462000000005</v>
      </c>
      <c r="IA341">
        <f t="shared" si="413"/>
        <v>25.99552349</v>
      </c>
      <c r="IB341">
        <f t="shared" si="414"/>
        <v>25.98833462</v>
      </c>
      <c r="IE341">
        <v>6670.9562999999998</v>
      </c>
      <c r="IF341">
        <v>0.99442237</v>
      </c>
      <c r="IG341">
        <v>0.99330384999999999</v>
      </c>
      <c r="IH341">
        <f t="shared" si="415"/>
        <v>26.994422369999999</v>
      </c>
      <c r="II341">
        <f t="shared" si="416"/>
        <v>26.99330385</v>
      </c>
    </row>
    <row r="342" spans="1:243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BG342">
        <v>6673.2736000000004</v>
      </c>
      <c r="BH342">
        <v>1.0052405</v>
      </c>
      <c r="BI342">
        <v>1.0222397999999999</v>
      </c>
      <c r="BL342">
        <v>6673.2736000000004</v>
      </c>
      <c r="BM342">
        <v>1.0084782999999999</v>
      </c>
      <c r="BN342">
        <v>1.016259</v>
      </c>
      <c r="BO342">
        <f t="shared" si="365"/>
        <v>2.0084783000000002</v>
      </c>
      <c r="BP342">
        <f t="shared" si="366"/>
        <v>2.0162589999999998</v>
      </c>
      <c r="BS342">
        <v>6673.2736000000004</v>
      </c>
      <c r="BT342">
        <v>0.99972722000000003</v>
      </c>
      <c r="BU342">
        <v>1.0158942</v>
      </c>
      <c r="BV342">
        <f t="shared" si="367"/>
        <v>2.99972722</v>
      </c>
      <c r="BW342">
        <f t="shared" si="368"/>
        <v>3.0158942</v>
      </c>
      <c r="BZ342">
        <v>6673.2736000000004</v>
      </c>
      <c r="CA342">
        <v>1.0051078</v>
      </c>
      <c r="CB342">
        <v>1.0149163000000001</v>
      </c>
      <c r="CC342">
        <f t="shared" si="369"/>
        <v>4.0051078000000002</v>
      </c>
      <c r="CD342">
        <f t="shared" si="370"/>
        <v>4.0149163000000003</v>
      </c>
      <c r="CG342">
        <v>6673.2736000000004</v>
      </c>
      <c r="CH342">
        <v>0.99271575000000001</v>
      </c>
      <c r="CI342">
        <v>1.0018811000000001</v>
      </c>
      <c r="CJ342">
        <f t="shared" si="371"/>
        <v>4.9927157500000003</v>
      </c>
      <c r="CK342">
        <f t="shared" si="372"/>
        <v>5.0018811000000003</v>
      </c>
      <c r="CN342">
        <v>6673.2736000000004</v>
      </c>
      <c r="CO342">
        <v>0.98520715000000003</v>
      </c>
      <c r="CP342">
        <v>0.99543442000000004</v>
      </c>
      <c r="CQ342">
        <f t="shared" si="373"/>
        <v>5.9852071499999999</v>
      </c>
      <c r="CR342">
        <f t="shared" si="374"/>
        <v>5.9954344200000005</v>
      </c>
      <c r="CU342">
        <v>6673.2736000000004</v>
      </c>
      <c r="CV342">
        <v>0.99106088999999997</v>
      </c>
      <c r="CW342">
        <v>0.98710927999999998</v>
      </c>
      <c r="CX342">
        <f t="shared" si="375"/>
        <v>6.99106089</v>
      </c>
      <c r="CY342">
        <f t="shared" si="376"/>
        <v>6.9871092800000003</v>
      </c>
      <c r="DB342">
        <v>6673.2736000000004</v>
      </c>
      <c r="DC342">
        <v>0.99031181000000001</v>
      </c>
      <c r="DD342">
        <v>0.99173025000000004</v>
      </c>
      <c r="DE342">
        <f t="shared" si="377"/>
        <v>7.9903118099999997</v>
      </c>
      <c r="DF342">
        <f t="shared" si="378"/>
        <v>7.9917302499999998</v>
      </c>
      <c r="DI342">
        <v>6673.2736000000004</v>
      </c>
      <c r="DJ342">
        <v>0.99149171000000003</v>
      </c>
      <c r="DK342">
        <v>0.98569538999999995</v>
      </c>
      <c r="DL342">
        <f t="shared" si="379"/>
        <v>8.99149171</v>
      </c>
      <c r="DM342">
        <f t="shared" si="380"/>
        <v>8.9856953900000001</v>
      </c>
      <c r="DP342">
        <v>6673.2736000000004</v>
      </c>
      <c r="DQ342">
        <v>0.99146995000000004</v>
      </c>
      <c r="DR342">
        <v>0.97791700999999998</v>
      </c>
      <c r="DS342">
        <f t="shared" si="381"/>
        <v>9.9914699500000008</v>
      </c>
      <c r="DT342">
        <f t="shared" si="382"/>
        <v>9.9779170100000005</v>
      </c>
      <c r="DW342">
        <v>6673.2736000000004</v>
      </c>
      <c r="DX342">
        <v>0.99482888999999997</v>
      </c>
      <c r="DY342">
        <v>0.97881585999999998</v>
      </c>
      <c r="DZ342" s="6">
        <f t="shared" si="383"/>
        <v>10.994828890000001</v>
      </c>
      <c r="EA342" s="6">
        <f t="shared" si="384"/>
        <v>10.978815859999999</v>
      </c>
      <c r="ED342">
        <v>6673.2736000000004</v>
      </c>
      <c r="EE342">
        <v>0.98742653999999996</v>
      </c>
      <c r="EF342">
        <v>0.98218647000000003</v>
      </c>
      <c r="EG342">
        <f t="shared" si="385"/>
        <v>11.98742654</v>
      </c>
      <c r="EH342">
        <f t="shared" si="386"/>
        <v>11.98218647</v>
      </c>
      <c r="EK342">
        <v>6673.2736000000004</v>
      </c>
      <c r="EL342">
        <v>0.99322692000000001</v>
      </c>
      <c r="EM342">
        <v>0.98132558000000003</v>
      </c>
      <c r="EN342">
        <f t="shared" si="387"/>
        <v>12.99322692</v>
      </c>
      <c r="EO342">
        <f t="shared" si="388"/>
        <v>12.98132558</v>
      </c>
      <c r="ER342">
        <v>6673.2736000000004</v>
      </c>
      <c r="ES342">
        <v>0.98903629999999998</v>
      </c>
      <c r="ET342">
        <v>0.98170683000000003</v>
      </c>
      <c r="EU342" s="6">
        <f t="shared" si="389"/>
        <v>13.9890363</v>
      </c>
      <c r="EV342" s="6">
        <f t="shared" si="390"/>
        <v>13.98170683</v>
      </c>
      <c r="EY342">
        <v>6673.2736000000004</v>
      </c>
      <c r="EZ342">
        <v>0.99372280999999996</v>
      </c>
      <c r="FA342">
        <v>0.99122878999999997</v>
      </c>
      <c r="FB342">
        <f t="shared" si="391"/>
        <v>14.99372281</v>
      </c>
      <c r="FC342">
        <f t="shared" si="392"/>
        <v>14.991228789999999</v>
      </c>
      <c r="FF342">
        <v>6673.2736000000004</v>
      </c>
      <c r="FG342">
        <v>0.98864295000000002</v>
      </c>
      <c r="FH342">
        <v>0.98050331999999996</v>
      </c>
      <c r="FI342" s="6">
        <f t="shared" si="393"/>
        <v>15.988642949999999</v>
      </c>
      <c r="FJ342" s="6">
        <f t="shared" si="394"/>
        <v>15.98050332</v>
      </c>
      <c r="FM342">
        <v>6673.2736000000004</v>
      </c>
      <c r="FN342">
        <v>0.99016093000000005</v>
      </c>
      <c r="FO342">
        <v>0.97936135999999996</v>
      </c>
      <c r="FP342" s="6">
        <f t="shared" si="395"/>
        <v>16.990160930000002</v>
      </c>
      <c r="FQ342" s="6">
        <f t="shared" si="396"/>
        <v>16.979361359999999</v>
      </c>
      <c r="FT342">
        <v>6673.2736000000004</v>
      </c>
      <c r="FU342">
        <v>0.99271891999999995</v>
      </c>
      <c r="FV342">
        <v>0.98270776000000004</v>
      </c>
      <c r="FW342">
        <f t="shared" si="397"/>
        <v>17.992718920000002</v>
      </c>
      <c r="FX342">
        <f t="shared" si="398"/>
        <v>17.98270776</v>
      </c>
      <c r="GA342">
        <v>6673.2736000000004</v>
      </c>
      <c r="GB342">
        <v>0.98943323000000005</v>
      </c>
      <c r="GC342">
        <v>0.98727701000000001</v>
      </c>
      <c r="GD342">
        <f t="shared" si="399"/>
        <v>18.989433229999999</v>
      </c>
      <c r="GE342">
        <f t="shared" si="400"/>
        <v>18.98727701</v>
      </c>
      <c r="GH342">
        <v>6673.2736000000004</v>
      </c>
      <c r="GI342">
        <v>0.98925103999999997</v>
      </c>
      <c r="GJ342">
        <v>0.99077702000000001</v>
      </c>
      <c r="GK342">
        <f t="shared" si="401"/>
        <v>19.989251039999999</v>
      </c>
      <c r="GL342">
        <f t="shared" si="402"/>
        <v>19.990777019999999</v>
      </c>
      <c r="GO342">
        <v>6673.2736000000004</v>
      </c>
      <c r="GP342">
        <v>0.98896276000000005</v>
      </c>
      <c r="GQ342">
        <v>0.99008662000000003</v>
      </c>
      <c r="GR342">
        <f t="shared" si="403"/>
        <v>20.98896276</v>
      </c>
      <c r="GS342">
        <f t="shared" si="404"/>
        <v>20.99008662</v>
      </c>
      <c r="GV342">
        <v>6673.2736000000004</v>
      </c>
      <c r="GW342">
        <v>0.99125708000000001</v>
      </c>
      <c r="GX342">
        <v>0.99156264000000005</v>
      </c>
      <c r="GY342">
        <f t="shared" si="405"/>
        <v>21.99125708</v>
      </c>
      <c r="GZ342">
        <f t="shared" si="406"/>
        <v>21.991562640000001</v>
      </c>
      <c r="HC342">
        <v>6673.2736000000004</v>
      </c>
      <c r="HD342">
        <v>0.98684674999999999</v>
      </c>
      <c r="HE342">
        <v>0.99196002000000005</v>
      </c>
      <c r="HF342">
        <f t="shared" si="407"/>
        <v>22.986846750000002</v>
      </c>
      <c r="HG342">
        <f t="shared" si="408"/>
        <v>22.99196002</v>
      </c>
      <c r="HJ342">
        <v>6673.2736000000004</v>
      </c>
      <c r="HK342">
        <v>0.98808801000000002</v>
      </c>
      <c r="HL342">
        <v>0.99015189999999997</v>
      </c>
      <c r="HM342">
        <f t="shared" si="409"/>
        <v>23.988088009999998</v>
      </c>
      <c r="HN342">
        <f t="shared" si="410"/>
        <v>23.990151900000001</v>
      </c>
      <c r="HQ342">
        <v>6673.2736000000004</v>
      </c>
      <c r="HR342">
        <v>0.99258082999999997</v>
      </c>
      <c r="HS342">
        <v>0.98706503000000001</v>
      </c>
      <c r="HT342">
        <f t="shared" si="411"/>
        <v>24.992580830000001</v>
      </c>
      <c r="HU342">
        <f t="shared" si="412"/>
        <v>24.98706503</v>
      </c>
      <c r="HX342">
        <v>6673.2736000000004</v>
      </c>
      <c r="HY342">
        <v>0.99286841000000003</v>
      </c>
      <c r="HZ342">
        <v>0.98765168000000003</v>
      </c>
      <c r="IA342">
        <f t="shared" si="413"/>
        <v>25.99286841</v>
      </c>
      <c r="IB342">
        <f t="shared" si="414"/>
        <v>25.987651679999999</v>
      </c>
      <c r="IE342">
        <v>6673.2736000000004</v>
      </c>
      <c r="IF342">
        <v>0.98721270999999999</v>
      </c>
      <c r="IG342">
        <v>0.98817663</v>
      </c>
      <c r="IH342">
        <f t="shared" si="415"/>
        <v>26.987212710000001</v>
      </c>
      <c r="II342">
        <f t="shared" si="416"/>
        <v>26.988176630000002</v>
      </c>
    </row>
    <row r="343" spans="1:243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BG343">
        <v>6675.5886</v>
      </c>
      <c r="BH343">
        <v>1.0032563000000001</v>
      </c>
      <c r="BI343">
        <v>1.0226611000000001</v>
      </c>
      <c r="BL343">
        <v>6675.5886</v>
      </c>
      <c r="BM343">
        <v>1.0049702</v>
      </c>
      <c r="BN343">
        <v>1.0163025000000001</v>
      </c>
      <c r="BO343">
        <f t="shared" si="365"/>
        <v>2.0049701999999998</v>
      </c>
      <c r="BP343">
        <f t="shared" si="366"/>
        <v>2.0163025000000001</v>
      </c>
      <c r="BS343">
        <v>6675.5886</v>
      </c>
      <c r="BT343">
        <v>0.99605348000000005</v>
      </c>
      <c r="BU343">
        <v>1.015055</v>
      </c>
      <c r="BV343">
        <f t="shared" si="367"/>
        <v>2.99605348</v>
      </c>
      <c r="BW343">
        <f t="shared" si="368"/>
        <v>3.0150550000000003</v>
      </c>
      <c r="BZ343">
        <v>6675.5886</v>
      </c>
      <c r="CA343">
        <v>1.0013970000000001</v>
      </c>
      <c r="CB343">
        <v>1.0137472000000001</v>
      </c>
      <c r="CC343">
        <f t="shared" si="369"/>
        <v>4.0013969999999999</v>
      </c>
      <c r="CD343">
        <f t="shared" si="370"/>
        <v>4.0137472000000001</v>
      </c>
      <c r="CG343">
        <v>6675.5886</v>
      </c>
      <c r="CH343">
        <v>0.99317931000000004</v>
      </c>
      <c r="CI343">
        <v>1.002507</v>
      </c>
      <c r="CJ343">
        <f t="shared" si="371"/>
        <v>4.9931793100000004</v>
      </c>
      <c r="CK343">
        <f t="shared" si="372"/>
        <v>5.0025069999999996</v>
      </c>
      <c r="CN343">
        <v>6675.5886</v>
      </c>
      <c r="CO343">
        <v>0.97835002999999998</v>
      </c>
      <c r="CP343">
        <v>0.99689528999999999</v>
      </c>
      <c r="CQ343">
        <f t="shared" si="373"/>
        <v>5.9783500299999996</v>
      </c>
      <c r="CR343">
        <f t="shared" si="374"/>
        <v>5.9968952900000003</v>
      </c>
      <c r="CU343">
        <v>6675.5886</v>
      </c>
      <c r="CV343">
        <v>0.98751630000000001</v>
      </c>
      <c r="CW343">
        <v>0.98373999000000001</v>
      </c>
      <c r="CX343">
        <f t="shared" si="375"/>
        <v>6.9875163000000002</v>
      </c>
      <c r="CY343">
        <f t="shared" si="376"/>
        <v>6.9837399900000001</v>
      </c>
      <c r="DB343">
        <v>6675.5886</v>
      </c>
      <c r="DC343">
        <v>0.97989954000000001</v>
      </c>
      <c r="DD343">
        <v>0.99022432000000005</v>
      </c>
      <c r="DE343">
        <f t="shared" si="377"/>
        <v>7.9798995399999999</v>
      </c>
      <c r="DF343">
        <f t="shared" si="378"/>
        <v>7.9902243200000003</v>
      </c>
      <c r="DI343">
        <v>6675.5886</v>
      </c>
      <c r="DJ343">
        <v>0.98360592999999996</v>
      </c>
      <c r="DK343">
        <v>0.98249260000000005</v>
      </c>
      <c r="DL343">
        <f t="shared" si="379"/>
        <v>8.9836059299999995</v>
      </c>
      <c r="DM343">
        <f t="shared" si="380"/>
        <v>8.9824926000000005</v>
      </c>
      <c r="DP343">
        <v>6675.5886</v>
      </c>
      <c r="DQ343">
        <v>0.98111479999999995</v>
      </c>
      <c r="DR343">
        <v>0.97071092999999997</v>
      </c>
      <c r="DS343">
        <f t="shared" si="381"/>
        <v>9.9811148000000003</v>
      </c>
      <c r="DT343">
        <f t="shared" si="382"/>
        <v>9.9707109299999992</v>
      </c>
      <c r="DW343">
        <v>6675.5886</v>
      </c>
      <c r="DX343">
        <v>0.98474150999999999</v>
      </c>
      <c r="DY343">
        <v>0.97111190999999997</v>
      </c>
      <c r="DZ343" s="6">
        <f t="shared" si="383"/>
        <v>10.984741509999999</v>
      </c>
      <c r="EA343" s="6">
        <f t="shared" si="384"/>
        <v>10.971111909999999</v>
      </c>
      <c r="ED343">
        <v>6675.5886</v>
      </c>
      <c r="EE343">
        <v>0.98055013999999996</v>
      </c>
      <c r="EF343">
        <v>0.97802838000000003</v>
      </c>
      <c r="EG343">
        <f t="shared" si="385"/>
        <v>11.98055014</v>
      </c>
      <c r="EH343">
        <f t="shared" si="386"/>
        <v>11.97802838</v>
      </c>
      <c r="EK343">
        <v>6675.5886</v>
      </c>
      <c r="EL343">
        <v>0.98355442000000004</v>
      </c>
      <c r="EM343">
        <v>0.97847205000000004</v>
      </c>
      <c r="EN343">
        <f t="shared" si="387"/>
        <v>12.983554420000001</v>
      </c>
      <c r="EO343">
        <f t="shared" si="388"/>
        <v>12.978472050000001</v>
      </c>
      <c r="ER343">
        <v>6675.5886</v>
      </c>
      <c r="ES343">
        <v>0.97725269999999997</v>
      </c>
      <c r="ET343">
        <v>0.97693598000000004</v>
      </c>
      <c r="EU343" s="6">
        <f t="shared" si="389"/>
        <v>13.977252699999999</v>
      </c>
      <c r="EV343" s="6">
        <f t="shared" si="390"/>
        <v>13.97693598</v>
      </c>
      <c r="EY343">
        <v>6675.5886</v>
      </c>
      <c r="EZ343">
        <v>0.98752364000000004</v>
      </c>
      <c r="FA343">
        <v>0.99300843999999999</v>
      </c>
      <c r="FB343">
        <f t="shared" si="391"/>
        <v>14.987523639999999</v>
      </c>
      <c r="FC343">
        <f t="shared" si="392"/>
        <v>14.993008440000001</v>
      </c>
      <c r="FF343">
        <v>6675.5886</v>
      </c>
      <c r="FG343">
        <v>0.97871529000000002</v>
      </c>
      <c r="FH343">
        <v>0.97405178000000003</v>
      </c>
      <c r="FI343" s="6">
        <f t="shared" si="393"/>
        <v>15.97871529</v>
      </c>
      <c r="FJ343" s="6">
        <f t="shared" si="394"/>
        <v>15.97405178</v>
      </c>
      <c r="FM343">
        <v>6675.5886</v>
      </c>
      <c r="FN343">
        <v>0.98017198000000005</v>
      </c>
      <c r="FO343">
        <v>0.97521199999999997</v>
      </c>
      <c r="FP343" s="6">
        <f t="shared" si="395"/>
        <v>16.980171980000001</v>
      </c>
      <c r="FQ343" s="6">
        <f t="shared" si="396"/>
        <v>16.975211999999999</v>
      </c>
      <c r="FT343">
        <v>6675.5886</v>
      </c>
      <c r="FU343">
        <v>0.97971394999999994</v>
      </c>
      <c r="FV343">
        <v>0.97857718999999999</v>
      </c>
      <c r="FW343">
        <f t="shared" si="397"/>
        <v>17.979713950000001</v>
      </c>
      <c r="FX343">
        <f t="shared" si="398"/>
        <v>17.978577189999999</v>
      </c>
      <c r="GA343">
        <v>6675.5886</v>
      </c>
      <c r="GB343">
        <v>0.97993768999999997</v>
      </c>
      <c r="GC343">
        <v>0.98473010999999999</v>
      </c>
      <c r="GD343">
        <f t="shared" si="399"/>
        <v>18.97993769</v>
      </c>
      <c r="GE343">
        <f t="shared" si="400"/>
        <v>18.984730110000001</v>
      </c>
      <c r="GH343">
        <v>6675.5886</v>
      </c>
      <c r="GI343">
        <v>0.98624913000000003</v>
      </c>
      <c r="GJ343">
        <v>0.99420691999999999</v>
      </c>
      <c r="GK343">
        <f t="shared" si="401"/>
        <v>19.986249130000001</v>
      </c>
      <c r="GL343">
        <f t="shared" si="402"/>
        <v>19.99420692</v>
      </c>
      <c r="GO343">
        <v>6675.5886</v>
      </c>
      <c r="GP343">
        <v>0.98272742000000002</v>
      </c>
      <c r="GQ343">
        <v>0.98833022000000004</v>
      </c>
      <c r="GR343">
        <f t="shared" si="403"/>
        <v>20.98272742</v>
      </c>
      <c r="GS343">
        <f t="shared" si="404"/>
        <v>20.988330220000002</v>
      </c>
      <c r="GV343">
        <v>6675.5886</v>
      </c>
      <c r="GW343">
        <v>0.97954196999999998</v>
      </c>
      <c r="GX343">
        <v>0.99069098</v>
      </c>
      <c r="GY343">
        <f t="shared" si="405"/>
        <v>21.97954197</v>
      </c>
      <c r="GZ343">
        <f t="shared" si="406"/>
        <v>21.99069098</v>
      </c>
      <c r="HC343">
        <v>6675.5886</v>
      </c>
      <c r="HD343">
        <v>0.97955274000000003</v>
      </c>
      <c r="HE343">
        <v>0.9919424</v>
      </c>
      <c r="HF343">
        <f t="shared" si="407"/>
        <v>22.979552739999999</v>
      </c>
      <c r="HG343">
        <f t="shared" si="408"/>
        <v>22.991942399999999</v>
      </c>
      <c r="HJ343">
        <v>6675.5886</v>
      </c>
      <c r="HK343">
        <v>0.98100728000000004</v>
      </c>
      <c r="HL343">
        <v>0.98903257</v>
      </c>
      <c r="HM343">
        <f t="shared" si="409"/>
        <v>23.98100728</v>
      </c>
      <c r="HN343">
        <f t="shared" si="410"/>
        <v>23.989032569999999</v>
      </c>
      <c r="HQ343">
        <v>6675.5886</v>
      </c>
      <c r="HR343">
        <v>0.98371478000000001</v>
      </c>
      <c r="HS343">
        <v>0.98788723000000001</v>
      </c>
      <c r="HT343">
        <f t="shared" si="411"/>
        <v>24.98371478</v>
      </c>
      <c r="HU343">
        <f t="shared" si="412"/>
        <v>24.987887229999998</v>
      </c>
      <c r="HX343">
        <v>6675.5886</v>
      </c>
      <c r="HY343">
        <v>0.98610156000000004</v>
      </c>
      <c r="HZ343">
        <v>0.98847176000000003</v>
      </c>
      <c r="IA343">
        <f t="shared" si="413"/>
        <v>25.986101560000002</v>
      </c>
      <c r="IB343">
        <f t="shared" si="414"/>
        <v>25.988471759999999</v>
      </c>
      <c r="IE343">
        <v>6675.5886</v>
      </c>
      <c r="IF343">
        <v>0.97767455999999997</v>
      </c>
      <c r="IG343">
        <v>0.98531285000000002</v>
      </c>
      <c r="IH343">
        <f t="shared" si="415"/>
        <v>26.977674560000001</v>
      </c>
      <c r="II343">
        <f t="shared" si="416"/>
        <v>26.98531285</v>
      </c>
    </row>
    <row r="344" spans="1:243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BG344">
        <v>6677.9054999999998</v>
      </c>
      <c r="BH344">
        <v>1.0008691000000001</v>
      </c>
      <c r="BI344">
        <v>1.0218022</v>
      </c>
      <c r="BL344">
        <v>6677.9054999999998</v>
      </c>
      <c r="BM344">
        <v>1.0051838</v>
      </c>
      <c r="BN344">
        <v>1.0154566</v>
      </c>
      <c r="BO344">
        <f t="shared" si="365"/>
        <v>2.0051838000000002</v>
      </c>
      <c r="BP344">
        <f t="shared" si="366"/>
        <v>2.0154566000000003</v>
      </c>
      <c r="BS344">
        <v>6677.9054999999998</v>
      </c>
      <c r="BT344">
        <v>0.99425262000000003</v>
      </c>
      <c r="BU344">
        <v>1.0136182</v>
      </c>
      <c r="BV344">
        <f t="shared" si="367"/>
        <v>2.9942526200000001</v>
      </c>
      <c r="BW344">
        <f t="shared" si="368"/>
        <v>3.0136181999999998</v>
      </c>
      <c r="BZ344">
        <v>6677.9054999999998</v>
      </c>
      <c r="CA344">
        <v>1.0005689</v>
      </c>
      <c r="CB344">
        <v>1.0121506</v>
      </c>
      <c r="CC344">
        <f t="shared" si="369"/>
        <v>4.0005689000000002</v>
      </c>
      <c r="CD344">
        <f t="shared" si="370"/>
        <v>4.0121506</v>
      </c>
      <c r="CG344">
        <v>6677.9054999999998</v>
      </c>
      <c r="CH344">
        <v>0.98784214000000004</v>
      </c>
      <c r="CI344">
        <v>1.0024557999999999</v>
      </c>
      <c r="CJ344">
        <f t="shared" si="371"/>
        <v>4.9878421399999997</v>
      </c>
      <c r="CK344">
        <f t="shared" si="372"/>
        <v>5.0024557999999999</v>
      </c>
      <c r="CN344">
        <v>6677.9054999999998</v>
      </c>
      <c r="CO344">
        <v>0.97652271999999996</v>
      </c>
      <c r="CP344">
        <v>0.99756255999999999</v>
      </c>
      <c r="CQ344">
        <f t="shared" si="373"/>
        <v>5.9765227200000002</v>
      </c>
      <c r="CR344">
        <f t="shared" si="374"/>
        <v>5.9975625600000004</v>
      </c>
      <c r="CU344">
        <v>6677.9054999999998</v>
      </c>
      <c r="CV344">
        <v>0.98231332000000005</v>
      </c>
      <c r="CW344">
        <v>0.98072338000000003</v>
      </c>
      <c r="CX344">
        <f t="shared" si="375"/>
        <v>6.9823133200000003</v>
      </c>
      <c r="CY344">
        <f t="shared" si="376"/>
        <v>6.9807233799999997</v>
      </c>
      <c r="DB344">
        <v>6677.9054999999998</v>
      </c>
      <c r="DC344">
        <v>0.97383660000000005</v>
      </c>
      <c r="DD344">
        <v>0.98854425999999995</v>
      </c>
      <c r="DE344">
        <f t="shared" si="377"/>
        <v>7.9738366000000003</v>
      </c>
      <c r="DF344">
        <f t="shared" si="378"/>
        <v>7.9885442600000003</v>
      </c>
      <c r="DI344">
        <v>6677.9054999999998</v>
      </c>
      <c r="DJ344">
        <v>0.97495768000000005</v>
      </c>
      <c r="DK344">
        <v>0.97923207999999995</v>
      </c>
      <c r="DL344">
        <f t="shared" si="379"/>
        <v>8.9749576799999993</v>
      </c>
      <c r="DM344">
        <f t="shared" si="380"/>
        <v>8.9792320799999992</v>
      </c>
      <c r="DP344">
        <v>6677.9054999999998</v>
      </c>
      <c r="DQ344">
        <v>0.96966764999999999</v>
      </c>
      <c r="DR344">
        <v>0.96419109999999997</v>
      </c>
      <c r="DS344">
        <f t="shared" si="381"/>
        <v>9.9696676499999999</v>
      </c>
      <c r="DT344">
        <f t="shared" si="382"/>
        <v>9.9641911000000007</v>
      </c>
      <c r="DW344">
        <v>6677.9054999999998</v>
      </c>
      <c r="DX344">
        <v>0.97299457</v>
      </c>
      <c r="DY344">
        <v>0.96410066999999999</v>
      </c>
      <c r="DZ344" s="6">
        <f t="shared" si="383"/>
        <v>10.972994570000001</v>
      </c>
      <c r="EA344" s="6">
        <f t="shared" si="384"/>
        <v>10.964100670000001</v>
      </c>
      <c r="ED344">
        <v>6677.9054999999998</v>
      </c>
      <c r="EE344">
        <v>0.97380387999999996</v>
      </c>
      <c r="EF344">
        <v>0.97404469999999999</v>
      </c>
      <c r="EG344">
        <f t="shared" si="385"/>
        <v>11.97380388</v>
      </c>
      <c r="EH344">
        <f t="shared" si="386"/>
        <v>11.9740447</v>
      </c>
      <c r="EK344">
        <v>6677.9054999999998</v>
      </c>
      <c r="EL344">
        <v>0.97868984000000003</v>
      </c>
      <c r="EM344">
        <v>0.97550793999999996</v>
      </c>
      <c r="EN344">
        <f t="shared" si="387"/>
        <v>12.978689839999999</v>
      </c>
      <c r="EO344">
        <f t="shared" si="388"/>
        <v>12.97550794</v>
      </c>
      <c r="ER344">
        <v>6677.9054999999998</v>
      </c>
      <c r="ES344">
        <v>0.97075286000000005</v>
      </c>
      <c r="ET344">
        <v>0.97259987999999997</v>
      </c>
      <c r="EU344" s="6">
        <f t="shared" si="389"/>
        <v>13.970752859999999</v>
      </c>
      <c r="EV344" s="6">
        <f t="shared" si="390"/>
        <v>13.972599880000001</v>
      </c>
      <c r="EY344">
        <v>6677.9054999999998</v>
      </c>
      <c r="EZ344">
        <v>0.98422038000000001</v>
      </c>
      <c r="FA344">
        <v>0.99444694</v>
      </c>
      <c r="FB344">
        <f t="shared" si="391"/>
        <v>14.98422038</v>
      </c>
      <c r="FC344">
        <f t="shared" si="392"/>
        <v>14.99444694</v>
      </c>
      <c r="FF344">
        <v>6677.9054999999998</v>
      </c>
      <c r="FG344">
        <v>0.97468560000000004</v>
      </c>
      <c r="FH344">
        <v>0.96836270000000002</v>
      </c>
      <c r="FI344" s="6">
        <f t="shared" si="393"/>
        <v>15.974685600000001</v>
      </c>
      <c r="FJ344" s="6">
        <f t="shared" si="394"/>
        <v>15.9683627</v>
      </c>
      <c r="FM344">
        <v>6677.9054999999998</v>
      </c>
      <c r="FN344">
        <v>0.97561394999999995</v>
      </c>
      <c r="FO344">
        <v>0.97127954000000005</v>
      </c>
      <c r="FP344" s="6">
        <f t="shared" si="395"/>
        <v>16.97561395</v>
      </c>
      <c r="FQ344" s="6">
        <f t="shared" si="396"/>
        <v>16.971279540000001</v>
      </c>
      <c r="FT344">
        <v>6677.9054999999998</v>
      </c>
      <c r="FU344">
        <v>0.97262512000000001</v>
      </c>
      <c r="FV344">
        <v>0.97455174</v>
      </c>
      <c r="FW344">
        <f t="shared" si="397"/>
        <v>17.97262512</v>
      </c>
      <c r="FX344">
        <f t="shared" si="398"/>
        <v>17.974551739999999</v>
      </c>
      <c r="GA344">
        <v>6677.9054999999998</v>
      </c>
      <c r="GB344">
        <v>0.97427819000000004</v>
      </c>
      <c r="GC344">
        <v>0.98205701000000001</v>
      </c>
      <c r="GD344">
        <f t="shared" si="399"/>
        <v>18.97427819</v>
      </c>
      <c r="GE344">
        <f t="shared" si="400"/>
        <v>18.982057009999998</v>
      </c>
      <c r="GH344">
        <v>6677.9054999999998</v>
      </c>
      <c r="GI344">
        <v>0.98290690000000003</v>
      </c>
      <c r="GJ344">
        <v>0.99719838000000005</v>
      </c>
      <c r="GK344">
        <f t="shared" si="401"/>
        <v>19.9829069</v>
      </c>
      <c r="GL344">
        <f t="shared" si="402"/>
        <v>19.99719838</v>
      </c>
      <c r="GO344">
        <v>6677.9054999999998</v>
      </c>
      <c r="GP344">
        <v>0.97685745999999996</v>
      </c>
      <c r="GQ344">
        <v>0.98643113000000004</v>
      </c>
      <c r="GR344">
        <f t="shared" si="403"/>
        <v>20.976857460000002</v>
      </c>
      <c r="GS344">
        <f t="shared" si="404"/>
        <v>20.98643113</v>
      </c>
      <c r="GV344">
        <v>6677.9054999999998</v>
      </c>
      <c r="GW344">
        <v>0.97658655999999999</v>
      </c>
      <c r="GX344">
        <v>0.98947742999999999</v>
      </c>
      <c r="GY344">
        <f t="shared" si="405"/>
        <v>21.976586560000001</v>
      </c>
      <c r="GZ344">
        <f t="shared" si="406"/>
        <v>21.989477430000001</v>
      </c>
      <c r="HC344">
        <v>6677.9054999999998</v>
      </c>
      <c r="HD344">
        <v>0.97536787999999996</v>
      </c>
      <c r="HE344">
        <v>0.99146955999999997</v>
      </c>
      <c r="HF344">
        <f t="shared" si="407"/>
        <v>22.97536788</v>
      </c>
      <c r="HG344">
        <f t="shared" si="408"/>
        <v>22.991469559999999</v>
      </c>
      <c r="HJ344">
        <v>6677.9054999999998</v>
      </c>
      <c r="HK344">
        <v>0.97542457000000005</v>
      </c>
      <c r="HL344">
        <v>0.98767097999999998</v>
      </c>
      <c r="HM344">
        <f t="shared" si="409"/>
        <v>23.975424570000001</v>
      </c>
      <c r="HN344">
        <f t="shared" si="410"/>
        <v>23.987670980000001</v>
      </c>
      <c r="HQ344">
        <v>6677.9054999999998</v>
      </c>
      <c r="HR344">
        <v>0.98201123000000001</v>
      </c>
      <c r="HS344">
        <v>0.98878138000000004</v>
      </c>
      <c r="HT344">
        <f t="shared" si="411"/>
        <v>24.982011230000001</v>
      </c>
      <c r="HU344">
        <f t="shared" si="412"/>
        <v>24.988781379999999</v>
      </c>
      <c r="HX344">
        <v>6677.9054999999998</v>
      </c>
      <c r="HY344">
        <v>0.97563158000000005</v>
      </c>
      <c r="HZ344">
        <v>0.98938168999999998</v>
      </c>
      <c r="IA344">
        <f t="shared" si="413"/>
        <v>25.975631580000002</v>
      </c>
      <c r="IB344">
        <f t="shared" si="414"/>
        <v>25.989381689999998</v>
      </c>
      <c r="IE344">
        <v>6677.9054999999998</v>
      </c>
      <c r="IF344">
        <v>0.97593843000000002</v>
      </c>
      <c r="IG344">
        <v>0.98272084999999998</v>
      </c>
      <c r="IH344">
        <f t="shared" si="415"/>
        <v>26.975938429999999</v>
      </c>
      <c r="II344">
        <f t="shared" si="416"/>
        <v>26.98272085</v>
      </c>
    </row>
    <row r="345" spans="1:243" x14ac:dyDescent="0.2">
      <c r="A345" s="9"/>
      <c r="B345" s="10"/>
      <c r="C345" s="10"/>
      <c r="D345" s="10"/>
      <c r="E345" s="10"/>
      <c r="F345" s="10"/>
      <c r="G345" s="10"/>
      <c r="H345" s="10"/>
      <c r="I345" s="10"/>
      <c r="BG345">
        <v>6680.2199000000001</v>
      </c>
      <c r="BH345">
        <v>0.99719791999999996</v>
      </c>
      <c r="BI345">
        <v>1.0186481999999999</v>
      </c>
      <c r="BL345">
        <v>6680.2199000000001</v>
      </c>
      <c r="BM345">
        <v>1.0046695000000001</v>
      </c>
      <c r="BN345">
        <v>1.0131943999999999</v>
      </c>
      <c r="BO345">
        <f t="shared" si="365"/>
        <v>2.0046695000000003</v>
      </c>
      <c r="BP345">
        <f t="shared" si="366"/>
        <v>2.0131943999999997</v>
      </c>
      <c r="BS345">
        <v>6680.2199000000001</v>
      </c>
      <c r="BT345">
        <v>0.99823468999999998</v>
      </c>
      <c r="BU345">
        <v>1.0103502</v>
      </c>
      <c r="BV345">
        <f t="shared" si="367"/>
        <v>2.9982346899999999</v>
      </c>
      <c r="BW345">
        <f t="shared" si="368"/>
        <v>3.0103502</v>
      </c>
      <c r="BZ345">
        <v>6680.2199000000001</v>
      </c>
      <c r="CA345">
        <v>0.99931095000000003</v>
      </c>
      <c r="CB345">
        <v>1.0089737000000001</v>
      </c>
      <c r="CC345">
        <f t="shared" si="369"/>
        <v>3.9993109499999999</v>
      </c>
      <c r="CD345">
        <f t="shared" si="370"/>
        <v>4.0089737000000003</v>
      </c>
      <c r="CG345">
        <v>6680.2199000000001</v>
      </c>
      <c r="CH345">
        <v>0.99091189000000002</v>
      </c>
      <c r="CI345">
        <v>1.0005184</v>
      </c>
      <c r="CJ345">
        <f t="shared" si="371"/>
        <v>4.9909118899999996</v>
      </c>
      <c r="CK345">
        <f t="shared" si="372"/>
        <v>5.0005183999999998</v>
      </c>
      <c r="CN345">
        <v>6680.2199000000001</v>
      </c>
      <c r="CO345">
        <v>0.98040236000000003</v>
      </c>
      <c r="CP345">
        <v>0.9958304</v>
      </c>
      <c r="CQ345">
        <f t="shared" si="373"/>
        <v>5.9804023600000003</v>
      </c>
      <c r="CR345">
        <f t="shared" si="374"/>
        <v>5.9958304</v>
      </c>
      <c r="CU345">
        <v>6680.2199000000001</v>
      </c>
      <c r="CV345">
        <v>0.97860479</v>
      </c>
      <c r="CW345">
        <v>0.97710865000000002</v>
      </c>
      <c r="CX345">
        <f t="shared" si="375"/>
        <v>6.9786047900000003</v>
      </c>
      <c r="CY345">
        <f t="shared" si="376"/>
        <v>6.9771086499999999</v>
      </c>
      <c r="DB345">
        <v>6680.2199000000001</v>
      </c>
      <c r="DC345">
        <v>0.97826955000000004</v>
      </c>
      <c r="DD345">
        <v>0.98584961999999998</v>
      </c>
      <c r="DE345">
        <f t="shared" si="377"/>
        <v>7.9782695500000003</v>
      </c>
      <c r="DF345">
        <f t="shared" si="378"/>
        <v>7.9858496199999998</v>
      </c>
      <c r="DI345">
        <v>6680.2199000000001</v>
      </c>
      <c r="DJ345">
        <v>0.97310602999999996</v>
      </c>
      <c r="DK345">
        <v>0.97443895000000003</v>
      </c>
      <c r="DL345">
        <f t="shared" si="379"/>
        <v>8.9731060300000003</v>
      </c>
      <c r="DM345">
        <f t="shared" si="380"/>
        <v>8.9744389499999997</v>
      </c>
      <c r="DP345">
        <v>6680.2199000000001</v>
      </c>
      <c r="DQ345">
        <v>0.96212587000000005</v>
      </c>
      <c r="DR345">
        <v>0.95698499999999997</v>
      </c>
      <c r="DS345">
        <f t="shared" si="381"/>
        <v>9.9621258699999995</v>
      </c>
      <c r="DT345">
        <f t="shared" si="382"/>
        <v>9.9569849999999995</v>
      </c>
      <c r="DW345">
        <v>6680.2199000000001</v>
      </c>
      <c r="DX345">
        <v>0.96716259000000004</v>
      </c>
      <c r="DY345">
        <v>0.95664673</v>
      </c>
      <c r="DZ345" s="6">
        <f t="shared" si="383"/>
        <v>10.967162590000001</v>
      </c>
      <c r="EA345" s="6">
        <f t="shared" si="384"/>
        <v>10.956646729999999</v>
      </c>
      <c r="ED345">
        <v>6680.2199000000001</v>
      </c>
      <c r="EE345">
        <v>0.96806800999999998</v>
      </c>
      <c r="EF345">
        <v>0.96867239999999999</v>
      </c>
      <c r="EG345">
        <f t="shared" si="385"/>
        <v>11.96806801</v>
      </c>
      <c r="EH345">
        <f t="shared" si="386"/>
        <v>11.968672399999999</v>
      </c>
      <c r="EK345">
        <v>6680.2199000000001</v>
      </c>
      <c r="EL345">
        <v>0.97226641000000003</v>
      </c>
      <c r="EM345">
        <v>0.97046336</v>
      </c>
      <c r="EN345">
        <f t="shared" si="387"/>
        <v>12.97226641</v>
      </c>
      <c r="EO345">
        <f t="shared" si="388"/>
        <v>12.97046336</v>
      </c>
      <c r="ER345">
        <v>6680.2199000000001</v>
      </c>
      <c r="ES345">
        <v>0.96797792000000005</v>
      </c>
      <c r="ET345">
        <v>0.96735576000000001</v>
      </c>
      <c r="EU345" s="6">
        <f t="shared" si="389"/>
        <v>13.967977919999999</v>
      </c>
      <c r="EV345" s="6">
        <f t="shared" si="390"/>
        <v>13.96735576</v>
      </c>
      <c r="EY345">
        <v>6680.2199000000001</v>
      </c>
      <c r="EZ345">
        <v>0.98449986</v>
      </c>
      <c r="FA345">
        <v>0.99458528000000002</v>
      </c>
      <c r="FB345">
        <f t="shared" si="391"/>
        <v>14.98449986</v>
      </c>
      <c r="FC345">
        <f t="shared" si="392"/>
        <v>14.994585280000001</v>
      </c>
      <c r="FF345">
        <v>6680.2199000000001</v>
      </c>
      <c r="FG345">
        <v>0.96922896999999997</v>
      </c>
      <c r="FH345">
        <v>0.96217090000000005</v>
      </c>
      <c r="FI345" s="6">
        <f t="shared" si="393"/>
        <v>15.96922897</v>
      </c>
      <c r="FJ345" s="6">
        <f t="shared" si="394"/>
        <v>15.9621709</v>
      </c>
      <c r="FM345">
        <v>6680.2199000000001</v>
      </c>
      <c r="FN345">
        <v>0.96905008999999998</v>
      </c>
      <c r="FO345">
        <v>0.96576139000000005</v>
      </c>
      <c r="FP345" s="6">
        <f t="shared" si="395"/>
        <v>16.96905009</v>
      </c>
      <c r="FQ345" s="6">
        <f t="shared" si="396"/>
        <v>16.965761390000001</v>
      </c>
      <c r="FT345">
        <v>6680.2199000000001</v>
      </c>
      <c r="FU345">
        <v>0.96611497999999996</v>
      </c>
      <c r="FV345">
        <v>0.96905474000000003</v>
      </c>
      <c r="FW345">
        <f t="shared" si="397"/>
        <v>17.96611498</v>
      </c>
      <c r="FX345">
        <f t="shared" si="398"/>
        <v>17.969054740000001</v>
      </c>
      <c r="GA345">
        <v>6680.2199000000001</v>
      </c>
      <c r="GB345">
        <v>0.97101029000000005</v>
      </c>
      <c r="GC345">
        <v>0.97784537999999999</v>
      </c>
      <c r="GD345">
        <f t="shared" si="399"/>
        <v>18.971010289999999</v>
      </c>
      <c r="GE345">
        <f t="shared" si="400"/>
        <v>18.977845380000002</v>
      </c>
      <c r="GH345">
        <v>6680.2199000000001</v>
      </c>
      <c r="GI345">
        <v>0.98064658999999998</v>
      </c>
      <c r="GJ345">
        <v>0.99850658999999997</v>
      </c>
      <c r="GK345">
        <f t="shared" si="401"/>
        <v>19.980646589999999</v>
      </c>
      <c r="GL345">
        <f t="shared" si="402"/>
        <v>19.998506590000002</v>
      </c>
      <c r="GO345">
        <v>6680.2199000000001</v>
      </c>
      <c r="GP345">
        <v>0.97212387</v>
      </c>
      <c r="GQ345">
        <v>0.98320209999999997</v>
      </c>
      <c r="GR345">
        <f t="shared" si="403"/>
        <v>20.972123870000001</v>
      </c>
      <c r="GS345">
        <f t="shared" si="404"/>
        <v>20.9832021</v>
      </c>
      <c r="GV345">
        <v>6680.2199000000001</v>
      </c>
      <c r="GW345">
        <v>0.97136376999999996</v>
      </c>
      <c r="GX345">
        <v>0.98665621999999997</v>
      </c>
      <c r="GY345">
        <f t="shared" si="405"/>
        <v>21.97136377</v>
      </c>
      <c r="GZ345">
        <f t="shared" si="406"/>
        <v>21.98665622</v>
      </c>
      <c r="HC345">
        <v>6680.2199000000001</v>
      </c>
      <c r="HD345">
        <v>0.97602990000000001</v>
      </c>
      <c r="HE345">
        <v>0.98917135</v>
      </c>
      <c r="HF345">
        <f t="shared" si="407"/>
        <v>22.9760299</v>
      </c>
      <c r="HG345">
        <f t="shared" si="408"/>
        <v>22.989171349999999</v>
      </c>
      <c r="HJ345">
        <v>6680.2199000000001</v>
      </c>
      <c r="HK345">
        <v>0.97507613999999998</v>
      </c>
      <c r="HL345">
        <v>0.98476538999999996</v>
      </c>
      <c r="HM345">
        <f t="shared" si="409"/>
        <v>23.975076139999999</v>
      </c>
      <c r="HN345">
        <f t="shared" si="410"/>
        <v>23.98476539</v>
      </c>
      <c r="HQ345">
        <v>6680.2199000000001</v>
      </c>
      <c r="HR345">
        <v>0.97620576999999997</v>
      </c>
      <c r="HS345">
        <v>0.98885882000000003</v>
      </c>
      <c r="HT345">
        <f t="shared" si="411"/>
        <v>24.97620577</v>
      </c>
      <c r="HU345">
        <f t="shared" si="412"/>
        <v>24.988858820000001</v>
      </c>
      <c r="HX345">
        <v>6680.2199000000001</v>
      </c>
      <c r="HY345">
        <v>0.97883977</v>
      </c>
      <c r="HZ345">
        <v>0.98954507000000003</v>
      </c>
      <c r="IA345">
        <f t="shared" si="413"/>
        <v>25.97883977</v>
      </c>
      <c r="IB345">
        <f t="shared" si="414"/>
        <v>25.989545069999998</v>
      </c>
      <c r="IE345">
        <v>6680.2199000000001</v>
      </c>
      <c r="IF345">
        <v>0.97510421000000003</v>
      </c>
      <c r="IG345">
        <v>0.97945726</v>
      </c>
      <c r="IH345">
        <f t="shared" si="415"/>
        <v>26.975104210000001</v>
      </c>
      <c r="II345">
        <f t="shared" si="416"/>
        <v>26.97945726</v>
      </c>
    </row>
    <row r="346" spans="1:243" x14ac:dyDescent="0.2">
      <c r="A346" s="22" t="s">
        <v>121</v>
      </c>
      <c r="B346" s="22"/>
      <c r="C346" s="22"/>
      <c r="D346" s="22"/>
      <c r="E346" s="22"/>
      <c r="F346" s="22"/>
      <c r="G346" s="22"/>
      <c r="H346" s="22"/>
      <c r="I346" s="22"/>
      <c r="BG346">
        <v>6682.5357999999997</v>
      </c>
      <c r="BH346">
        <v>1.0040887999999999</v>
      </c>
      <c r="BI346">
        <v>1.0147988999999999</v>
      </c>
      <c r="BL346">
        <v>6682.5357999999997</v>
      </c>
      <c r="BM346">
        <v>1.0081559</v>
      </c>
      <c r="BN346">
        <v>1.0110342000000001</v>
      </c>
      <c r="BO346">
        <f t="shared" si="365"/>
        <v>2.0081559000000002</v>
      </c>
      <c r="BP346">
        <f t="shared" si="366"/>
        <v>2.0110342000000001</v>
      </c>
      <c r="BS346">
        <v>6682.5357999999997</v>
      </c>
      <c r="BT346">
        <v>1.0027045000000001</v>
      </c>
      <c r="BU346">
        <v>1.0065847000000001</v>
      </c>
      <c r="BV346">
        <f t="shared" si="367"/>
        <v>3.0027045000000001</v>
      </c>
      <c r="BW346">
        <f t="shared" si="368"/>
        <v>3.0065847000000003</v>
      </c>
      <c r="BZ346">
        <v>6682.5357999999997</v>
      </c>
      <c r="CA346">
        <v>1.0051865</v>
      </c>
      <c r="CB346">
        <v>1.0055056</v>
      </c>
      <c r="CC346">
        <f t="shared" si="369"/>
        <v>4.0051864999999998</v>
      </c>
      <c r="CD346">
        <f t="shared" si="370"/>
        <v>4.0055056000000002</v>
      </c>
      <c r="CG346">
        <v>6682.5357999999997</v>
      </c>
      <c r="CH346">
        <v>0.99548141000000001</v>
      </c>
      <c r="CI346">
        <v>0.99944875</v>
      </c>
      <c r="CJ346">
        <f t="shared" si="371"/>
        <v>4.99548141</v>
      </c>
      <c r="CK346">
        <f t="shared" si="372"/>
        <v>4.99944875</v>
      </c>
      <c r="CN346">
        <v>6682.5357999999997</v>
      </c>
      <c r="CO346">
        <v>0.98316541999999996</v>
      </c>
      <c r="CP346">
        <v>0.99585714000000003</v>
      </c>
      <c r="CQ346">
        <f t="shared" si="373"/>
        <v>5.9831654199999997</v>
      </c>
      <c r="CR346">
        <f t="shared" si="374"/>
        <v>5.99585714</v>
      </c>
      <c r="CU346">
        <v>6682.5357999999997</v>
      </c>
      <c r="CV346">
        <v>0.97955327999999997</v>
      </c>
      <c r="CW346">
        <v>0.97644202999999996</v>
      </c>
      <c r="CX346">
        <f t="shared" si="375"/>
        <v>6.9795532800000002</v>
      </c>
      <c r="CY346">
        <f t="shared" si="376"/>
        <v>6.9764420300000003</v>
      </c>
      <c r="DB346">
        <v>6682.5357999999997</v>
      </c>
      <c r="DC346">
        <v>0.98079742000000003</v>
      </c>
      <c r="DD346">
        <v>0.98414597000000004</v>
      </c>
      <c r="DE346">
        <f t="shared" si="377"/>
        <v>7.98079742</v>
      </c>
      <c r="DF346">
        <f t="shared" si="378"/>
        <v>7.9841459700000001</v>
      </c>
      <c r="DI346">
        <v>6682.5357999999997</v>
      </c>
      <c r="DJ346">
        <v>0.97198585000000004</v>
      </c>
      <c r="DK346">
        <v>0.97267018999999999</v>
      </c>
      <c r="DL346">
        <f t="shared" si="379"/>
        <v>8.9719858499999994</v>
      </c>
      <c r="DM346">
        <f t="shared" si="380"/>
        <v>8.9726701900000005</v>
      </c>
      <c r="DP346">
        <v>6682.5357999999997</v>
      </c>
      <c r="DQ346">
        <v>0.95917039999999998</v>
      </c>
      <c r="DR346">
        <v>0.95398574000000003</v>
      </c>
      <c r="DS346">
        <f t="shared" si="381"/>
        <v>9.9591703999999996</v>
      </c>
      <c r="DT346">
        <f t="shared" si="382"/>
        <v>9.9539857400000002</v>
      </c>
      <c r="DW346">
        <v>6682.5357999999997</v>
      </c>
      <c r="DX346">
        <v>0.96106588999999998</v>
      </c>
      <c r="DY346">
        <v>0.95364780000000005</v>
      </c>
      <c r="DZ346" s="6">
        <f t="shared" si="383"/>
        <v>10.96106589</v>
      </c>
      <c r="EA346" s="6">
        <f t="shared" si="384"/>
        <v>10.953647800000001</v>
      </c>
      <c r="ED346">
        <v>6682.5357999999997</v>
      </c>
      <c r="EE346">
        <v>0.96891729000000004</v>
      </c>
      <c r="EF346">
        <v>0.96692955999999997</v>
      </c>
      <c r="EG346">
        <f t="shared" si="385"/>
        <v>11.96891729</v>
      </c>
      <c r="EH346">
        <f t="shared" si="386"/>
        <v>11.966929560000001</v>
      </c>
      <c r="EK346">
        <v>6682.5357999999997</v>
      </c>
      <c r="EL346">
        <v>0.96945497999999997</v>
      </c>
      <c r="EM346">
        <v>0.96925057999999997</v>
      </c>
      <c r="EN346">
        <f t="shared" si="387"/>
        <v>12.96945498</v>
      </c>
      <c r="EO346">
        <f t="shared" si="388"/>
        <v>12.969250580000001</v>
      </c>
      <c r="ER346">
        <v>6682.5357999999997</v>
      </c>
      <c r="ES346">
        <v>0.96761037999999999</v>
      </c>
      <c r="ET346">
        <v>0.96586645999999998</v>
      </c>
      <c r="EU346" s="6">
        <f t="shared" si="389"/>
        <v>13.96761038</v>
      </c>
      <c r="EV346" s="6">
        <f t="shared" si="390"/>
        <v>13.965866460000001</v>
      </c>
      <c r="EY346">
        <v>6682.5357999999997</v>
      </c>
      <c r="EZ346">
        <v>0.98517427999999996</v>
      </c>
      <c r="FA346">
        <v>0.99500347</v>
      </c>
      <c r="FB346">
        <f t="shared" si="391"/>
        <v>14.985174280000001</v>
      </c>
      <c r="FC346">
        <f t="shared" si="392"/>
        <v>14.99500347</v>
      </c>
      <c r="FF346">
        <v>6682.5357999999997</v>
      </c>
      <c r="FG346">
        <v>0.96738559999999996</v>
      </c>
      <c r="FH346">
        <v>0.96026531000000004</v>
      </c>
      <c r="FI346" s="6">
        <f t="shared" si="393"/>
        <v>15.9673856</v>
      </c>
      <c r="FJ346" s="6">
        <f t="shared" si="394"/>
        <v>15.96026531</v>
      </c>
      <c r="FM346">
        <v>6682.5357999999997</v>
      </c>
      <c r="FN346">
        <v>0.96672519000000001</v>
      </c>
      <c r="FO346">
        <v>0.96440104999999998</v>
      </c>
      <c r="FP346" s="6">
        <f t="shared" si="395"/>
        <v>16.966725189999998</v>
      </c>
      <c r="FQ346" s="6">
        <f t="shared" si="396"/>
        <v>16.964401049999999</v>
      </c>
      <c r="FT346">
        <v>6682.5357999999997</v>
      </c>
      <c r="FU346">
        <v>0.96800620999999998</v>
      </c>
      <c r="FV346">
        <v>0.96706382000000002</v>
      </c>
      <c r="FW346">
        <f t="shared" si="397"/>
        <v>17.968006209999999</v>
      </c>
      <c r="FX346">
        <f t="shared" si="398"/>
        <v>17.96706382</v>
      </c>
      <c r="GA346">
        <v>6682.5357999999997</v>
      </c>
      <c r="GB346">
        <v>0.97230945999999996</v>
      </c>
      <c r="GC346">
        <v>0.97643550000000001</v>
      </c>
      <c r="GD346">
        <f t="shared" si="399"/>
        <v>18.972309459999998</v>
      </c>
      <c r="GE346">
        <f t="shared" si="400"/>
        <v>18.976435500000001</v>
      </c>
      <c r="GH346">
        <v>6682.5357999999997</v>
      </c>
      <c r="GI346">
        <v>0.98171728999999996</v>
      </c>
      <c r="GJ346">
        <v>1.0007484</v>
      </c>
      <c r="GK346">
        <f t="shared" si="401"/>
        <v>19.981717289999999</v>
      </c>
      <c r="GL346">
        <f t="shared" si="402"/>
        <v>20.000748399999999</v>
      </c>
      <c r="GO346">
        <v>6682.5357999999997</v>
      </c>
      <c r="GP346">
        <v>0.97763723000000002</v>
      </c>
      <c r="GQ346">
        <v>0.98237695999999997</v>
      </c>
      <c r="GR346">
        <f t="shared" si="403"/>
        <v>20.977637229999999</v>
      </c>
      <c r="GS346">
        <f t="shared" si="404"/>
        <v>20.98237696</v>
      </c>
      <c r="GV346">
        <v>6682.5357999999997</v>
      </c>
      <c r="GW346">
        <v>0.97647379999999995</v>
      </c>
      <c r="GX346">
        <v>0.98600410000000005</v>
      </c>
      <c r="GY346">
        <f t="shared" si="405"/>
        <v>21.976473800000001</v>
      </c>
      <c r="GZ346">
        <f t="shared" si="406"/>
        <v>21.986004099999999</v>
      </c>
      <c r="HC346">
        <v>6682.5357999999997</v>
      </c>
      <c r="HD346">
        <v>0.98009522000000004</v>
      </c>
      <c r="HE346">
        <v>0.98903834999999996</v>
      </c>
      <c r="HF346">
        <f t="shared" si="407"/>
        <v>22.980095219999999</v>
      </c>
      <c r="HG346">
        <f t="shared" si="408"/>
        <v>22.989038350000001</v>
      </c>
      <c r="HJ346">
        <v>6682.5357999999997</v>
      </c>
      <c r="HK346">
        <v>0.97751144000000001</v>
      </c>
      <c r="HL346">
        <v>0.98429487000000004</v>
      </c>
      <c r="HM346">
        <f t="shared" si="409"/>
        <v>23.977511440000001</v>
      </c>
      <c r="HN346">
        <f t="shared" si="410"/>
        <v>23.984294869999999</v>
      </c>
      <c r="HQ346">
        <v>6682.5357999999997</v>
      </c>
      <c r="HR346">
        <v>0.97875038999999997</v>
      </c>
      <c r="HS346">
        <v>0.98974088999999998</v>
      </c>
      <c r="HT346">
        <f t="shared" si="411"/>
        <v>24.978750389999998</v>
      </c>
      <c r="HU346">
        <f t="shared" si="412"/>
        <v>24.98974089</v>
      </c>
      <c r="HX346">
        <v>6682.5357999999997</v>
      </c>
      <c r="HY346">
        <v>0.97966430999999998</v>
      </c>
      <c r="HZ346">
        <v>0.99052795999999999</v>
      </c>
      <c r="IA346">
        <f t="shared" si="413"/>
        <v>25.97966431</v>
      </c>
      <c r="IB346">
        <f t="shared" si="414"/>
        <v>25.990527960000001</v>
      </c>
      <c r="IE346">
        <v>6682.5357999999997</v>
      </c>
      <c r="IF346">
        <v>0.97360716000000003</v>
      </c>
      <c r="IG346">
        <v>0.97898359000000001</v>
      </c>
      <c r="IH346">
        <f t="shared" si="415"/>
        <v>26.97360716</v>
      </c>
      <c r="II346">
        <f t="shared" si="416"/>
        <v>26.978983589999999</v>
      </c>
    </row>
    <row r="347" spans="1:243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BG347">
        <v>6684.8541999999998</v>
      </c>
      <c r="BH347">
        <v>1.0045679999999999</v>
      </c>
      <c r="BI347">
        <v>1.011552</v>
      </c>
      <c r="BL347">
        <v>6684.8541999999998</v>
      </c>
      <c r="BM347">
        <v>1.0109338000000001</v>
      </c>
      <c r="BN347">
        <v>1.0097913000000001</v>
      </c>
      <c r="BO347">
        <f t="shared" si="365"/>
        <v>2.0109338000000001</v>
      </c>
      <c r="BP347">
        <f t="shared" si="366"/>
        <v>2.0097912999999998</v>
      </c>
      <c r="BS347">
        <v>6684.8541999999998</v>
      </c>
      <c r="BT347">
        <v>1.0093422000000001</v>
      </c>
      <c r="BU347">
        <v>1.0045146</v>
      </c>
      <c r="BV347">
        <f t="shared" si="367"/>
        <v>3.0093421999999999</v>
      </c>
      <c r="BW347">
        <f t="shared" si="368"/>
        <v>3.0045146000000003</v>
      </c>
      <c r="BZ347">
        <v>6684.8541999999998</v>
      </c>
      <c r="CA347">
        <v>1.009152</v>
      </c>
      <c r="CB347">
        <v>1.0038676</v>
      </c>
      <c r="CC347">
        <f t="shared" si="369"/>
        <v>4.0091520000000003</v>
      </c>
      <c r="CD347">
        <f t="shared" si="370"/>
        <v>4.0038675999999995</v>
      </c>
      <c r="CG347">
        <v>6684.8541999999998</v>
      </c>
      <c r="CH347">
        <v>0.99601788000000002</v>
      </c>
      <c r="CI347">
        <v>1.0000175</v>
      </c>
      <c r="CJ347">
        <f t="shared" si="371"/>
        <v>4.9960178800000001</v>
      </c>
      <c r="CK347">
        <f t="shared" si="372"/>
        <v>5.0000175000000002</v>
      </c>
      <c r="CN347">
        <v>6684.8541999999998</v>
      </c>
      <c r="CO347">
        <v>0.99147699</v>
      </c>
      <c r="CP347">
        <v>0.99728841000000001</v>
      </c>
      <c r="CQ347">
        <f t="shared" si="373"/>
        <v>5.9914769899999998</v>
      </c>
      <c r="CR347">
        <f t="shared" si="374"/>
        <v>5.9972884100000003</v>
      </c>
      <c r="CU347">
        <v>6684.8541999999998</v>
      </c>
      <c r="CV347">
        <v>0.98433718999999997</v>
      </c>
      <c r="CW347">
        <v>0.97897787000000003</v>
      </c>
      <c r="CX347">
        <f t="shared" si="375"/>
        <v>6.9843371899999998</v>
      </c>
      <c r="CY347">
        <f t="shared" si="376"/>
        <v>6.9789778699999996</v>
      </c>
      <c r="DB347">
        <v>6684.8541999999998</v>
      </c>
      <c r="DC347">
        <v>0.98784179999999999</v>
      </c>
      <c r="DD347">
        <v>0.98507299000000004</v>
      </c>
      <c r="DE347">
        <f t="shared" si="377"/>
        <v>7.9878418</v>
      </c>
      <c r="DF347">
        <f t="shared" si="378"/>
        <v>7.9850729899999999</v>
      </c>
      <c r="DI347">
        <v>6684.8541999999998</v>
      </c>
      <c r="DJ347">
        <v>0.97304674000000002</v>
      </c>
      <c r="DK347">
        <v>0.97393417999999998</v>
      </c>
      <c r="DL347">
        <f t="shared" si="379"/>
        <v>8.9730467400000009</v>
      </c>
      <c r="DM347">
        <f t="shared" si="380"/>
        <v>8.9739341800000005</v>
      </c>
      <c r="DP347">
        <v>6684.8541999999998</v>
      </c>
      <c r="DQ347">
        <v>0.95844602999999995</v>
      </c>
      <c r="DR347">
        <v>0.95538014000000004</v>
      </c>
      <c r="DS347">
        <f t="shared" si="381"/>
        <v>9.9584460299999993</v>
      </c>
      <c r="DT347">
        <f t="shared" si="382"/>
        <v>9.9553801400000008</v>
      </c>
      <c r="DW347">
        <v>6684.8541999999998</v>
      </c>
      <c r="DX347">
        <v>0.96135172999999996</v>
      </c>
      <c r="DY347">
        <v>0.95507642000000004</v>
      </c>
      <c r="DZ347" s="6">
        <f t="shared" si="383"/>
        <v>10.961351730000001</v>
      </c>
      <c r="EA347" s="6">
        <f t="shared" si="384"/>
        <v>10.955076419999999</v>
      </c>
      <c r="ED347">
        <v>6684.8541999999998</v>
      </c>
      <c r="EE347">
        <v>0.97154172000000005</v>
      </c>
      <c r="EF347">
        <v>0.96853239000000002</v>
      </c>
      <c r="EG347">
        <f t="shared" si="385"/>
        <v>11.971541719999999</v>
      </c>
      <c r="EH347">
        <f t="shared" si="386"/>
        <v>11.96853239</v>
      </c>
      <c r="EK347">
        <v>6684.8541999999998</v>
      </c>
      <c r="EL347">
        <v>0.97267804999999996</v>
      </c>
      <c r="EM347">
        <v>0.97088001999999995</v>
      </c>
      <c r="EN347">
        <f t="shared" si="387"/>
        <v>12.972678050000001</v>
      </c>
      <c r="EO347">
        <f t="shared" si="388"/>
        <v>12.970880019999999</v>
      </c>
      <c r="ER347">
        <v>6684.8541999999998</v>
      </c>
      <c r="ES347">
        <v>0.97099411000000002</v>
      </c>
      <c r="ET347">
        <v>0.96797538000000005</v>
      </c>
      <c r="EU347" s="6">
        <f t="shared" si="389"/>
        <v>13.970994109999999</v>
      </c>
      <c r="EV347" s="6">
        <f t="shared" si="390"/>
        <v>13.96797538</v>
      </c>
      <c r="EY347">
        <v>6684.8541999999998</v>
      </c>
      <c r="EZ347">
        <v>0.99072629999999995</v>
      </c>
      <c r="FA347">
        <v>0.99702846000000001</v>
      </c>
      <c r="FB347">
        <f t="shared" si="391"/>
        <v>14.9907263</v>
      </c>
      <c r="FC347">
        <f t="shared" si="392"/>
        <v>14.997028459999999</v>
      </c>
      <c r="FF347">
        <v>6684.8541999999998</v>
      </c>
      <c r="FG347">
        <v>0.97045409000000005</v>
      </c>
      <c r="FH347">
        <v>0.96235364999999995</v>
      </c>
      <c r="FI347" s="6">
        <f t="shared" si="393"/>
        <v>15.97045409</v>
      </c>
      <c r="FJ347" s="6">
        <f t="shared" si="394"/>
        <v>15.962353650000001</v>
      </c>
      <c r="FM347">
        <v>6684.8541999999998</v>
      </c>
      <c r="FN347">
        <v>0.97006751999999996</v>
      </c>
      <c r="FO347">
        <v>0.96635159000000004</v>
      </c>
      <c r="FP347" s="6">
        <f t="shared" si="395"/>
        <v>16.970067520000001</v>
      </c>
      <c r="FQ347" s="6">
        <f t="shared" si="396"/>
        <v>16.966351589999999</v>
      </c>
      <c r="FT347">
        <v>6684.8541999999998</v>
      </c>
      <c r="FU347">
        <v>0.97076941999999999</v>
      </c>
      <c r="FV347">
        <v>0.96840132000000001</v>
      </c>
      <c r="FW347">
        <f t="shared" si="397"/>
        <v>17.97076942</v>
      </c>
      <c r="FX347">
        <f t="shared" si="398"/>
        <v>17.968401320000002</v>
      </c>
      <c r="GA347">
        <v>6684.8541999999998</v>
      </c>
      <c r="GB347">
        <v>0.97717715000000005</v>
      </c>
      <c r="GC347">
        <v>0.97785224999999998</v>
      </c>
      <c r="GD347">
        <f t="shared" si="399"/>
        <v>18.977177149999999</v>
      </c>
      <c r="GE347">
        <f t="shared" si="400"/>
        <v>18.977852250000002</v>
      </c>
      <c r="GH347">
        <v>6684.8541999999998</v>
      </c>
      <c r="GI347">
        <v>0.98869541000000005</v>
      </c>
      <c r="GJ347">
        <v>1.0040005000000001</v>
      </c>
      <c r="GK347">
        <f t="shared" si="401"/>
        <v>19.988695409999998</v>
      </c>
      <c r="GL347">
        <f t="shared" si="402"/>
        <v>20.0040005</v>
      </c>
      <c r="GO347">
        <v>6684.8541999999998</v>
      </c>
      <c r="GP347">
        <v>0.97771315999999997</v>
      </c>
      <c r="GQ347">
        <v>0.98415859999999999</v>
      </c>
      <c r="GR347">
        <f t="shared" si="403"/>
        <v>20.97771316</v>
      </c>
      <c r="GS347">
        <f t="shared" si="404"/>
        <v>20.984158600000001</v>
      </c>
      <c r="GV347">
        <v>6684.8541999999998</v>
      </c>
      <c r="GW347">
        <v>0.98467346</v>
      </c>
      <c r="GX347">
        <v>0.98764638999999999</v>
      </c>
      <c r="GY347">
        <f t="shared" si="405"/>
        <v>21.98467346</v>
      </c>
      <c r="GZ347">
        <f t="shared" si="406"/>
        <v>21.987646389999998</v>
      </c>
      <c r="HC347">
        <v>6684.8541999999998</v>
      </c>
      <c r="HD347">
        <v>0.98605560999999997</v>
      </c>
      <c r="HE347">
        <v>0.99090124999999996</v>
      </c>
      <c r="HF347">
        <f t="shared" si="407"/>
        <v>22.986055610000001</v>
      </c>
      <c r="HG347">
        <f t="shared" si="408"/>
        <v>22.99090125</v>
      </c>
      <c r="HJ347">
        <v>6684.8541999999998</v>
      </c>
      <c r="HK347">
        <v>0.98047764999999998</v>
      </c>
      <c r="HL347">
        <v>0.98620156999999997</v>
      </c>
      <c r="HM347">
        <f t="shared" si="409"/>
        <v>23.980477650000001</v>
      </c>
      <c r="HN347">
        <f t="shared" si="410"/>
        <v>23.986201569999999</v>
      </c>
      <c r="HQ347">
        <v>6684.8541999999998</v>
      </c>
      <c r="HR347">
        <v>0.98397590000000001</v>
      </c>
      <c r="HS347">
        <v>0.99259759999999997</v>
      </c>
      <c r="HT347">
        <f t="shared" si="411"/>
        <v>24.983975900000001</v>
      </c>
      <c r="HU347">
        <f t="shared" si="412"/>
        <v>24.9925976</v>
      </c>
      <c r="HX347">
        <v>6684.8541999999998</v>
      </c>
      <c r="HY347">
        <v>0.98639279000000002</v>
      </c>
      <c r="HZ347">
        <v>0.99349030999999999</v>
      </c>
      <c r="IA347">
        <f t="shared" si="413"/>
        <v>25.98639279</v>
      </c>
      <c r="IB347">
        <f t="shared" si="414"/>
        <v>25.993490309999999</v>
      </c>
      <c r="IE347">
        <v>6684.8541999999998</v>
      </c>
      <c r="IF347">
        <v>0.98108176000000002</v>
      </c>
      <c r="IG347">
        <v>0.98154478999999994</v>
      </c>
      <c r="IH347">
        <f t="shared" si="415"/>
        <v>26.981081759999999</v>
      </c>
      <c r="II347">
        <f t="shared" si="416"/>
        <v>26.981544790000001</v>
      </c>
    </row>
    <row r="348" spans="1:243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BG348">
        <v>6687.1696000000002</v>
      </c>
      <c r="BH348">
        <v>1.0055985000000001</v>
      </c>
      <c r="BI348">
        <v>1.0084302999999999</v>
      </c>
      <c r="BL348">
        <v>6687.1696000000002</v>
      </c>
      <c r="BM348">
        <v>1.0159735999999999</v>
      </c>
      <c r="BN348">
        <v>1.0083612</v>
      </c>
      <c r="BO348">
        <f t="shared" si="365"/>
        <v>2.0159735999999997</v>
      </c>
      <c r="BP348">
        <f t="shared" si="366"/>
        <v>2.0083612</v>
      </c>
      <c r="BS348">
        <v>6687.1696000000002</v>
      </c>
      <c r="BT348">
        <v>1.0205168</v>
      </c>
      <c r="BU348">
        <v>1.0031014</v>
      </c>
      <c r="BV348">
        <f t="shared" si="367"/>
        <v>3.0205168000000002</v>
      </c>
      <c r="BW348">
        <f t="shared" si="368"/>
        <v>3.0031014000000003</v>
      </c>
      <c r="BZ348">
        <v>6687.1696000000002</v>
      </c>
      <c r="CA348">
        <v>1.0170060000000001</v>
      </c>
      <c r="CB348">
        <v>1.0029098000000001</v>
      </c>
      <c r="CC348">
        <f t="shared" si="369"/>
        <v>4.0170060000000003</v>
      </c>
      <c r="CD348">
        <f t="shared" si="370"/>
        <v>4.0029098000000003</v>
      </c>
      <c r="CG348">
        <v>6687.1696000000002</v>
      </c>
      <c r="CH348">
        <v>1.0032447</v>
      </c>
      <c r="CI348">
        <v>0.99968446</v>
      </c>
      <c r="CJ348">
        <f t="shared" si="371"/>
        <v>5.0032446999999998</v>
      </c>
      <c r="CK348">
        <f t="shared" si="372"/>
        <v>4.9996844600000001</v>
      </c>
      <c r="CN348">
        <v>6687.1696000000002</v>
      </c>
      <c r="CO348">
        <v>1.0038115000000001</v>
      </c>
      <c r="CP348">
        <v>0.99680924000000004</v>
      </c>
      <c r="CQ348">
        <f t="shared" si="373"/>
        <v>6.0038115000000003</v>
      </c>
      <c r="CR348">
        <f t="shared" si="374"/>
        <v>5.9968092400000002</v>
      </c>
      <c r="CU348">
        <v>6687.1696000000002</v>
      </c>
      <c r="CV348">
        <v>0.98779377999999995</v>
      </c>
      <c r="CW348">
        <v>0.98094018999999999</v>
      </c>
      <c r="CX348">
        <f t="shared" si="375"/>
        <v>6.9877937799999996</v>
      </c>
      <c r="CY348">
        <f t="shared" si="376"/>
        <v>6.9809401900000001</v>
      </c>
      <c r="DB348">
        <v>6687.1696000000002</v>
      </c>
      <c r="DC348">
        <v>0.99457207999999997</v>
      </c>
      <c r="DD348">
        <v>0.98614162000000005</v>
      </c>
      <c r="DE348">
        <f t="shared" si="377"/>
        <v>7.9945720800000002</v>
      </c>
      <c r="DF348">
        <f t="shared" si="378"/>
        <v>7.9861416199999997</v>
      </c>
      <c r="DI348">
        <v>6687.1696000000002</v>
      </c>
      <c r="DJ348">
        <v>0.98471931999999995</v>
      </c>
      <c r="DK348">
        <v>0.97438906000000003</v>
      </c>
      <c r="DL348">
        <f t="shared" si="379"/>
        <v>8.98471932</v>
      </c>
      <c r="DM348">
        <f t="shared" si="380"/>
        <v>8.97438906</v>
      </c>
      <c r="DP348">
        <v>6687.1696000000002</v>
      </c>
      <c r="DQ348">
        <v>0.96330236000000002</v>
      </c>
      <c r="DR348">
        <v>0.95686464999999998</v>
      </c>
      <c r="DS348">
        <f t="shared" si="381"/>
        <v>9.9633023600000001</v>
      </c>
      <c r="DT348">
        <f t="shared" si="382"/>
        <v>9.95686465</v>
      </c>
      <c r="DW348">
        <v>6687.1696000000002</v>
      </c>
      <c r="DX348">
        <v>0.96426486</v>
      </c>
      <c r="DY348">
        <v>0.95679210000000003</v>
      </c>
      <c r="DZ348" s="6">
        <f t="shared" si="383"/>
        <v>10.96426486</v>
      </c>
      <c r="EA348" s="6">
        <f t="shared" si="384"/>
        <v>10.956792099999999</v>
      </c>
      <c r="ED348">
        <v>6687.1696000000002</v>
      </c>
      <c r="EE348">
        <v>0.97699429000000004</v>
      </c>
      <c r="EF348">
        <v>0.96931599000000002</v>
      </c>
      <c r="EG348">
        <f t="shared" si="385"/>
        <v>11.97699429</v>
      </c>
      <c r="EH348">
        <f t="shared" si="386"/>
        <v>11.96931599</v>
      </c>
      <c r="EK348">
        <v>6687.1696000000002</v>
      </c>
      <c r="EL348">
        <v>0.97688224999999995</v>
      </c>
      <c r="EM348">
        <v>0.97094902999999999</v>
      </c>
      <c r="EN348">
        <f t="shared" si="387"/>
        <v>12.976882249999999</v>
      </c>
      <c r="EO348">
        <f t="shared" si="388"/>
        <v>12.97094903</v>
      </c>
      <c r="ER348">
        <v>6687.1696000000002</v>
      </c>
      <c r="ES348">
        <v>0.97666202000000002</v>
      </c>
      <c r="ET348">
        <v>0.96948458000000004</v>
      </c>
      <c r="EU348" s="6">
        <f t="shared" si="389"/>
        <v>13.976662019999999</v>
      </c>
      <c r="EV348" s="6">
        <f t="shared" si="390"/>
        <v>13.96948458</v>
      </c>
      <c r="EY348">
        <v>6687.1696000000002</v>
      </c>
      <c r="EZ348">
        <v>0.99437591999999997</v>
      </c>
      <c r="FA348">
        <v>0.99853276000000002</v>
      </c>
      <c r="FB348">
        <f t="shared" si="391"/>
        <v>14.99437592</v>
      </c>
      <c r="FC348">
        <f t="shared" si="392"/>
        <v>14.99853276</v>
      </c>
      <c r="FF348">
        <v>6687.1696000000002</v>
      </c>
      <c r="FG348">
        <v>0.97656533000000001</v>
      </c>
      <c r="FH348">
        <v>0.96419113000000001</v>
      </c>
      <c r="FI348" s="6">
        <f t="shared" si="393"/>
        <v>15.97656533</v>
      </c>
      <c r="FJ348" s="6">
        <f t="shared" si="394"/>
        <v>15.96419113</v>
      </c>
      <c r="FM348">
        <v>6687.1696000000002</v>
      </c>
      <c r="FN348">
        <v>0.97575131000000004</v>
      </c>
      <c r="FO348">
        <v>0.96709889999999998</v>
      </c>
      <c r="FP348" s="6">
        <f t="shared" si="395"/>
        <v>16.97575131</v>
      </c>
      <c r="FQ348" s="6">
        <f t="shared" si="396"/>
        <v>16.9670989</v>
      </c>
      <c r="FT348">
        <v>6687.1696000000002</v>
      </c>
      <c r="FU348">
        <v>0.97413148000000005</v>
      </c>
      <c r="FV348">
        <v>0.96898125999999996</v>
      </c>
      <c r="FW348">
        <f t="shared" si="397"/>
        <v>17.97413148</v>
      </c>
      <c r="FX348">
        <f t="shared" si="398"/>
        <v>17.96898126</v>
      </c>
      <c r="GA348">
        <v>6687.1696000000002</v>
      </c>
      <c r="GB348">
        <v>0.98273308999999998</v>
      </c>
      <c r="GC348">
        <v>0.97834880000000002</v>
      </c>
      <c r="GD348">
        <f t="shared" si="399"/>
        <v>18.98273309</v>
      </c>
      <c r="GE348">
        <f t="shared" si="400"/>
        <v>18.978348799999999</v>
      </c>
      <c r="GH348">
        <v>6687.1696000000002</v>
      </c>
      <c r="GI348">
        <v>0.99306441999999995</v>
      </c>
      <c r="GJ348">
        <v>1.0055248999999999</v>
      </c>
      <c r="GK348">
        <f t="shared" si="401"/>
        <v>19.99306442</v>
      </c>
      <c r="GL348">
        <f t="shared" si="402"/>
        <v>20.005524900000001</v>
      </c>
      <c r="GO348">
        <v>6687.1696000000002</v>
      </c>
      <c r="GP348">
        <v>0.98744049</v>
      </c>
      <c r="GQ348">
        <v>0.98500061000000005</v>
      </c>
      <c r="GR348">
        <f t="shared" si="403"/>
        <v>20.987440490000001</v>
      </c>
      <c r="GS348">
        <f t="shared" si="404"/>
        <v>20.98500061</v>
      </c>
      <c r="GV348">
        <v>6687.1696000000002</v>
      </c>
      <c r="GW348">
        <v>0.98913437999999998</v>
      </c>
      <c r="GX348">
        <v>0.98812100999999997</v>
      </c>
      <c r="GY348">
        <f t="shared" si="405"/>
        <v>21.989134379999999</v>
      </c>
      <c r="GZ348">
        <f t="shared" si="406"/>
        <v>21.98812101</v>
      </c>
      <c r="HC348">
        <v>6687.1696000000002</v>
      </c>
      <c r="HD348">
        <v>0.99107155000000002</v>
      </c>
      <c r="HE348">
        <v>0.99123276000000005</v>
      </c>
      <c r="HF348">
        <f t="shared" si="407"/>
        <v>22.991071550000001</v>
      </c>
      <c r="HG348">
        <f t="shared" si="408"/>
        <v>22.991232759999999</v>
      </c>
      <c r="HJ348">
        <v>6687.1696000000002</v>
      </c>
      <c r="HK348">
        <v>0.98760387999999999</v>
      </c>
      <c r="HL348">
        <v>0.98686788000000003</v>
      </c>
      <c r="HM348">
        <f t="shared" si="409"/>
        <v>23.987603880000002</v>
      </c>
      <c r="HN348">
        <f t="shared" si="410"/>
        <v>23.986867879999998</v>
      </c>
      <c r="HQ348">
        <v>6687.1696000000002</v>
      </c>
      <c r="HR348">
        <v>0.99398998000000005</v>
      </c>
      <c r="HS348">
        <v>0.99506903000000002</v>
      </c>
      <c r="HT348">
        <f t="shared" si="411"/>
        <v>24.993989979999998</v>
      </c>
      <c r="HU348">
        <f t="shared" si="412"/>
        <v>24.99506903</v>
      </c>
      <c r="HX348">
        <v>6687.1696000000002</v>
      </c>
      <c r="HY348">
        <v>0.99113039000000003</v>
      </c>
      <c r="HZ348">
        <v>0.99604851000000005</v>
      </c>
      <c r="IA348">
        <f t="shared" si="413"/>
        <v>25.991130389999999</v>
      </c>
      <c r="IB348">
        <f t="shared" si="414"/>
        <v>25.996048510000001</v>
      </c>
      <c r="IE348">
        <v>6687.1696000000002</v>
      </c>
      <c r="IF348">
        <v>0.98807782</v>
      </c>
      <c r="IG348">
        <v>0.98342912000000005</v>
      </c>
      <c r="IH348">
        <f t="shared" si="415"/>
        <v>26.988077820000001</v>
      </c>
      <c r="II348">
        <f t="shared" si="416"/>
        <v>26.98342912</v>
      </c>
    </row>
    <row r="349" spans="1:243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BG349">
        <v>6689.4831000000004</v>
      </c>
      <c r="BH349">
        <v>1.0076669</v>
      </c>
      <c r="BI349">
        <v>1.0053106999999999</v>
      </c>
      <c r="BL349">
        <v>6689.4831000000004</v>
      </c>
      <c r="BM349">
        <v>1.0172201000000001</v>
      </c>
      <c r="BN349">
        <v>1.0067296999999999</v>
      </c>
      <c r="BO349">
        <f t="shared" si="365"/>
        <v>2.0172201000000003</v>
      </c>
      <c r="BP349">
        <f t="shared" si="366"/>
        <v>2.0067297000000002</v>
      </c>
      <c r="BS349">
        <v>6689.4831000000004</v>
      </c>
      <c r="BT349">
        <v>1.0230763</v>
      </c>
      <c r="BU349">
        <v>1.0017563</v>
      </c>
      <c r="BV349">
        <f t="shared" si="367"/>
        <v>3.0230763</v>
      </c>
      <c r="BW349">
        <f t="shared" si="368"/>
        <v>3.0017563000000003</v>
      </c>
      <c r="BZ349">
        <v>6689.4831000000004</v>
      </c>
      <c r="CA349">
        <v>1.0207268</v>
      </c>
      <c r="CB349">
        <v>1.0019937000000001</v>
      </c>
      <c r="CC349">
        <f t="shared" si="369"/>
        <v>4.0207268000000003</v>
      </c>
      <c r="CD349">
        <f t="shared" si="370"/>
        <v>4.0019936999999999</v>
      </c>
      <c r="CG349">
        <v>6689.4831000000004</v>
      </c>
      <c r="CH349">
        <v>1.0110479999999999</v>
      </c>
      <c r="CI349">
        <v>0.99930574999999999</v>
      </c>
      <c r="CJ349">
        <f t="shared" si="371"/>
        <v>5.0110479999999997</v>
      </c>
      <c r="CK349">
        <f t="shared" si="372"/>
        <v>4.9993057499999995</v>
      </c>
      <c r="CN349">
        <v>6689.4831000000004</v>
      </c>
      <c r="CO349">
        <v>1.011644</v>
      </c>
      <c r="CP349">
        <v>0.99638766000000001</v>
      </c>
      <c r="CQ349">
        <f t="shared" si="373"/>
        <v>6.0116440000000004</v>
      </c>
      <c r="CR349">
        <f t="shared" si="374"/>
        <v>5.9963876599999999</v>
      </c>
      <c r="CU349">
        <v>6689.4831000000004</v>
      </c>
      <c r="CV349">
        <v>0.99645989999999995</v>
      </c>
      <c r="CW349">
        <v>0.98410365</v>
      </c>
      <c r="CX349">
        <f t="shared" si="375"/>
        <v>6.9964598999999996</v>
      </c>
      <c r="CY349">
        <f t="shared" si="376"/>
        <v>6.9841036499999998</v>
      </c>
      <c r="DB349">
        <v>6689.4831000000004</v>
      </c>
      <c r="DC349">
        <v>1.0041909</v>
      </c>
      <c r="DD349">
        <v>0.98832653000000004</v>
      </c>
      <c r="DE349">
        <f t="shared" si="377"/>
        <v>8.0041908999999993</v>
      </c>
      <c r="DF349">
        <f t="shared" si="378"/>
        <v>7.9883265300000001</v>
      </c>
      <c r="DI349">
        <v>6689.4831000000004</v>
      </c>
      <c r="DJ349">
        <v>0.98838239999999999</v>
      </c>
      <c r="DK349">
        <v>0.97667895999999998</v>
      </c>
      <c r="DL349">
        <f t="shared" si="379"/>
        <v>8.9883824000000008</v>
      </c>
      <c r="DM349">
        <f t="shared" si="380"/>
        <v>8.9766789599999992</v>
      </c>
      <c r="DP349">
        <v>6689.4831000000004</v>
      </c>
      <c r="DQ349">
        <v>0.97157996999999996</v>
      </c>
      <c r="DR349">
        <v>0.96155990000000002</v>
      </c>
      <c r="DS349">
        <f t="shared" si="381"/>
        <v>9.9715799700000005</v>
      </c>
      <c r="DT349">
        <f t="shared" si="382"/>
        <v>9.9615598999999992</v>
      </c>
      <c r="DW349">
        <v>6689.4831000000004</v>
      </c>
      <c r="DX349">
        <v>0.97158319999999998</v>
      </c>
      <c r="DY349">
        <v>0.96172115999999996</v>
      </c>
      <c r="DZ349" s="6">
        <f t="shared" si="383"/>
        <v>10.9715832</v>
      </c>
      <c r="EA349" s="6">
        <f t="shared" si="384"/>
        <v>10.96172116</v>
      </c>
      <c r="ED349">
        <v>6689.4831000000004</v>
      </c>
      <c r="EE349">
        <v>0.98349238999999999</v>
      </c>
      <c r="EF349">
        <v>0.97230059000000002</v>
      </c>
      <c r="EG349">
        <f t="shared" si="385"/>
        <v>11.98349239</v>
      </c>
      <c r="EH349">
        <f t="shared" si="386"/>
        <v>11.97230059</v>
      </c>
      <c r="EK349">
        <v>6689.4831000000004</v>
      </c>
      <c r="EL349">
        <v>0.98521144999999999</v>
      </c>
      <c r="EM349">
        <v>0.97307889000000003</v>
      </c>
      <c r="EN349">
        <f t="shared" si="387"/>
        <v>12.98521145</v>
      </c>
      <c r="EO349">
        <f t="shared" si="388"/>
        <v>12.97307889</v>
      </c>
      <c r="ER349">
        <v>6689.4831000000004</v>
      </c>
      <c r="ES349">
        <v>0.98448932</v>
      </c>
      <c r="ET349">
        <v>0.97313570999999999</v>
      </c>
      <c r="EU349" s="6">
        <f t="shared" si="389"/>
        <v>13.98448932</v>
      </c>
      <c r="EV349" s="6">
        <f t="shared" si="390"/>
        <v>13.973135709999999</v>
      </c>
      <c r="EY349">
        <v>6689.4831000000004</v>
      </c>
      <c r="EZ349">
        <v>1.0044474999999999</v>
      </c>
      <c r="FA349">
        <v>1.0002340000000001</v>
      </c>
      <c r="FB349">
        <f t="shared" si="391"/>
        <v>15.004447499999999</v>
      </c>
      <c r="FC349">
        <f t="shared" si="392"/>
        <v>15.000234000000001</v>
      </c>
      <c r="FF349">
        <v>6689.4831000000004</v>
      </c>
      <c r="FG349">
        <v>0.98350643999999998</v>
      </c>
      <c r="FH349">
        <v>0.96865402</v>
      </c>
      <c r="FI349" s="6">
        <f t="shared" si="393"/>
        <v>15.983506439999999</v>
      </c>
      <c r="FJ349" s="6">
        <f t="shared" si="394"/>
        <v>15.968654020000001</v>
      </c>
      <c r="FM349">
        <v>6689.4831000000004</v>
      </c>
      <c r="FN349">
        <v>0.98202361999999999</v>
      </c>
      <c r="FO349">
        <v>0.97018322999999995</v>
      </c>
      <c r="FP349" s="6">
        <f t="shared" si="395"/>
        <v>16.98202362</v>
      </c>
      <c r="FQ349" s="6">
        <f t="shared" si="396"/>
        <v>16.97018323</v>
      </c>
      <c r="FT349">
        <v>6689.4831000000004</v>
      </c>
      <c r="FU349">
        <v>0.98132786999999999</v>
      </c>
      <c r="FV349">
        <v>0.97181472000000002</v>
      </c>
      <c r="FW349">
        <f t="shared" si="397"/>
        <v>17.981327870000001</v>
      </c>
      <c r="FX349">
        <f t="shared" si="398"/>
        <v>17.971814720000001</v>
      </c>
      <c r="GA349">
        <v>6689.4831000000004</v>
      </c>
      <c r="GB349">
        <v>0.99129646000000005</v>
      </c>
      <c r="GC349">
        <v>0.98035317</v>
      </c>
      <c r="GD349">
        <f t="shared" si="399"/>
        <v>18.991296460000001</v>
      </c>
      <c r="GE349">
        <f t="shared" si="400"/>
        <v>18.980353170000001</v>
      </c>
      <c r="GH349">
        <v>6689.4831000000004</v>
      </c>
      <c r="GI349">
        <v>1.0046233</v>
      </c>
      <c r="GJ349">
        <v>1.0065101000000001</v>
      </c>
      <c r="GK349">
        <f t="shared" si="401"/>
        <v>20.004623299999999</v>
      </c>
      <c r="GL349">
        <f t="shared" si="402"/>
        <v>20.0065101</v>
      </c>
      <c r="GO349">
        <v>6689.4831000000004</v>
      </c>
      <c r="GP349">
        <v>0.99556619000000002</v>
      </c>
      <c r="GQ349">
        <v>0.98679251000000001</v>
      </c>
      <c r="GR349">
        <f t="shared" si="403"/>
        <v>20.995566190000002</v>
      </c>
      <c r="GS349">
        <f t="shared" si="404"/>
        <v>20.986792510000001</v>
      </c>
      <c r="GV349">
        <v>6689.4831000000004</v>
      </c>
      <c r="GW349">
        <v>0.99859337000000004</v>
      </c>
      <c r="GX349">
        <v>0.98931084999999996</v>
      </c>
      <c r="GY349">
        <f t="shared" si="405"/>
        <v>21.998593370000002</v>
      </c>
      <c r="GZ349">
        <f t="shared" si="406"/>
        <v>21.989310849999999</v>
      </c>
      <c r="HC349">
        <v>6689.4831000000004</v>
      </c>
      <c r="HD349">
        <v>1.0003324</v>
      </c>
      <c r="HE349">
        <v>0.99200926</v>
      </c>
      <c r="HF349">
        <f t="shared" si="407"/>
        <v>23.000332400000001</v>
      </c>
      <c r="HG349">
        <f t="shared" si="408"/>
        <v>22.99200926</v>
      </c>
      <c r="HJ349">
        <v>6689.4831000000004</v>
      </c>
      <c r="HK349">
        <v>0.99610328000000004</v>
      </c>
      <c r="HL349">
        <v>0.98832158999999997</v>
      </c>
      <c r="HM349">
        <f t="shared" si="409"/>
        <v>23.99610328</v>
      </c>
      <c r="HN349">
        <f t="shared" si="410"/>
        <v>23.988321589999998</v>
      </c>
      <c r="HQ349">
        <v>6689.4831000000004</v>
      </c>
      <c r="HR349">
        <v>1.0034966000000001</v>
      </c>
      <c r="HS349">
        <v>0.99797172999999995</v>
      </c>
      <c r="HT349">
        <f t="shared" si="411"/>
        <v>25.003496599999998</v>
      </c>
      <c r="HU349">
        <f t="shared" si="412"/>
        <v>24.99797173</v>
      </c>
      <c r="HX349">
        <v>6689.4831000000004</v>
      </c>
      <c r="HY349">
        <v>0.99861584000000003</v>
      </c>
      <c r="HZ349">
        <v>0.99893493</v>
      </c>
      <c r="IA349">
        <f t="shared" si="413"/>
        <v>25.998615839999999</v>
      </c>
      <c r="IB349">
        <f t="shared" si="414"/>
        <v>25.998934930000001</v>
      </c>
      <c r="IE349">
        <v>6689.4831000000004</v>
      </c>
      <c r="IF349">
        <v>0.99461734999999996</v>
      </c>
      <c r="IG349">
        <v>0.98631530000000001</v>
      </c>
      <c r="IH349">
        <f t="shared" si="415"/>
        <v>26.994617349999999</v>
      </c>
      <c r="II349">
        <f t="shared" si="416"/>
        <v>26.986315300000001</v>
      </c>
    </row>
    <row r="350" spans="1:243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BG350">
        <v>6691.8023999999996</v>
      </c>
      <c r="BH350">
        <v>1.0076166</v>
      </c>
      <c r="BI350">
        <v>1.0024381</v>
      </c>
      <c r="BL350">
        <v>6691.8023999999996</v>
      </c>
      <c r="BM350">
        <v>1.017107</v>
      </c>
      <c r="BN350">
        <v>1.0052979</v>
      </c>
      <c r="BO350">
        <f t="shared" si="365"/>
        <v>2.0171070000000002</v>
      </c>
      <c r="BP350">
        <f t="shared" si="366"/>
        <v>2.0052979</v>
      </c>
      <c r="BS350">
        <v>6691.8023999999996</v>
      </c>
      <c r="BT350">
        <v>1.0255799999999999</v>
      </c>
      <c r="BU350">
        <v>1.0002096</v>
      </c>
      <c r="BV350">
        <f t="shared" si="367"/>
        <v>3.0255799999999997</v>
      </c>
      <c r="BW350">
        <f t="shared" si="368"/>
        <v>3.0002095999999998</v>
      </c>
      <c r="BZ350">
        <v>6691.8023999999996</v>
      </c>
      <c r="CA350">
        <v>1.0239758000000001</v>
      </c>
      <c r="CB350">
        <v>1.0008268</v>
      </c>
      <c r="CC350">
        <f t="shared" si="369"/>
        <v>4.0239758000000005</v>
      </c>
      <c r="CD350">
        <f t="shared" si="370"/>
        <v>4.0008268000000005</v>
      </c>
      <c r="CG350">
        <v>6691.8023999999996</v>
      </c>
      <c r="CH350">
        <v>1.0161836</v>
      </c>
      <c r="CI350">
        <v>0.99883347</v>
      </c>
      <c r="CJ350">
        <f t="shared" si="371"/>
        <v>5.0161835999999997</v>
      </c>
      <c r="CK350">
        <f t="shared" si="372"/>
        <v>4.9988334700000001</v>
      </c>
      <c r="CN350">
        <v>6691.8023999999996</v>
      </c>
      <c r="CO350">
        <v>1.0201492999999999</v>
      </c>
      <c r="CP350">
        <v>0.99593584000000002</v>
      </c>
      <c r="CQ350">
        <f t="shared" si="373"/>
        <v>6.0201492999999999</v>
      </c>
      <c r="CR350">
        <f t="shared" si="374"/>
        <v>5.9959358399999996</v>
      </c>
      <c r="CU350">
        <v>6691.8023999999996</v>
      </c>
      <c r="CV350">
        <v>0.99953815999999995</v>
      </c>
      <c r="CW350">
        <v>0.98748239999999998</v>
      </c>
      <c r="CX350">
        <f t="shared" si="375"/>
        <v>6.9995381600000002</v>
      </c>
      <c r="CY350">
        <f t="shared" si="376"/>
        <v>6.9874824000000002</v>
      </c>
      <c r="DB350">
        <v>6691.8023999999996</v>
      </c>
      <c r="DC350">
        <v>1.0061689</v>
      </c>
      <c r="DD350">
        <v>0.99068959999999995</v>
      </c>
      <c r="DE350">
        <f t="shared" si="377"/>
        <v>8.0061689000000005</v>
      </c>
      <c r="DF350">
        <f t="shared" si="378"/>
        <v>7.9906895999999996</v>
      </c>
      <c r="DI350">
        <v>6691.8023999999996</v>
      </c>
      <c r="DJ350">
        <v>0.99649235000000003</v>
      </c>
      <c r="DK350">
        <v>0.97950437999999995</v>
      </c>
      <c r="DL350">
        <f t="shared" si="379"/>
        <v>8.9964923500000005</v>
      </c>
      <c r="DM350">
        <f t="shared" si="380"/>
        <v>8.9795043799999998</v>
      </c>
      <c r="DP350">
        <v>6691.8023999999996</v>
      </c>
      <c r="DQ350">
        <v>0.97984104999999999</v>
      </c>
      <c r="DR350">
        <v>0.96716678</v>
      </c>
      <c r="DS350">
        <f t="shared" si="381"/>
        <v>9.9798410499999992</v>
      </c>
      <c r="DT350">
        <f t="shared" si="382"/>
        <v>9.9671667799999994</v>
      </c>
      <c r="DW350">
        <v>6691.8023999999996</v>
      </c>
      <c r="DX350">
        <v>0.98226873000000003</v>
      </c>
      <c r="DY350">
        <v>0.96746160000000003</v>
      </c>
      <c r="DZ350" s="6">
        <f t="shared" si="383"/>
        <v>10.982268729999999</v>
      </c>
      <c r="EA350" s="6">
        <f t="shared" si="384"/>
        <v>10.9674616</v>
      </c>
      <c r="ED350">
        <v>6691.8023999999996</v>
      </c>
      <c r="EE350">
        <v>0.99451714999999996</v>
      </c>
      <c r="EF350">
        <v>0.97589813999999997</v>
      </c>
      <c r="EG350">
        <f t="shared" si="385"/>
        <v>11.99451715</v>
      </c>
      <c r="EH350">
        <f t="shared" si="386"/>
        <v>11.97589814</v>
      </c>
      <c r="EK350">
        <v>6691.8023999999996</v>
      </c>
      <c r="EL350">
        <v>0.99315253999999997</v>
      </c>
      <c r="EM350">
        <v>0.97579737</v>
      </c>
      <c r="EN350">
        <f t="shared" si="387"/>
        <v>12.993152540000001</v>
      </c>
      <c r="EO350">
        <f t="shared" si="388"/>
        <v>12.97579737</v>
      </c>
      <c r="ER350">
        <v>6691.8023999999996</v>
      </c>
      <c r="ES350">
        <v>0.99400502000000002</v>
      </c>
      <c r="ET350">
        <v>0.97732695000000003</v>
      </c>
      <c r="EU350" s="6">
        <f t="shared" si="389"/>
        <v>13.994005019999999</v>
      </c>
      <c r="EV350" s="6">
        <f t="shared" si="390"/>
        <v>13.97732695</v>
      </c>
      <c r="EY350">
        <v>6691.8023999999996</v>
      </c>
      <c r="EZ350">
        <v>1.0076487999999999</v>
      </c>
      <c r="FA350">
        <v>1.0015940999999999</v>
      </c>
      <c r="FB350">
        <f t="shared" si="391"/>
        <v>15.0076488</v>
      </c>
      <c r="FC350">
        <f t="shared" si="392"/>
        <v>15.0015941</v>
      </c>
      <c r="FF350">
        <v>6691.8023999999996</v>
      </c>
      <c r="FG350">
        <v>0.99284949</v>
      </c>
      <c r="FH350">
        <v>0.97380272000000001</v>
      </c>
      <c r="FI350" s="6">
        <f t="shared" si="393"/>
        <v>15.992849489999999</v>
      </c>
      <c r="FJ350" s="6">
        <f t="shared" si="394"/>
        <v>15.97380272</v>
      </c>
      <c r="FM350">
        <v>6691.8023999999996</v>
      </c>
      <c r="FN350">
        <v>0.99125684000000003</v>
      </c>
      <c r="FO350">
        <v>0.97389826000000002</v>
      </c>
      <c r="FP350" s="6">
        <f t="shared" si="395"/>
        <v>16.991256839999998</v>
      </c>
      <c r="FQ350" s="6">
        <f t="shared" si="396"/>
        <v>16.973898259999999</v>
      </c>
      <c r="FT350">
        <v>6691.8023999999996</v>
      </c>
      <c r="FU350">
        <v>0.99095043999999999</v>
      </c>
      <c r="FV350">
        <v>0.97530095000000006</v>
      </c>
      <c r="FW350">
        <f t="shared" si="397"/>
        <v>17.990950439999999</v>
      </c>
      <c r="FX350">
        <f t="shared" si="398"/>
        <v>17.975300950000001</v>
      </c>
      <c r="GA350">
        <v>6691.8023999999996</v>
      </c>
      <c r="GB350">
        <v>0.99734537999999995</v>
      </c>
      <c r="GC350">
        <v>0.98278297999999997</v>
      </c>
      <c r="GD350">
        <f t="shared" si="399"/>
        <v>18.997345379999999</v>
      </c>
      <c r="GE350">
        <f t="shared" si="400"/>
        <v>18.98278298</v>
      </c>
      <c r="GH350">
        <v>6691.8023999999996</v>
      </c>
      <c r="GI350">
        <v>1.0059225000000001</v>
      </c>
      <c r="GJ350">
        <v>1.0068968</v>
      </c>
      <c r="GK350">
        <f t="shared" si="401"/>
        <v>20.0059225</v>
      </c>
      <c r="GL350">
        <f t="shared" si="402"/>
        <v>20.0068968</v>
      </c>
      <c r="GO350">
        <v>6691.8023999999996</v>
      </c>
      <c r="GP350">
        <v>1.0017505</v>
      </c>
      <c r="GQ350">
        <v>0.98880734999999997</v>
      </c>
      <c r="GR350">
        <f t="shared" si="403"/>
        <v>21.0017505</v>
      </c>
      <c r="GS350">
        <f t="shared" si="404"/>
        <v>20.988807349999998</v>
      </c>
      <c r="GV350">
        <v>6691.8023999999996</v>
      </c>
      <c r="GW350">
        <v>1.0065291000000001</v>
      </c>
      <c r="GX350">
        <v>0.99067287000000004</v>
      </c>
      <c r="GY350">
        <f t="shared" si="405"/>
        <v>22.006529100000002</v>
      </c>
      <c r="GZ350">
        <f t="shared" si="406"/>
        <v>21.990672870000001</v>
      </c>
      <c r="HC350">
        <v>6691.8023999999996</v>
      </c>
      <c r="HD350">
        <v>1.008815</v>
      </c>
      <c r="HE350">
        <v>0.99286534000000004</v>
      </c>
      <c r="HF350">
        <f t="shared" si="407"/>
        <v>23.008814999999998</v>
      </c>
      <c r="HG350">
        <f t="shared" si="408"/>
        <v>22.992865340000002</v>
      </c>
      <c r="HJ350">
        <v>6691.8023999999996</v>
      </c>
      <c r="HK350">
        <v>1.0029511</v>
      </c>
      <c r="HL350">
        <v>0.98994554000000001</v>
      </c>
      <c r="HM350">
        <f t="shared" si="409"/>
        <v>24.002951100000001</v>
      </c>
      <c r="HN350">
        <f t="shared" si="410"/>
        <v>23.989945540000001</v>
      </c>
      <c r="HQ350">
        <v>6691.8023999999996</v>
      </c>
      <c r="HR350">
        <v>1.0059313000000001</v>
      </c>
      <c r="HS350">
        <v>1.0004823</v>
      </c>
      <c r="HT350">
        <f t="shared" si="411"/>
        <v>25.0059313</v>
      </c>
      <c r="HU350">
        <f t="shared" si="412"/>
        <v>25.000482300000002</v>
      </c>
      <c r="HX350">
        <v>6691.8023999999996</v>
      </c>
      <c r="HY350">
        <v>1.0035795000000001</v>
      </c>
      <c r="HZ350">
        <v>1.001403</v>
      </c>
      <c r="IA350">
        <f t="shared" si="413"/>
        <v>26.003579500000001</v>
      </c>
      <c r="IB350">
        <f t="shared" si="414"/>
        <v>26.001403</v>
      </c>
      <c r="IE350">
        <v>6691.8023999999996</v>
      </c>
      <c r="IF350">
        <v>1.0052893000000001</v>
      </c>
      <c r="IG350">
        <v>0.98935724999999997</v>
      </c>
      <c r="IH350">
        <f t="shared" si="415"/>
        <v>27.005289300000001</v>
      </c>
      <c r="II350">
        <f t="shared" si="416"/>
        <v>26.989357250000001</v>
      </c>
    </row>
    <row r="351" spans="1:243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BG351">
        <v>6694.1153999999997</v>
      </c>
      <c r="BH351">
        <v>1.0055848000000001</v>
      </c>
      <c r="BI351">
        <v>0.99921990000000005</v>
      </c>
      <c r="BL351">
        <v>6694.1153999999997</v>
      </c>
      <c r="BM351">
        <v>1.0197016000000001</v>
      </c>
      <c r="BN351">
        <v>1.0030969999999999</v>
      </c>
      <c r="BO351">
        <f t="shared" si="365"/>
        <v>2.0197016000000003</v>
      </c>
      <c r="BP351">
        <f t="shared" si="366"/>
        <v>2.0030969999999999</v>
      </c>
      <c r="BS351">
        <v>6694.1153999999997</v>
      </c>
      <c r="BT351">
        <v>1.0299206000000001</v>
      </c>
      <c r="BU351">
        <v>0.99795705000000001</v>
      </c>
      <c r="BV351">
        <f t="shared" si="367"/>
        <v>3.0299206000000001</v>
      </c>
      <c r="BW351">
        <f t="shared" si="368"/>
        <v>2.9979570500000001</v>
      </c>
      <c r="BZ351">
        <v>6694.1153999999997</v>
      </c>
      <c r="CA351">
        <v>1.0196723000000001</v>
      </c>
      <c r="CB351">
        <v>0.99885732000000005</v>
      </c>
      <c r="CC351">
        <f t="shared" si="369"/>
        <v>4.0196722999999999</v>
      </c>
      <c r="CD351">
        <f t="shared" si="370"/>
        <v>3.9988573199999999</v>
      </c>
      <c r="CG351">
        <v>6694.1153999999997</v>
      </c>
      <c r="CH351">
        <v>1.0196921999999999</v>
      </c>
      <c r="CI351">
        <v>0.99728574000000003</v>
      </c>
      <c r="CJ351">
        <f t="shared" si="371"/>
        <v>5.0196921999999997</v>
      </c>
      <c r="CK351">
        <f t="shared" si="372"/>
        <v>4.9972857399999997</v>
      </c>
      <c r="CN351">
        <v>6694.1153999999997</v>
      </c>
      <c r="CO351">
        <v>1.0275589999999999</v>
      </c>
      <c r="CP351">
        <v>0.99441495999999996</v>
      </c>
      <c r="CQ351">
        <f t="shared" si="373"/>
        <v>6.0275590000000001</v>
      </c>
      <c r="CR351">
        <f t="shared" si="374"/>
        <v>5.9944149600000003</v>
      </c>
      <c r="CU351">
        <v>6694.1153999999997</v>
      </c>
      <c r="CV351">
        <v>1.0059458999999999</v>
      </c>
      <c r="CW351">
        <v>0.99140501999999997</v>
      </c>
      <c r="CX351">
        <f t="shared" si="375"/>
        <v>7.0059459000000004</v>
      </c>
      <c r="CY351">
        <f t="shared" si="376"/>
        <v>6.9914050200000002</v>
      </c>
      <c r="DB351">
        <v>6694.1153999999997</v>
      </c>
      <c r="DC351">
        <v>1.0130014000000001</v>
      </c>
      <c r="DD351">
        <v>0.99426778000000005</v>
      </c>
      <c r="DE351">
        <f t="shared" si="377"/>
        <v>8.0130014000000003</v>
      </c>
      <c r="DF351">
        <f t="shared" si="378"/>
        <v>7.9942677800000004</v>
      </c>
      <c r="DI351">
        <v>6694.1153999999997</v>
      </c>
      <c r="DJ351">
        <v>1.0046974</v>
      </c>
      <c r="DK351">
        <v>0.98392866999999995</v>
      </c>
      <c r="DL351">
        <f t="shared" si="379"/>
        <v>9.0046973999999995</v>
      </c>
      <c r="DM351">
        <f t="shared" si="380"/>
        <v>8.9839286699999992</v>
      </c>
      <c r="DP351">
        <v>6694.1153999999997</v>
      </c>
      <c r="DQ351">
        <v>0.98907034000000005</v>
      </c>
      <c r="DR351">
        <v>0.97637269000000004</v>
      </c>
      <c r="DS351">
        <f t="shared" si="381"/>
        <v>9.9890703399999996</v>
      </c>
      <c r="DT351">
        <f t="shared" si="382"/>
        <v>9.9763726899999998</v>
      </c>
      <c r="DW351">
        <v>6694.1153999999997</v>
      </c>
      <c r="DX351">
        <v>0.99124606999999998</v>
      </c>
      <c r="DY351">
        <v>0.97636279000000004</v>
      </c>
      <c r="DZ351" s="6">
        <f t="shared" si="383"/>
        <v>10.991246070000001</v>
      </c>
      <c r="EA351" s="6">
        <f t="shared" si="384"/>
        <v>10.97636279</v>
      </c>
      <c r="ED351">
        <v>6694.1153999999997</v>
      </c>
      <c r="EE351">
        <v>1.0004325000000001</v>
      </c>
      <c r="EF351">
        <v>0.98155970000000003</v>
      </c>
      <c r="EG351">
        <f t="shared" si="385"/>
        <v>12.000432500000001</v>
      </c>
      <c r="EH351">
        <f t="shared" si="386"/>
        <v>11.9815597</v>
      </c>
      <c r="EK351">
        <v>6694.1153999999997</v>
      </c>
      <c r="EL351">
        <v>0.99896364999999998</v>
      </c>
      <c r="EM351">
        <v>0.98031075999999995</v>
      </c>
      <c r="EN351">
        <f t="shared" si="387"/>
        <v>12.99896365</v>
      </c>
      <c r="EO351">
        <f t="shared" si="388"/>
        <v>12.98031076</v>
      </c>
      <c r="ER351">
        <v>6694.1153999999997</v>
      </c>
      <c r="ES351">
        <v>1.0007013</v>
      </c>
      <c r="ET351">
        <v>0.98344584000000002</v>
      </c>
      <c r="EU351" s="6">
        <f t="shared" si="389"/>
        <v>14.000701299999999</v>
      </c>
      <c r="EV351" s="6">
        <f t="shared" si="390"/>
        <v>13.98344584</v>
      </c>
      <c r="EY351">
        <v>6694.1153999999997</v>
      </c>
      <c r="EZ351">
        <v>1.0118636000000001</v>
      </c>
      <c r="FA351">
        <v>1.0031701</v>
      </c>
      <c r="FB351">
        <f t="shared" si="391"/>
        <v>15.0118636</v>
      </c>
      <c r="FC351">
        <f t="shared" si="392"/>
        <v>15.0031701</v>
      </c>
      <c r="FF351">
        <v>6694.1153999999997</v>
      </c>
      <c r="FG351">
        <v>0.99973794999999999</v>
      </c>
      <c r="FH351">
        <v>0.98160707000000003</v>
      </c>
      <c r="FI351" s="6">
        <f t="shared" si="393"/>
        <v>15.99973795</v>
      </c>
      <c r="FJ351" s="6">
        <f t="shared" si="394"/>
        <v>15.981607070000001</v>
      </c>
      <c r="FM351">
        <v>6694.1153999999997</v>
      </c>
      <c r="FN351">
        <v>0.99861082999999995</v>
      </c>
      <c r="FO351">
        <v>0.97978319000000003</v>
      </c>
      <c r="FP351" s="6">
        <f t="shared" si="395"/>
        <v>16.998610830000001</v>
      </c>
      <c r="FQ351" s="6">
        <f t="shared" si="396"/>
        <v>16.979783189999999</v>
      </c>
      <c r="FT351">
        <v>6694.1153999999997</v>
      </c>
      <c r="FU351">
        <v>0.99764452000000003</v>
      </c>
      <c r="FV351">
        <v>0.98096925000000001</v>
      </c>
      <c r="FW351">
        <f t="shared" si="397"/>
        <v>17.997644520000001</v>
      </c>
      <c r="FX351">
        <f t="shared" si="398"/>
        <v>17.980969250000001</v>
      </c>
      <c r="GA351">
        <v>6694.1153999999997</v>
      </c>
      <c r="GB351">
        <v>1.0044751999999999</v>
      </c>
      <c r="GC351">
        <v>0.98631875999999996</v>
      </c>
      <c r="GD351">
        <f t="shared" si="399"/>
        <v>19.004475200000002</v>
      </c>
      <c r="GE351">
        <f t="shared" si="400"/>
        <v>18.98631876</v>
      </c>
      <c r="GH351">
        <v>6694.1153999999997</v>
      </c>
      <c r="GI351">
        <v>1.0093080999999999</v>
      </c>
      <c r="GJ351">
        <v>1.0060091</v>
      </c>
      <c r="GK351">
        <f t="shared" si="401"/>
        <v>20.009308099999998</v>
      </c>
      <c r="GL351">
        <f t="shared" si="402"/>
        <v>20.0060091</v>
      </c>
      <c r="GO351">
        <v>6694.1153999999997</v>
      </c>
      <c r="GP351">
        <v>1.0085773</v>
      </c>
      <c r="GQ351">
        <v>0.99108810000000003</v>
      </c>
      <c r="GR351">
        <f t="shared" si="403"/>
        <v>21.008577299999999</v>
      </c>
      <c r="GS351">
        <f t="shared" si="404"/>
        <v>20.991088099999999</v>
      </c>
      <c r="GV351">
        <v>6694.1153999999997</v>
      </c>
      <c r="GW351">
        <v>1.0083819000000001</v>
      </c>
      <c r="GX351">
        <v>0.99196974999999998</v>
      </c>
      <c r="GY351">
        <f t="shared" si="405"/>
        <v>22.0083819</v>
      </c>
      <c r="GZ351">
        <f t="shared" si="406"/>
        <v>21.991969749999999</v>
      </c>
      <c r="HC351">
        <v>6694.1153999999997</v>
      </c>
      <c r="HD351">
        <v>1.0103023</v>
      </c>
      <c r="HE351">
        <v>0.99321055999999996</v>
      </c>
      <c r="HF351">
        <f t="shared" si="407"/>
        <v>23.010302299999999</v>
      </c>
      <c r="HG351">
        <f t="shared" si="408"/>
        <v>22.993210560000001</v>
      </c>
      <c r="HJ351">
        <v>6694.1153999999997</v>
      </c>
      <c r="HK351">
        <v>1.0080587999999999</v>
      </c>
      <c r="HL351">
        <v>0.99156098000000004</v>
      </c>
      <c r="HM351">
        <f t="shared" si="409"/>
        <v>24.008058800000001</v>
      </c>
      <c r="HN351">
        <f t="shared" si="410"/>
        <v>23.991560979999999</v>
      </c>
      <c r="HQ351">
        <v>6694.1153999999997</v>
      </c>
      <c r="HR351">
        <v>1.0118107999999999</v>
      </c>
      <c r="HS351">
        <v>1.0035540000000001</v>
      </c>
      <c r="HT351">
        <f t="shared" si="411"/>
        <v>25.011810799999999</v>
      </c>
      <c r="HU351">
        <f t="shared" si="412"/>
        <v>25.003554000000001</v>
      </c>
      <c r="HX351">
        <v>6694.1153999999997</v>
      </c>
      <c r="HY351">
        <v>1.0085282</v>
      </c>
      <c r="HZ351">
        <v>1.0042218999999999</v>
      </c>
      <c r="IA351">
        <f t="shared" si="413"/>
        <v>26.008528200000001</v>
      </c>
      <c r="IB351">
        <f t="shared" si="414"/>
        <v>26.004221900000001</v>
      </c>
      <c r="IE351">
        <v>6694.1153999999997</v>
      </c>
      <c r="IF351">
        <v>1.0083097999999999</v>
      </c>
      <c r="IG351">
        <v>0.99264936999999998</v>
      </c>
      <c r="IH351">
        <f t="shared" si="415"/>
        <v>27.008309799999999</v>
      </c>
      <c r="II351">
        <f t="shared" si="416"/>
        <v>26.992649369999999</v>
      </c>
    </row>
    <row r="352" spans="1:243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BG352">
        <v>6696.4342999999999</v>
      </c>
      <c r="BH352">
        <v>1.0053093</v>
      </c>
      <c r="BI352">
        <v>0.99727452000000005</v>
      </c>
      <c r="BL352">
        <v>6696.4342999999999</v>
      </c>
      <c r="BM352">
        <v>1.0140233999999999</v>
      </c>
      <c r="BN352">
        <v>1.0019051000000001</v>
      </c>
      <c r="BO352">
        <f t="shared" si="365"/>
        <v>2.0140234000000001</v>
      </c>
      <c r="BP352">
        <f t="shared" si="366"/>
        <v>2.0019051000000001</v>
      </c>
      <c r="BS352">
        <v>6696.4342999999999</v>
      </c>
      <c r="BT352">
        <v>1.0223473999999999</v>
      </c>
      <c r="BU352">
        <v>0.99699890000000002</v>
      </c>
      <c r="BV352">
        <f t="shared" si="367"/>
        <v>3.0223474000000001</v>
      </c>
      <c r="BW352">
        <f t="shared" si="368"/>
        <v>2.9969988999999999</v>
      </c>
      <c r="BZ352">
        <v>6696.4342999999999</v>
      </c>
      <c r="CA352">
        <v>1.0192477</v>
      </c>
      <c r="CB352">
        <v>0.99809643999999997</v>
      </c>
      <c r="CC352">
        <f t="shared" si="369"/>
        <v>4.0192477000000002</v>
      </c>
      <c r="CD352">
        <f t="shared" si="370"/>
        <v>3.9980964399999999</v>
      </c>
      <c r="CG352">
        <v>6696.4342999999999</v>
      </c>
      <c r="CH352">
        <v>1.0222211000000001</v>
      </c>
      <c r="CI352">
        <v>0.99718772</v>
      </c>
      <c r="CJ352">
        <f t="shared" si="371"/>
        <v>5.0222211000000003</v>
      </c>
      <c r="CK352">
        <f t="shared" si="372"/>
        <v>4.9971877200000003</v>
      </c>
      <c r="CN352">
        <v>6696.4342999999999</v>
      </c>
      <c r="CO352">
        <v>1.0280334</v>
      </c>
      <c r="CP352">
        <v>0.99454434000000003</v>
      </c>
      <c r="CQ352">
        <f t="shared" si="373"/>
        <v>6.0280334</v>
      </c>
      <c r="CR352">
        <f t="shared" si="374"/>
        <v>5.99454434</v>
      </c>
      <c r="CU352">
        <v>6696.4342999999999</v>
      </c>
      <c r="CV352">
        <v>1.0137098</v>
      </c>
      <c r="CW352">
        <v>0.99645693999999996</v>
      </c>
      <c r="CX352">
        <f t="shared" si="375"/>
        <v>7.0137098</v>
      </c>
      <c r="CY352">
        <f t="shared" si="376"/>
        <v>6.9964569399999998</v>
      </c>
      <c r="DB352">
        <v>6696.4342999999999</v>
      </c>
      <c r="DC352">
        <v>1.0182836</v>
      </c>
      <c r="DD352">
        <v>0.99878138000000005</v>
      </c>
      <c r="DE352">
        <f t="shared" si="377"/>
        <v>8.0182836000000002</v>
      </c>
      <c r="DF352">
        <f t="shared" si="378"/>
        <v>7.9987813800000005</v>
      </c>
      <c r="DI352">
        <v>6696.4342999999999</v>
      </c>
      <c r="DJ352">
        <v>1.0101662</v>
      </c>
      <c r="DK352">
        <v>0.98982123</v>
      </c>
      <c r="DL352">
        <f t="shared" si="379"/>
        <v>9.0101662000000005</v>
      </c>
      <c r="DM352">
        <f t="shared" si="380"/>
        <v>8.9898212300000004</v>
      </c>
      <c r="DP352">
        <v>6696.4342999999999</v>
      </c>
      <c r="DQ352">
        <v>0.99750835999999998</v>
      </c>
      <c r="DR352">
        <v>0.98682939000000003</v>
      </c>
      <c r="DS352">
        <f t="shared" si="381"/>
        <v>9.9975083599999994</v>
      </c>
      <c r="DT352">
        <f t="shared" si="382"/>
        <v>9.9868293900000005</v>
      </c>
      <c r="DW352">
        <v>6696.4342999999999</v>
      </c>
      <c r="DX352">
        <v>0.99875983000000002</v>
      </c>
      <c r="DY352">
        <v>0.98637936000000004</v>
      </c>
      <c r="DZ352" s="6">
        <f t="shared" si="383"/>
        <v>10.998759830000001</v>
      </c>
      <c r="EA352" s="6">
        <f t="shared" si="384"/>
        <v>10.986379360000001</v>
      </c>
      <c r="ED352">
        <v>6696.4342999999999</v>
      </c>
      <c r="EE352">
        <v>1.0076151</v>
      </c>
      <c r="EF352">
        <v>0.98865378000000004</v>
      </c>
      <c r="EG352">
        <f t="shared" si="385"/>
        <v>12.007615100000001</v>
      </c>
      <c r="EH352">
        <f t="shared" si="386"/>
        <v>11.98865378</v>
      </c>
      <c r="EK352">
        <v>6696.4342999999999</v>
      </c>
      <c r="EL352">
        <v>1.0074318</v>
      </c>
      <c r="EM352">
        <v>0.98647154999999997</v>
      </c>
      <c r="EN352">
        <f t="shared" si="387"/>
        <v>13.007431799999999</v>
      </c>
      <c r="EO352">
        <f t="shared" si="388"/>
        <v>12.986471549999999</v>
      </c>
      <c r="ER352">
        <v>6696.4342999999999</v>
      </c>
      <c r="ES352">
        <v>1.0078149999999999</v>
      </c>
      <c r="ET352">
        <v>0.99083527999999998</v>
      </c>
      <c r="EU352" s="6">
        <f t="shared" si="389"/>
        <v>14.007815000000001</v>
      </c>
      <c r="EV352" s="6">
        <f t="shared" si="390"/>
        <v>13.990835280000001</v>
      </c>
      <c r="EY352">
        <v>6696.4342999999999</v>
      </c>
      <c r="EZ352">
        <v>1.0151367</v>
      </c>
      <c r="FA352">
        <v>1.0053633</v>
      </c>
      <c r="FB352">
        <f t="shared" si="391"/>
        <v>15.015136699999999</v>
      </c>
      <c r="FC352">
        <f t="shared" si="392"/>
        <v>15.005363299999999</v>
      </c>
      <c r="FF352">
        <v>6696.4342999999999</v>
      </c>
      <c r="FG352">
        <v>1.0070352</v>
      </c>
      <c r="FH352">
        <v>0.99051255999999999</v>
      </c>
      <c r="FI352" s="6">
        <f t="shared" si="393"/>
        <v>16.007035200000001</v>
      </c>
      <c r="FJ352" s="6">
        <f t="shared" si="394"/>
        <v>15.990512559999999</v>
      </c>
      <c r="FM352">
        <v>6696.4342999999999</v>
      </c>
      <c r="FN352">
        <v>1.0061491</v>
      </c>
      <c r="FO352">
        <v>0.98716453999999998</v>
      </c>
      <c r="FP352" s="6">
        <f t="shared" si="395"/>
        <v>17.006149100000002</v>
      </c>
      <c r="FQ352" s="6">
        <f t="shared" si="396"/>
        <v>16.987164539999998</v>
      </c>
      <c r="FT352">
        <v>6696.4342999999999</v>
      </c>
      <c r="FU352">
        <v>1.0049041000000001</v>
      </c>
      <c r="FV352">
        <v>0.98810189000000004</v>
      </c>
      <c r="FW352">
        <f t="shared" si="397"/>
        <v>18.004904100000001</v>
      </c>
      <c r="FX352">
        <f t="shared" si="398"/>
        <v>17.988101889999999</v>
      </c>
      <c r="GA352">
        <v>6696.4342999999999</v>
      </c>
      <c r="GB352">
        <v>1.0090291</v>
      </c>
      <c r="GC352">
        <v>0.99130991000000002</v>
      </c>
      <c r="GD352">
        <f t="shared" si="399"/>
        <v>19.009029099999999</v>
      </c>
      <c r="GE352">
        <f t="shared" si="400"/>
        <v>18.991309909999998</v>
      </c>
      <c r="GH352">
        <v>6696.4342999999999</v>
      </c>
      <c r="GI352">
        <v>1.0123416000000001</v>
      </c>
      <c r="GJ352">
        <v>1.005932</v>
      </c>
      <c r="GK352">
        <f t="shared" si="401"/>
        <v>20.012341599999999</v>
      </c>
      <c r="GL352">
        <f t="shared" si="402"/>
        <v>20.005932000000001</v>
      </c>
      <c r="GO352">
        <v>6696.4342999999999</v>
      </c>
      <c r="GP352">
        <v>1.0117049</v>
      </c>
      <c r="GQ352">
        <v>0.99473115999999995</v>
      </c>
      <c r="GR352">
        <f t="shared" si="403"/>
        <v>21.011704900000002</v>
      </c>
      <c r="GS352">
        <f t="shared" si="404"/>
        <v>20.994731160000001</v>
      </c>
      <c r="GV352">
        <v>6696.4342999999999</v>
      </c>
      <c r="GW352">
        <v>1.0132622</v>
      </c>
      <c r="GX352">
        <v>0.99471003999999996</v>
      </c>
      <c r="GY352">
        <f t="shared" si="405"/>
        <v>22.0132622</v>
      </c>
      <c r="GZ352">
        <f t="shared" si="406"/>
        <v>21.994710040000001</v>
      </c>
      <c r="HC352">
        <v>6696.4342999999999</v>
      </c>
      <c r="HD352">
        <v>1.0185428999999999</v>
      </c>
      <c r="HE352">
        <v>0.99505524999999995</v>
      </c>
      <c r="HF352">
        <f t="shared" si="407"/>
        <v>23.0185429</v>
      </c>
      <c r="HG352">
        <f t="shared" si="408"/>
        <v>22.99505525</v>
      </c>
      <c r="HJ352">
        <v>6696.4342999999999</v>
      </c>
      <c r="HK352">
        <v>1.0144976000000001</v>
      </c>
      <c r="HL352">
        <v>0.99459905000000004</v>
      </c>
      <c r="HM352">
        <f t="shared" si="409"/>
        <v>24.014497599999999</v>
      </c>
      <c r="HN352">
        <f t="shared" si="410"/>
        <v>23.994599050000001</v>
      </c>
      <c r="HQ352">
        <v>6696.4342999999999</v>
      </c>
      <c r="HR352">
        <v>1.0142982</v>
      </c>
      <c r="HS352">
        <v>1.0070013</v>
      </c>
      <c r="HT352">
        <f t="shared" si="411"/>
        <v>25.014298199999999</v>
      </c>
      <c r="HU352">
        <f t="shared" si="412"/>
        <v>25.007001299999999</v>
      </c>
      <c r="HX352">
        <v>6696.4342999999999</v>
      </c>
      <c r="HY352">
        <v>1.0128501000000001</v>
      </c>
      <c r="HZ352">
        <v>1.0074224000000001</v>
      </c>
      <c r="IA352">
        <f t="shared" si="413"/>
        <v>26.012850100000001</v>
      </c>
      <c r="IB352">
        <f t="shared" si="414"/>
        <v>26.007422399999999</v>
      </c>
      <c r="IE352">
        <v>6696.4342999999999</v>
      </c>
      <c r="IF352">
        <v>1.0121131000000001</v>
      </c>
      <c r="IG352">
        <v>0.99708606</v>
      </c>
      <c r="IH352">
        <f t="shared" si="415"/>
        <v>27.012113100000001</v>
      </c>
      <c r="II352">
        <f t="shared" si="416"/>
        <v>26.997086060000001</v>
      </c>
    </row>
    <row r="353" spans="1:243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BG353">
        <v>6698.7506999999996</v>
      </c>
      <c r="BH353">
        <v>1.0031588</v>
      </c>
      <c r="BI353">
        <v>0.99654483999999999</v>
      </c>
      <c r="BL353">
        <v>6698.7506999999996</v>
      </c>
      <c r="BM353">
        <v>1.0125071000000001</v>
      </c>
      <c r="BN353">
        <v>1.0012490000000001</v>
      </c>
      <c r="BO353">
        <f t="shared" si="365"/>
        <v>2.0125071000000001</v>
      </c>
      <c r="BP353">
        <f t="shared" si="366"/>
        <v>2.0012490000000001</v>
      </c>
      <c r="BS353">
        <v>6698.7506999999996</v>
      </c>
      <c r="BT353">
        <v>1.0192954000000001</v>
      </c>
      <c r="BU353">
        <v>0.99686620999999997</v>
      </c>
      <c r="BV353">
        <f t="shared" si="367"/>
        <v>3.0192953999999999</v>
      </c>
      <c r="BW353">
        <f t="shared" si="368"/>
        <v>2.9968662099999999</v>
      </c>
      <c r="BZ353">
        <v>6698.7506999999996</v>
      </c>
      <c r="CA353">
        <v>1.0220819000000001</v>
      </c>
      <c r="CB353">
        <v>0.99798127999999997</v>
      </c>
      <c r="CC353">
        <f t="shared" si="369"/>
        <v>4.0220818999999999</v>
      </c>
      <c r="CD353">
        <f t="shared" si="370"/>
        <v>3.9979812799999999</v>
      </c>
      <c r="CG353">
        <v>6698.7506999999996</v>
      </c>
      <c r="CH353">
        <v>1.0222121</v>
      </c>
      <c r="CI353">
        <v>0.99706887</v>
      </c>
      <c r="CJ353">
        <f t="shared" si="371"/>
        <v>5.0222121</v>
      </c>
      <c r="CK353">
        <f t="shared" si="372"/>
        <v>4.9970688699999997</v>
      </c>
      <c r="CN353">
        <v>6698.7506999999996</v>
      </c>
      <c r="CO353">
        <v>1.0305244</v>
      </c>
      <c r="CP353">
        <v>0.99424537999999996</v>
      </c>
      <c r="CQ353">
        <f t="shared" si="373"/>
        <v>6.0305244</v>
      </c>
      <c r="CR353">
        <f t="shared" si="374"/>
        <v>5.9942453799999997</v>
      </c>
      <c r="CU353">
        <v>6698.7506999999996</v>
      </c>
      <c r="CV353">
        <v>1.0166010000000001</v>
      </c>
      <c r="CW353">
        <v>1.000788</v>
      </c>
      <c r="CX353">
        <f t="shared" si="375"/>
        <v>7.0166009999999996</v>
      </c>
      <c r="CY353">
        <f t="shared" si="376"/>
        <v>7.000788</v>
      </c>
      <c r="DB353">
        <v>6698.7506999999996</v>
      </c>
      <c r="DC353">
        <v>1.0238966</v>
      </c>
      <c r="DD353">
        <v>1.0036514999999999</v>
      </c>
      <c r="DE353">
        <f t="shared" si="377"/>
        <v>8.0238966000000005</v>
      </c>
      <c r="DF353">
        <f t="shared" si="378"/>
        <v>8.0036515000000001</v>
      </c>
      <c r="DI353">
        <v>6698.7506999999996</v>
      </c>
      <c r="DJ353">
        <v>1.0167040000000001</v>
      </c>
      <c r="DK353">
        <v>0.9954577</v>
      </c>
      <c r="DL353">
        <f t="shared" si="379"/>
        <v>9.0167040000000007</v>
      </c>
      <c r="DM353">
        <f t="shared" si="380"/>
        <v>8.9954576999999993</v>
      </c>
      <c r="DP353">
        <v>6698.7506999999996</v>
      </c>
      <c r="DQ353">
        <v>1.0070711999999999</v>
      </c>
      <c r="DR353">
        <v>0.99700493000000001</v>
      </c>
      <c r="DS353">
        <f t="shared" si="381"/>
        <v>10.0070712</v>
      </c>
      <c r="DT353">
        <f t="shared" si="382"/>
        <v>9.9970049299999992</v>
      </c>
      <c r="DW353">
        <v>6698.7506999999996</v>
      </c>
      <c r="DX353">
        <v>1.0074437000000001</v>
      </c>
      <c r="DY353">
        <v>0.99616762999999997</v>
      </c>
      <c r="DZ353" s="6">
        <f t="shared" si="383"/>
        <v>11.0074437</v>
      </c>
      <c r="EA353" s="6">
        <f t="shared" si="384"/>
        <v>10.99616763</v>
      </c>
      <c r="ED353">
        <v>6698.7506999999996</v>
      </c>
      <c r="EE353">
        <v>1.0135647999999999</v>
      </c>
      <c r="EF353">
        <v>0.99531429000000005</v>
      </c>
      <c r="EG353">
        <f t="shared" si="385"/>
        <v>12.013564799999999</v>
      </c>
      <c r="EH353">
        <f t="shared" si="386"/>
        <v>11.99531429</v>
      </c>
      <c r="EK353">
        <v>6698.7506999999996</v>
      </c>
      <c r="EL353">
        <v>1.0127508999999999</v>
      </c>
      <c r="EM353">
        <v>0.99208269999999998</v>
      </c>
      <c r="EN353">
        <f t="shared" si="387"/>
        <v>13.0127509</v>
      </c>
      <c r="EO353">
        <f t="shared" si="388"/>
        <v>12.992082699999999</v>
      </c>
      <c r="ER353">
        <v>6698.7506999999996</v>
      </c>
      <c r="ES353">
        <v>1.0125038</v>
      </c>
      <c r="ET353">
        <v>0.99761054999999998</v>
      </c>
      <c r="EU353" s="6">
        <f t="shared" si="389"/>
        <v>14.012503799999999</v>
      </c>
      <c r="EV353" s="6">
        <f t="shared" si="390"/>
        <v>13.997610549999999</v>
      </c>
      <c r="EY353">
        <v>6698.7506999999996</v>
      </c>
      <c r="EZ353">
        <v>1.0189435</v>
      </c>
      <c r="FA353">
        <v>1.0076797</v>
      </c>
      <c r="FB353">
        <f t="shared" si="391"/>
        <v>15.018943500000001</v>
      </c>
      <c r="FC353">
        <f t="shared" si="392"/>
        <v>15.007679700000001</v>
      </c>
      <c r="FF353">
        <v>6698.7506999999996</v>
      </c>
      <c r="FG353">
        <v>1.0137130999999999</v>
      </c>
      <c r="FH353">
        <v>0.99874094999999996</v>
      </c>
      <c r="FI353" s="6">
        <f t="shared" si="393"/>
        <v>16.0137131</v>
      </c>
      <c r="FJ353" s="6">
        <f t="shared" si="394"/>
        <v>15.99874095</v>
      </c>
      <c r="FM353">
        <v>6698.7506999999996</v>
      </c>
      <c r="FN353">
        <v>1.0127686</v>
      </c>
      <c r="FO353">
        <v>0.99389084000000005</v>
      </c>
      <c r="FP353" s="6">
        <f t="shared" si="395"/>
        <v>17.012768600000001</v>
      </c>
      <c r="FQ353" s="6">
        <f t="shared" si="396"/>
        <v>16.993890839999999</v>
      </c>
      <c r="FT353">
        <v>6698.7506999999996</v>
      </c>
      <c r="FU353">
        <v>1.0120525</v>
      </c>
      <c r="FV353">
        <v>0.99492150999999995</v>
      </c>
      <c r="FW353">
        <f t="shared" si="397"/>
        <v>18.012052499999999</v>
      </c>
      <c r="FX353">
        <f t="shared" si="398"/>
        <v>17.994921510000001</v>
      </c>
      <c r="GA353">
        <v>6698.7506999999996</v>
      </c>
      <c r="GB353">
        <v>1.0186358</v>
      </c>
      <c r="GC353">
        <v>0.99598724999999999</v>
      </c>
      <c r="GD353">
        <f t="shared" si="399"/>
        <v>19.018635799999998</v>
      </c>
      <c r="GE353">
        <f t="shared" si="400"/>
        <v>18.995987249999999</v>
      </c>
      <c r="GH353">
        <v>6698.7506999999996</v>
      </c>
      <c r="GI353">
        <v>1.0146401</v>
      </c>
      <c r="GJ353">
        <v>1.0052279</v>
      </c>
      <c r="GK353">
        <f t="shared" si="401"/>
        <v>20.014640100000001</v>
      </c>
      <c r="GL353">
        <f t="shared" si="402"/>
        <v>20.005227900000001</v>
      </c>
      <c r="GO353">
        <v>6698.7506999999996</v>
      </c>
      <c r="GP353">
        <v>1.0192825000000001</v>
      </c>
      <c r="GQ353">
        <v>0.99794324000000001</v>
      </c>
      <c r="GR353">
        <f t="shared" si="403"/>
        <v>21.019282499999999</v>
      </c>
      <c r="GS353">
        <f t="shared" si="404"/>
        <v>20.997943240000001</v>
      </c>
      <c r="GV353">
        <v>6698.7506999999996</v>
      </c>
      <c r="GW353">
        <v>1.0177768</v>
      </c>
      <c r="GX353">
        <v>0.99706276999999999</v>
      </c>
      <c r="GY353">
        <f t="shared" si="405"/>
        <v>22.0177768</v>
      </c>
      <c r="GZ353">
        <f t="shared" si="406"/>
        <v>21.997062769999999</v>
      </c>
      <c r="HC353">
        <v>6698.7506999999996</v>
      </c>
      <c r="HD353">
        <v>1.0215592</v>
      </c>
      <c r="HE353">
        <v>0.99638132999999995</v>
      </c>
      <c r="HF353">
        <f t="shared" si="407"/>
        <v>23.021559199999999</v>
      </c>
      <c r="HG353">
        <f t="shared" si="408"/>
        <v>22.996381329999998</v>
      </c>
      <c r="HJ353">
        <v>6698.7506999999996</v>
      </c>
      <c r="HK353">
        <v>1.0186748999999999</v>
      </c>
      <c r="HL353">
        <v>0.99711782999999998</v>
      </c>
      <c r="HM353">
        <f t="shared" si="409"/>
        <v>24.018674900000001</v>
      </c>
      <c r="HN353">
        <f t="shared" si="410"/>
        <v>23.997117830000001</v>
      </c>
      <c r="HQ353">
        <v>6698.7506999999996</v>
      </c>
      <c r="HR353">
        <v>1.0184602</v>
      </c>
      <c r="HS353">
        <v>1.0102792</v>
      </c>
      <c r="HT353">
        <f t="shared" si="411"/>
        <v>25.0184602</v>
      </c>
      <c r="HU353">
        <f t="shared" si="412"/>
        <v>25.010279199999999</v>
      </c>
      <c r="HX353">
        <v>6698.7506999999996</v>
      </c>
      <c r="HY353">
        <v>1.0180453</v>
      </c>
      <c r="HZ353">
        <v>1.0103872</v>
      </c>
      <c r="IA353">
        <f t="shared" si="413"/>
        <v>26.018045300000001</v>
      </c>
      <c r="IB353">
        <f t="shared" si="414"/>
        <v>26.0103872</v>
      </c>
      <c r="IE353">
        <v>6698.7506999999996</v>
      </c>
      <c r="IF353">
        <v>1.0158332999999999</v>
      </c>
      <c r="IG353">
        <v>1.0007904999999999</v>
      </c>
      <c r="IH353">
        <f t="shared" si="415"/>
        <v>27.015833300000001</v>
      </c>
      <c r="II353">
        <f t="shared" si="416"/>
        <v>27.000790500000001</v>
      </c>
    </row>
    <row r="354" spans="1:243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BG354">
        <v>6701.0645999999997</v>
      </c>
      <c r="BH354">
        <v>1.0030619000000001</v>
      </c>
      <c r="BI354">
        <v>0.99820505999999998</v>
      </c>
      <c r="BL354">
        <v>6701.0645999999997</v>
      </c>
      <c r="BM354">
        <v>1.0147211</v>
      </c>
      <c r="BN354">
        <v>1.0022412999999999</v>
      </c>
      <c r="BO354">
        <f t="shared" si="365"/>
        <v>2.0147211</v>
      </c>
      <c r="BP354">
        <f t="shared" si="366"/>
        <v>2.0022412999999997</v>
      </c>
      <c r="BS354">
        <v>6701.0645999999997</v>
      </c>
      <c r="BT354">
        <v>1.01993</v>
      </c>
      <c r="BU354">
        <v>0.99933031000000005</v>
      </c>
      <c r="BV354">
        <f t="shared" si="367"/>
        <v>3.01993</v>
      </c>
      <c r="BW354">
        <f t="shared" si="368"/>
        <v>2.9993303099999999</v>
      </c>
      <c r="BZ354">
        <v>6701.0645999999997</v>
      </c>
      <c r="CA354">
        <v>1.0229444999999999</v>
      </c>
      <c r="CB354">
        <v>1.0002708</v>
      </c>
      <c r="CC354">
        <f t="shared" si="369"/>
        <v>4.0229444999999995</v>
      </c>
      <c r="CD354">
        <f t="shared" si="370"/>
        <v>4.0002708</v>
      </c>
      <c r="CG354">
        <v>6701.0645999999997</v>
      </c>
      <c r="CH354">
        <v>1.0227331</v>
      </c>
      <c r="CI354">
        <v>1.0000739999999999</v>
      </c>
      <c r="CJ354">
        <f t="shared" si="371"/>
        <v>5.0227331</v>
      </c>
      <c r="CK354">
        <f t="shared" si="372"/>
        <v>5.0000739999999997</v>
      </c>
      <c r="CN354">
        <v>6701.0645999999997</v>
      </c>
      <c r="CO354">
        <v>1.0300562</v>
      </c>
      <c r="CP354">
        <v>0.99792638</v>
      </c>
      <c r="CQ354">
        <f t="shared" si="373"/>
        <v>6.0300561999999998</v>
      </c>
      <c r="CR354">
        <f t="shared" si="374"/>
        <v>5.99792638</v>
      </c>
      <c r="CU354">
        <v>6701.0645999999997</v>
      </c>
      <c r="CV354">
        <v>1.0206805999999999</v>
      </c>
      <c r="CW354">
        <v>1.0067877999999999</v>
      </c>
      <c r="CX354">
        <f t="shared" si="375"/>
        <v>7.0206806000000004</v>
      </c>
      <c r="CY354">
        <f t="shared" si="376"/>
        <v>7.0067877999999997</v>
      </c>
      <c r="DB354">
        <v>6701.0645999999997</v>
      </c>
      <c r="DC354">
        <v>1.0206253999999999</v>
      </c>
      <c r="DD354">
        <v>1.0095185</v>
      </c>
      <c r="DE354">
        <f t="shared" si="377"/>
        <v>8.0206254000000001</v>
      </c>
      <c r="DF354">
        <f t="shared" si="378"/>
        <v>8.0095185000000004</v>
      </c>
      <c r="DI354">
        <v>6701.0645999999997</v>
      </c>
      <c r="DJ354">
        <v>1.0226755000000001</v>
      </c>
      <c r="DK354">
        <v>1.0035000000000001</v>
      </c>
      <c r="DL354">
        <f t="shared" si="379"/>
        <v>9.0226755000000001</v>
      </c>
      <c r="DM354">
        <f t="shared" si="380"/>
        <v>9.0035000000000007</v>
      </c>
      <c r="DP354">
        <v>6701.0645999999997</v>
      </c>
      <c r="DQ354">
        <v>1.0148258999999999</v>
      </c>
      <c r="DR354">
        <v>1.0082622999999999</v>
      </c>
      <c r="DS354">
        <f t="shared" si="381"/>
        <v>10.0148259</v>
      </c>
      <c r="DT354">
        <f t="shared" si="382"/>
        <v>10.0082623</v>
      </c>
      <c r="DW354">
        <v>6701.0645999999997</v>
      </c>
      <c r="DX354">
        <v>1.0126714000000001</v>
      </c>
      <c r="DY354">
        <v>1.0074683</v>
      </c>
      <c r="DZ354" s="6">
        <f t="shared" si="383"/>
        <v>11.0126714</v>
      </c>
      <c r="EA354" s="6">
        <f t="shared" si="384"/>
        <v>11.007468299999999</v>
      </c>
      <c r="ED354">
        <v>6701.0645999999997</v>
      </c>
      <c r="EE354">
        <v>1.0206067000000001</v>
      </c>
      <c r="EF354">
        <v>1.0042404</v>
      </c>
      <c r="EG354">
        <f t="shared" si="385"/>
        <v>12.0206067</v>
      </c>
      <c r="EH354">
        <f t="shared" si="386"/>
        <v>12.0042404</v>
      </c>
      <c r="EK354">
        <v>6701.0645999999997</v>
      </c>
      <c r="EL354">
        <v>1.0174055</v>
      </c>
      <c r="EM354">
        <v>1.0009279</v>
      </c>
      <c r="EN354">
        <f t="shared" si="387"/>
        <v>13.017405500000001</v>
      </c>
      <c r="EO354">
        <f t="shared" si="388"/>
        <v>13.000927900000001</v>
      </c>
      <c r="ER354">
        <v>6701.0645999999997</v>
      </c>
      <c r="ES354">
        <v>1.0179605</v>
      </c>
      <c r="ET354">
        <v>1.0061796999999999</v>
      </c>
      <c r="EU354" s="6">
        <f t="shared" si="389"/>
        <v>14.017960500000001</v>
      </c>
      <c r="EV354" s="6">
        <f t="shared" si="390"/>
        <v>14.006179700000001</v>
      </c>
      <c r="EY354">
        <v>6701.0645999999997</v>
      </c>
      <c r="EZ354">
        <v>1.0192254999999999</v>
      </c>
      <c r="FA354">
        <v>1.0111531</v>
      </c>
      <c r="FB354">
        <f t="shared" si="391"/>
        <v>15.019225499999999</v>
      </c>
      <c r="FC354">
        <f t="shared" si="392"/>
        <v>15.0111531</v>
      </c>
      <c r="FF354">
        <v>6701.0645999999997</v>
      </c>
      <c r="FG354">
        <v>1.0201351000000001</v>
      </c>
      <c r="FH354">
        <v>1.0081157999999999</v>
      </c>
      <c r="FI354" s="6">
        <f t="shared" si="393"/>
        <v>16.020135100000001</v>
      </c>
      <c r="FJ354" s="6">
        <f t="shared" si="394"/>
        <v>16.008115799999999</v>
      </c>
      <c r="FM354">
        <v>6701.0645999999997</v>
      </c>
      <c r="FN354">
        <v>1.0195168999999999</v>
      </c>
      <c r="FO354">
        <v>1.0032444</v>
      </c>
      <c r="FP354" s="6">
        <f t="shared" si="395"/>
        <v>17.019516899999999</v>
      </c>
      <c r="FQ354" s="6">
        <f t="shared" si="396"/>
        <v>17.0032444</v>
      </c>
      <c r="FT354">
        <v>6701.0645999999997</v>
      </c>
      <c r="FU354">
        <v>1.0163879</v>
      </c>
      <c r="FV354">
        <v>1.0040214999999999</v>
      </c>
      <c r="FW354">
        <f t="shared" si="397"/>
        <v>18.016387900000002</v>
      </c>
      <c r="FX354">
        <f t="shared" si="398"/>
        <v>18.0040215</v>
      </c>
      <c r="GA354">
        <v>6701.0645999999997</v>
      </c>
      <c r="GB354">
        <v>1.021676</v>
      </c>
      <c r="GC354">
        <v>1.0031823</v>
      </c>
      <c r="GD354">
        <f t="shared" si="399"/>
        <v>19.021675999999999</v>
      </c>
      <c r="GE354">
        <f t="shared" si="400"/>
        <v>19.003182299999999</v>
      </c>
      <c r="GH354">
        <v>6701.0645999999997</v>
      </c>
      <c r="GI354">
        <v>1.017693</v>
      </c>
      <c r="GJ354">
        <v>1.0069684999999999</v>
      </c>
      <c r="GK354">
        <f t="shared" si="401"/>
        <v>20.017693000000001</v>
      </c>
      <c r="GL354">
        <f t="shared" si="402"/>
        <v>20.006968499999999</v>
      </c>
      <c r="GO354">
        <v>6701.0645999999997</v>
      </c>
      <c r="GP354">
        <v>1.0211694</v>
      </c>
      <c r="GQ354">
        <v>1.0036027000000001</v>
      </c>
      <c r="GR354">
        <f t="shared" si="403"/>
        <v>21.021169400000002</v>
      </c>
      <c r="GS354">
        <f t="shared" si="404"/>
        <v>21.003602700000002</v>
      </c>
      <c r="GV354">
        <v>6701.0645999999997</v>
      </c>
      <c r="GW354">
        <v>1.0251507</v>
      </c>
      <c r="GX354">
        <v>1.00223</v>
      </c>
      <c r="GY354">
        <f t="shared" si="405"/>
        <v>22.025150700000001</v>
      </c>
      <c r="GZ354">
        <f t="shared" si="406"/>
        <v>22.002230000000001</v>
      </c>
      <c r="HC354">
        <v>6701.0645999999997</v>
      </c>
      <c r="HD354">
        <v>1.0240296</v>
      </c>
      <c r="HE354">
        <v>1.0009342999999999</v>
      </c>
      <c r="HF354">
        <f t="shared" si="407"/>
        <v>23.024029599999999</v>
      </c>
      <c r="HG354">
        <f t="shared" si="408"/>
        <v>23.000934300000001</v>
      </c>
      <c r="HJ354">
        <v>6701.0645999999997</v>
      </c>
      <c r="HK354">
        <v>1.0236304000000001</v>
      </c>
      <c r="HL354">
        <v>1.0024420000000001</v>
      </c>
      <c r="HM354">
        <f t="shared" si="409"/>
        <v>24.023630400000002</v>
      </c>
      <c r="HN354">
        <f t="shared" si="410"/>
        <v>24.002441999999999</v>
      </c>
      <c r="HQ354">
        <v>6701.0645999999997</v>
      </c>
      <c r="HR354">
        <v>1.0231239999999999</v>
      </c>
      <c r="HS354">
        <v>1.0141224</v>
      </c>
      <c r="HT354">
        <f t="shared" si="411"/>
        <v>25.023123999999999</v>
      </c>
      <c r="HU354">
        <f t="shared" si="412"/>
        <v>25.014122400000002</v>
      </c>
      <c r="HX354">
        <v>6701.0645999999997</v>
      </c>
      <c r="HY354">
        <v>1.0211547999999999</v>
      </c>
      <c r="HZ354">
        <v>1.0139437</v>
      </c>
      <c r="IA354">
        <f t="shared" si="413"/>
        <v>26.021154800000001</v>
      </c>
      <c r="IB354">
        <f t="shared" si="414"/>
        <v>26.013943699999999</v>
      </c>
      <c r="IE354">
        <v>6701.0645999999997</v>
      </c>
      <c r="IF354">
        <v>1.0219229000000001</v>
      </c>
      <c r="IG354">
        <v>1.0063038</v>
      </c>
      <c r="IH354">
        <f t="shared" si="415"/>
        <v>27.0219229</v>
      </c>
      <c r="II354">
        <f t="shared" si="416"/>
        <v>27.006303800000001</v>
      </c>
    </row>
    <row r="355" spans="1:243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BG355">
        <v>6703.3806000000004</v>
      </c>
      <c r="BH355">
        <v>1.0077233999999999</v>
      </c>
      <c r="BI355">
        <v>1.0013715000000001</v>
      </c>
      <c r="BL355">
        <v>6703.3806000000004</v>
      </c>
      <c r="BM355">
        <v>1.0174032</v>
      </c>
      <c r="BN355">
        <v>1.0045001</v>
      </c>
      <c r="BO355">
        <f t="shared" si="365"/>
        <v>2.0174032</v>
      </c>
      <c r="BP355">
        <f t="shared" si="366"/>
        <v>2.0045001</v>
      </c>
      <c r="BS355">
        <v>6703.3806000000004</v>
      </c>
      <c r="BT355">
        <v>1.0239100999999999</v>
      </c>
      <c r="BU355">
        <v>1.0030665000000001</v>
      </c>
      <c r="BV355">
        <f t="shared" si="367"/>
        <v>3.0239101000000002</v>
      </c>
      <c r="BW355">
        <f t="shared" si="368"/>
        <v>3.0030665000000001</v>
      </c>
      <c r="BZ355">
        <v>6703.3806000000004</v>
      </c>
      <c r="CA355">
        <v>1.0253086</v>
      </c>
      <c r="CB355">
        <v>1.0037289</v>
      </c>
      <c r="CC355">
        <f t="shared" si="369"/>
        <v>4.0253085999999998</v>
      </c>
      <c r="CD355">
        <f t="shared" si="370"/>
        <v>4.0037289000000005</v>
      </c>
      <c r="CG355">
        <v>6703.3806000000004</v>
      </c>
      <c r="CH355">
        <v>1.0256978000000001</v>
      </c>
      <c r="CI355">
        <v>1.004837</v>
      </c>
      <c r="CJ355">
        <f t="shared" si="371"/>
        <v>5.0256977999999997</v>
      </c>
      <c r="CK355">
        <f t="shared" si="372"/>
        <v>5.0048370000000002</v>
      </c>
      <c r="CN355">
        <v>6703.3806000000004</v>
      </c>
      <c r="CO355">
        <v>1.0306081</v>
      </c>
      <c r="CP355">
        <v>1.0038292</v>
      </c>
      <c r="CQ355">
        <f t="shared" si="373"/>
        <v>6.0306081000000002</v>
      </c>
      <c r="CR355">
        <f t="shared" si="374"/>
        <v>6.0038292000000002</v>
      </c>
      <c r="CU355">
        <v>6703.3806000000004</v>
      </c>
      <c r="CV355">
        <v>1.0237723999999999</v>
      </c>
      <c r="CW355">
        <v>1.0123381</v>
      </c>
      <c r="CX355">
        <f t="shared" si="375"/>
        <v>7.0237724000000004</v>
      </c>
      <c r="CY355">
        <f t="shared" si="376"/>
        <v>7.0123381</v>
      </c>
      <c r="DB355">
        <v>6703.3806000000004</v>
      </c>
      <c r="DC355">
        <v>1.02721</v>
      </c>
      <c r="DD355">
        <v>1.0142727</v>
      </c>
      <c r="DE355">
        <f t="shared" si="377"/>
        <v>8.0272100000000002</v>
      </c>
      <c r="DF355">
        <f t="shared" si="378"/>
        <v>8.0142726999999994</v>
      </c>
      <c r="DI355">
        <v>6703.3806000000004</v>
      </c>
      <c r="DJ355">
        <v>1.0257615</v>
      </c>
      <c r="DK355">
        <v>1.0109528999999999</v>
      </c>
      <c r="DL355">
        <f t="shared" si="379"/>
        <v>9.0257614999999998</v>
      </c>
      <c r="DM355">
        <f t="shared" si="380"/>
        <v>9.0109528999999995</v>
      </c>
      <c r="DP355">
        <v>6703.3806000000004</v>
      </c>
      <c r="DQ355">
        <v>1.0208169</v>
      </c>
      <c r="DR355">
        <v>1.0166781</v>
      </c>
      <c r="DS355">
        <f t="shared" si="381"/>
        <v>10.0208169</v>
      </c>
      <c r="DT355">
        <f t="shared" si="382"/>
        <v>10.0166781</v>
      </c>
      <c r="DW355">
        <v>6703.3806000000004</v>
      </c>
      <c r="DX355">
        <v>1.0195525000000001</v>
      </c>
      <c r="DY355">
        <v>1.0164945999999999</v>
      </c>
      <c r="DZ355" s="6">
        <f t="shared" si="383"/>
        <v>11.0195525</v>
      </c>
      <c r="EA355" s="6">
        <f t="shared" si="384"/>
        <v>11.0164946</v>
      </c>
      <c r="ED355">
        <v>6703.3806000000004</v>
      </c>
      <c r="EE355">
        <v>1.0237052</v>
      </c>
      <c r="EF355">
        <v>1.0121148</v>
      </c>
      <c r="EG355">
        <f t="shared" si="385"/>
        <v>12.0237052</v>
      </c>
      <c r="EH355">
        <f t="shared" si="386"/>
        <v>12.012114799999999</v>
      </c>
      <c r="EK355">
        <v>6703.3806000000004</v>
      </c>
      <c r="EL355">
        <v>1.0205276000000001</v>
      </c>
      <c r="EM355">
        <v>1.0094993000000001</v>
      </c>
      <c r="EN355">
        <f t="shared" si="387"/>
        <v>13.020527599999999</v>
      </c>
      <c r="EO355">
        <f t="shared" si="388"/>
        <v>13.0094993</v>
      </c>
      <c r="ER355">
        <v>6703.3806000000004</v>
      </c>
      <c r="ES355">
        <v>1.0267671</v>
      </c>
      <c r="ET355">
        <v>1.0134417</v>
      </c>
      <c r="EU355" s="6">
        <f t="shared" si="389"/>
        <v>14.026767100000001</v>
      </c>
      <c r="EV355" s="6">
        <f t="shared" si="390"/>
        <v>14.0134417</v>
      </c>
      <c r="EY355">
        <v>6703.3806000000004</v>
      </c>
      <c r="EZ355">
        <v>1.0252877</v>
      </c>
      <c r="FA355">
        <v>1.0141967999999999</v>
      </c>
      <c r="FB355">
        <f t="shared" si="391"/>
        <v>15.0252877</v>
      </c>
      <c r="FC355">
        <f t="shared" si="392"/>
        <v>15.014196800000001</v>
      </c>
      <c r="FF355">
        <v>6703.3806000000004</v>
      </c>
      <c r="FG355">
        <v>1.0243096</v>
      </c>
      <c r="FH355">
        <v>1.0153189</v>
      </c>
      <c r="FI355" s="6">
        <f t="shared" si="393"/>
        <v>16.024309599999999</v>
      </c>
      <c r="FJ355" s="6">
        <f t="shared" si="394"/>
        <v>16.0153189</v>
      </c>
      <c r="FM355">
        <v>6703.3806000000004</v>
      </c>
      <c r="FN355">
        <v>1.0233128</v>
      </c>
      <c r="FO355">
        <v>1.0116448</v>
      </c>
      <c r="FP355" s="6">
        <f t="shared" si="395"/>
        <v>17.023312799999999</v>
      </c>
      <c r="FQ355" s="6">
        <f t="shared" si="396"/>
        <v>17.011644799999999</v>
      </c>
      <c r="FT355">
        <v>6703.3806000000004</v>
      </c>
      <c r="FU355">
        <v>1.0243956999999999</v>
      </c>
      <c r="FV355">
        <v>1.0120293</v>
      </c>
      <c r="FW355">
        <f t="shared" si="397"/>
        <v>18.024395699999999</v>
      </c>
      <c r="FX355">
        <f t="shared" si="398"/>
        <v>18.012029300000002</v>
      </c>
      <c r="GA355">
        <v>6703.3806000000004</v>
      </c>
      <c r="GB355">
        <v>1.0235962999999999</v>
      </c>
      <c r="GC355">
        <v>1.0101886</v>
      </c>
      <c r="GD355">
        <f t="shared" si="399"/>
        <v>19.023596300000001</v>
      </c>
      <c r="GE355">
        <f t="shared" si="400"/>
        <v>19.010188599999999</v>
      </c>
      <c r="GH355">
        <v>6703.3806000000004</v>
      </c>
      <c r="GI355">
        <v>1.0232483999999999</v>
      </c>
      <c r="GJ355">
        <v>1.0099625000000001</v>
      </c>
      <c r="GK355">
        <f t="shared" si="401"/>
        <v>20.0232484</v>
      </c>
      <c r="GL355">
        <f t="shared" si="402"/>
        <v>20.0099625</v>
      </c>
      <c r="GO355">
        <v>6703.3806000000004</v>
      </c>
      <c r="GP355">
        <v>1.0254208</v>
      </c>
      <c r="GQ355">
        <v>1.0095836</v>
      </c>
      <c r="GR355">
        <f t="shared" si="403"/>
        <v>21.025420799999999</v>
      </c>
      <c r="GS355">
        <f t="shared" si="404"/>
        <v>21.009583599999999</v>
      </c>
      <c r="GV355">
        <v>6703.3806000000004</v>
      </c>
      <c r="GW355">
        <v>1.0264111</v>
      </c>
      <c r="GX355">
        <v>1.0081969</v>
      </c>
      <c r="GY355">
        <f t="shared" si="405"/>
        <v>22.026411100000001</v>
      </c>
      <c r="GZ355">
        <f t="shared" si="406"/>
        <v>22.008196900000002</v>
      </c>
      <c r="HC355">
        <v>6703.3806000000004</v>
      </c>
      <c r="HD355">
        <v>1.0277571000000001</v>
      </c>
      <c r="HE355">
        <v>1.0068275</v>
      </c>
      <c r="HF355">
        <f t="shared" si="407"/>
        <v>23.027757099999999</v>
      </c>
      <c r="HG355">
        <f t="shared" si="408"/>
        <v>23.0068275</v>
      </c>
      <c r="HJ355">
        <v>6703.3806000000004</v>
      </c>
      <c r="HK355">
        <v>1.0248969999999999</v>
      </c>
      <c r="HL355">
        <v>1.0084850999999999</v>
      </c>
      <c r="HM355">
        <f t="shared" si="409"/>
        <v>24.024896999999999</v>
      </c>
      <c r="HN355">
        <f t="shared" si="410"/>
        <v>24.008485100000001</v>
      </c>
      <c r="HQ355">
        <v>6703.3806000000004</v>
      </c>
      <c r="HR355">
        <v>1.0259414</v>
      </c>
      <c r="HS355">
        <v>1.0168238000000001</v>
      </c>
      <c r="HT355">
        <f t="shared" si="411"/>
        <v>25.025941400000001</v>
      </c>
      <c r="HU355">
        <f t="shared" si="412"/>
        <v>25.016823800000001</v>
      </c>
      <c r="HX355">
        <v>6703.3806000000004</v>
      </c>
      <c r="HY355">
        <v>1.0263386000000001</v>
      </c>
      <c r="HZ355">
        <v>1.0165097999999999</v>
      </c>
      <c r="IA355">
        <f t="shared" si="413"/>
        <v>26.026338599999999</v>
      </c>
      <c r="IB355">
        <f t="shared" si="414"/>
        <v>26.016509800000001</v>
      </c>
      <c r="IE355">
        <v>6703.3806000000004</v>
      </c>
      <c r="IF355">
        <v>1.0242694999999999</v>
      </c>
      <c r="IG355">
        <v>1.0116594999999999</v>
      </c>
      <c r="IH355">
        <f t="shared" si="415"/>
        <v>27.024269499999999</v>
      </c>
      <c r="II355">
        <f t="shared" si="416"/>
        <v>27.0116595</v>
      </c>
    </row>
    <row r="356" spans="1:243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BG356">
        <v>6705.6984000000002</v>
      </c>
      <c r="BH356">
        <v>1.0031257</v>
      </c>
      <c r="BI356">
        <v>1.0040203000000001</v>
      </c>
      <c r="BL356">
        <v>6705.6984000000002</v>
      </c>
      <c r="BM356">
        <v>1.0213331000000001</v>
      </c>
      <c r="BN356">
        <v>1.0064826</v>
      </c>
      <c r="BO356">
        <f t="shared" si="365"/>
        <v>2.0213331000000001</v>
      </c>
      <c r="BP356">
        <f t="shared" si="366"/>
        <v>2.0064826</v>
      </c>
      <c r="BS356">
        <v>6705.6984000000002</v>
      </c>
      <c r="BT356">
        <v>1.0211085</v>
      </c>
      <c r="BU356">
        <v>1.0060363000000001</v>
      </c>
      <c r="BV356">
        <f t="shared" si="367"/>
        <v>3.0211085</v>
      </c>
      <c r="BW356">
        <f t="shared" si="368"/>
        <v>3.0060362999999999</v>
      </c>
      <c r="BZ356">
        <v>6705.6984000000002</v>
      </c>
      <c r="CA356">
        <v>1.0221659999999999</v>
      </c>
      <c r="CB356">
        <v>1.0064500000000001</v>
      </c>
      <c r="CC356">
        <f t="shared" si="369"/>
        <v>4.0221660000000004</v>
      </c>
      <c r="CD356">
        <f t="shared" si="370"/>
        <v>4.0064500000000001</v>
      </c>
      <c r="CG356">
        <v>6705.6984000000002</v>
      </c>
      <c r="CH356">
        <v>1.026678</v>
      </c>
      <c r="CI356">
        <v>1.00867</v>
      </c>
      <c r="CJ356">
        <f t="shared" si="371"/>
        <v>5.0266780000000004</v>
      </c>
      <c r="CK356">
        <f t="shared" si="372"/>
        <v>5.0086700000000004</v>
      </c>
      <c r="CN356">
        <v>6705.6984000000002</v>
      </c>
      <c r="CO356">
        <v>1.0319205</v>
      </c>
      <c r="CP356">
        <v>1.0084149</v>
      </c>
      <c r="CQ356">
        <f t="shared" si="373"/>
        <v>6.0319205</v>
      </c>
      <c r="CR356">
        <f t="shared" si="374"/>
        <v>6.0084149</v>
      </c>
      <c r="CU356">
        <v>6705.6984000000002</v>
      </c>
      <c r="CV356">
        <v>1.0286572</v>
      </c>
      <c r="CW356">
        <v>1.0168212999999999</v>
      </c>
      <c r="CX356">
        <f t="shared" si="375"/>
        <v>7.0286571999999996</v>
      </c>
      <c r="CY356">
        <f t="shared" si="376"/>
        <v>7.0168213000000002</v>
      </c>
      <c r="DB356">
        <v>6705.6984000000002</v>
      </c>
      <c r="DC356">
        <v>1.0242747000000001</v>
      </c>
      <c r="DD356">
        <v>1.0182492000000001</v>
      </c>
      <c r="DE356">
        <f t="shared" si="377"/>
        <v>8.0242746999999994</v>
      </c>
      <c r="DF356">
        <f t="shared" si="378"/>
        <v>8.0182491999999996</v>
      </c>
      <c r="DI356">
        <v>6705.6984000000002</v>
      </c>
      <c r="DJ356">
        <v>1.0263913</v>
      </c>
      <c r="DK356">
        <v>1.0169526</v>
      </c>
      <c r="DL356">
        <f t="shared" si="379"/>
        <v>9.0263913000000002</v>
      </c>
      <c r="DM356">
        <f t="shared" si="380"/>
        <v>9.0169525999999998</v>
      </c>
      <c r="DP356">
        <v>6705.6984000000002</v>
      </c>
      <c r="DQ356">
        <v>1.0235647999999999</v>
      </c>
      <c r="DR356">
        <v>1.0235114999999999</v>
      </c>
      <c r="DS356">
        <f t="shared" si="381"/>
        <v>10.023564799999999</v>
      </c>
      <c r="DT356">
        <f t="shared" si="382"/>
        <v>10.0235115</v>
      </c>
      <c r="DW356">
        <v>6705.6984000000002</v>
      </c>
      <c r="DX356">
        <v>1.025072</v>
      </c>
      <c r="DY356">
        <v>1.0239752</v>
      </c>
      <c r="DZ356" s="6">
        <f t="shared" si="383"/>
        <v>11.025072</v>
      </c>
      <c r="EA356" s="6">
        <f t="shared" si="384"/>
        <v>11.023975200000001</v>
      </c>
      <c r="ED356">
        <v>6705.6984000000002</v>
      </c>
      <c r="EE356">
        <v>1.0266409999999999</v>
      </c>
      <c r="EF356">
        <v>1.0183869999999999</v>
      </c>
      <c r="EG356">
        <f t="shared" si="385"/>
        <v>12.026641</v>
      </c>
      <c r="EH356">
        <f t="shared" si="386"/>
        <v>12.018387000000001</v>
      </c>
      <c r="EK356">
        <v>6705.6984000000002</v>
      </c>
      <c r="EL356">
        <v>1.0267075000000001</v>
      </c>
      <c r="EM356">
        <v>1.0161728000000001</v>
      </c>
      <c r="EN356">
        <f t="shared" si="387"/>
        <v>13.026707500000001</v>
      </c>
      <c r="EO356">
        <f t="shared" si="388"/>
        <v>13.0161728</v>
      </c>
      <c r="ER356">
        <v>6705.6984000000002</v>
      </c>
      <c r="ES356">
        <v>1.0279910000000001</v>
      </c>
      <c r="ET356">
        <v>1.0192365000000001</v>
      </c>
      <c r="EU356" s="6">
        <f t="shared" si="389"/>
        <v>14.027991</v>
      </c>
      <c r="EV356" s="6">
        <f t="shared" si="390"/>
        <v>14.0192365</v>
      </c>
      <c r="EY356">
        <v>6705.6984000000002</v>
      </c>
      <c r="EZ356">
        <v>1.0243367999999999</v>
      </c>
      <c r="FA356">
        <v>1.0164681</v>
      </c>
      <c r="FB356">
        <f t="shared" si="391"/>
        <v>15.0243368</v>
      </c>
      <c r="FC356">
        <f t="shared" si="392"/>
        <v>15.016468100000001</v>
      </c>
      <c r="FF356">
        <v>6705.6984000000002</v>
      </c>
      <c r="FG356">
        <v>1.0275557</v>
      </c>
      <c r="FH356">
        <v>1.0210379000000001</v>
      </c>
      <c r="FI356" s="6">
        <f t="shared" si="393"/>
        <v>16.027555700000001</v>
      </c>
      <c r="FJ356" s="6">
        <f t="shared" si="394"/>
        <v>16.0210379</v>
      </c>
      <c r="FM356">
        <v>6705.6984000000002</v>
      </c>
      <c r="FN356">
        <v>1.0269151999999999</v>
      </c>
      <c r="FO356">
        <v>1.0182095</v>
      </c>
      <c r="FP356" s="6">
        <f t="shared" si="395"/>
        <v>17.026915200000001</v>
      </c>
      <c r="FQ356" s="6">
        <f t="shared" si="396"/>
        <v>17.018209500000001</v>
      </c>
      <c r="FT356">
        <v>6705.6984000000002</v>
      </c>
      <c r="FU356">
        <v>1.0261191000000001</v>
      </c>
      <c r="FV356">
        <v>1.0184393</v>
      </c>
      <c r="FW356">
        <f t="shared" si="397"/>
        <v>18.026119099999999</v>
      </c>
      <c r="FX356">
        <f t="shared" si="398"/>
        <v>18.018439300000001</v>
      </c>
      <c r="GA356">
        <v>6705.6984000000002</v>
      </c>
      <c r="GB356">
        <v>1.0280114</v>
      </c>
      <c r="GC356">
        <v>1.0158235</v>
      </c>
      <c r="GD356">
        <f t="shared" si="399"/>
        <v>19.0280114</v>
      </c>
      <c r="GE356">
        <f t="shared" si="400"/>
        <v>19.0158235</v>
      </c>
      <c r="GH356">
        <v>6705.6984000000002</v>
      </c>
      <c r="GI356">
        <v>1.0226929</v>
      </c>
      <c r="GJ356">
        <v>1.0119465000000001</v>
      </c>
      <c r="GK356">
        <f t="shared" si="401"/>
        <v>20.022692899999999</v>
      </c>
      <c r="GL356">
        <f t="shared" si="402"/>
        <v>20.011946500000001</v>
      </c>
      <c r="GO356">
        <v>6705.6984000000002</v>
      </c>
      <c r="GP356">
        <v>1.0281198</v>
      </c>
      <c r="GQ356">
        <v>1.0144154000000001</v>
      </c>
      <c r="GR356">
        <f t="shared" si="403"/>
        <v>21.028119799999999</v>
      </c>
      <c r="GS356">
        <f t="shared" si="404"/>
        <v>21.014415400000001</v>
      </c>
      <c r="GV356">
        <v>6705.6984000000002</v>
      </c>
      <c r="GW356">
        <v>1.0284797000000001</v>
      </c>
      <c r="GX356">
        <v>1.0129996999999999</v>
      </c>
      <c r="GY356">
        <f t="shared" si="405"/>
        <v>22.028479699999998</v>
      </c>
      <c r="GZ356">
        <f t="shared" si="406"/>
        <v>22.012999700000002</v>
      </c>
      <c r="HC356">
        <v>6705.6984000000002</v>
      </c>
      <c r="HD356">
        <v>1.0273330000000001</v>
      </c>
      <c r="HE356">
        <v>1.011496</v>
      </c>
      <c r="HF356">
        <f t="shared" si="407"/>
        <v>23.027332999999999</v>
      </c>
      <c r="HG356">
        <f t="shared" si="408"/>
        <v>23.011496000000001</v>
      </c>
      <c r="HJ356">
        <v>6705.6984000000002</v>
      </c>
      <c r="HK356">
        <v>1.0285093999999999</v>
      </c>
      <c r="HL356">
        <v>1.0133034999999999</v>
      </c>
      <c r="HM356">
        <f t="shared" si="409"/>
        <v>24.028509400000001</v>
      </c>
      <c r="HN356">
        <f t="shared" si="410"/>
        <v>24.013303499999999</v>
      </c>
      <c r="HQ356">
        <v>6705.6984000000002</v>
      </c>
      <c r="HR356">
        <v>1.0280319</v>
      </c>
      <c r="HS356">
        <v>1.0187168</v>
      </c>
      <c r="HT356">
        <f t="shared" si="411"/>
        <v>25.028031899999998</v>
      </c>
      <c r="HU356">
        <f t="shared" si="412"/>
        <v>25.0187168</v>
      </c>
      <c r="HX356">
        <v>6705.6984000000002</v>
      </c>
      <c r="HY356">
        <v>1.0269838</v>
      </c>
      <c r="HZ356">
        <v>1.018308</v>
      </c>
      <c r="IA356">
        <f t="shared" si="413"/>
        <v>26.0269838</v>
      </c>
      <c r="IB356">
        <f t="shared" si="414"/>
        <v>26.018308000000001</v>
      </c>
      <c r="IE356">
        <v>6705.6984000000002</v>
      </c>
      <c r="IF356">
        <v>1.0271967</v>
      </c>
      <c r="IG356">
        <v>1.0159802</v>
      </c>
      <c r="IH356">
        <f t="shared" si="415"/>
        <v>27.027196700000001</v>
      </c>
      <c r="II356">
        <f t="shared" si="416"/>
        <v>27.015980200000001</v>
      </c>
    </row>
    <row r="357" spans="1:243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BG357">
        <v>6708.0138999999999</v>
      </c>
      <c r="BH357">
        <v>1.0033466</v>
      </c>
      <c r="BI357">
        <v>1.0051639000000001</v>
      </c>
      <c r="BL357">
        <v>6708.0138999999999</v>
      </c>
      <c r="BM357">
        <v>1.0211152999999999</v>
      </c>
      <c r="BN357">
        <v>1.0075596</v>
      </c>
      <c r="BO357">
        <f t="shared" si="365"/>
        <v>2.0211152999999999</v>
      </c>
      <c r="BP357">
        <f t="shared" si="366"/>
        <v>2.0075596</v>
      </c>
      <c r="BS357">
        <v>6708.0138999999999</v>
      </c>
      <c r="BT357">
        <v>1.0172558</v>
      </c>
      <c r="BU357">
        <v>1.0072570000000001</v>
      </c>
      <c r="BV357">
        <f t="shared" si="367"/>
        <v>3.0172558</v>
      </c>
      <c r="BW357">
        <f t="shared" si="368"/>
        <v>3.0072570000000001</v>
      </c>
      <c r="BZ357">
        <v>6708.0138999999999</v>
      </c>
      <c r="CA357">
        <v>1.0218189</v>
      </c>
      <c r="CB357">
        <v>1.0075757000000001</v>
      </c>
      <c r="CC357">
        <f t="shared" si="369"/>
        <v>4.0218188999999995</v>
      </c>
      <c r="CD357">
        <f t="shared" si="370"/>
        <v>4.0075757000000003</v>
      </c>
      <c r="CG357">
        <v>6708.0138999999999</v>
      </c>
      <c r="CH357">
        <v>1.0247752999999999</v>
      </c>
      <c r="CI357">
        <v>1.0111098000000001</v>
      </c>
      <c r="CJ357">
        <f t="shared" si="371"/>
        <v>5.0247752999999999</v>
      </c>
      <c r="CK357">
        <f t="shared" si="372"/>
        <v>5.0111097999999998</v>
      </c>
      <c r="CN357">
        <v>6708.0138999999999</v>
      </c>
      <c r="CO357">
        <v>1.0247084</v>
      </c>
      <c r="CP357">
        <v>1.0117023000000001</v>
      </c>
      <c r="CQ357">
        <f t="shared" si="373"/>
        <v>6.0247083999999997</v>
      </c>
      <c r="CR357">
        <f t="shared" si="374"/>
        <v>6.0117022999999996</v>
      </c>
      <c r="CU357">
        <v>6708.0138999999999</v>
      </c>
      <c r="CV357">
        <v>1.0271968</v>
      </c>
      <c r="CW357">
        <v>1.0198126000000001</v>
      </c>
      <c r="CX357">
        <f t="shared" si="375"/>
        <v>7.0271968000000005</v>
      </c>
      <c r="CY357">
        <f t="shared" si="376"/>
        <v>7.0198125999999998</v>
      </c>
      <c r="DB357">
        <v>6708.0138999999999</v>
      </c>
      <c r="DC357">
        <v>1.0297883000000001</v>
      </c>
      <c r="DD357">
        <v>1.0197624999999999</v>
      </c>
      <c r="DE357">
        <f t="shared" si="377"/>
        <v>8.0297882999999999</v>
      </c>
      <c r="DF357">
        <f t="shared" si="378"/>
        <v>8.0197625000000006</v>
      </c>
      <c r="DI357">
        <v>6708.0138999999999</v>
      </c>
      <c r="DJ357">
        <v>1.0296380000000001</v>
      </c>
      <c r="DK357">
        <v>1.0207575</v>
      </c>
      <c r="DL357">
        <f t="shared" si="379"/>
        <v>9.0296380000000003</v>
      </c>
      <c r="DM357">
        <f t="shared" si="380"/>
        <v>9.0207575000000002</v>
      </c>
      <c r="DP357">
        <v>6708.0138999999999</v>
      </c>
      <c r="DQ357">
        <v>1.0267622999999999</v>
      </c>
      <c r="DR357">
        <v>1.0275988</v>
      </c>
      <c r="DS357">
        <f t="shared" si="381"/>
        <v>10.0267623</v>
      </c>
      <c r="DT357">
        <f t="shared" si="382"/>
        <v>10.0275988</v>
      </c>
      <c r="DW357">
        <v>6708.0138999999999</v>
      </c>
      <c r="DX357">
        <v>1.0268568</v>
      </c>
      <c r="DY357">
        <v>1.0285683000000001</v>
      </c>
      <c r="DZ357" s="6">
        <f t="shared" si="383"/>
        <v>11.026856800000001</v>
      </c>
      <c r="EA357" s="6">
        <f t="shared" si="384"/>
        <v>11.0285683</v>
      </c>
      <c r="ED357">
        <v>6708.0138999999999</v>
      </c>
      <c r="EE357">
        <v>1.027827</v>
      </c>
      <c r="EF357">
        <v>1.0224171</v>
      </c>
      <c r="EG357">
        <f t="shared" si="385"/>
        <v>12.027827</v>
      </c>
      <c r="EH357">
        <f t="shared" si="386"/>
        <v>12.0224171</v>
      </c>
      <c r="EK357">
        <v>6708.0138999999999</v>
      </c>
      <c r="EL357">
        <v>1.0276780000000001</v>
      </c>
      <c r="EM357">
        <v>1.0206686</v>
      </c>
      <c r="EN357">
        <f t="shared" si="387"/>
        <v>13.027678</v>
      </c>
      <c r="EO357">
        <f t="shared" si="388"/>
        <v>13.0206686</v>
      </c>
      <c r="ER357">
        <v>6708.0138999999999</v>
      </c>
      <c r="ES357">
        <v>1.0294918</v>
      </c>
      <c r="ET357">
        <v>1.0229854</v>
      </c>
      <c r="EU357" s="6">
        <f t="shared" si="389"/>
        <v>14.029491800000001</v>
      </c>
      <c r="EV357" s="6">
        <f t="shared" si="390"/>
        <v>14.0229854</v>
      </c>
      <c r="EY357">
        <v>6708.0138999999999</v>
      </c>
      <c r="EZ357">
        <v>1.0267564</v>
      </c>
      <c r="FA357">
        <v>1.0165389</v>
      </c>
      <c r="FB357">
        <f t="shared" si="391"/>
        <v>15.0267564</v>
      </c>
      <c r="FC357">
        <f t="shared" si="392"/>
        <v>15.0165389</v>
      </c>
      <c r="FF357">
        <v>6708.0138999999999</v>
      </c>
      <c r="FG357">
        <v>1.0315293999999999</v>
      </c>
      <c r="FH357">
        <v>1.024691</v>
      </c>
      <c r="FI357" s="6">
        <f t="shared" si="393"/>
        <v>16.0315294</v>
      </c>
      <c r="FJ357" s="6">
        <f t="shared" si="394"/>
        <v>16.024691000000001</v>
      </c>
      <c r="FM357">
        <v>6708.0138999999999</v>
      </c>
      <c r="FN357">
        <v>1.0303074000000001</v>
      </c>
      <c r="FO357">
        <v>1.0225854999999999</v>
      </c>
      <c r="FP357" s="6">
        <f t="shared" si="395"/>
        <v>17.030307400000002</v>
      </c>
      <c r="FQ357" s="6">
        <f t="shared" si="396"/>
        <v>17.022585499999998</v>
      </c>
      <c r="FT357">
        <v>6708.0138999999999</v>
      </c>
      <c r="FU357">
        <v>1.0290916000000001</v>
      </c>
      <c r="FV357">
        <v>1.0224963</v>
      </c>
      <c r="FW357">
        <f t="shared" si="397"/>
        <v>18.029091600000001</v>
      </c>
      <c r="FX357">
        <f t="shared" si="398"/>
        <v>18.0224963</v>
      </c>
      <c r="GA357">
        <v>6708.0138999999999</v>
      </c>
      <c r="GB357">
        <v>1.0278076</v>
      </c>
      <c r="GC357">
        <v>1.0194567999999999</v>
      </c>
      <c r="GD357">
        <f t="shared" si="399"/>
        <v>19.027807599999999</v>
      </c>
      <c r="GE357">
        <f t="shared" si="400"/>
        <v>19.0194568</v>
      </c>
      <c r="GH357">
        <v>6708.0138999999999</v>
      </c>
      <c r="GI357">
        <v>1.0224846000000001</v>
      </c>
      <c r="GJ357">
        <v>1.0126119</v>
      </c>
      <c r="GK357">
        <f t="shared" si="401"/>
        <v>20.022484599999999</v>
      </c>
      <c r="GL357">
        <f t="shared" si="402"/>
        <v>20.0126119</v>
      </c>
      <c r="GO357">
        <v>6708.0138999999999</v>
      </c>
      <c r="GP357">
        <v>1.0270315000000001</v>
      </c>
      <c r="GQ357">
        <v>1.0176109</v>
      </c>
      <c r="GR357">
        <f t="shared" si="403"/>
        <v>21.0270315</v>
      </c>
      <c r="GS357">
        <f t="shared" si="404"/>
        <v>21.017610900000001</v>
      </c>
      <c r="GV357">
        <v>6708.0138999999999</v>
      </c>
      <c r="GW357">
        <v>1.0253346999999999</v>
      </c>
      <c r="GX357">
        <v>1.0162206</v>
      </c>
      <c r="GY357">
        <f t="shared" si="405"/>
        <v>22.025334699999998</v>
      </c>
      <c r="GZ357">
        <f t="shared" si="406"/>
        <v>22.0162206</v>
      </c>
      <c r="HC357">
        <v>6708.0138999999999</v>
      </c>
      <c r="HD357">
        <v>1.0265093999999999</v>
      </c>
      <c r="HE357">
        <v>1.0147714999999999</v>
      </c>
      <c r="HF357">
        <f t="shared" si="407"/>
        <v>23.026509399999998</v>
      </c>
      <c r="HG357">
        <f t="shared" si="408"/>
        <v>23.014771499999998</v>
      </c>
      <c r="HJ357">
        <v>6708.0138999999999</v>
      </c>
      <c r="HK357">
        <v>1.0273825999999999</v>
      </c>
      <c r="HL357">
        <v>1.0165960999999999</v>
      </c>
      <c r="HM357">
        <f t="shared" si="409"/>
        <v>24.027382599999999</v>
      </c>
      <c r="HN357">
        <f t="shared" si="410"/>
        <v>24.016596100000001</v>
      </c>
      <c r="HQ357">
        <v>6708.0138999999999</v>
      </c>
      <c r="HR357">
        <v>1.0298225000000001</v>
      </c>
      <c r="HS357">
        <v>1.0184648999999999</v>
      </c>
      <c r="HT357">
        <f t="shared" si="411"/>
        <v>25.029822500000002</v>
      </c>
      <c r="HU357">
        <f t="shared" si="412"/>
        <v>25.018464900000001</v>
      </c>
      <c r="HX357">
        <v>6708.0138999999999</v>
      </c>
      <c r="HY357">
        <v>1.0320286999999999</v>
      </c>
      <c r="HZ357">
        <v>1.0180882</v>
      </c>
      <c r="IA357">
        <f t="shared" si="413"/>
        <v>26.032028700000001</v>
      </c>
      <c r="IB357">
        <f t="shared" si="414"/>
        <v>26.018088200000001</v>
      </c>
      <c r="IE357">
        <v>6708.0138999999999</v>
      </c>
      <c r="IF357">
        <v>1.0310653999999999</v>
      </c>
      <c r="IG357">
        <v>1.0189037000000001</v>
      </c>
      <c r="IH357">
        <f t="shared" si="415"/>
        <v>27.031065399999999</v>
      </c>
      <c r="II357">
        <f t="shared" si="416"/>
        <v>27.018903699999999</v>
      </c>
    </row>
    <row r="358" spans="1:243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BG358">
        <v>6710.3307999999997</v>
      </c>
      <c r="BH358">
        <v>0.99832222000000004</v>
      </c>
      <c r="BI358">
        <v>1.0053251999999999</v>
      </c>
      <c r="BL358">
        <v>6710.3307999999997</v>
      </c>
      <c r="BM358">
        <v>1.0193688999999999</v>
      </c>
      <c r="BN358">
        <v>1.0080502</v>
      </c>
      <c r="BO358">
        <f t="shared" si="365"/>
        <v>2.0193688999999999</v>
      </c>
      <c r="BP358">
        <f t="shared" si="366"/>
        <v>2.0080502</v>
      </c>
      <c r="BS358">
        <v>6710.3307999999997</v>
      </c>
      <c r="BT358">
        <v>1.0184177999999999</v>
      </c>
      <c r="BU358">
        <v>1.0077387</v>
      </c>
      <c r="BV358">
        <f t="shared" si="367"/>
        <v>3.0184177999999999</v>
      </c>
      <c r="BW358">
        <f t="shared" si="368"/>
        <v>3.0077387</v>
      </c>
      <c r="BZ358">
        <v>6710.3307999999997</v>
      </c>
      <c r="CA358">
        <v>1.0173349</v>
      </c>
      <c r="CB358">
        <v>1.0081034</v>
      </c>
      <c r="CC358">
        <f t="shared" si="369"/>
        <v>4.0173348999999998</v>
      </c>
      <c r="CD358">
        <f t="shared" si="370"/>
        <v>4.0081033999999995</v>
      </c>
      <c r="CG358">
        <v>6710.3307999999997</v>
      </c>
      <c r="CH358">
        <v>1.0219251</v>
      </c>
      <c r="CI358">
        <v>1.0126373</v>
      </c>
      <c r="CJ358">
        <f t="shared" si="371"/>
        <v>5.0219250999999998</v>
      </c>
      <c r="CK358">
        <f t="shared" si="372"/>
        <v>5.0126372999999997</v>
      </c>
      <c r="CN358">
        <v>6710.3307999999997</v>
      </c>
      <c r="CO358">
        <v>1.0235217999999999</v>
      </c>
      <c r="CP358">
        <v>1.0138252999999999</v>
      </c>
      <c r="CQ358">
        <f t="shared" si="373"/>
        <v>6.0235218000000001</v>
      </c>
      <c r="CR358">
        <f t="shared" si="374"/>
        <v>6.0138252999999997</v>
      </c>
      <c r="CU358">
        <v>6710.3307999999997</v>
      </c>
      <c r="CV358">
        <v>1.0302074000000001</v>
      </c>
      <c r="CW358">
        <v>1.0213781</v>
      </c>
      <c r="CX358">
        <f t="shared" si="375"/>
        <v>7.0302074000000001</v>
      </c>
      <c r="CY358">
        <f t="shared" si="376"/>
        <v>7.0213780999999997</v>
      </c>
      <c r="DB358">
        <v>6710.3307999999997</v>
      </c>
      <c r="DC358">
        <v>1.0263412000000001</v>
      </c>
      <c r="DD358">
        <v>1.0193943999999999</v>
      </c>
      <c r="DE358">
        <f t="shared" si="377"/>
        <v>8.026341200000001</v>
      </c>
      <c r="DF358">
        <f t="shared" si="378"/>
        <v>8.0193943999999995</v>
      </c>
      <c r="DI358">
        <v>6710.3307999999997</v>
      </c>
      <c r="DJ358">
        <v>1.0305782999999999</v>
      </c>
      <c r="DK358">
        <v>1.0222585</v>
      </c>
      <c r="DL358">
        <f t="shared" si="379"/>
        <v>9.0305783000000002</v>
      </c>
      <c r="DM358">
        <f t="shared" si="380"/>
        <v>9.0222584999999995</v>
      </c>
      <c r="DP358">
        <v>6710.3307999999997</v>
      </c>
      <c r="DQ358">
        <v>1.0352764000000001</v>
      </c>
      <c r="DR358">
        <v>1.0286382999999999</v>
      </c>
      <c r="DS358">
        <f t="shared" si="381"/>
        <v>10.035276400000001</v>
      </c>
      <c r="DT358">
        <f t="shared" si="382"/>
        <v>10.028638300000001</v>
      </c>
      <c r="DW358">
        <v>6710.3307999999997</v>
      </c>
      <c r="DX358">
        <v>1.0315025</v>
      </c>
      <c r="DY358">
        <v>1.0298839</v>
      </c>
      <c r="DZ358" s="6">
        <f t="shared" si="383"/>
        <v>11.0315025</v>
      </c>
      <c r="EA358" s="6">
        <f t="shared" si="384"/>
        <v>11.0298839</v>
      </c>
      <c r="ED358">
        <v>6710.3307999999997</v>
      </c>
      <c r="EE358">
        <v>1.0271710999999999</v>
      </c>
      <c r="EF358">
        <v>1.0239604</v>
      </c>
      <c r="EG358">
        <f t="shared" si="385"/>
        <v>12.0271711</v>
      </c>
      <c r="EH358">
        <f t="shared" si="386"/>
        <v>12.0239604</v>
      </c>
      <c r="EK358">
        <v>6710.3307999999997</v>
      </c>
      <c r="EL358">
        <v>1.0274909000000001</v>
      </c>
      <c r="EM358">
        <v>1.0225892000000001</v>
      </c>
      <c r="EN358">
        <f t="shared" si="387"/>
        <v>13.0274909</v>
      </c>
      <c r="EO358">
        <f t="shared" si="388"/>
        <v>13.022589200000001</v>
      </c>
      <c r="ER358">
        <v>6710.3307999999997</v>
      </c>
      <c r="ES358">
        <v>1.0317369000000001</v>
      </c>
      <c r="ET358">
        <v>1.0244873999999999</v>
      </c>
      <c r="EU358" s="6">
        <f t="shared" si="389"/>
        <v>14.0317369</v>
      </c>
      <c r="EV358" s="6">
        <f t="shared" si="390"/>
        <v>14.0244874</v>
      </c>
      <c r="EY358">
        <v>6710.3307999999997</v>
      </c>
      <c r="EZ358">
        <v>1.0232454</v>
      </c>
      <c r="FA358">
        <v>1.0152399999999999</v>
      </c>
      <c r="FB358">
        <f t="shared" si="391"/>
        <v>15.0232454</v>
      </c>
      <c r="FC358">
        <f t="shared" si="392"/>
        <v>15.01524</v>
      </c>
      <c r="FF358">
        <v>6710.3307999999997</v>
      </c>
      <c r="FG358">
        <v>1.0313855000000001</v>
      </c>
      <c r="FH358">
        <v>1.0259403</v>
      </c>
      <c r="FI358" s="6">
        <f t="shared" si="393"/>
        <v>16.031385499999999</v>
      </c>
      <c r="FJ358" s="6">
        <f t="shared" si="394"/>
        <v>16.025940299999998</v>
      </c>
      <c r="FM358">
        <v>6710.3307999999997</v>
      </c>
      <c r="FN358">
        <v>1.0314023000000001</v>
      </c>
      <c r="FO358">
        <v>1.0243641999999999</v>
      </c>
      <c r="FP358" s="6">
        <f t="shared" si="395"/>
        <v>17.0314023</v>
      </c>
      <c r="FQ358" s="6">
        <f t="shared" si="396"/>
        <v>17.024364200000001</v>
      </c>
      <c r="FT358">
        <v>6710.3307999999997</v>
      </c>
      <c r="FU358">
        <v>1.0280480999999999</v>
      </c>
      <c r="FV358">
        <v>1.0239725</v>
      </c>
      <c r="FW358">
        <f t="shared" si="397"/>
        <v>18.028048099999999</v>
      </c>
      <c r="FX358">
        <f t="shared" si="398"/>
        <v>18.023972499999999</v>
      </c>
      <c r="GA358">
        <v>6710.3307999999997</v>
      </c>
      <c r="GB358">
        <v>1.0258721</v>
      </c>
      <c r="GC358">
        <v>1.0210406999999999</v>
      </c>
      <c r="GD358">
        <f t="shared" si="399"/>
        <v>19.025872100000001</v>
      </c>
      <c r="GE358">
        <f t="shared" si="400"/>
        <v>19.0210407</v>
      </c>
      <c r="GH358">
        <v>6710.3307999999997</v>
      </c>
      <c r="GI358">
        <v>1.0237970999999999</v>
      </c>
      <c r="GJ358">
        <v>1.012554</v>
      </c>
      <c r="GK358">
        <f t="shared" si="401"/>
        <v>20.023797099999999</v>
      </c>
      <c r="GL358">
        <f t="shared" si="402"/>
        <v>20.012554000000002</v>
      </c>
      <c r="GO358">
        <v>6710.3307999999997</v>
      </c>
      <c r="GP358">
        <v>1.0256337</v>
      </c>
      <c r="GQ358">
        <v>1.0192646999999999</v>
      </c>
      <c r="GR358">
        <f t="shared" si="403"/>
        <v>21.0256337</v>
      </c>
      <c r="GS358">
        <f t="shared" si="404"/>
        <v>21.019264700000001</v>
      </c>
      <c r="GV358">
        <v>6710.3307999999997</v>
      </c>
      <c r="GW358">
        <v>1.0227976999999999</v>
      </c>
      <c r="GX358">
        <v>1.0179749</v>
      </c>
      <c r="GY358">
        <f t="shared" si="405"/>
        <v>22.022797699999998</v>
      </c>
      <c r="GZ358">
        <f t="shared" si="406"/>
        <v>22.017974899999999</v>
      </c>
      <c r="HC358">
        <v>6710.3307999999997</v>
      </c>
      <c r="HD358">
        <v>1.0258734</v>
      </c>
      <c r="HE358">
        <v>1.0167428999999999</v>
      </c>
      <c r="HF358">
        <f t="shared" si="407"/>
        <v>23.025873400000002</v>
      </c>
      <c r="HG358">
        <f t="shared" si="408"/>
        <v>23.016742900000001</v>
      </c>
      <c r="HJ358">
        <v>6710.3307999999997</v>
      </c>
      <c r="HK358">
        <v>1.0275859000000001</v>
      </c>
      <c r="HL358">
        <v>1.0184203999999999</v>
      </c>
      <c r="HM358">
        <f t="shared" si="409"/>
        <v>24.027585899999998</v>
      </c>
      <c r="HN358">
        <f t="shared" si="410"/>
        <v>24.0184204</v>
      </c>
      <c r="HQ358">
        <v>6710.3307999999997</v>
      </c>
      <c r="HR358">
        <v>1.0308716</v>
      </c>
      <c r="HS358">
        <v>1.0168611999999999</v>
      </c>
      <c r="HT358">
        <f t="shared" si="411"/>
        <v>25.030871600000001</v>
      </c>
      <c r="HU358">
        <f t="shared" si="412"/>
        <v>25.016861200000001</v>
      </c>
      <c r="HX358">
        <v>6710.3307999999997</v>
      </c>
      <c r="HY358">
        <v>1.0307809999999999</v>
      </c>
      <c r="HZ358">
        <v>1.0166438</v>
      </c>
      <c r="IA358">
        <f t="shared" si="413"/>
        <v>26.030781000000001</v>
      </c>
      <c r="IB358">
        <f t="shared" si="414"/>
        <v>26.016643800000001</v>
      </c>
      <c r="IE358">
        <v>6710.3307999999997</v>
      </c>
      <c r="IF358">
        <v>1.0304416000000001</v>
      </c>
      <c r="IG358">
        <v>1.0205286</v>
      </c>
      <c r="IH358">
        <f t="shared" si="415"/>
        <v>27.0304416</v>
      </c>
      <c r="II358">
        <f t="shared" si="416"/>
        <v>27.020528599999999</v>
      </c>
    </row>
    <row r="359" spans="1:243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BG359">
        <v>6712.6457</v>
      </c>
      <c r="BH359">
        <v>1.0037114</v>
      </c>
      <c r="BI359">
        <v>1.0056999</v>
      </c>
      <c r="BL359">
        <v>6712.6457</v>
      </c>
      <c r="BM359">
        <v>1.0166249000000001</v>
      </c>
      <c r="BN359">
        <v>1.0091428</v>
      </c>
      <c r="BO359">
        <f t="shared" si="365"/>
        <v>2.0166249000000001</v>
      </c>
      <c r="BP359">
        <f t="shared" si="366"/>
        <v>2.0091428000000002</v>
      </c>
      <c r="BS359">
        <v>6712.6457</v>
      </c>
      <c r="BT359">
        <v>1.0073742999999999</v>
      </c>
      <c r="BU359">
        <v>1.0084141</v>
      </c>
      <c r="BV359">
        <f t="shared" si="367"/>
        <v>3.0073742999999999</v>
      </c>
      <c r="BW359">
        <f t="shared" si="368"/>
        <v>3.0084141</v>
      </c>
      <c r="BZ359">
        <v>6712.6457</v>
      </c>
      <c r="CA359">
        <v>1.0147065</v>
      </c>
      <c r="CB359">
        <v>1.0089167999999999</v>
      </c>
      <c r="CC359">
        <f t="shared" si="369"/>
        <v>4.0147065</v>
      </c>
      <c r="CD359">
        <f t="shared" si="370"/>
        <v>4.0089167999999997</v>
      </c>
      <c r="CG359">
        <v>6712.6457</v>
      </c>
      <c r="CH359">
        <v>1.0191692000000001</v>
      </c>
      <c r="CI359">
        <v>1.0142137</v>
      </c>
      <c r="CJ359">
        <f t="shared" si="371"/>
        <v>5.0191692000000003</v>
      </c>
      <c r="CK359">
        <f t="shared" si="372"/>
        <v>5.0142137</v>
      </c>
      <c r="CN359">
        <v>6712.6457</v>
      </c>
      <c r="CO359">
        <v>1.0185390000000001</v>
      </c>
      <c r="CP359">
        <v>1.0156158</v>
      </c>
      <c r="CQ359">
        <f t="shared" si="373"/>
        <v>6.0185390000000005</v>
      </c>
      <c r="CR359">
        <f t="shared" si="374"/>
        <v>6.0156158</v>
      </c>
      <c r="CU359">
        <v>6712.6457</v>
      </c>
      <c r="CV359">
        <v>1.0304766000000001</v>
      </c>
      <c r="CW359">
        <v>1.0227189000000001</v>
      </c>
      <c r="CX359">
        <f t="shared" si="375"/>
        <v>7.0304766000000001</v>
      </c>
      <c r="CY359">
        <f t="shared" si="376"/>
        <v>7.0227189000000001</v>
      </c>
      <c r="DB359">
        <v>6712.6457</v>
      </c>
      <c r="DC359">
        <v>1.0276742999999999</v>
      </c>
      <c r="DD359">
        <v>1.0189093</v>
      </c>
      <c r="DE359">
        <f t="shared" si="377"/>
        <v>8.0276742999999993</v>
      </c>
      <c r="DF359">
        <f t="shared" si="378"/>
        <v>8.0189093000000007</v>
      </c>
      <c r="DI359">
        <v>6712.6457</v>
      </c>
      <c r="DJ359">
        <v>1.0291568</v>
      </c>
      <c r="DK359">
        <v>1.022842</v>
      </c>
      <c r="DL359">
        <f t="shared" si="379"/>
        <v>9.0291567999999991</v>
      </c>
      <c r="DM359">
        <f t="shared" si="380"/>
        <v>9.0228420000000007</v>
      </c>
      <c r="DP359">
        <v>6712.6457</v>
      </c>
      <c r="DQ359">
        <v>1.0347242000000001</v>
      </c>
      <c r="DR359">
        <v>1.0283549000000001</v>
      </c>
      <c r="DS359">
        <f t="shared" si="381"/>
        <v>10.034724199999999</v>
      </c>
      <c r="DT359">
        <f t="shared" si="382"/>
        <v>10.0283549</v>
      </c>
      <c r="DW359">
        <v>6712.6457</v>
      </c>
      <c r="DX359">
        <v>1.0343893</v>
      </c>
      <c r="DY359">
        <v>1.0297014</v>
      </c>
      <c r="DZ359" s="6">
        <f t="shared" si="383"/>
        <v>11.034389300000001</v>
      </c>
      <c r="EA359" s="6">
        <f t="shared" si="384"/>
        <v>11.0297014</v>
      </c>
      <c r="ED359">
        <v>6712.6457</v>
      </c>
      <c r="EE359">
        <v>1.0308138</v>
      </c>
      <c r="EF359">
        <v>1.0244054</v>
      </c>
      <c r="EG359">
        <f t="shared" si="385"/>
        <v>12.030813800000001</v>
      </c>
      <c r="EH359">
        <f t="shared" si="386"/>
        <v>12.024405399999999</v>
      </c>
      <c r="EK359">
        <v>6712.6457</v>
      </c>
      <c r="EL359">
        <v>1.0293597999999999</v>
      </c>
      <c r="EM359">
        <v>1.0231507</v>
      </c>
      <c r="EN359">
        <f t="shared" si="387"/>
        <v>13.0293598</v>
      </c>
      <c r="EO359">
        <f t="shared" si="388"/>
        <v>13.0231507</v>
      </c>
      <c r="ER359">
        <v>6712.6457</v>
      </c>
      <c r="ES359">
        <v>1.0328123</v>
      </c>
      <c r="ET359">
        <v>1.0251068999999999</v>
      </c>
      <c r="EU359" s="6">
        <f t="shared" si="389"/>
        <v>14.0328123</v>
      </c>
      <c r="EV359" s="6">
        <f t="shared" si="390"/>
        <v>14.025106900000001</v>
      </c>
      <c r="EY359">
        <v>6712.6457</v>
      </c>
      <c r="EZ359">
        <v>1.0251957</v>
      </c>
      <c r="FA359">
        <v>1.014195</v>
      </c>
      <c r="FB359">
        <f t="shared" si="391"/>
        <v>15.025195699999999</v>
      </c>
      <c r="FC359">
        <f t="shared" si="392"/>
        <v>15.014195000000001</v>
      </c>
      <c r="FF359">
        <v>6712.6457</v>
      </c>
      <c r="FG359">
        <v>1.0329259</v>
      </c>
      <c r="FH359">
        <v>1.0262241999999999</v>
      </c>
      <c r="FI359" s="6">
        <f t="shared" si="393"/>
        <v>16.032925899999999</v>
      </c>
      <c r="FJ359" s="6">
        <f t="shared" si="394"/>
        <v>16.026224200000001</v>
      </c>
      <c r="FM359">
        <v>6712.6457</v>
      </c>
      <c r="FN359">
        <v>1.0328514</v>
      </c>
      <c r="FO359">
        <v>1.0248301</v>
      </c>
      <c r="FP359" s="6">
        <f t="shared" si="395"/>
        <v>17.032851399999998</v>
      </c>
      <c r="FQ359" s="6">
        <f t="shared" si="396"/>
        <v>17.024830099999999</v>
      </c>
      <c r="FT359">
        <v>6712.6457</v>
      </c>
      <c r="FU359">
        <v>1.0315323999999999</v>
      </c>
      <c r="FV359">
        <v>1.0243076</v>
      </c>
      <c r="FW359">
        <f t="shared" si="397"/>
        <v>18.0315324</v>
      </c>
      <c r="FX359">
        <f t="shared" si="398"/>
        <v>18.0243076</v>
      </c>
      <c r="GA359">
        <v>6712.6457</v>
      </c>
      <c r="GB359">
        <v>1.0250957999999999</v>
      </c>
      <c r="GC359">
        <v>1.0218794</v>
      </c>
      <c r="GD359">
        <f t="shared" si="399"/>
        <v>19.025095799999999</v>
      </c>
      <c r="GE359">
        <f t="shared" si="400"/>
        <v>19.0218794</v>
      </c>
      <c r="GH359">
        <v>6712.6457</v>
      </c>
      <c r="GI359">
        <v>1.0231007000000001</v>
      </c>
      <c r="GJ359">
        <v>1.0128306</v>
      </c>
      <c r="GK359">
        <f t="shared" si="401"/>
        <v>20.023100700000001</v>
      </c>
      <c r="GL359">
        <f t="shared" si="402"/>
        <v>20.012830600000001</v>
      </c>
      <c r="GO359">
        <v>6712.6457</v>
      </c>
      <c r="GP359">
        <v>1.0269709</v>
      </c>
      <c r="GQ359">
        <v>1.0205635</v>
      </c>
      <c r="GR359">
        <f t="shared" si="403"/>
        <v>21.026970899999998</v>
      </c>
      <c r="GS359">
        <f t="shared" si="404"/>
        <v>21.020563500000002</v>
      </c>
      <c r="GV359">
        <v>6712.6457</v>
      </c>
      <c r="GW359">
        <v>1.0244850999999999</v>
      </c>
      <c r="GX359">
        <v>1.0193905999999999</v>
      </c>
      <c r="GY359">
        <f t="shared" si="405"/>
        <v>22.0244851</v>
      </c>
      <c r="GZ359">
        <f t="shared" si="406"/>
        <v>22.019390600000001</v>
      </c>
      <c r="HC359">
        <v>6712.6457</v>
      </c>
      <c r="HD359">
        <v>1.0250162</v>
      </c>
      <c r="HE359">
        <v>1.0184029999999999</v>
      </c>
      <c r="HF359">
        <f t="shared" si="407"/>
        <v>23.0250162</v>
      </c>
      <c r="HG359">
        <f t="shared" si="408"/>
        <v>23.018402999999999</v>
      </c>
      <c r="HJ359">
        <v>6712.6457</v>
      </c>
      <c r="HK359">
        <v>1.0262998000000001</v>
      </c>
      <c r="HL359">
        <v>1.0198662000000001</v>
      </c>
      <c r="HM359">
        <f t="shared" si="409"/>
        <v>24.0262998</v>
      </c>
      <c r="HN359">
        <f t="shared" si="410"/>
        <v>24.019866199999999</v>
      </c>
      <c r="HQ359">
        <v>6712.6457</v>
      </c>
      <c r="HR359">
        <v>1.0254911</v>
      </c>
      <c r="HS359">
        <v>1.0155430000000001</v>
      </c>
      <c r="HT359">
        <f t="shared" si="411"/>
        <v>25.0254911</v>
      </c>
      <c r="HU359">
        <f t="shared" si="412"/>
        <v>25.015543000000001</v>
      </c>
      <c r="HX359">
        <v>6712.6457</v>
      </c>
      <c r="HY359">
        <v>1.0293649</v>
      </c>
      <c r="HZ359">
        <v>1.0155597000000001</v>
      </c>
      <c r="IA359">
        <f t="shared" si="413"/>
        <v>26.029364900000001</v>
      </c>
      <c r="IB359">
        <f t="shared" si="414"/>
        <v>26.015559700000001</v>
      </c>
      <c r="IE359">
        <v>6712.6457</v>
      </c>
      <c r="IF359">
        <v>1.0288242000000001</v>
      </c>
      <c r="IG359">
        <v>1.0220066999999999</v>
      </c>
      <c r="IH359">
        <f t="shared" si="415"/>
        <v>27.028824199999999</v>
      </c>
      <c r="II359">
        <f t="shared" si="416"/>
        <v>27.022006699999999</v>
      </c>
    </row>
    <row r="360" spans="1:243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BG360">
        <v>6714.9620999999997</v>
      </c>
      <c r="BH360">
        <v>0.99780047000000005</v>
      </c>
      <c r="BI360">
        <v>1.0056879000000001</v>
      </c>
      <c r="BL360">
        <v>6714.9620999999997</v>
      </c>
      <c r="BM360">
        <v>1.0152881</v>
      </c>
      <c r="BN360">
        <v>1.0097651000000001</v>
      </c>
      <c r="BO360">
        <f t="shared" si="365"/>
        <v>2.0152881000000002</v>
      </c>
      <c r="BP360">
        <f t="shared" si="366"/>
        <v>2.0097651000000001</v>
      </c>
      <c r="BS360">
        <v>6714.9620999999997</v>
      </c>
      <c r="BT360">
        <v>1.0039070999999999</v>
      </c>
      <c r="BU360">
        <v>1.0086134</v>
      </c>
      <c r="BV360">
        <f t="shared" si="367"/>
        <v>3.0039071000000002</v>
      </c>
      <c r="BW360">
        <f t="shared" si="368"/>
        <v>3.0086133999999998</v>
      </c>
      <c r="BZ360">
        <v>6714.9620999999997</v>
      </c>
      <c r="CA360">
        <v>1.0126523999999999</v>
      </c>
      <c r="CB360">
        <v>1.0092066</v>
      </c>
      <c r="CC360">
        <f t="shared" si="369"/>
        <v>4.0126524000000003</v>
      </c>
      <c r="CD360">
        <f t="shared" si="370"/>
        <v>4.0092065999999997</v>
      </c>
      <c r="CG360">
        <v>6714.9620999999997</v>
      </c>
      <c r="CH360">
        <v>1.0137794</v>
      </c>
      <c r="CI360">
        <v>1.0155350999999999</v>
      </c>
      <c r="CJ360">
        <f t="shared" si="371"/>
        <v>5.0137793999999998</v>
      </c>
      <c r="CK360">
        <f t="shared" si="372"/>
        <v>5.0155351000000001</v>
      </c>
      <c r="CN360">
        <v>6714.9620999999997</v>
      </c>
      <c r="CO360">
        <v>1.01498</v>
      </c>
      <c r="CP360">
        <v>1.0173099999999999</v>
      </c>
      <c r="CQ360">
        <f t="shared" si="373"/>
        <v>6.0149799999999995</v>
      </c>
      <c r="CR360">
        <f t="shared" si="374"/>
        <v>6.0173100000000002</v>
      </c>
      <c r="CU360">
        <v>6714.9620999999997</v>
      </c>
      <c r="CV360">
        <v>1.0300271000000001</v>
      </c>
      <c r="CW360">
        <v>1.0238702</v>
      </c>
      <c r="CX360">
        <f t="shared" si="375"/>
        <v>7.0300270999999999</v>
      </c>
      <c r="CY360">
        <f t="shared" si="376"/>
        <v>7.0238702000000002</v>
      </c>
      <c r="DB360">
        <v>6714.9620999999997</v>
      </c>
      <c r="DC360">
        <v>1.0234319999999999</v>
      </c>
      <c r="DD360">
        <v>1.0186698000000001</v>
      </c>
      <c r="DE360">
        <f t="shared" si="377"/>
        <v>8.0234319999999997</v>
      </c>
      <c r="DF360">
        <f t="shared" si="378"/>
        <v>8.0186697999999996</v>
      </c>
      <c r="DI360">
        <v>6714.9620999999997</v>
      </c>
      <c r="DJ360">
        <v>1.0285514</v>
      </c>
      <c r="DK360">
        <v>1.0235004000000001</v>
      </c>
      <c r="DL360">
        <f t="shared" si="379"/>
        <v>9.0285513999999996</v>
      </c>
      <c r="DM360">
        <f t="shared" si="380"/>
        <v>9.0235003999999996</v>
      </c>
      <c r="DP360">
        <v>6714.9620999999997</v>
      </c>
      <c r="DQ360">
        <v>1.0385727</v>
      </c>
      <c r="DR360">
        <v>1.0282241999999999</v>
      </c>
      <c r="DS360">
        <f t="shared" si="381"/>
        <v>10.0385727</v>
      </c>
      <c r="DT360">
        <f t="shared" si="382"/>
        <v>10.0282242</v>
      </c>
      <c r="DW360">
        <v>6714.9620999999997</v>
      </c>
      <c r="DX360">
        <v>1.0377809</v>
      </c>
      <c r="DY360">
        <v>1.0295099999999999</v>
      </c>
      <c r="DZ360" s="6">
        <f t="shared" si="383"/>
        <v>11.0377809</v>
      </c>
      <c r="EA360" s="6">
        <f t="shared" si="384"/>
        <v>11.02951</v>
      </c>
      <c r="ED360">
        <v>6714.9620999999997</v>
      </c>
      <c r="EE360">
        <v>1.0299091</v>
      </c>
      <c r="EF360">
        <v>1.0249581000000001</v>
      </c>
      <c r="EG360">
        <f t="shared" si="385"/>
        <v>12.029909099999999</v>
      </c>
      <c r="EH360">
        <f t="shared" si="386"/>
        <v>12.024958099999999</v>
      </c>
      <c r="EK360">
        <v>6714.9620999999997</v>
      </c>
      <c r="EL360">
        <v>1.0307819</v>
      </c>
      <c r="EM360">
        <v>1.0239133</v>
      </c>
      <c r="EN360">
        <f t="shared" si="387"/>
        <v>13.030781900000001</v>
      </c>
      <c r="EO360">
        <f t="shared" si="388"/>
        <v>13.0239133</v>
      </c>
      <c r="ER360">
        <v>6714.9620999999997</v>
      </c>
      <c r="ES360">
        <v>1.0336396999999999</v>
      </c>
      <c r="ET360">
        <v>1.0257415000000001</v>
      </c>
      <c r="EU360" s="6">
        <f t="shared" si="389"/>
        <v>14.0336397</v>
      </c>
      <c r="EV360" s="6">
        <f t="shared" si="390"/>
        <v>14.025741500000001</v>
      </c>
      <c r="EY360">
        <v>6714.9620999999997</v>
      </c>
      <c r="EZ360">
        <v>1.0202405999999999</v>
      </c>
      <c r="FA360">
        <v>1.0136794</v>
      </c>
      <c r="FB360">
        <f t="shared" si="391"/>
        <v>15.020240599999999</v>
      </c>
      <c r="FC360">
        <f t="shared" si="392"/>
        <v>15.013679400000001</v>
      </c>
      <c r="FF360">
        <v>6714.9620999999997</v>
      </c>
      <c r="FG360">
        <v>1.0356456999999999</v>
      </c>
      <c r="FH360">
        <v>1.0264991000000001</v>
      </c>
      <c r="FI360" s="6">
        <f t="shared" si="393"/>
        <v>16.0356457</v>
      </c>
      <c r="FJ360" s="6">
        <f t="shared" si="394"/>
        <v>16.026499099999999</v>
      </c>
      <c r="FM360">
        <v>6714.9620999999997</v>
      </c>
      <c r="FN360">
        <v>1.0354181</v>
      </c>
      <c r="FO360">
        <v>1.0254567000000001</v>
      </c>
      <c r="FP360" s="6">
        <f t="shared" si="395"/>
        <v>17.035418100000001</v>
      </c>
      <c r="FQ360" s="6">
        <f t="shared" si="396"/>
        <v>17.025456699999999</v>
      </c>
      <c r="FT360">
        <v>6714.9620999999997</v>
      </c>
      <c r="FU360">
        <v>1.0323028999999999</v>
      </c>
      <c r="FV360">
        <v>1.0247740000000001</v>
      </c>
      <c r="FW360">
        <f t="shared" si="397"/>
        <v>18.032302900000001</v>
      </c>
      <c r="FX360">
        <f t="shared" si="398"/>
        <v>18.024774000000001</v>
      </c>
      <c r="GA360">
        <v>6714.9620999999997</v>
      </c>
      <c r="GB360">
        <v>1.0264422</v>
      </c>
      <c r="GC360">
        <v>1.0227408</v>
      </c>
      <c r="GD360">
        <f t="shared" si="399"/>
        <v>19.026442199999998</v>
      </c>
      <c r="GE360">
        <f t="shared" si="400"/>
        <v>19.022740800000001</v>
      </c>
      <c r="GH360">
        <v>6714.9620999999997</v>
      </c>
      <c r="GI360">
        <v>1.0272148999999999</v>
      </c>
      <c r="GJ360">
        <v>1.0134521000000001</v>
      </c>
      <c r="GK360">
        <f t="shared" si="401"/>
        <v>20.027214900000001</v>
      </c>
      <c r="GL360">
        <f t="shared" si="402"/>
        <v>20.013452099999999</v>
      </c>
      <c r="GO360">
        <v>6714.9620999999997</v>
      </c>
      <c r="GP360">
        <v>1.0261202</v>
      </c>
      <c r="GQ360">
        <v>1.0217590000000001</v>
      </c>
      <c r="GR360">
        <f t="shared" si="403"/>
        <v>21.026120200000001</v>
      </c>
      <c r="GS360">
        <f t="shared" si="404"/>
        <v>21.021758999999999</v>
      </c>
      <c r="GV360">
        <v>6714.9620999999997</v>
      </c>
      <c r="GW360">
        <v>1.0216116</v>
      </c>
      <c r="GX360">
        <v>1.0207126</v>
      </c>
      <c r="GY360">
        <f t="shared" si="405"/>
        <v>22.0216116</v>
      </c>
      <c r="GZ360">
        <f t="shared" si="406"/>
        <v>22.0207126</v>
      </c>
      <c r="HC360">
        <v>6714.9620999999997</v>
      </c>
      <c r="HD360">
        <v>1.0233619</v>
      </c>
      <c r="HE360">
        <v>1.0199616</v>
      </c>
      <c r="HF360">
        <f t="shared" si="407"/>
        <v>23.023361900000001</v>
      </c>
      <c r="HG360">
        <f t="shared" si="408"/>
        <v>23.019961599999998</v>
      </c>
      <c r="HJ360">
        <v>6714.9620999999997</v>
      </c>
      <c r="HK360">
        <v>1.0253082</v>
      </c>
      <c r="HL360">
        <v>1.0212178999999999</v>
      </c>
      <c r="HM360">
        <f t="shared" si="409"/>
        <v>24.025308200000001</v>
      </c>
      <c r="HN360">
        <f t="shared" si="410"/>
        <v>24.0212179</v>
      </c>
      <c r="HQ360">
        <v>6714.9620999999997</v>
      </c>
      <c r="HR360">
        <v>1.0260114</v>
      </c>
      <c r="HS360">
        <v>1.0147998</v>
      </c>
      <c r="HT360">
        <f t="shared" si="411"/>
        <v>25.026011400000002</v>
      </c>
      <c r="HU360">
        <f t="shared" si="412"/>
        <v>25.014799799999999</v>
      </c>
      <c r="HX360">
        <v>6714.9620999999997</v>
      </c>
      <c r="HY360">
        <v>1.0256038999999999</v>
      </c>
      <c r="HZ360">
        <v>1.0149855000000001</v>
      </c>
      <c r="IA360">
        <f t="shared" si="413"/>
        <v>26.0256039</v>
      </c>
      <c r="IB360">
        <f t="shared" si="414"/>
        <v>26.014985500000002</v>
      </c>
      <c r="IE360">
        <v>6714.9620999999997</v>
      </c>
      <c r="IF360">
        <v>1.0297016000000001</v>
      </c>
      <c r="IG360">
        <v>1.0232755</v>
      </c>
      <c r="IH360">
        <f t="shared" si="415"/>
        <v>27.029701599999999</v>
      </c>
      <c r="II360">
        <f t="shared" si="416"/>
        <v>27.0232755</v>
      </c>
    </row>
    <row r="361" spans="1:243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BG361">
        <v>6717.2809999999999</v>
      </c>
      <c r="BH361">
        <v>0.99602111000000004</v>
      </c>
      <c r="BI361">
        <v>1.006607</v>
      </c>
      <c r="BL361">
        <v>6717.2809999999999</v>
      </c>
      <c r="BM361">
        <v>1.0140666</v>
      </c>
      <c r="BN361">
        <v>1.0111775000000001</v>
      </c>
      <c r="BO361">
        <f t="shared" si="365"/>
        <v>2.0140666</v>
      </c>
      <c r="BP361">
        <f t="shared" si="366"/>
        <v>2.0111775000000001</v>
      </c>
      <c r="BS361">
        <v>6717.2809999999999</v>
      </c>
      <c r="BT361">
        <v>1.0029207</v>
      </c>
      <c r="BU361">
        <v>1.0092657</v>
      </c>
      <c r="BV361">
        <f t="shared" si="367"/>
        <v>3.0029206999999998</v>
      </c>
      <c r="BW361">
        <f t="shared" si="368"/>
        <v>3.0092657000000003</v>
      </c>
      <c r="BZ361">
        <v>6717.2809999999999</v>
      </c>
      <c r="CA361">
        <v>1.0089927999999999</v>
      </c>
      <c r="CB361">
        <v>1.0098653</v>
      </c>
      <c r="CC361">
        <f t="shared" si="369"/>
        <v>4.0089927999999997</v>
      </c>
      <c r="CD361">
        <f t="shared" si="370"/>
        <v>4.0098652999999995</v>
      </c>
      <c r="CG361">
        <v>6717.2809999999999</v>
      </c>
      <c r="CH361">
        <v>1.0127520000000001</v>
      </c>
      <c r="CI361">
        <v>1.0176065999999999</v>
      </c>
      <c r="CJ361">
        <f t="shared" si="371"/>
        <v>5.0127519999999999</v>
      </c>
      <c r="CK361">
        <f t="shared" si="372"/>
        <v>5.0176065999999997</v>
      </c>
      <c r="CN361">
        <v>6717.2809999999999</v>
      </c>
      <c r="CO361">
        <v>1.0155424</v>
      </c>
      <c r="CP361">
        <v>1.0200095</v>
      </c>
      <c r="CQ361">
        <f t="shared" si="373"/>
        <v>6.0155424000000002</v>
      </c>
      <c r="CR361">
        <f t="shared" si="374"/>
        <v>6.0200095000000005</v>
      </c>
      <c r="CU361">
        <v>6717.2809999999999</v>
      </c>
      <c r="CV361">
        <v>1.0302781000000001</v>
      </c>
      <c r="CW361">
        <v>1.0263258</v>
      </c>
      <c r="CX361">
        <f t="shared" si="375"/>
        <v>7.0302781000000003</v>
      </c>
      <c r="CY361">
        <f t="shared" si="376"/>
        <v>7.0263258000000004</v>
      </c>
      <c r="DB361">
        <v>6717.2809999999999</v>
      </c>
      <c r="DC361">
        <v>1.0226968999999999</v>
      </c>
      <c r="DD361">
        <v>1.0203386000000001</v>
      </c>
      <c r="DE361">
        <f t="shared" si="377"/>
        <v>8.0226968999999997</v>
      </c>
      <c r="DF361">
        <f t="shared" si="378"/>
        <v>8.0203386000000005</v>
      </c>
      <c r="DI361">
        <v>6717.2809999999999</v>
      </c>
      <c r="DJ361">
        <v>1.0288284000000001</v>
      </c>
      <c r="DK361">
        <v>1.0260883999999999</v>
      </c>
      <c r="DL361">
        <f t="shared" si="379"/>
        <v>9.0288284000000001</v>
      </c>
      <c r="DM361">
        <f t="shared" si="380"/>
        <v>9.026088399999999</v>
      </c>
      <c r="DP361">
        <v>6717.2809999999999</v>
      </c>
      <c r="DQ361">
        <v>1.0392456999999999</v>
      </c>
      <c r="DR361">
        <v>1.0306470000000001</v>
      </c>
      <c r="DS361">
        <f t="shared" si="381"/>
        <v>10.0392457</v>
      </c>
      <c r="DT361">
        <f t="shared" si="382"/>
        <v>10.030647</v>
      </c>
      <c r="DW361">
        <v>6717.2809999999999</v>
      </c>
      <c r="DX361">
        <v>1.0378160000000001</v>
      </c>
      <c r="DY361">
        <v>1.0315799999999999</v>
      </c>
      <c r="DZ361" s="6">
        <f t="shared" si="383"/>
        <v>11.037815999999999</v>
      </c>
      <c r="EA361" s="6">
        <f t="shared" si="384"/>
        <v>11.03158</v>
      </c>
      <c r="ED361">
        <v>6717.2809999999999</v>
      </c>
      <c r="EE361">
        <v>1.0310372000000001</v>
      </c>
      <c r="EF361">
        <v>1.027614</v>
      </c>
      <c r="EG361">
        <f t="shared" si="385"/>
        <v>12.0310372</v>
      </c>
      <c r="EH361">
        <f t="shared" si="386"/>
        <v>12.027614</v>
      </c>
      <c r="EK361">
        <v>6717.2809999999999</v>
      </c>
      <c r="EL361">
        <v>1.0311068000000001</v>
      </c>
      <c r="EM361">
        <v>1.0268481</v>
      </c>
      <c r="EN361">
        <f t="shared" si="387"/>
        <v>13.0311068</v>
      </c>
      <c r="EO361">
        <f t="shared" si="388"/>
        <v>13.0268481</v>
      </c>
      <c r="ER361">
        <v>6717.2809999999999</v>
      </c>
      <c r="ES361">
        <v>1.0349964</v>
      </c>
      <c r="ET361">
        <v>1.028321</v>
      </c>
      <c r="EU361" s="6">
        <f t="shared" si="389"/>
        <v>14.034996400000001</v>
      </c>
      <c r="EV361" s="6">
        <f t="shared" si="390"/>
        <v>14.028321</v>
      </c>
      <c r="EY361">
        <v>6717.2809999999999</v>
      </c>
      <c r="EZ361">
        <v>1.020211</v>
      </c>
      <c r="FA361">
        <v>1.0150844999999999</v>
      </c>
      <c r="FB361">
        <f t="shared" si="391"/>
        <v>15.020211</v>
      </c>
      <c r="FC361">
        <f t="shared" si="392"/>
        <v>15.0150845</v>
      </c>
      <c r="FF361">
        <v>6717.2809999999999</v>
      </c>
      <c r="FG361">
        <v>1.0367213</v>
      </c>
      <c r="FH361">
        <v>1.0289178000000001</v>
      </c>
      <c r="FI361" s="6">
        <f t="shared" si="393"/>
        <v>16.0367213</v>
      </c>
      <c r="FJ361" s="6">
        <f t="shared" si="394"/>
        <v>16.028917799999999</v>
      </c>
      <c r="FM361">
        <v>6717.2809999999999</v>
      </c>
      <c r="FN361">
        <v>1.0366169999999999</v>
      </c>
      <c r="FO361">
        <v>1.0282990000000001</v>
      </c>
      <c r="FP361" s="6">
        <f t="shared" si="395"/>
        <v>17.036617</v>
      </c>
      <c r="FQ361" s="6">
        <f t="shared" si="396"/>
        <v>17.028299000000001</v>
      </c>
      <c r="FT361">
        <v>6717.2809999999999</v>
      </c>
      <c r="FU361">
        <v>1.0349592999999999</v>
      </c>
      <c r="FV361">
        <v>1.0274021</v>
      </c>
      <c r="FW361">
        <f t="shared" si="397"/>
        <v>18.034959300000001</v>
      </c>
      <c r="FX361">
        <f t="shared" si="398"/>
        <v>18.0274021</v>
      </c>
      <c r="GA361">
        <v>6717.2809999999999</v>
      </c>
      <c r="GB361">
        <v>1.0270915</v>
      </c>
      <c r="GC361">
        <v>1.0253341</v>
      </c>
      <c r="GD361">
        <f t="shared" si="399"/>
        <v>19.027091500000001</v>
      </c>
      <c r="GE361">
        <f t="shared" si="400"/>
        <v>19.025334099999998</v>
      </c>
      <c r="GH361">
        <v>6717.2809999999999</v>
      </c>
      <c r="GI361">
        <v>1.0225289</v>
      </c>
      <c r="GJ361">
        <v>1.0154304000000001</v>
      </c>
      <c r="GK361">
        <f t="shared" si="401"/>
        <v>20.022528900000001</v>
      </c>
      <c r="GL361">
        <f t="shared" si="402"/>
        <v>20.0154304</v>
      </c>
      <c r="GO361">
        <v>6717.2809999999999</v>
      </c>
      <c r="GP361">
        <v>1.0276080000000001</v>
      </c>
      <c r="GQ361">
        <v>1.0242971000000001</v>
      </c>
      <c r="GR361">
        <f t="shared" si="403"/>
        <v>21.027608000000001</v>
      </c>
      <c r="GS361">
        <f t="shared" si="404"/>
        <v>21.024297099999998</v>
      </c>
      <c r="GV361">
        <v>6717.2809999999999</v>
      </c>
      <c r="GW361">
        <v>1.0256292</v>
      </c>
      <c r="GX361">
        <v>1.0233042999999999</v>
      </c>
      <c r="GY361">
        <f t="shared" si="405"/>
        <v>22.025629200000001</v>
      </c>
      <c r="GZ361">
        <f t="shared" si="406"/>
        <v>22.0233043</v>
      </c>
      <c r="HC361">
        <v>6717.2809999999999</v>
      </c>
      <c r="HD361">
        <v>1.0211074</v>
      </c>
      <c r="HE361">
        <v>1.0226704</v>
      </c>
      <c r="HF361">
        <f t="shared" si="407"/>
        <v>23.021107399999998</v>
      </c>
      <c r="HG361">
        <f t="shared" si="408"/>
        <v>23.022670399999999</v>
      </c>
      <c r="HJ361">
        <v>6717.2809999999999</v>
      </c>
      <c r="HK361">
        <v>1.0245488</v>
      </c>
      <c r="HL361">
        <v>1.0238590999999999</v>
      </c>
      <c r="HM361">
        <f t="shared" si="409"/>
        <v>24.024548800000002</v>
      </c>
      <c r="HN361">
        <f t="shared" si="410"/>
        <v>24.023859099999999</v>
      </c>
      <c r="HQ361">
        <v>6717.2809999999999</v>
      </c>
      <c r="HR361">
        <v>1.0263353</v>
      </c>
      <c r="HS361">
        <v>1.0161087</v>
      </c>
      <c r="HT361">
        <f t="shared" si="411"/>
        <v>25.0263353</v>
      </c>
      <c r="HU361">
        <f t="shared" si="412"/>
        <v>25.0161087</v>
      </c>
      <c r="HX361">
        <v>6717.2809999999999</v>
      </c>
      <c r="HY361">
        <v>1.0254034000000001</v>
      </c>
      <c r="HZ361">
        <v>1.0163335</v>
      </c>
      <c r="IA361">
        <f t="shared" si="413"/>
        <v>26.025403400000002</v>
      </c>
      <c r="IB361">
        <f t="shared" si="414"/>
        <v>26.016333500000002</v>
      </c>
      <c r="IE361">
        <v>6717.2809999999999</v>
      </c>
      <c r="IF361">
        <v>1.0287858000000001</v>
      </c>
      <c r="IG361">
        <v>1.025746</v>
      </c>
      <c r="IH361">
        <f t="shared" si="415"/>
        <v>27.028785800000001</v>
      </c>
      <c r="II361">
        <f t="shared" si="416"/>
        <v>27.025746000000002</v>
      </c>
    </row>
    <row r="362" spans="1:243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BG362">
        <v>6719.5968999999996</v>
      </c>
      <c r="BH362">
        <v>0.99646462000000002</v>
      </c>
      <c r="BI362">
        <v>1.0079541000000001</v>
      </c>
      <c r="BL362">
        <v>6719.5968999999996</v>
      </c>
      <c r="BM362">
        <v>1.0138971999999999</v>
      </c>
      <c r="BN362">
        <v>1.01278</v>
      </c>
      <c r="BO362">
        <f t="shared" si="365"/>
        <v>2.0138971999999997</v>
      </c>
      <c r="BP362">
        <f t="shared" si="366"/>
        <v>2.0127800000000002</v>
      </c>
      <c r="BS362">
        <v>6719.5968999999996</v>
      </c>
      <c r="BT362">
        <v>1.0058799</v>
      </c>
      <c r="BU362">
        <v>1.010364</v>
      </c>
      <c r="BV362">
        <f t="shared" si="367"/>
        <v>3.0058799</v>
      </c>
      <c r="BW362">
        <f t="shared" si="368"/>
        <v>3.010364</v>
      </c>
      <c r="BZ362">
        <v>6719.5968999999996</v>
      </c>
      <c r="CA362">
        <v>1.0096993000000001</v>
      </c>
      <c r="CB362">
        <v>1.010928</v>
      </c>
      <c r="CC362">
        <f t="shared" si="369"/>
        <v>4.0096993000000003</v>
      </c>
      <c r="CD362">
        <f t="shared" si="370"/>
        <v>4.0109279999999998</v>
      </c>
      <c r="CG362">
        <v>6719.5968999999996</v>
      </c>
      <c r="CH362">
        <v>1.0115518999999999</v>
      </c>
      <c r="CI362">
        <v>1.0192801</v>
      </c>
      <c r="CJ362">
        <f t="shared" si="371"/>
        <v>5.0115518999999997</v>
      </c>
      <c r="CK362">
        <f t="shared" si="372"/>
        <v>5.0192800999999996</v>
      </c>
      <c r="CN362">
        <v>6719.5968999999996</v>
      </c>
      <c r="CO362">
        <v>1.0119068</v>
      </c>
      <c r="CP362">
        <v>1.0216882</v>
      </c>
      <c r="CQ362">
        <f t="shared" si="373"/>
        <v>6.0119068000000002</v>
      </c>
      <c r="CR362">
        <f t="shared" si="374"/>
        <v>6.0216881999999998</v>
      </c>
      <c r="CU362">
        <v>6719.5968999999996</v>
      </c>
      <c r="CV362">
        <v>1.0311541</v>
      </c>
      <c r="CW362">
        <v>1.0280971999999999</v>
      </c>
      <c r="CX362">
        <f t="shared" si="375"/>
        <v>7.0311541000000002</v>
      </c>
      <c r="CY362">
        <f t="shared" si="376"/>
        <v>7.0280971999999995</v>
      </c>
      <c r="DB362">
        <v>6719.5968999999996</v>
      </c>
      <c r="DC362">
        <v>1.0228630999999999</v>
      </c>
      <c r="DD362">
        <v>1.0225886</v>
      </c>
      <c r="DE362">
        <f t="shared" si="377"/>
        <v>8.0228631000000004</v>
      </c>
      <c r="DF362">
        <f t="shared" si="378"/>
        <v>8.0225886000000006</v>
      </c>
      <c r="DI362">
        <v>6719.5968999999996</v>
      </c>
      <c r="DJ362">
        <v>1.0320370999999999</v>
      </c>
      <c r="DK362">
        <v>1.0278806</v>
      </c>
      <c r="DL362">
        <f t="shared" si="379"/>
        <v>9.0320371000000002</v>
      </c>
      <c r="DM362">
        <f t="shared" si="380"/>
        <v>9.0278805999999996</v>
      </c>
      <c r="DP362">
        <v>6719.5968999999996</v>
      </c>
      <c r="DQ362">
        <v>1.0438432</v>
      </c>
      <c r="DR362">
        <v>1.0323978</v>
      </c>
      <c r="DS362">
        <f t="shared" si="381"/>
        <v>10.0438432</v>
      </c>
      <c r="DT362">
        <f t="shared" si="382"/>
        <v>10.0323978</v>
      </c>
      <c r="DW362">
        <v>6719.5968999999996</v>
      </c>
      <c r="DX362">
        <v>1.0420845000000001</v>
      </c>
      <c r="DY362">
        <v>1.032891</v>
      </c>
      <c r="DZ362" s="6">
        <f t="shared" si="383"/>
        <v>11.0420845</v>
      </c>
      <c r="EA362" s="6">
        <f t="shared" si="384"/>
        <v>11.032890999999999</v>
      </c>
      <c r="ED362">
        <v>6719.5968999999996</v>
      </c>
      <c r="EE362">
        <v>1.0356582999999999</v>
      </c>
      <c r="EF362">
        <v>1.0293228000000001</v>
      </c>
      <c r="EG362">
        <f t="shared" si="385"/>
        <v>12.0356583</v>
      </c>
      <c r="EH362">
        <f t="shared" si="386"/>
        <v>12.029322799999999</v>
      </c>
      <c r="EK362">
        <v>6719.5968999999996</v>
      </c>
      <c r="EL362">
        <v>1.0333289999999999</v>
      </c>
      <c r="EM362">
        <v>1.0284533</v>
      </c>
      <c r="EN362">
        <f t="shared" si="387"/>
        <v>13.033329</v>
      </c>
      <c r="EO362">
        <f t="shared" si="388"/>
        <v>13.028453300000001</v>
      </c>
      <c r="ER362">
        <v>6719.5968999999996</v>
      </c>
      <c r="ES362">
        <v>1.0380133</v>
      </c>
      <c r="ET362">
        <v>1.0300176000000001</v>
      </c>
      <c r="EU362" s="6">
        <f t="shared" si="389"/>
        <v>14.038013299999999</v>
      </c>
      <c r="EV362" s="6">
        <f t="shared" si="390"/>
        <v>14.030017600000001</v>
      </c>
      <c r="EY362">
        <v>6719.5968999999996</v>
      </c>
      <c r="EZ362">
        <v>1.0225837</v>
      </c>
      <c r="FA362">
        <v>1.0174144000000001</v>
      </c>
      <c r="FB362">
        <f t="shared" si="391"/>
        <v>15.0225837</v>
      </c>
      <c r="FC362">
        <f t="shared" si="392"/>
        <v>15.0174144</v>
      </c>
      <c r="FF362">
        <v>6719.5968999999996</v>
      </c>
      <c r="FG362">
        <v>1.0372684000000001</v>
      </c>
      <c r="FH362">
        <v>1.0304831999999999</v>
      </c>
      <c r="FI362" s="6">
        <f t="shared" si="393"/>
        <v>16.037268399999999</v>
      </c>
      <c r="FJ362" s="6">
        <f t="shared" si="394"/>
        <v>16.030483199999999</v>
      </c>
      <c r="FM362">
        <v>6719.5968999999996</v>
      </c>
      <c r="FN362">
        <v>1.0369946999999999</v>
      </c>
      <c r="FO362">
        <v>1.0298924</v>
      </c>
      <c r="FP362" s="6">
        <f t="shared" si="395"/>
        <v>17.036994700000001</v>
      </c>
      <c r="FQ362" s="6">
        <f t="shared" si="396"/>
        <v>17.029892400000001</v>
      </c>
      <c r="FT362">
        <v>6719.5968999999996</v>
      </c>
      <c r="FU362">
        <v>1.0360187999999999</v>
      </c>
      <c r="FV362">
        <v>1.0291427</v>
      </c>
      <c r="FW362">
        <f t="shared" si="397"/>
        <v>18.036018800000001</v>
      </c>
      <c r="FX362">
        <f t="shared" si="398"/>
        <v>18.029142700000001</v>
      </c>
      <c r="GA362">
        <v>6719.5968999999996</v>
      </c>
      <c r="GB362">
        <v>1.0286902</v>
      </c>
      <c r="GC362">
        <v>1.0271326999999999</v>
      </c>
      <c r="GD362">
        <f t="shared" si="399"/>
        <v>19.0286902</v>
      </c>
      <c r="GE362">
        <f t="shared" si="400"/>
        <v>19.027132699999999</v>
      </c>
      <c r="GH362">
        <v>6719.5968999999996</v>
      </c>
      <c r="GI362">
        <v>1.0217741</v>
      </c>
      <c r="GJ362">
        <v>1.0174665000000001</v>
      </c>
      <c r="GK362">
        <f t="shared" si="401"/>
        <v>20.021774100000002</v>
      </c>
      <c r="GL362">
        <f t="shared" si="402"/>
        <v>20.017466500000001</v>
      </c>
      <c r="GO362">
        <v>6719.5968999999996</v>
      </c>
      <c r="GP362">
        <v>1.0220068</v>
      </c>
      <c r="GQ362">
        <v>1.0261226000000001</v>
      </c>
      <c r="GR362">
        <f t="shared" si="403"/>
        <v>21.0220068</v>
      </c>
      <c r="GS362">
        <f t="shared" si="404"/>
        <v>21.026122600000001</v>
      </c>
      <c r="GV362">
        <v>6719.5968999999996</v>
      </c>
      <c r="GW362">
        <v>1.0245677</v>
      </c>
      <c r="GX362">
        <v>1.0251375</v>
      </c>
      <c r="GY362">
        <f t="shared" si="405"/>
        <v>22.024567699999999</v>
      </c>
      <c r="GZ362">
        <f t="shared" si="406"/>
        <v>22.0251375</v>
      </c>
      <c r="HC362">
        <v>6719.5968999999996</v>
      </c>
      <c r="HD362">
        <v>1.020864</v>
      </c>
      <c r="HE362">
        <v>1.0244555</v>
      </c>
      <c r="HF362">
        <f t="shared" si="407"/>
        <v>23.020864</v>
      </c>
      <c r="HG362">
        <f t="shared" si="408"/>
        <v>23.024455499999998</v>
      </c>
      <c r="HJ362">
        <v>6719.5968999999996</v>
      </c>
      <c r="HK362">
        <v>1.0247131</v>
      </c>
      <c r="HL362">
        <v>1.0256434000000001</v>
      </c>
      <c r="HM362">
        <f t="shared" si="409"/>
        <v>24.0247131</v>
      </c>
      <c r="HN362">
        <f t="shared" si="410"/>
        <v>24.0256434</v>
      </c>
      <c r="HQ362">
        <v>6719.5968999999996</v>
      </c>
      <c r="HR362">
        <v>1.0258115000000001</v>
      </c>
      <c r="HS362">
        <v>1.0183872</v>
      </c>
      <c r="HT362">
        <f t="shared" si="411"/>
        <v>25.0258115</v>
      </c>
      <c r="HU362">
        <f t="shared" si="412"/>
        <v>25.018387199999999</v>
      </c>
      <c r="HX362">
        <v>6719.5968999999996</v>
      </c>
      <c r="HY362">
        <v>1.0274312000000001</v>
      </c>
      <c r="HZ362">
        <v>1.0185926000000001</v>
      </c>
      <c r="IA362">
        <f t="shared" si="413"/>
        <v>26.027431199999999</v>
      </c>
      <c r="IB362">
        <f t="shared" si="414"/>
        <v>26.018592600000002</v>
      </c>
      <c r="IE362">
        <v>6719.5968999999996</v>
      </c>
      <c r="IF362">
        <v>1.0311881000000001</v>
      </c>
      <c r="IG362">
        <v>1.027523</v>
      </c>
      <c r="IH362">
        <f t="shared" si="415"/>
        <v>27.031188100000001</v>
      </c>
      <c r="II362">
        <f t="shared" si="416"/>
        <v>27.027522999999999</v>
      </c>
    </row>
    <row r="363" spans="1:243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BG363">
        <v>6721.9103999999998</v>
      </c>
      <c r="BH363">
        <v>1.0028188</v>
      </c>
      <c r="BI363">
        <v>1.0084556</v>
      </c>
      <c r="BL363">
        <v>6721.9103999999998</v>
      </c>
      <c r="BM363">
        <v>1.0154284</v>
      </c>
      <c r="BN363">
        <v>1.0133300999999999</v>
      </c>
      <c r="BO363">
        <f t="shared" si="365"/>
        <v>2.0154284000000002</v>
      </c>
      <c r="BP363">
        <f t="shared" si="366"/>
        <v>2.0133301000000001</v>
      </c>
      <c r="BS363">
        <v>6721.9103999999998</v>
      </c>
      <c r="BT363">
        <v>1.0067969000000001</v>
      </c>
      <c r="BU363">
        <v>1.0106472</v>
      </c>
      <c r="BV363">
        <f t="shared" si="367"/>
        <v>3.0067969000000003</v>
      </c>
      <c r="BW363">
        <f t="shared" si="368"/>
        <v>3.0106472000000002</v>
      </c>
      <c r="BZ363">
        <v>6721.9103999999998</v>
      </c>
      <c r="CA363">
        <v>1.0149049999999999</v>
      </c>
      <c r="CB363">
        <v>1.0111846</v>
      </c>
      <c r="CC363">
        <f t="shared" si="369"/>
        <v>4.0149049999999997</v>
      </c>
      <c r="CD363">
        <f t="shared" si="370"/>
        <v>4.0111846</v>
      </c>
      <c r="CG363">
        <v>6721.9103999999998</v>
      </c>
      <c r="CH363">
        <v>1.0164550000000001</v>
      </c>
      <c r="CI363">
        <v>1.0194566</v>
      </c>
      <c r="CJ363">
        <f t="shared" si="371"/>
        <v>5.0164550000000006</v>
      </c>
      <c r="CK363">
        <f t="shared" si="372"/>
        <v>5.0194565999999998</v>
      </c>
      <c r="CN363">
        <v>6721.9103999999998</v>
      </c>
      <c r="CO363">
        <v>1.0177328000000001</v>
      </c>
      <c r="CP363">
        <v>1.0215974000000001</v>
      </c>
      <c r="CQ363">
        <f t="shared" si="373"/>
        <v>6.0177328000000001</v>
      </c>
      <c r="CR363">
        <f t="shared" si="374"/>
        <v>6.0215974000000001</v>
      </c>
      <c r="CU363">
        <v>6721.9103999999998</v>
      </c>
      <c r="CV363">
        <v>1.0346919999999999</v>
      </c>
      <c r="CW363">
        <v>1.0285006999999999</v>
      </c>
      <c r="CX363">
        <f t="shared" si="375"/>
        <v>7.0346919999999997</v>
      </c>
      <c r="CY363">
        <f t="shared" si="376"/>
        <v>7.0285007000000004</v>
      </c>
      <c r="DB363">
        <v>6721.9103999999998</v>
      </c>
      <c r="DC363">
        <v>1.0259872000000001</v>
      </c>
      <c r="DD363">
        <v>1.0239806</v>
      </c>
      <c r="DE363">
        <f t="shared" si="377"/>
        <v>8.0259871999999994</v>
      </c>
      <c r="DF363">
        <f t="shared" si="378"/>
        <v>8.0239805999999998</v>
      </c>
      <c r="DI363">
        <v>6721.9103999999998</v>
      </c>
      <c r="DJ363">
        <v>1.0355588</v>
      </c>
      <c r="DK363">
        <v>1.0283176999999999</v>
      </c>
      <c r="DL363">
        <f t="shared" si="379"/>
        <v>9.0355588000000004</v>
      </c>
      <c r="DM363">
        <f t="shared" si="380"/>
        <v>9.0283177000000006</v>
      </c>
      <c r="DP363">
        <v>6721.9103999999998</v>
      </c>
      <c r="DQ363">
        <v>1.046486</v>
      </c>
      <c r="DR363">
        <v>1.0331698</v>
      </c>
      <c r="DS363">
        <f t="shared" si="381"/>
        <v>10.046486</v>
      </c>
      <c r="DT363">
        <f t="shared" si="382"/>
        <v>10.0331698</v>
      </c>
      <c r="DW363">
        <v>6721.9103999999998</v>
      </c>
      <c r="DX363">
        <v>1.0434325</v>
      </c>
      <c r="DY363">
        <v>1.0332752999999999</v>
      </c>
      <c r="DZ363" s="6">
        <f t="shared" si="383"/>
        <v>11.0434325</v>
      </c>
      <c r="EA363" s="6">
        <f t="shared" si="384"/>
        <v>11.0332753</v>
      </c>
      <c r="ED363">
        <v>6721.9103999999998</v>
      </c>
      <c r="EE363">
        <v>1.0368729000000001</v>
      </c>
      <c r="EF363">
        <v>1.0297326</v>
      </c>
      <c r="EG363">
        <f t="shared" si="385"/>
        <v>12.036872900000001</v>
      </c>
      <c r="EH363">
        <f t="shared" si="386"/>
        <v>12.029732599999999</v>
      </c>
      <c r="EK363">
        <v>6721.9103999999998</v>
      </c>
      <c r="EL363">
        <v>1.0367770000000001</v>
      </c>
      <c r="EM363">
        <v>1.0285906</v>
      </c>
      <c r="EN363">
        <f t="shared" si="387"/>
        <v>13.036777000000001</v>
      </c>
      <c r="EO363">
        <f t="shared" si="388"/>
        <v>13.028590599999999</v>
      </c>
      <c r="ER363">
        <v>6721.9103999999998</v>
      </c>
      <c r="ES363">
        <v>1.0393003000000001</v>
      </c>
      <c r="ET363">
        <v>1.0304625000000001</v>
      </c>
      <c r="EU363" s="6">
        <f t="shared" si="389"/>
        <v>14.039300300000001</v>
      </c>
      <c r="EV363" s="6">
        <f t="shared" si="390"/>
        <v>14.030462500000001</v>
      </c>
      <c r="EY363">
        <v>6721.9103999999998</v>
      </c>
      <c r="EZ363">
        <v>1.0245804000000001</v>
      </c>
      <c r="FA363">
        <v>1.0190786999999999</v>
      </c>
      <c r="FB363">
        <f t="shared" si="391"/>
        <v>15.0245804</v>
      </c>
      <c r="FC363">
        <f t="shared" si="392"/>
        <v>15.0190787</v>
      </c>
      <c r="FF363">
        <v>6721.9103999999998</v>
      </c>
      <c r="FG363">
        <v>1.0391006</v>
      </c>
      <c r="FH363">
        <v>1.0310162</v>
      </c>
      <c r="FI363" s="6">
        <f t="shared" si="393"/>
        <v>16.039100600000001</v>
      </c>
      <c r="FJ363" s="6">
        <f t="shared" si="394"/>
        <v>16.0310162</v>
      </c>
      <c r="FM363">
        <v>6721.9103999999998</v>
      </c>
      <c r="FN363">
        <v>1.0393189</v>
      </c>
      <c r="FO363">
        <v>1.0301354</v>
      </c>
      <c r="FP363" s="6">
        <f t="shared" si="395"/>
        <v>17.039318900000001</v>
      </c>
      <c r="FQ363" s="6">
        <f t="shared" si="396"/>
        <v>17.030135399999999</v>
      </c>
      <c r="FT363">
        <v>6721.9103999999998</v>
      </c>
      <c r="FU363">
        <v>1.0398596</v>
      </c>
      <c r="FV363">
        <v>1.0295985000000001</v>
      </c>
      <c r="FW363">
        <f t="shared" si="397"/>
        <v>18.0398596</v>
      </c>
      <c r="FX363">
        <f t="shared" si="398"/>
        <v>18.029598499999999</v>
      </c>
      <c r="GA363">
        <v>6721.9103999999998</v>
      </c>
      <c r="GB363">
        <v>1.0309539999999999</v>
      </c>
      <c r="GC363">
        <v>1.0275114999999999</v>
      </c>
      <c r="GD363">
        <f t="shared" si="399"/>
        <v>19.030954000000001</v>
      </c>
      <c r="GE363">
        <f t="shared" si="400"/>
        <v>19.027511499999999</v>
      </c>
      <c r="GH363">
        <v>6721.9103999999998</v>
      </c>
      <c r="GI363">
        <v>1.0219699</v>
      </c>
      <c r="GJ363">
        <v>1.0183781999999999</v>
      </c>
      <c r="GK363">
        <f t="shared" si="401"/>
        <v>20.021969899999998</v>
      </c>
      <c r="GL363">
        <f t="shared" si="402"/>
        <v>20.018378200000001</v>
      </c>
      <c r="GO363">
        <v>6721.9103999999998</v>
      </c>
      <c r="GP363">
        <v>1.0297616000000001</v>
      </c>
      <c r="GQ363">
        <v>1.0264546000000001</v>
      </c>
      <c r="GR363">
        <f t="shared" si="403"/>
        <v>21.0297616</v>
      </c>
      <c r="GS363">
        <f t="shared" si="404"/>
        <v>21.026454600000001</v>
      </c>
      <c r="GV363">
        <v>6721.9103999999998</v>
      </c>
      <c r="GW363">
        <v>1.0285793999999999</v>
      </c>
      <c r="GX363">
        <v>1.0253954000000001</v>
      </c>
      <c r="GY363">
        <f t="shared" si="405"/>
        <v>22.028579399999998</v>
      </c>
      <c r="GZ363">
        <f t="shared" si="406"/>
        <v>22.025395400000001</v>
      </c>
      <c r="HC363">
        <v>6721.9103999999998</v>
      </c>
      <c r="HD363">
        <v>1.0247565999999999</v>
      </c>
      <c r="HE363">
        <v>1.0245587</v>
      </c>
      <c r="HF363">
        <f t="shared" si="407"/>
        <v>23.0247566</v>
      </c>
      <c r="HG363">
        <f t="shared" si="408"/>
        <v>23.0245587</v>
      </c>
      <c r="HJ363">
        <v>6721.9103999999998</v>
      </c>
      <c r="HK363">
        <v>1.0306534999999999</v>
      </c>
      <c r="HL363">
        <v>1.0258533999999999</v>
      </c>
      <c r="HM363">
        <f t="shared" si="409"/>
        <v>24.0306535</v>
      </c>
      <c r="HN363">
        <f t="shared" si="410"/>
        <v>24.025853399999999</v>
      </c>
      <c r="HQ363">
        <v>6721.9103999999998</v>
      </c>
      <c r="HR363">
        <v>1.0261502</v>
      </c>
      <c r="HS363">
        <v>1.0201814</v>
      </c>
      <c r="HT363">
        <f t="shared" si="411"/>
        <v>25.0261502</v>
      </c>
      <c r="HU363">
        <f t="shared" si="412"/>
        <v>25.020181399999998</v>
      </c>
      <c r="HX363">
        <v>6721.9103999999998</v>
      </c>
      <c r="HY363">
        <v>1.0309140000000001</v>
      </c>
      <c r="HZ363">
        <v>1.0203114</v>
      </c>
      <c r="IA363">
        <f t="shared" si="413"/>
        <v>26.030913999999999</v>
      </c>
      <c r="IB363">
        <f t="shared" si="414"/>
        <v>26.020311400000001</v>
      </c>
      <c r="IE363">
        <v>6721.9103999999998</v>
      </c>
      <c r="IF363">
        <v>1.0314620000000001</v>
      </c>
      <c r="IG363">
        <v>1.0278839</v>
      </c>
      <c r="IH363">
        <f t="shared" si="415"/>
        <v>27.031462000000001</v>
      </c>
      <c r="II363">
        <f t="shared" si="416"/>
        <v>27.027883899999999</v>
      </c>
    </row>
    <row r="364" spans="1:243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BG364">
        <v>6724.2258000000002</v>
      </c>
      <c r="BH364">
        <v>1.0046176</v>
      </c>
      <c r="BI364">
        <v>1.0084687999999999</v>
      </c>
      <c r="BL364">
        <v>6724.2258000000002</v>
      </c>
      <c r="BM364">
        <v>1.0165124000000001</v>
      </c>
      <c r="BN364">
        <v>1.0135429</v>
      </c>
      <c r="BO364">
        <f t="shared" si="365"/>
        <v>2.0165123999999999</v>
      </c>
      <c r="BP364">
        <f t="shared" si="366"/>
        <v>2.0135429</v>
      </c>
      <c r="BS364">
        <v>6724.2258000000002</v>
      </c>
      <c r="BT364">
        <v>1.0116099999999999</v>
      </c>
      <c r="BU364">
        <v>1.0104856</v>
      </c>
      <c r="BV364">
        <f t="shared" si="367"/>
        <v>3.0116100000000001</v>
      </c>
      <c r="BW364">
        <f t="shared" si="368"/>
        <v>3.0104856</v>
      </c>
      <c r="BZ364">
        <v>6724.2258000000002</v>
      </c>
      <c r="CA364">
        <v>1.0131299</v>
      </c>
      <c r="CB364">
        <v>1.0110549</v>
      </c>
      <c r="CC364">
        <f t="shared" si="369"/>
        <v>4.0131299</v>
      </c>
      <c r="CD364">
        <f t="shared" si="370"/>
        <v>4.0110548999999995</v>
      </c>
      <c r="CG364">
        <v>6724.2258000000002</v>
      </c>
      <c r="CH364">
        <v>1.0156871999999999</v>
      </c>
      <c r="CI364">
        <v>1.0197158</v>
      </c>
      <c r="CJ364">
        <f t="shared" si="371"/>
        <v>5.0156872000000003</v>
      </c>
      <c r="CK364">
        <f t="shared" si="372"/>
        <v>5.0197158000000002</v>
      </c>
      <c r="CN364">
        <v>6724.2258000000002</v>
      </c>
      <c r="CO364">
        <v>1.0216312999999999</v>
      </c>
      <c r="CP364">
        <v>1.0221178</v>
      </c>
      <c r="CQ364">
        <f t="shared" si="373"/>
        <v>6.0216313000000001</v>
      </c>
      <c r="CR364">
        <f t="shared" si="374"/>
        <v>6.0221178000000002</v>
      </c>
      <c r="CU364">
        <v>6724.2258000000002</v>
      </c>
      <c r="CV364">
        <v>1.0349628</v>
      </c>
      <c r="CW364">
        <v>1.0296810999999999</v>
      </c>
      <c r="CX364">
        <f t="shared" si="375"/>
        <v>7.0349627999999997</v>
      </c>
      <c r="CY364">
        <f t="shared" si="376"/>
        <v>7.0296810999999995</v>
      </c>
      <c r="DB364">
        <v>6724.2258000000002</v>
      </c>
      <c r="DC364">
        <v>1.0263491</v>
      </c>
      <c r="DD364">
        <v>1.0252762</v>
      </c>
      <c r="DE364">
        <f t="shared" si="377"/>
        <v>8.0263491000000009</v>
      </c>
      <c r="DF364">
        <f t="shared" si="378"/>
        <v>8.0252762000000004</v>
      </c>
      <c r="DI364">
        <v>6724.2258000000002</v>
      </c>
      <c r="DJ364">
        <v>1.0373216999999999</v>
      </c>
      <c r="DK364">
        <v>1.0297379</v>
      </c>
      <c r="DL364">
        <f t="shared" si="379"/>
        <v>9.0373216999999997</v>
      </c>
      <c r="DM364">
        <f t="shared" si="380"/>
        <v>9.0297379000000006</v>
      </c>
      <c r="DP364">
        <v>6724.2258000000002</v>
      </c>
      <c r="DQ364">
        <v>1.0479187000000001</v>
      </c>
      <c r="DR364">
        <v>1.0353076000000001</v>
      </c>
      <c r="DS364">
        <f t="shared" si="381"/>
        <v>10.0479187</v>
      </c>
      <c r="DT364">
        <f t="shared" si="382"/>
        <v>10.035307599999999</v>
      </c>
      <c r="DW364">
        <v>6724.2258000000002</v>
      </c>
      <c r="DX364">
        <v>1.0468226</v>
      </c>
      <c r="DY364">
        <v>1.0350820000000001</v>
      </c>
      <c r="DZ364" s="6">
        <f t="shared" si="383"/>
        <v>11.0468226</v>
      </c>
      <c r="EA364" s="6">
        <f t="shared" si="384"/>
        <v>11.035081999999999</v>
      </c>
      <c r="ED364">
        <v>6724.2258000000002</v>
      </c>
      <c r="EE364">
        <v>1.0396729</v>
      </c>
      <c r="EF364">
        <v>1.0314015999999999</v>
      </c>
      <c r="EG364">
        <f t="shared" si="385"/>
        <v>12.039672899999999</v>
      </c>
      <c r="EH364">
        <f t="shared" si="386"/>
        <v>12.031401600000001</v>
      </c>
      <c r="EK364">
        <v>6724.2258000000002</v>
      </c>
      <c r="EL364">
        <v>1.0365514</v>
      </c>
      <c r="EM364">
        <v>1.0302515000000001</v>
      </c>
      <c r="EN364">
        <f t="shared" si="387"/>
        <v>13.0365514</v>
      </c>
      <c r="EO364">
        <f t="shared" si="388"/>
        <v>13.0302515</v>
      </c>
      <c r="ER364">
        <v>6724.2258000000002</v>
      </c>
      <c r="ES364">
        <v>1.0383427999999999</v>
      </c>
      <c r="ET364">
        <v>1.0321347000000001</v>
      </c>
      <c r="EU364" s="6">
        <f t="shared" si="389"/>
        <v>14.038342800000001</v>
      </c>
      <c r="EV364" s="6">
        <f t="shared" si="390"/>
        <v>14.0321347</v>
      </c>
      <c r="EY364">
        <v>6724.2258000000002</v>
      </c>
      <c r="EZ364">
        <v>1.0271456000000001</v>
      </c>
      <c r="FA364">
        <v>1.0204678</v>
      </c>
      <c r="FB364">
        <f t="shared" si="391"/>
        <v>15.027145600000001</v>
      </c>
      <c r="FC364">
        <f t="shared" si="392"/>
        <v>15.0204678</v>
      </c>
      <c r="FF364">
        <v>6724.2258000000002</v>
      </c>
      <c r="FG364">
        <v>1.0393471000000001</v>
      </c>
      <c r="FH364">
        <v>1.0329777</v>
      </c>
      <c r="FI364" s="6">
        <f t="shared" si="393"/>
        <v>16.039347100000001</v>
      </c>
      <c r="FJ364" s="6">
        <f t="shared" si="394"/>
        <v>16.0329777</v>
      </c>
      <c r="FM364">
        <v>6724.2258000000002</v>
      </c>
      <c r="FN364">
        <v>1.0399491000000001</v>
      </c>
      <c r="FO364">
        <v>1.0319575000000001</v>
      </c>
      <c r="FP364" s="6">
        <f t="shared" si="395"/>
        <v>17.039949100000001</v>
      </c>
      <c r="FQ364" s="6">
        <f t="shared" si="396"/>
        <v>17.031957500000001</v>
      </c>
      <c r="FT364">
        <v>6724.2258000000002</v>
      </c>
      <c r="FU364">
        <v>1.0421647999999999</v>
      </c>
      <c r="FV364">
        <v>1.0312615000000001</v>
      </c>
      <c r="FW364">
        <f t="shared" si="397"/>
        <v>18.042164799999998</v>
      </c>
      <c r="FX364">
        <f t="shared" si="398"/>
        <v>18.031261499999999</v>
      </c>
      <c r="GA364">
        <v>6724.2258000000002</v>
      </c>
      <c r="GB364">
        <v>1.0340750999999999</v>
      </c>
      <c r="GC364">
        <v>1.0287724</v>
      </c>
      <c r="GD364">
        <f t="shared" si="399"/>
        <v>19.034075099999999</v>
      </c>
      <c r="GE364">
        <f t="shared" si="400"/>
        <v>19.028772400000001</v>
      </c>
      <c r="GH364">
        <v>6724.2258000000002</v>
      </c>
      <c r="GI364">
        <v>1.0274021</v>
      </c>
      <c r="GJ364">
        <v>1.0194593999999999</v>
      </c>
      <c r="GK364">
        <f t="shared" si="401"/>
        <v>20.0274021</v>
      </c>
      <c r="GL364">
        <f t="shared" si="402"/>
        <v>20.019459399999999</v>
      </c>
      <c r="GO364">
        <v>6724.2258000000002</v>
      </c>
      <c r="GP364">
        <v>1.0312243999999999</v>
      </c>
      <c r="GQ364">
        <v>1.0274397</v>
      </c>
      <c r="GR364">
        <f t="shared" si="403"/>
        <v>21.031224399999999</v>
      </c>
      <c r="GS364">
        <f t="shared" si="404"/>
        <v>21.027439699999999</v>
      </c>
      <c r="GV364">
        <v>6724.2258000000002</v>
      </c>
      <c r="GW364">
        <v>1.027955</v>
      </c>
      <c r="GX364">
        <v>1.0262518</v>
      </c>
      <c r="GY364">
        <f t="shared" si="405"/>
        <v>22.027954999999999</v>
      </c>
      <c r="GZ364">
        <f t="shared" si="406"/>
        <v>22.026251800000001</v>
      </c>
      <c r="HC364">
        <v>6724.2258000000002</v>
      </c>
      <c r="HD364">
        <v>1.0289896000000001</v>
      </c>
      <c r="HE364">
        <v>1.0253196</v>
      </c>
      <c r="HF364">
        <f t="shared" si="407"/>
        <v>23.028989599999999</v>
      </c>
      <c r="HG364">
        <f t="shared" si="408"/>
        <v>23.0253196</v>
      </c>
      <c r="HJ364">
        <v>6724.2258000000002</v>
      </c>
      <c r="HK364">
        <v>1.0338339999999999</v>
      </c>
      <c r="HL364">
        <v>1.0267879</v>
      </c>
      <c r="HM364">
        <f t="shared" si="409"/>
        <v>24.033833999999999</v>
      </c>
      <c r="HN364">
        <f t="shared" si="410"/>
        <v>24.026787899999999</v>
      </c>
      <c r="HQ364">
        <v>6724.2258000000002</v>
      </c>
      <c r="HR364">
        <v>1.0319655000000001</v>
      </c>
      <c r="HS364">
        <v>1.0218902000000001</v>
      </c>
      <c r="HT364">
        <f t="shared" si="411"/>
        <v>25.031965499999998</v>
      </c>
      <c r="HU364">
        <f t="shared" si="412"/>
        <v>25.021890200000001</v>
      </c>
      <c r="HX364">
        <v>6724.2258000000002</v>
      </c>
      <c r="HY364">
        <v>1.0322203999999999</v>
      </c>
      <c r="HZ364">
        <v>1.0219345</v>
      </c>
      <c r="IA364">
        <f t="shared" si="413"/>
        <v>26.0322204</v>
      </c>
      <c r="IB364">
        <f t="shared" si="414"/>
        <v>26.0219345</v>
      </c>
      <c r="IE364">
        <v>6724.2258000000002</v>
      </c>
      <c r="IF364">
        <v>1.0333543999999999</v>
      </c>
      <c r="IG364">
        <v>1.0289628</v>
      </c>
      <c r="IH364">
        <f t="shared" si="415"/>
        <v>27.0333544</v>
      </c>
      <c r="II364">
        <f t="shared" si="416"/>
        <v>27.028962799999999</v>
      </c>
    </row>
    <row r="365" spans="1:243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BG365">
        <v>6726.5427</v>
      </c>
      <c r="BH365">
        <v>1.0112755</v>
      </c>
      <c r="BI365">
        <v>1.0079494</v>
      </c>
      <c r="BL365">
        <v>6726.5427</v>
      </c>
      <c r="BM365">
        <v>1.0175072000000001</v>
      </c>
      <c r="BN365">
        <v>1.0131254999999999</v>
      </c>
      <c r="BO365">
        <f t="shared" si="365"/>
        <v>2.0175071999999998</v>
      </c>
      <c r="BP365">
        <f t="shared" si="366"/>
        <v>2.0131255000000001</v>
      </c>
      <c r="BS365">
        <v>6726.5427</v>
      </c>
      <c r="BT365">
        <v>1.0127672000000001</v>
      </c>
      <c r="BU365">
        <v>1.0096025</v>
      </c>
      <c r="BV365">
        <f t="shared" si="367"/>
        <v>3.0127671999999999</v>
      </c>
      <c r="BW365">
        <f t="shared" si="368"/>
        <v>3.0096024999999997</v>
      </c>
      <c r="BZ365">
        <v>6726.5427</v>
      </c>
      <c r="CA365">
        <v>1.0187115</v>
      </c>
      <c r="CB365">
        <v>1.0101997</v>
      </c>
      <c r="CC365">
        <f t="shared" si="369"/>
        <v>4.0187115000000002</v>
      </c>
      <c r="CD365">
        <f t="shared" si="370"/>
        <v>4.0101997000000003</v>
      </c>
      <c r="CG365">
        <v>6726.5427</v>
      </c>
      <c r="CH365">
        <v>1.0188169</v>
      </c>
      <c r="CI365">
        <v>1.0185318999999999</v>
      </c>
      <c r="CJ365">
        <f t="shared" si="371"/>
        <v>5.0188169</v>
      </c>
      <c r="CK365">
        <f t="shared" si="372"/>
        <v>5.0185319000000002</v>
      </c>
      <c r="CN365">
        <v>6726.5427</v>
      </c>
      <c r="CO365">
        <v>1.0219646</v>
      </c>
      <c r="CP365">
        <v>1.0206801000000001</v>
      </c>
      <c r="CQ365">
        <f t="shared" si="373"/>
        <v>6.0219646000000004</v>
      </c>
      <c r="CR365">
        <f t="shared" si="374"/>
        <v>6.0206800999999999</v>
      </c>
      <c r="CU365">
        <v>6726.5427</v>
      </c>
      <c r="CV365">
        <v>1.043528</v>
      </c>
      <c r="CW365">
        <v>1.0287888000000001</v>
      </c>
      <c r="CX365">
        <f t="shared" si="375"/>
        <v>7.0435280000000002</v>
      </c>
      <c r="CY365">
        <f t="shared" si="376"/>
        <v>7.0287888000000001</v>
      </c>
      <c r="DB365">
        <v>6726.5427</v>
      </c>
      <c r="DC365">
        <v>1.0303434</v>
      </c>
      <c r="DD365">
        <v>1.0249077</v>
      </c>
      <c r="DE365">
        <f t="shared" si="377"/>
        <v>8.0303433999999996</v>
      </c>
      <c r="DF365">
        <f t="shared" si="378"/>
        <v>8.0249077</v>
      </c>
      <c r="DI365">
        <v>6726.5427</v>
      </c>
      <c r="DJ365">
        <v>1.0377987</v>
      </c>
      <c r="DK365">
        <v>1.0287404</v>
      </c>
      <c r="DL365">
        <f t="shared" si="379"/>
        <v>9.0377986999999997</v>
      </c>
      <c r="DM365">
        <f t="shared" si="380"/>
        <v>9.0287404000000002</v>
      </c>
      <c r="DP365">
        <v>6726.5427</v>
      </c>
      <c r="DQ365">
        <v>1.0512474999999999</v>
      </c>
      <c r="DR365">
        <v>1.0346721000000001</v>
      </c>
      <c r="DS365">
        <f t="shared" si="381"/>
        <v>10.051247500000001</v>
      </c>
      <c r="DT365">
        <f t="shared" si="382"/>
        <v>10.0346721</v>
      </c>
      <c r="DW365">
        <v>6726.5427</v>
      </c>
      <c r="DX365">
        <v>1.0514941</v>
      </c>
      <c r="DY365">
        <v>1.0343329999999999</v>
      </c>
      <c r="DZ365" s="6">
        <f t="shared" si="383"/>
        <v>11.051494099999999</v>
      </c>
      <c r="EA365" s="6">
        <f t="shared" si="384"/>
        <v>11.034333</v>
      </c>
      <c r="ED365">
        <v>6726.5427</v>
      </c>
      <c r="EE365">
        <v>1.0469065</v>
      </c>
      <c r="EF365">
        <v>1.0304367999999999</v>
      </c>
      <c r="EG365">
        <f t="shared" si="385"/>
        <v>12.0469065</v>
      </c>
      <c r="EH365">
        <f t="shared" si="386"/>
        <v>12.0304368</v>
      </c>
      <c r="EK365">
        <v>6726.5427</v>
      </c>
      <c r="EL365">
        <v>1.0458495999999999</v>
      </c>
      <c r="EM365">
        <v>1.0290467000000001</v>
      </c>
      <c r="EN365">
        <f t="shared" si="387"/>
        <v>13.0458496</v>
      </c>
      <c r="EO365">
        <f t="shared" si="388"/>
        <v>13.0290467</v>
      </c>
      <c r="ER365">
        <v>6726.5427</v>
      </c>
      <c r="ES365">
        <v>1.0429606</v>
      </c>
      <c r="ET365">
        <v>1.0312615999999999</v>
      </c>
      <c r="EU365" s="6">
        <f t="shared" si="389"/>
        <v>14.042960600000001</v>
      </c>
      <c r="EV365" s="6">
        <f t="shared" si="390"/>
        <v>14.031261600000001</v>
      </c>
      <c r="EY365">
        <v>6726.5427</v>
      </c>
      <c r="EZ365">
        <v>1.0310859000000001</v>
      </c>
      <c r="FA365">
        <v>1.0202979000000001</v>
      </c>
      <c r="FB365">
        <f t="shared" si="391"/>
        <v>15.031085900000001</v>
      </c>
      <c r="FC365">
        <f t="shared" si="392"/>
        <v>15.020297899999999</v>
      </c>
      <c r="FF365">
        <v>6726.5427</v>
      </c>
      <c r="FG365">
        <v>1.0416867999999999</v>
      </c>
      <c r="FH365">
        <v>1.0323367000000001</v>
      </c>
      <c r="FI365" s="6">
        <f t="shared" si="393"/>
        <v>16.041686800000001</v>
      </c>
      <c r="FJ365" s="6">
        <f t="shared" si="394"/>
        <v>16.032336700000002</v>
      </c>
      <c r="FM365">
        <v>6726.5427</v>
      </c>
      <c r="FN365">
        <v>1.0424686000000001</v>
      </c>
      <c r="FO365">
        <v>1.0308959</v>
      </c>
      <c r="FP365" s="6">
        <f t="shared" si="395"/>
        <v>17.042468599999999</v>
      </c>
      <c r="FQ365" s="6">
        <f t="shared" si="396"/>
        <v>17.030895900000001</v>
      </c>
      <c r="FT365">
        <v>6726.5427</v>
      </c>
      <c r="FU365">
        <v>1.0475648</v>
      </c>
      <c r="FV365">
        <v>1.0303057</v>
      </c>
      <c r="FW365">
        <f t="shared" si="397"/>
        <v>18.0475648</v>
      </c>
      <c r="FX365">
        <f t="shared" si="398"/>
        <v>18.0303057</v>
      </c>
      <c r="GA365">
        <v>6726.5427</v>
      </c>
      <c r="GB365">
        <v>1.0383294999999999</v>
      </c>
      <c r="GC365">
        <v>1.0277305000000001</v>
      </c>
      <c r="GD365">
        <f t="shared" si="399"/>
        <v>19.0383295</v>
      </c>
      <c r="GE365">
        <f t="shared" si="400"/>
        <v>19.027730500000001</v>
      </c>
      <c r="GH365">
        <v>6726.5427</v>
      </c>
      <c r="GI365">
        <v>1.0319912</v>
      </c>
      <c r="GJ365">
        <v>1.0188025999999999</v>
      </c>
      <c r="GK365">
        <f t="shared" si="401"/>
        <v>20.0319912</v>
      </c>
      <c r="GL365">
        <f t="shared" si="402"/>
        <v>20.018802600000001</v>
      </c>
      <c r="GO365">
        <v>6726.5427</v>
      </c>
      <c r="GP365">
        <v>1.0357919</v>
      </c>
      <c r="GQ365">
        <v>1.026381</v>
      </c>
      <c r="GR365">
        <f t="shared" si="403"/>
        <v>21.0357919</v>
      </c>
      <c r="GS365">
        <f t="shared" si="404"/>
        <v>21.026381000000001</v>
      </c>
      <c r="GV365">
        <v>6726.5427</v>
      </c>
      <c r="GW365">
        <v>1.0343781000000001</v>
      </c>
      <c r="GX365">
        <v>1.0251018999999999</v>
      </c>
      <c r="GY365">
        <f t="shared" si="405"/>
        <v>22.034378100000001</v>
      </c>
      <c r="GZ365">
        <f t="shared" si="406"/>
        <v>22.025101899999999</v>
      </c>
      <c r="HC365">
        <v>6726.5427</v>
      </c>
      <c r="HD365">
        <v>1.0329090999999999</v>
      </c>
      <c r="HE365">
        <v>1.0240518000000001</v>
      </c>
      <c r="HF365">
        <f t="shared" si="407"/>
        <v>23.032909100000001</v>
      </c>
      <c r="HG365">
        <f t="shared" si="408"/>
        <v>23.024051799999999</v>
      </c>
      <c r="HJ365">
        <v>6726.5427</v>
      </c>
      <c r="HK365">
        <v>1.0378000999999999</v>
      </c>
      <c r="HL365">
        <v>1.0256319</v>
      </c>
      <c r="HM365">
        <f t="shared" si="409"/>
        <v>24.037800099999998</v>
      </c>
      <c r="HN365">
        <f t="shared" si="410"/>
        <v>24.0256319</v>
      </c>
      <c r="HQ365">
        <v>6726.5427</v>
      </c>
      <c r="HR365">
        <v>1.0352714999999999</v>
      </c>
      <c r="HS365">
        <v>1.0219130000000001</v>
      </c>
      <c r="HT365">
        <f t="shared" si="411"/>
        <v>25.0352715</v>
      </c>
      <c r="HU365">
        <f t="shared" si="412"/>
        <v>25.021913000000001</v>
      </c>
      <c r="HX365">
        <v>6726.5427</v>
      </c>
      <c r="HY365">
        <v>1.0408655</v>
      </c>
      <c r="HZ365">
        <v>1.0219138000000001</v>
      </c>
      <c r="IA365">
        <f t="shared" si="413"/>
        <v>26.040865499999999</v>
      </c>
      <c r="IB365">
        <f t="shared" si="414"/>
        <v>26.0219138</v>
      </c>
      <c r="IE365">
        <v>6726.5427</v>
      </c>
      <c r="IF365">
        <v>1.0402526999999999</v>
      </c>
      <c r="IG365">
        <v>1.0280288</v>
      </c>
      <c r="IH365">
        <f t="shared" si="415"/>
        <v>27.0402527</v>
      </c>
      <c r="II365">
        <f t="shared" si="416"/>
        <v>27.028028800000001</v>
      </c>
    </row>
    <row r="366" spans="1:243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BG366">
        <v>6728.8576000000003</v>
      </c>
      <c r="BH366">
        <v>1.0092593999999999</v>
      </c>
      <c r="BI366">
        <v>1.0071387999999999</v>
      </c>
      <c r="BL366">
        <v>6728.8576000000003</v>
      </c>
      <c r="BM366">
        <v>1.0152554</v>
      </c>
      <c r="BN366">
        <v>1.0123044000000001</v>
      </c>
      <c r="BO366">
        <f t="shared" si="365"/>
        <v>2.0152554</v>
      </c>
      <c r="BP366">
        <f t="shared" si="366"/>
        <v>2.0123044000000001</v>
      </c>
      <c r="BS366">
        <v>6728.8576000000003</v>
      </c>
      <c r="BT366">
        <v>1.0123309</v>
      </c>
      <c r="BU366">
        <v>1.0085926000000001</v>
      </c>
      <c r="BV366">
        <f t="shared" si="367"/>
        <v>3.0123309000000003</v>
      </c>
      <c r="BW366">
        <f t="shared" si="368"/>
        <v>3.0085926000000001</v>
      </c>
      <c r="BZ366">
        <v>6728.8576000000003</v>
      </c>
      <c r="CA366">
        <v>1.0205826</v>
      </c>
      <c r="CB366">
        <v>1.0092189</v>
      </c>
      <c r="CC366">
        <f t="shared" si="369"/>
        <v>4.0205826</v>
      </c>
      <c r="CD366">
        <f t="shared" si="370"/>
        <v>4.0092189000000005</v>
      </c>
      <c r="CG366">
        <v>6728.8576000000003</v>
      </c>
      <c r="CH366">
        <v>1.0214510000000001</v>
      </c>
      <c r="CI366">
        <v>1.0166603999999999</v>
      </c>
      <c r="CJ366">
        <f t="shared" si="371"/>
        <v>5.0214509999999999</v>
      </c>
      <c r="CK366">
        <f t="shared" si="372"/>
        <v>5.0166604000000001</v>
      </c>
      <c r="CN366">
        <v>6728.8576000000003</v>
      </c>
      <c r="CO366">
        <v>1.0238506000000001</v>
      </c>
      <c r="CP366">
        <v>1.0181629999999999</v>
      </c>
      <c r="CQ366">
        <f t="shared" si="373"/>
        <v>6.0238506000000003</v>
      </c>
      <c r="CR366">
        <f t="shared" si="374"/>
        <v>6.0181629999999995</v>
      </c>
      <c r="CU366">
        <v>6728.8576000000003</v>
      </c>
      <c r="CV366">
        <v>1.0450834</v>
      </c>
      <c r="CW366">
        <v>1.0272829000000001</v>
      </c>
      <c r="CX366">
        <f t="shared" si="375"/>
        <v>7.0450834000000002</v>
      </c>
      <c r="CY366">
        <f t="shared" si="376"/>
        <v>7.0272829000000003</v>
      </c>
      <c r="DB366">
        <v>6728.8576000000003</v>
      </c>
      <c r="DC366">
        <v>1.0261058000000001</v>
      </c>
      <c r="DD366">
        <v>1.0242142999999999</v>
      </c>
      <c r="DE366">
        <f t="shared" si="377"/>
        <v>8.0261057999999998</v>
      </c>
      <c r="DF366">
        <f t="shared" si="378"/>
        <v>8.0242143000000006</v>
      </c>
      <c r="DI366">
        <v>6728.8576000000003</v>
      </c>
      <c r="DJ366">
        <v>1.0386091</v>
      </c>
      <c r="DK366">
        <v>1.0270401</v>
      </c>
      <c r="DL366">
        <f t="shared" si="379"/>
        <v>9.0386091000000004</v>
      </c>
      <c r="DM366">
        <f t="shared" si="380"/>
        <v>9.0270401000000007</v>
      </c>
      <c r="DP366">
        <v>6728.8576000000003</v>
      </c>
      <c r="DQ366">
        <v>1.0521745</v>
      </c>
      <c r="DR366">
        <v>1.0336278999999999</v>
      </c>
      <c r="DS366">
        <f t="shared" si="381"/>
        <v>10.0521745</v>
      </c>
      <c r="DT366">
        <f t="shared" si="382"/>
        <v>10.033627899999999</v>
      </c>
      <c r="DW366">
        <v>6728.8576000000003</v>
      </c>
      <c r="DX366">
        <v>1.0517274000000001</v>
      </c>
      <c r="DY366">
        <v>1.0332330000000001</v>
      </c>
      <c r="DZ366" s="6">
        <f t="shared" si="383"/>
        <v>11.051727400000001</v>
      </c>
      <c r="EA366" s="6">
        <f t="shared" si="384"/>
        <v>11.033232999999999</v>
      </c>
      <c r="ED366">
        <v>6728.8576000000003</v>
      </c>
      <c r="EE366">
        <v>1.0480414</v>
      </c>
      <c r="EF366">
        <v>1.0287436000000001</v>
      </c>
      <c r="EG366">
        <f t="shared" si="385"/>
        <v>12.048041400000001</v>
      </c>
      <c r="EH366">
        <f t="shared" si="386"/>
        <v>12.0287436</v>
      </c>
      <c r="EK366">
        <v>6728.8576000000003</v>
      </c>
      <c r="EL366">
        <v>1.0480628999999999</v>
      </c>
      <c r="EM366">
        <v>1.026829</v>
      </c>
      <c r="EN366">
        <f t="shared" si="387"/>
        <v>13.0480629</v>
      </c>
      <c r="EO366">
        <f t="shared" si="388"/>
        <v>13.026828999999999</v>
      </c>
      <c r="ER366">
        <v>6728.8576000000003</v>
      </c>
      <c r="ES366">
        <v>1.0418685999999999</v>
      </c>
      <c r="ET366">
        <v>1.0297369999999999</v>
      </c>
      <c r="EU366" s="6">
        <f t="shared" si="389"/>
        <v>14.041868600000001</v>
      </c>
      <c r="EV366" s="6">
        <f t="shared" si="390"/>
        <v>14.029737000000001</v>
      </c>
      <c r="EY366">
        <v>6728.8576000000003</v>
      </c>
      <c r="EZ366">
        <v>1.0293104</v>
      </c>
      <c r="FA366">
        <v>1.0195270000000001</v>
      </c>
      <c r="FB366">
        <f t="shared" si="391"/>
        <v>15.0293104</v>
      </c>
      <c r="FC366">
        <f t="shared" si="392"/>
        <v>15.019527</v>
      </c>
      <c r="FF366">
        <v>6728.8576000000003</v>
      </c>
      <c r="FG366">
        <v>1.0393657000000001</v>
      </c>
      <c r="FH366">
        <v>1.0311494000000001</v>
      </c>
      <c r="FI366" s="6">
        <f t="shared" si="393"/>
        <v>16.039365700000001</v>
      </c>
      <c r="FJ366" s="6">
        <f t="shared" si="394"/>
        <v>16.0311494</v>
      </c>
      <c r="FM366">
        <v>6728.8576000000003</v>
      </c>
      <c r="FN366">
        <v>1.0406605</v>
      </c>
      <c r="FO366">
        <v>1.0289431</v>
      </c>
      <c r="FP366" s="6">
        <f t="shared" si="395"/>
        <v>17.040660500000001</v>
      </c>
      <c r="FQ366" s="6">
        <f t="shared" si="396"/>
        <v>17.028943099999999</v>
      </c>
      <c r="FT366">
        <v>6728.8576000000003</v>
      </c>
      <c r="FU366">
        <v>1.0453304999999999</v>
      </c>
      <c r="FV366">
        <v>1.0286492</v>
      </c>
      <c r="FW366">
        <f t="shared" si="397"/>
        <v>18.045330499999999</v>
      </c>
      <c r="FX366">
        <f t="shared" si="398"/>
        <v>18.0286492</v>
      </c>
      <c r="GA366">
        <v>6728.8576000000003</v>
      </c>
      <c r="GB366">
        <v>1.0387772</v>
      </c>
      <c r="GC366">
        <v>1.0259518999999999</v>
      </c>
      <c r="GD366">
        <f t="shared" si="399"/>
        <v>19.038777199999998</v>
      </c>
      <c r="GE366">
        <f t="shared" si="400"/>
        <v>19.025951899999999</v>
      </c>
      <c r="GH366">
        <v>6728.8576000000003</v>
      </c>
      <c r="GI366">
        <v>1.0346252</v>
      </c>
      <c r="GJ366">
        <v>1.0170859000000001</v>
      </c>
      <c r="GK366">
        <f t="shared" si="401"/>
        <v>20.034625200000001</v>
      </c>
      <c r="GL366">
        <f t="shared" si="402"/>
        <v>20.017085900000001</v>
      </c>
      <c r="GO366">
        <v>6728.8576000000003</v>
      </c>
      <c r="GP366">
        <v>1.0370073</v>
      </c>
      <c r="GQ366">
        <v>1.0245919999999999</v>
      </c>
      <c r="GR366">
        <f t="shared" si="403"/>
        <v>21.037007299999999</v>
      </c>
      <c r="GS366">
        <f t="shared" si="404"/>
        <v>21.024591999999998</v>
      </c>
      <c r="GV366">
        <v>6728.8576000000003</v>
      </c>
      <c r="GW366">
        <v>1.0319796000000001</v>
      </c>
      <c r="GX366">
        <v>1.0231448999999999</v>
      </c>
      <c r="GY366">
        <f t="shared" si="405"/>
        <v>22.0319796</v>
      </c>
      <c r="GZ366">
        <f t="shared" si="406"/>
        <v>22.023144899999998</v>
      </c>
      <c r="HC366">
        <v>6728.8576000000003</v>
      </c>
      <c r="HD366">
        <v>1.035509</v>
      </c>
      <c r="HE366">
        <v>1.0218408000000001</v>
      </c>
      <c r="HF366">
        <f t="shared" si="407"/>
        <v>23.035509000000001</v>
      </c>
      <c r="HG366">
        <f t="shared" si="408"/>
        <v>23.0218408</v>
      </c>
      <c r="HJ366">
        <v>6728.8576000000003</v>
      </c>
      <c r="HK366">
        <v>1.0367076</v>
      </c>
      <c r="HL366">
        <v>1.0236320000000001</v>
      </c>
      <c r="HM366">
        <f t="shared" si="409"/>
        <v>24.0367076</v>
      </c>
      <c r="HN366">
        <f t="shared" si="410"/>
        <v>24.023631999999999</v>
      </c>
      <c r="HQ366">
        <v>6728.8576000000003</v>
      </c>
      <c r="HR366">
        <v>1.0372538</v>
      </c>
      <c r="HS366">
        <v>1.0213532999999999</v>
      </c>
      <c r="HT366">
        <f t="shared" si="411"/>
        <v>25.037253799999998</v>
      </c>
      <c r="HU366">
        <f t="shared" si="412"/>
        <v>25.021353300000001</v>
      </c>
      <c r="HX366">
        <v>6728.8576000000003</v>
      </c>
      <c r="HY366">
        <v>1.0378959999999999</v>
      </c>
      <c r="HZ366">
        <v>1.0213076999999999</v>
      </c>
      <c r="IA366">
        <f t="shared" si="413"/>
        <v>26.037896</v>
      </c>
      <c r="IB366">
        <f t="shared" si="414"/>
        <v>26.021307700000001</v>
      </c>
      <c r="IE366">
        <v>6728.8576000000003</v>
      </c>
      <c r="IF366">
        <v>1.036268</v>
      </c>
      <c r="IG366">
        <v>1.0264481999999999</v>
      </c>
      <c r="IH366">
        <f t="shared" si="415"/>
        <v>27.036268</v>
      </c>
      <c r="II366">
        <f t="shared" si="416"/>
        <v>27.026448200000001</v>
      </c>
    </row>
    <row r="367" spans="1:243" x14ac:dyDescent="0.2">
      <c r="A367" s="9"/>
      <c r="B367" s="10"/>
      <c r="C367" s="10"/>
      <c r="D367" s="10"/>
      <c r="E367" s="10"/>
      <c r="F367" s="10"/>
      <c r="G367" s="10"/>
      <c r="H367" s="10"/>
      <c r="I367" s="10"/>
      <c r="BG367">
        <v>6731.174</v>
      </c>
      <c r="BH367">
        <v>0.99886037999999999</v>
      </c>
      <c r="BI367">
        <v>1.0053113</v>
      </c>
      <c r="BL367">
        <v>6731.174</v>
      </c>
      <c r="BM367">
        <v>1.0032137000000001</v>
      </c>
      <c r="BN367">
        <v>1.01006</v>
      </c>
      <c r="BO367">
        <f t="shared" si="365"/>
        <v>2.0032136999999999</v>
      </c>
      <c r="BP367">
        <f t="shared" si="366"/>
        <v>2.0100600000000002</v>
      </c>
      <c r="BS367">
        <v>6731.174</v>
      </c>
      <c r="BT367">
        <v>0.99933057000000003</v>
      </c>
      <c r="BU367">
        <v>1.0064134</v>
      </c>
      <c r="BV367">
        <f t="shared" si="367"/>
        <v>2.9993305700000001</v>
      </c>
      <c r="BW367">
        <f t="shared" si="368"/>
        <v>3.0064134</v>
      </c>
      <c r="BZ367">
        <v>6731.174</v>
      </c>
      <c r="CA367">
        <v>1.0109336</v>
      </c>
      <c r="CB367">
        <v>1.0070384999999999</v>
      </c>
      <c r="CC367">
        <f t="shared" si="369"/>
        <v>4.0109335999999995</v>
      </c>
      <c r="CD367">
        <f t="shared" si="370"/>
        <v>4.0070385000000002</v>
      </c>
      <c r="CG367">
        <v>6731.174</v>
      </c>
      <c r="CH367">
        <v>1.0133536999999999</v>
      </c>
      <c r="CI367">
        <v>1.0135821</v>
      </c>
      <c r="CJ367">
        <f t="shared" si="371"/>
        <v>5.0133536999999997</v>
      </c>
      <c r="CK367">
        <f t="shared" si="372"/>
        <v>5.0135820999999998</v>
      </c>
      <c r="CN367">
        <v>6731.174</v>
      </c>
      <c r="CO367">
        <v>1.0148767999999999</v>
      </c>
      <c r="CP367">
        <v>1.0150151999999999</v>
      </c>
      <c r="CQ367">
        <f t="shared" si="373"/>
        <v>6.0148767999999997</v>
      </c>
      <c r="CR367">
        <f t="shared" si="374"/>
        <v>6.0150151999999997</v>
      </c>
      <c r="CU367">
        <v>6731.174</v>
      </c>
      <c r="CV367">
        <v>1.0309064999999999</v>
      </c>
      <c r="CW367">
        <v>1.0243635</v>
      </c>
      <c r="CX367">
        <f t="shared" si="375"/>
        <v>7.0309065000000004</v>
      </c>
      <c r="CY367">
        <f t="shared" si="376"/>
        <v>7.0243634999999998</v>
      </c>
      <c r="DB367">
        <v>6731.174</v>
      </c>
      <c r="DC367">
        <v>1.0200923</v>
      </c>
      <c r="DD367">
        <v>1.0214053000000001</v>
      </c>
      <c r="DE367">
        <f t="shared" si="377"/>
        <v>8.0200923</v>
      </c>
      <c r="DF367">
        <f t="shared" si="378"/>
        <v>8.0214052999999996</v>
      </c>
      <c r="DI367">
        <v>6731.174</v>
      </c>
      <c r="DJ367">
        <v>1.0308261000000001</v>
      </c>
      <c r="DK367">
        <v>1.0243863</v>
      </c>
      <c r="DL367">
        <f t="shared" si="379"/>
        <v>9.0308261000000005</v>
      </c>
      <c r="DM367">
        <f t="shared" si="380"/>
        <v>9.0243862999999997</v>
      </c>
      <c r="DP367">
        <v>6731.174</v>
      </c>
      <c r="DQ367">
        <v>1.0434737000000001</v>
      </c>
      <c r="DR367">
        <v>1.0314776000000001</v>
      </c>
      <c r="DS367">
        <f t="shared" si="381"/>
        <v>10.0434737</v>
      </c>
      <c r="DT367">
        <f t="shared" si="382"/>
        <v>10.031477600000001</v>
      </c>
      <c r="DW367">
        <v>6731.174</v>
      </c>
      <c r="DX367">
        <v>1.0442468</v>
      </c>
      <c r="DY367">
        <v>1.0312053000000001</v>
      </c>
      <c r="DZ367" s="6">
        <f t="shared" si="383"/>
        <v>11.0442468</v>
      </c>
      <c r="EA367" s="6">
        <f t="shared" si="384"/>
        <v>11.0312053</v>
      </c>
      <c r="ED367">
        <v>6731.174</v>
      </c>
      <c r="EE367">
        <v>1.0344837</v>
      </c>
      <c r="EF367">
        <v>1.0262708</v>
      </c>
      <c r="EG367">
        <f t="shared" si="385"/>
        <v>12.034483699999999</v>
      </c>
      <c r="EH367">
        <f t="shared" si="386"/>
        <v>12.026270800000001</v>
      </c>
      <c r="EK367">
        <v>6731.174</v>
      </c>
      <c r="EL367">
        <v>1.0371136000000001</v>
      </c>
      <c r="EM367">
        <v>1.0243960000000001</v>
      </c>
      <c r="EN367">
        <f t="shared" si="387"/>
        <v>13.0371136</v>
      </c>
      <c r="EO367">
        <f t="shared" si="388"/>
        <v>13.024395999999999</v>
      </c>
      <c r="ER367">
        <v>6731.174</v>
      </c>
      <c r="ES367">
        <v>1.0321438999999999</v>
      </c>
      <c r="ET367">
        <v>1.0272285000000001</v>
      </c>
      <c r="EU367" s="6">
        <f t="shared" si="389"/>
        <v>14.032143899999999</v>
      </c>
      <c r="EV367" s="6">
        <f t="shared" si="390"/>
        <v>14.0272285</v>
      </c>
      <c r="EY367">
        <v>6731.174</v>
      </c>
      <c r="EZ367">
        <v>1.0218035000000001</v>
      </c>
      <c r="FA367">
        <v>1.0167686</v>
      </c>
      <c r="FB367">
        <f t="shared" si="391"/>
        <v>15.021803500000001</v>
      </c>
      <c r="FC367">
        <f t="shared" si="392"/>
        <v>15.016768600000001</v>
      </c>
      <c r="FF367">
        <v>6731.174</v>
      </c>
      <c r="FG367">
        <v>1.0340438000000001</v>
      </c>
      <c r="FH367">
        <v>1.0290524000000001</v>
      </c>
      <c r="FI367" s="6">
        <f t="shared" si="393"/>
        <v>16.034043799999999</v>
      </c>
      <c r="FJ367" s="6">
        <f t="shared" si="394"/>
        <v>16.029052400000001</v>
      </c>
      <c r="FM367">
        <v>6731.174</v>
      </c>
      <c r="FN367">
        <v>1.0355927</v>
      </c>
      <c r="FO367">
        <v>1.0265991999999999</v>
      </c>
      <c r="FP367" s="6">
        <f t="shared" si="395"/>
        <v>17.035592699999999</v>
      </c>
      <c r="FQ367" s="6">
        <f t="shared" si="396"/>
        <v>17.0265992</v>
      </c>
      <c r="FT367">
        <v>6731.174</v>
      </c>
      <c r="FU367">
        <v>1.0346757</v>
      </c>
      <c r="FV367">
        <v>1.0261804999999999</v>
      </c>
      <c r="FW367">
        <f t="shared" si="397"/>
        <v>18.034675700000001</v>
      </c>
      <c r="FX367">
        <f t="shared" si="398"/>
        <v>18.026180499999999</v>
      </c>
      <c r="GA367">
        <v>6731.174</v>
      </c>
      <c r="GB367">
        <v>1.0314300000000001</v>
      </c>
      <c r="GC367">
        <v>1.0231718999999999</v>
      </c>
      <c r="GD367">
        <f t="shared" si="399"/>
        <v>19.03143</v>
      </c>
      <c r="GE367">
        <f t="shared" si="400"/>
        <v>19.023171900000001</v>
      </c>
      <c r="GH367">
        <v>6731.174</v>
      </c>
      <c r="GI367">
        <v>1.0209250999999999</v>
      </c>
      <c r="GJ367">
        <v>1.0141064</v>
      </c>
      <c r="GK367">
        <f t="shared" si="401"/>
        <v>20.020925099999999</v>
      </c>
      <c r="GL367">
        <f t="shared" si="402"/>
        <v>20.014106399999999</v>
      </c>
      <c r="GO367">
        <v>6731.174</v>
      </c>
      <c r="GP367">
        <v>1.0240283999999999</v>
      </c>
      <c r="GQ367">
        <v>1.0215778</v>
      </c>
      <c r="GR367">
        <f t="shared" si="403"/>
        <v>21.024028399999999</v>
      </c>
      <c r="GS367">
        <f t="shared" si="404"/>
        <v>21.021577799999999</v>
      </c>
      <c r="GV367">
        <v>6731.174</v>
      </c>
      <c r="GW367">
        <v>1.0234856000000001</v>
      </c>
      <c r="GX367">
        <v>1.0200502</v>
      </c>
      <c r="GY367">
        <f t="shared" si="405"/>
        <v>22.023485600000001</v>
      </c>
      <c r="GZ367">
        <f t="shared" si="406"/>
        <v>22.0200502</v>
      </c>
      <c r="HC367">
        <v>6731.174</v>
      </c>
      <c r="HD367">
        <v>1.0227168</v>
      </c>
      <c r="HE367">
        <v>1.0186833</v>
      </c>
      <c r="HF367">
        <f t="shared" si="407"/>
        <v>23.022716800000001</v>
      </c>
      <c r="HG367">
        <f t="shared" si="408"/>
        <v>23.018683299999999</v>
      </c>
      <c r="HJ367">
        <v>6731.174</v>
      </c>
      <c r="HK367">
        <v>1.0247147000000001</v>
      </c>
      <c r="HL367">
        <v>1.020591</v>
      </c>
      <c r="HM367">
        <f t="shared" si="409"/>
        <v>24.024714700000001</v>
      </c>
      <c r="HN367">
        <f t="shared" si="410"/>
        <v>24.020591</v>
      </c>
      <c r="HQ367">
        <v>6731.174</v>
      </c>
      <c r="HR367">
        <v>1.0265526</v>
      </c>
      <c r="HS367">
        <v>1.0187959</v>
      </c>
      <c r="HT367">
        <f t="shared" si="411"/>
        <v>25.026552599999999</v>
      </c>
      <c r="HU367">
        <f t="shared" si="412"/>
        <v>25.018795900000001</v>
      </c>
      <c r="HX367">
        <v>6731.174</v>
      </c>
      <c r="HY367">
        <v>1.0230619000000001</v>
      </c>
      <c r="HZ367">
        <v>1.01868</v>
      </c>
      <c r="IA367">
        <f t="shared" si="413"/>
        <v>26.023061900000002</v>
      </c>
      <c r="IB367">
        <f t="shared" si="414"/>
        <v>26.01868</v>
      </c>
      <c r="IE367">
        <v>6731.174</v>
      </c>
      <c r="IF367">
        <v>1.0271196</v>
      </c>
      <c r="IG367">
        <v>1.0234539</v>
      </c>
      <c r="IH367">
        <f t="shared" si="415"/>
        <v>27.027119599999999</v>
      </c>
      <c r="II367">
        <f t="shared" si="416"/>
        <v>27.0234539</v>
      </c>
    </row>
    <row r="368" spans="1:243" x14ac:dyDescent="0.2">
      <c r="A368" s="22" t="s">
        <v>120</v>
      </c>
      <c r="B368" s="22"/>
      <c r="C368" s="22"/>
      <c r="D368" s="22"/>
      <c r="E368" s="22"/>
      <c r="F368" s="22"/>
      <c r="G368" s="22"/>
      <c r="H368" s="22"/>
      <c r="I368" s="22"/>
      <c r="BG368">
        <v>6733.4924000000001</v>
      </c>
      <c r="BH368">
        <v>0.98601355999999996</v>
      </c>
      <c r="BI368">
        <v>1.0035763</v>
      </c>
      <c r="BL368">
        <v>6733.4924000000001</v>
      </c>
      <c r="BM368">
        <v>0.99515032000000003</v>
      </c>
      <c r="BN368">
        <v>1.0078813</v>
      </c>
      <c r="BO368">
        <f t="shared" si="365"/>
        <v>1.99515032</v>
      </c>
      <c r="BP368">
        <f t="shared" si="366"/>
        <v>2.0078813000000002</v>
      </c>
      <c r="BS368">
        <v>6733.4924000000001</v>
      </c>
      <c r="BT368">
        <v>0.99188633999999998</v>
      </c>
      <c r="BU368">
        <v>1.004481</v>
      </c>
      <c r="BV368">
        <f t="shared" si="367"/>
        <v>2.9918863399999998</v>
      </c>
      <c r="BW368">
        <f t="shared" si="368"/>
        <v>3.0044810000000002</v>
      </c>
      <c r="BZ368">
        <v>6733.4924000000001</v>
      </c>
      <c r="CA368">
        <v>0.99848674000000004</v>
      </c>
      <c r="CB368">
        <v>1.0051365000000001</v>
      </c>
      <c r="CC368">
        <f t="shared" si="369"/>
        <v>3.9984867400000002</v>
      </c>
      <c r="CD368">
        <f t="shared" si="370"/>
        <v>4.0051364999999999</v>
      </c>
      <c r="CG368">
        <v>6733.4924000000001</v>
      </c>
      <c r="CH368">
        <v>1.006864</v>
      </c>
      <c r="CI368">
        <v>1.0101290000000001</v>
      </c>
      <c r="CJ368">
        <f t="shared" si="371"/>
        <v>5.0068640000000002</v>
      </c>
      <c r="CK368">
        <f t="shared" si="372"/>
        <v>5.0101290000000001</v>
      </c>
      <c r="CN368">
        <v>6733.4924000000001</v>
      </c>
      <c r="CO368">
        <v>1.0135342000000001</v>
      </c>
      <c r="CP368">
        <v>1.0110393</v>
      </c>
      <c r="CQ368">
        <f t="shared" si="373"/>
        <v>6.0135342000000005</v>
      </c>
      <c r="CR368">
        <f t="shared" si="374"/>
        <v>6.0110393000000002</v>
      </c>
      <c r="CU368">
        <v>6733.4924000000001</v>
      </c>
      <c r="CV368">
        <v>1.0194574000000001</v>
      </c>
      <c r="CW368">
        <v>1.0195143</v>
      </c>
      <c r="CX368">
        <f t="shared" si="375"/>
        <v>7.0194574000000003</v>
      </c>
      <c r="CY368">
        <f t="shared" si="376"/>
        <v>7.0195143</v>
      </c>
      <c r="DB368">
        <v>6733.4924000000001</v>
      </c>
      <c r="DC368">
        <v>1.0114938</v>
      </c>
      <c r="DD368">
        <v>1.0167440000000001</v>
      </c>
      <c r="DE368">
        <f t="shared" si="377"/>
        <v>8.0114938000000002</v>
      </c>
      <c r="DF368">
        <f t="shared" si="378"/>
        <v>8.0167439999999992</v>
      </c>
      <c r="DI368">
        <v>6733.4924000000001</v>
      </c>
      <c r="DJ368">
        <v>1.0237282999999999</v>
      </c>
      <c r="DK368">
        <v>1.0190116</v>
      </c>
      <c r="DL368">
        <f t="shared" si="379"/>
        <v>9.0237283000000001</v>
      </c>
      <c r="DM368">
        <f t="shared" si="380"/>
        <v>9.0190116000000007</v>
      </c>
      <c r="DP368">
        <v>6733.4924000000001</v>
      </c>
      <c r="DQ368">
        <v>1.0343926000000001</v>
      </c>
      <c r="DR368">
        <v>1.0251874999999999</v>
      </c>
      <c r="DS368">
        <f t="shared" si="381"/>
        <v>10.0343926</v>
      </c>
      <c r="DT368">
        <f t="shared" si="382"/>
        <v>10.025187499999999</v>
      </c>
      <c r="DW368">
        <v>6733.4924000000001</v>
      </c>
      <c r="DX368">
        <v>1.0374772000000001</v>
      </c>
      <c r="DY368">
        <v>1.0252338000000001</v>
      </c>
      <c r="DZ368" s="6">
        <f t="shared" si="383"/>
        <v>11.0374772</v>
      </c>
      <c r="EA368" s="6">
        <f t="shared" si="384"/>
        <v>11.025233800000001</v>
      </c>
      <c r="ED368">
        <v>6733.4924000000001</v>
      </c>
      <c r="EE368">
        <v>1.0269295000000001</v>
      </c>
      <c r="EF368">
        <v>1.0206401000000001</v>
      </c>
      <c r="EG368">
        <f t="shared" si="385"/>
        <v>12.0269295</v>
      </c>
      <c r="EH368">
        <f t="shared" si="386"/>
        <v>12.0206401</v>
      </c>
      <c r="EK368">
        <v>6733.4924000000001</v>
      </c>
      <c r="EL368">
        <v>1.0303019</v>
      </c>
      <c r="EM368">
        <v>1.0188009</v>
      </c>
      <c r="EN368">
        <f t="shared" si="387"/>
        <v>13.0303019</v>
      </c>
      <c r="EO368">
        <f t="shared" si="388"/>
        <v>13.0188009</v>
      </c>
      <c r="ER368">
        <v>6733.4924000000001</v>
      </c>
      <c r="ES368">
        <v>1.0248192</v>
      </c>
      <c r="ET368">
        <v>1.0216778</v>
      </c>
      <c r="EU368" s="6">
        <f t="shared" si="389"/>
        <v>14.0248192</v>
      </c>
      <c r="EV368" s="6">
        <f t="shared" si="390"/>
        <v>14.021677799999999</v>
      </c>
      <c r="EY368">
        <v>6733.4924000000001</v>
      </c>
      <c r="EZ368">
        <v>1.0148250000000001</v>
      </c>
      <c r="FA368">
        <v>1.0128739</v>
      </c>
      <c r="FB368">
        <f t="shared" si="391"/>
        <v>15.014825</v>
      </c>
      <c r="FC368">
        <f t="shared" si="392"/>
        <v>15.012873900000001</v>
      </c>
      <c r="FF368">
        <v>6733.4924000000001</v>
      </c>
      <c r="FG368">
        <v>1.0270345000000001</v>
      </c>
      <c r="FH368">
        <v>1.0234578000000001</v>
      </c>
      <c r="FI368" s="6">
        <f t="shared" si="393"/>
        <v>16.027034499999999</v>
      </c>
      <c r="FJ368" s="6">
        <f t="shared" si="394"/>
        <v>16.023457799999999</v>
      </c>
      <c r="FM368">
        <v>6733.4924000000001</v>
      </c>
      <c r="FN368">
        <v>1.0275038000000001</v>
      </c>
      <c r="FO368">
        <v>1.0208463000000001</v>
      </c>
      <c r="FP368" s="6">
        <f t="shared" si="395"/>
        <v>17.027503800000002</v>
      </c>
      <c r="FQ368" s="6">
        <f t="shared" si="396"/>
        <v>17.020846299999999</v>
      </c>
      <c r="FT368">
        <v>6733.4924000000001</v>
      </c>
      <c r="FU368">
        <v>1.0304888999999999</v>
      </c>
      <c r="FV368">
        <v>1.0205082999999999</v>
      </c>
      <c r="FW368">
        <f t="shared" si="397"/>
        <v>18.030488900000002</v>
      </c>
      <c r="FX368">
        <f t="shared" si="398"/>
        <v>18.020508299999999</v>
      </c>
      <c r="GA368">
        <v>6733.4924000000001</v>
      </c>
      <c r="GB368">
        <v>1.0226317</v>
      </c>
      <c r="GC368">
        <v>1.0180304</v>
      </c>
      <c r="GD368">
        <f t="shared" si="399"/>
        <v>19.022631700000002</v>
      </c>
      <c r="GE368">
        <f t="shared" si="400"/>
        <v>19.018030400000001</v>
      </c>
      <c r="GH368">
        <v>6733.4924000000001</v>
      </c>
      <c r="GI368">
        <v>1.0099783</v>
      </c>
      <c r="GJ368">
        <v>1.0106405000000001</v>
      </c>
      <c r="GK368">
        <f t="shared" si="401"/>
        <v>20.0099783</v>
      </c>
      <c r="GL368">
        <f t="shared" si="402"/>
        <v>20.010640500000001</v>
      </c>
      <c r="GO368">
        <v>6733.4924000000001</v>
      </c>
      <c r="GP368">
        <v>1.0179072</v>
      </c>
      <c r="GQ368">
        <v>1.0168528999999999</v>
      </c>
      <c r="GR368">
        <f t="shared" si="403"/>
        <v>21.0179072</v>
      </c>
      <c r="GS368">
        <f t="shared" si="404"/>
        <v>21.0168529</v>
      </c>
      <c r="GV368">
        <v>6733.4924000000001</v>
      </c>
      <c r="GW368">
        <v>1.0166909</v>
      </c>
      <c r="GX368">
        <v>1.0154707999999999</v>
      </c>
      <c r="GY368">
        <f t="shared" si="405"/>
        <v>22.0166909</v>
      </c>
      <c r="GZ368">
        <f t="shared" si="406"/>
        <v>22.015470799999999</v>
      </c>
      <c r="HC368">
        <v>6733.4924000000001</v>
      </c>
      <c r="HD368">
        <v>1.0168630999999999</v>
      </c>
      <c r="HE368">
        <v>1.0142749</v>
      </c>
      <c r="HF368">
        <f t="shared" si="407"/>
        <v>23.016863099999998</v>
      </c>
      <c r="HG368">
        <f t="shared" si="408"/>
        <v>23.0142749</v>
      </c>
      <c r="HJ368">
        <v>6733.4924000000001</v>
      </c>
      <c r="HK368">
        <v>1.0163095</v>
      </c>
      <c r="HL368">
        <v>1.0159613000000001</v>
      </c>
      <c r="HM368">
        <f t="shared" si="409"/>
        <v>24.016309499999998</v>
      </c>
      <c r="HN368">
        <f t="shared" si="410"/>
        <v>24.015961300000001</v>
      </c>
      <c r="HQ368">
        <v>6733.4924000000001</v>
      </c>
      <c r="HR368">
        <v>1.0153371</v>
      </c>
      <c r="HS368">
        <v>1.0147999000000001</v>
      </c>
      <c r="HT368">
        <f t="shared" si="411"/>
        <v>25.0153371</v>
      </c>
      <c r="HU368">
        <f t="shared" si="412"/>
        <v>25.0147999</v>
      </c>
      <c r="HX368">
        <v>6733.4924000000001</v>
      </c>
      <c r="HY368">
        <v>1.0134702</v>
      </c>
      <c r="HZ368">
        <v>1.0147495</v>
      </c>
      <c r="IA368">
        <f t="shared" si="413"/>
        <v>26.0134702</v>
      </c>
      <c r="IB368">
        <f t="shared" si="414"/>
        <v>26.014749500000001</v>
      </c>
      <c r="IE368">
        <v>6733.4924000000001</v>
      </c>
      <c r="IF368">
        <v>1.0185504999999999</v>
      </c>
      <c r="IG368">
        <v>1.0187413000000001</v>
      </c>
      <c r="IH368">
        <f t="shared" si="415"/>
        <v>27.0185505</v>
      </c>
      <c r="II368">
        <f t="shared" si="416"/>
        <v>27.018741299999999</v>
      </c>
    </row>
    <row r="369" spans="1:243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BG369">
        <v>6735.8082999999997</v>
      </c>
      <c r="BH369">
        <v>0.98289751000000003</v>
      </c>
      <c r="BI369">
        <v>1.0012517000000001</v>
      </c>
      <c r="BL369">
        <v>6735.8082999999997</v>
      </c>
      <c r="BM369">
        <v>0.99103134000000004</v>
      </c>
      <c r="BN369">
        <v>1.0050171999999999</v>
      </c>
      <c r="BO369">
        <f t="shared" si="365"/>
        <v>1.9910313400000001</v>
      </c>
      <c r="BP369">
        <f t="shared" si="366"/>
        <v>2.0050172000000002</v>
      </c>
      <c r="BS369">
        <v>6735.8082999999997</v>
      </c>
      <c r="BT369">
        <v>0.98760347999999998</v>
      </c>
      <c r="BU369">
        <v>1.0018971000000001</v>
      </c>
      <c r="BV369">
        <f t="shared" si="367"/>
        <v>2.9876034799999998</v>
      </c>
      <c r="BW369">
        <f t="shared" si="368"/>
        <v>3.0018970999999999</v>
      </c>
      <c r="BZ369">
        <v>6735.8082999999997</v>
      </c>
      <c r="CA369">
        <v>0.98994691999999995</v>
      </c>
      <c r="CB369">
        <v>1.0025626000000001</v>
      </c>
      <c r="CC369">
        <f t="shared" si="369"/>
        <v>3.98994692</v>
      </c>
      <c r="CD369">
        <f t="shared" si="370"/>
        <v>4.0025626000000001</v>
      </c>
      <c r="CG369">
        <v>6735.8082999999997</v>
      </c>
      <c r="CH369">
        <v>1.0008752999999999</v>
      </c>
      <c r="CI369">
        <v>1.0069592999999999</v>
      </c>
      <c r="CJ369">
        <f t="shared" si="371"/>
        <v>5.0008752999999997</v>
      </c>
      <c r="CK369">
        <f t="shared" si="372"/>
        <v>5.0069593000000001</v>
      </c>
      <c r="CN369">
        <v>6735.8082999999997</v>
      </c>
      <c r="CO369">
        <v>1.0045497999999999</v>
      </c>
      <c r="CP369">
        <v>1.0083607000000001</v>
      </c>
      <c r="CQ369">
        <f t="shared" si="373"/>
        <v>6.0045497999999995</v>
      </c>
      <c r="CR369">
        <f t="shared" si="374"/>
        <v>6.0083606999999999</v>
      </c>
      <c r="CU369">
        <v>6735.8082999999997</v>
      </c>
      <c r="CV369">
        <v>1.014105</v>
      </c>
      <c r="CW369">
        <v>1.0154979</v>
      </c>
      <c r="CX369">
        <f t="shared" si="375"/>
        <v>7.0141049999999998</v>
      </c>
      <c r="CY369">
        <f t="shared" si="376"/>
        <v>7.0154978999999997</v>
      </c>
      <c r="DB369">
        <v>6735.8082999999997</v>
      </c>
      <c r="DC369">
        <v>1.0036369000000001</v>
      </c>
      <c r="DD369">
        <v>1.0120297</v>
      </c>
      <c r="DE369">
        <f t="shared" si="377"/>
        <v>8.0036369000000001</v>
      </c>
      <c r="DF369">
        <f t="shared" si="378"/>
        <v>8.0120296999999994</v>
      </c>
      <c r="DI369">
        <v>6735.8082999999997</v>
      </c>
      <c r="DJ369">
        <v>1.0188385</v>
      </c>
      <c r="DK369">
        <v>1.0151695999999999</v>
      </c>
      <c r="DL369">
        <f t="shared" si="379"/>
        <v>9.0188384999999993</v>
      </c>
      <c r="DM369">
        <f t="shared" si="380"/>
        <v>9.0151696000000001</v>
      </c>
      <c r="DP369">
        <v>6735.8082999999997</v>
      </c>
      <c r="DQ369">
        <v>1.0262732999999999</v>
      </c>
      <c r="DR369">
        <v>1.0206595999999999</v>
      </c>
      <c r="DS369">
        <f t="shared" si="381"/>
        <v>10.0262733</v>
      </c>
      <c r="DT369">
        <f t="shared" si="382"/>
        <v>10.0206596</v>
      </c>
      <c r="DW369">
        <v>6735.8082999999997</v>
      </c>
      <c r="DX369">
        <v>1.0288486999999999</v>
      </c>
      <c r="DY369">
        <v>1.0208358</v>
      </c>
      <c r="DZ369" s="6">
        <f t="shared" si="383"/>
        <v>11.028848699999999</v>
      </c>
      <c r="EA369" s="6">
        <f t="shared" si="384"/>
        <v>11.0208358</v>
      </c>
      <c r="ED369">
        <v>6735.8082999999997</v>
      </c>
      <c r="EE369">
        <v>1.0232193000000001</v>
      </c>
      <c r="EF369">
        <v>1.0168870000000001</v>
      </c>
      <c r="EG369">
        <f t="shared" si="385"/>
        <v>12.023219300000001</v>
      </c>
      <c r="EH369">
        <f t="shared" si="386"/>
        <v>12.016887000000001</v>
      </c>
      <c r="EK369">
        <v>6735.8082999999997</v>
      </c>
      <c r="EL369">
        <v>1.0241336000000001</v>
      </c>
      <c r="EM369">
        <v>1.0157478</v>
      </c>
      <c r="EN369">
        <f t="shared" si="387"/>
        <v>13.024133600000001</v>
      </c>
      <c r="EO369">
        <f t="shared" si="388"/>
        <v>13.0157478</v>
      </c>
      <c r="ER369">
        <v>6735.8082999999997</v>
      </c>
      <c r="ES369">
        <v>1.0176775</v>
      </c>
      <c r="ET369">
        <v>1.0177575999999999</v>
      </c>
      <c r="EU369" s="6">
        <f t="shared" si="389"/>
        <v>14.0176775</v>
      </c>
      <c r="EV369" s="6">
        <f t="shared" si="390"/>
        <v>14.017757599999999</v>
      </c>
      <c r="EY369">
        <v>6735.8082999999997</v>
      </c>
      <c r="EZ369">
        <v>1.0083285</v>
      </c>
      <c r="FA369">
        <v>1.0089717</v>
      </c>
      <c r="FB369">
        <f t="shared" si="391"/>
        <v>15.008328499999999</v>
      </c>
      <c r="FC369">
        <f t="shared" si="392"/>
        <v>15.0089717</v>
      </c>
      <c r="FF369">
        <v>6735.8082999999997</v>
      </c>
      <c r="FG369">
        <v>1.0199514000000001</v>
      </c>
      <c r="FH369">
        <v>1.0195890999999999</v>
      </c>
      <c r="FI369" s="6">
        <f t="shared" si="393"/>
        <v>16.0199514</v>
      </c>
      <c r="FJ369" s="6">
        <f t="shared" si="394"/>
        <v>16.019589100000001</v>
      </c>
      <c r="FM369">
        <v>6735.8082999999997</v>
      </c>
      <c r="FN369">
        <v>1.0215799999999999</v>
      </c>
      <c r="FO369">
        <v>1.0175152999999999</v>
      </c>
      <c r="FP369" s="6">
        <f t="shared" si="395"/>
        <v>17.02158</v>
      </c>
      <c r="FQ369" s="6">
        <f t="shared" si="396"/>
        <v>17.017515299999999</v>
      </c>
      <c r="FT369">
        <v>6735.8082999999997</v>
      </c>
      <c r="FU369">
        <v>1.0219597</v>
      </c>
      <c r="FV369">
        <v>1.016675</v>
      </c>
      <c r="FW369">
        <f t="shared" si="397"/>
        <v>18.0219597</v>
      </c>
      <c r="FX369">
        <f t="shared" si="398"/>
        <v>18.016674999999999</v>
      </c>
      <c r="GA369">
        <v>6735.8082999999997</v>
      </c>
      <c r="GB369">
        <v>1.0166231999999999</v>
      </c>
      <c r="GC369">
        <v>1.0142712</v>
      </c>
      <c r="GD369">
        <f t="shared" si="399"/>
        <v>19.016623200000002</v>
      </c>
      <c r="GE369">
        <f t="shared" si="400"/>
        <v>19.0142712</v>
      </c>
      <c r="GH369">
        <v>6735.8082999999997</v>
      </c>
      <c r="GI369">
        <v>1.0056113</v>
      </c>
      <c r="GJ369">
        <v>1.0078813</v>
      </c>
      <c r="GK369">
        <f t="shared" si="401"/>
        <v>20.005611299999998</v>
      </c>
      <c r="GL369">
        <f t="shared" si="402"/>
        <v>20.007881300000001</v>
      </c>
      <c r="GO369">
        <v>6735.8082999999997</v>
      </c>
      <c r="GP369">
        <v>1.0097495999999999</v>
      </c>
      <c r="GQ369">
        <v>1.0130817999999999</v>
      </c>
      <c r="GR369">
        <f t="shared" si="403"/>
        <v>21.009749599999999</v>
      </c>
      <c r="GS369">
        <f t="shared" si="404"/>
        <v>21.013081799999998</v>
      </c>
      <c r="GV369">
        <v>6735.8082999999997</v>
      </c>
      <c r="GW369">
        <v>1.0100384</v>
      </c>
      <c r="GX369">
        <v>1.0118765999999999</v>
      </c>
      <c r="GY369">
        <f t="shared" si="405"/>
        <v>22.010038399999999</v>
      </c>
      <c r="GZ369">
        <f t="shared" si="406"/>
        <v>22.011876600000001</v>
      </c>
      <c r="HC369">
        <v>6735.8082999999997</v>
      </c>
      <c r="HD369">
        <v>1.0080654</v>
      </c>
      <c r="HE369">
        <v>1.0110208999999999</v>
      </c>
      <c r="HF369">
        <f t="shared" si="407"/>
        <v>23.0080654</v>
      </c>
      <c r="HG369">
        <f t="shared" si="408"/>
        <v>23.011020899999998</v>
      </c>
      <c r="HJ369">
        <v>6735.8082999999997</v>
      </c>
      <c r="HK369">
        <v>1.0126054</v>
      </c>
      <c r="HL369">
        <v>1.012473</v>
      </c>
      <c r="HM369">
        <f t="shared" si="409"/>
        <v>24.012605399999998</v>
      </c>
      <c r="HN369">
        <f t="shared" si="410"/>
        <v>24.012473</v>
      </c>
      <c r="HQ369">
        <v>6735.8082999999997</v>
      </c>
      <c r="HR369">
        <v>1.0099095</v>
      </c>
      <c r="HS369">
        <v>1.0109222</v>
      </c>
      <c r="HT369">
        <f t="shared" si="411"/>
        <v>25.009909499999999</v>
      </c>
      <c r="HU369">
        <f t="shared" si="412"/>
        <v>25.0109222</v>
      </c>
      <c r="HX369">
        <v>6735.8082999999997</v>
      </c>
      <c r="HY369">
        <v>1.0070694</v>
      </c>
      <c r="HZ369">
        <v>1.0108721000000001</v>
      </c>
      <c r="IA369">
        <f t="shared" si="413"/>
        <v>26.007069399999999</v>
      </c>
      <c r="IB369">
        <f t="shared" si="414"/>
        <v>26.0108721</v>
      </c>
      <c r="IE369">
        <v>6735.8082999999997</v>
      </c>
      <c r="IF369">
        <v>1.0102344999999999</v>
      </c>
      <c r="IG369">
        <v>1.0148028</v>
      </c>
      <c r="IH369">
        <f t="shared" si="415"/>
        <v>27.010234499999999</v>
      </c>
      <c r="II369">
        <f t="shared" si="416"/>
        <v>27.014802799999998</v>
      </c>
    </row>
    <row r="370" spans="1:243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BG370">
        <v>6738.1261999999997</v>
      </c>
      <c r="BH370">
        <v>0.97991887</v>
      </c>
      <c r="BI370">
        <v>1.0006827</v>
      </c>
      <c r="BL370">
        <v>6738.1261999999997</v>
      </c>
      <c r="BM370">
        <v>0.98401388999999995</v>
      </c>
      <c r="BN370">
        <v>1.0040609</v>
      </c>
      <c r="BO370">
        <f t="shared" si="365"/>
        <v>1.9840138899999999</v>
      </c>
      <c r="BP370">
        <f t="shared" si="366"/>
        <v>2.0040608999999998</v>
      </c>
      <c r="BS370">
        <v>6738.1261999999997</v>
      </c>
      <c r="BT370">
        <v>0.98165813000000002</v>
      </c>
      <c r="BU370">
        <v>1.0012443</v>
      </c>
      <c r="BV370">
        <f t="shared" si="367"/>
        <v>2.98165813</v>
      </c>
      <c r="BW370">
        <f t="shared" si="368"/>
        <v>3.0012442999999998</v>
      </c>
      <c r="BZ370">
        <v>6738.1261999999997</v>
      </c>
      <c r="CA370">
        <v>0.98761147999999999</v>
      </c>
      <c r="CB370">
        <v>1.0018956999999999</v>
      </c>
      <c r="CC370">
        <f t="shared" si="369"/>
        <v>3.98761148</v>
      </c>
      <c r="CD370">
        <f t="shared" si="370"/>
        <v>4.0018957000000004</v>
      </c>
      <c r="CG370">
        <v>6738.1261999999997</v>
      </c>
      <c r="CH370">
        <v>0.99570512</v>
      </c>
      <c r="CI370">
        <v>1.0050268</v>
      </c>
      <c r="CJ370">
        <f t="shared" si="371"/>
        <v>4.9957051200000002</v>
      </c>
      <c r="CK370">
        <f t="shared" si="372"/>
        <v>5.0050267999999996</v>
      </c>
      <c r="CN370">
        <v>6738.1261999999997</v>
      </c>
      <c r="CO370">
        <v>0.99829893999999997</v>
      </c>
      <c r="CP370">
        <v>1.0057997999999999</v>
      </c>
      <c r="CQ370">
        <f t="shared" si="373"/>
        <v>5.9982989399999997</v>
      </c>
      <c r="CR370">
        <f t="shared" si="374"/>
        <v>6.0057998000000001</v>
      </c>
      <c r="CU370">
        <v>6738.1261999999997</v>
      </c>
      <c r="CV370">
        <v>1.0089507</v>
      </c>
      <c r="CW370">
        <v>1.0108181000000001</v>
      </c>
      <c r="CX370">
        <f t="shared" si="375"/>
        <v>7.0089506999999998</v>
      </c>
      <c r="CY370">
        <f t="shared" si="376"/>
        <v>7.0108180999999998</v>
      </c>
      <c r="DB370">
        <v>6738.1261999999997</v>
      </c>
      <c r="DC370">
        <v>0.99946290999999998</v>
      </c>
      <c r="DD370">
        <v>1.0079982999999999</v>
      </c>
      <c r="DE370">
        <f t="shared" si="377"/>
        <v>7.9994629100000001</v>
      </c>
      <c r="DF370">
        <f t="shared" si="378"/>
        <v>8.0079983000000006</v>
      </c>
      <c r="DI370">
        <v>6738.1261999999997</v>
      </c>
      <c r="DJ370">
        <v>1.0115797</v>
      </c>
      <c r="DK370">
        <v>1.0095501</v>
      </c>
      <c r="DL370">
        <f t="shared" si="379"/>
        <v>9.0115797000000004</v>
      </c>
      <c r="DM370">
        <f t="shared" si="380"/>
        <v>9.0095501000000002</v>
      </c>
      <c r="DP370">
        <v>6738.1261999999997</v>
      </c>
      <c r="DQ370">
        <v>1.0203861999999999</v>
      </c>
      <c r="DR370">
        <v>1.0127393</v>
      </c>
      <c r="DS370">
        <f t="shared" si="381"/>
        <v>10.020386200000001</v>
      </c>
      <c r="DT370">
        <f t="shared" si="382"/>
        <v>10.0127393</v>
      </c>
      <c r="DW370">
        <v>6738.1261999999997</v>
      </c>
      <c r="DX370">
        <v>1.0199807999999999</v>
      </c>
      <c r="DY370">
        <v>1.0130824</v>
      </c>
      <c r="DZ370" s="6">
        <f t="shared" si="383"/>
        <v>11.019980799999999</v>
      </c>
      <c r="EA370" s="6">
        <f t="shared" si="384"/>
        <v>11.0130824</v>
      </c>
      <c r="ED370">
        <v>6738.1261999999997</v>
      </c>
      <c r="EE370">
        <v>1.0138552999999999</v>
      </c>
      <c r="EF370">
        <v>1.0105917</v>
      </c>
      <c r="EG370">
        <f t="shared" si="385"/>
        <v>12.013855299999999</v>
      </c>
      <c r="EH370">
        <f t="shared" si="386"/>
        <v>12.010591699999999</v>
      </c>
      <c r="EK370">
        <v>6738.1261999999997</v>
      </c>
      <c r="EL370">
        <v>1.0148058</v>
      </c>
      <c r="EM370">
        <v>1.0096224</v>
      </c>
      <c r="EN370">
        <f t="shared" si="387"/>
        <v>13.0148058</v>
      </c>
      <c r="EO370">
        <f t="shared" si="388"/>
        <v>13.0096224</v>
      </c>
      <c r="ER370">
        <v>6738.1261999999997</v>
      </c>
      <c r="ES370">
        <v>1.0104822</v>
      </c>
      <c r="ET370">
        <v>1.0115156000000001</v>
      </c>
      <c r="EU370" s="6">
        <f t="shared" si="389"/>
        <v>14.0104822</v>
      </c>
      <c r="EV370" s="6">
        <f t="shared" si="390"/>
        <v>14.011515599999999</v>
      </c>
      <c r="EY370">
        <v>6738.1261999999997</v>
      </c>
      <c r="EZ370">
        <v>1.0004134</v>
      </c>
      <c r="FA370">
        <v>1.0065431</v>
      </c>
      <c r="FB370">
        <f t="shared" si="391"/>
        <v>15.000413399999999</v>
      </c>
      <c r="FC370">
        <f t="shared" si="392"/>
        <v>15.0065431</v>
      </c>
      <c r="FF370">
        <v>6738.1261999999997</v>
      </c>
      <c r="FG370">
        <v>1.0147421000000001</v>
      </c>
      <c r="FH370">
        <v>1.0126727</v>
      </c>
      <c r="FI370" s="6">
        <f t="shared" si="393"/>
        <v>16.014742099999999</v>
      </c>
      <c r="FJ370" s="6">
        <f t="shared" si="394"/>
        <v>16.0126727</v>
      </c>
      <c r="FM370">
        <v>6738.1261999999997</v>
      </c>
      <c r="FN370">
        <v>1.0157681999999999</v>
      </c>
      <c r="FO370">
        <v>1.0109044</v>
      </c>
      <c r="FP370" s="6">
        <f t="shared" si="395"/>
        <v>17.0157682</v>
      </c>
      <c r="FQ370" s="6">
        <f t="shared" si="396"/>
        <v>17.010904400000001</v>
      </c>
      <c r="FT370">
        <v>6738.1261999999997</v>
      </c>
      <c r="FU370">
        <v>1.0158608</v>
      </c>
      <c r="FV370">
        <v>1.0103309</v>
      </c>
      <c r="FW370">
        <f t="shared" si="397"/>
        <v>18.015860799999999</v>
      </c>
      <c r="FX370">
        <f t="shared" si="398"/>
        <v>18.0103309</v>
      </c>
      <c r="GA370">
        <v>6738.1261999999997</v>
      </c>
      <c r="GB370">
        <v>1.0095135</v>
      </c>
      <c r="GC370">
        <v>1.0091835</v>
      </c>
      <c r="GD370">
        <f t="shared" si="399"/>
        <v>19.009513500000001</v>
      </c>
      <c r="GE370">
        <f t="shared" si="400"/>
        <v>19.009183499999999</v>
      </c>
      <c r="GH370">
        <v>6738.1261999999997</v>
      </c>
      <c r="GI370">
        <v>1.0013881</v>
      </c>
      <c r="GJ370">
        <v>1.0063690999999999</v>
      </c>
      <c r="GK370">
        <f t="shared" si="401"/>
        <v>20.0013881</v>
      </c>
      <c r="GL370">
        <f t="shared" si="402"/>
        <v>20.006369100000001</v>
      </c>
      <c r="GO370">
        <v>6738.1261999999997</v>
      </c>
      <c r="GP370">
        <v>1.0076376</v>
      </c>
      <c r="GQ370">
        <v>1.0089022999999999</v>
      </c>
      <c r="GR370">
        <f t="shared" si="403"/>
        <v>21.007637599999999</v>
      </c>
      <c r="GS370">
        <f t="shared" si="404"/>
        <v>21.008902299999999</v>
      </c>
      <c r="GV370">
        <v>6738.1261999999997</v>
      </c>
      <c r="GW370">
        <v>1.0045660999999999</v>
      </c>
      <c r="GX370">
        <v>1.0080986000000001</v>
      </c>
      <c r="GY370">
        <f t="shared" si="405"/>
        <v>22.004566099999998</v>
      </c>
      <c r="GZ370">
        <f t="shared" si="406"/>
        <v>22.0080986</v>
      </c>
      <c r="HC370">
        <v>6738.1261999999997</v>
      </c>
      <c r="HD370">
        <v>1.0035027000000001</v>
      </c>
      <c r="HE370">
        <v>1.0076445999999999</v>
      </c>
      <c r="HF370">
        <f t="shared" si="407"/>
        <v>23.003502699999999</v>
      </c>
      <c r="HG370">
        <f t="shared" si="408"/>
        <v>23.007644599999999</v>
      </c>
      <c r="HJ370">
        <v>6738.1261999999997</v>
      </c>
      <c r="HK370">
        <v>1.0027113000000001</v>
      </c>
      <c r="HL370">
        <v>1.0085286</v>
      </c>
      <c r="HM370">
        <f t="shared" si="409"/>
        <v>24.002711300000001</v>
      </c>
      <c r="HN370">
        <f t="shared" si="410"/>
        <v>24.008528599999998</v>
      </c>
      <c r="HQ370">
        <v>6738.1261999999997</v>
      </c>
      <c r="HR370">
        <v>0.99931444999999997</v>
      </c>
      <c r="HS370">
        <v>1.0080463</v>
      </c>
      <c r="HT370">
        <f t="shared" si="411"/>
        <v>24.99931445</v>
      </c>
      <c r="HU370">
        <f t="shared" si="412"/>
        <v>25.0080463</v>
      </c>
      <c r="HX370">
        <v>6738.1261999999997</v>
      </c>
      <c r="HY370">
        <v>1.0038218999999999</v>
      </c>
      <c r="HZ370">
        <v>1.0081358</v>
      </c>
      <c r="IA370">
        <f t="shared" si="413"/>
        <v>26.003821899999998</v>
      </c>
      <c r="IB370">
        <f t="shared" si="414"/>
        <v>26.008135800000002</v>
      </c>
      <c r="IE370">
        <v>6738.1261999999997</v>
      </c>
      <c r="IF370">
        <v>1.0054611</v>
      </c>
      <c r="IG370">
        <v>1.0104527999999999</v>
      </c>
      <c r="IH370">
        <f t="shared" si="415"/>
        <v>27.005461100000002</v>
      </c>
      <c r="II370">
        <f t="shared" si="416"/>
        <v>27.010452799999999</v>
      </c>
    </row>
    <row r="371" spans="1:243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BG371">
        <v>6740.4416000000001</v>
      </c>
      <c r="BH371">
        <v>0.97804530999999995</v>
      </c>
      <c r="BI371">
        <v>0.99784048999999997</v>
      </c>
      <c r="BL371">
        <v>6740.4416000000001</v>
      </c>
      <c r="BM371">
        <v>0.97955053000000003</v>
      </c>
      <c r="BN371">
        <v>0.99918114999999996</v>
      </c>
      <c r="BO371">
        <f t="shared" si="365"/>
        <v>1.97955053</v>
      </c>
      <c r="BP371">
        <f t="shared" si="366"/>
        <v>1.9991811500000001</v>
      </c>
      <c r="BS371">
        <v>6740.4416000000001</v>
      </c>
      <c r="BT371">
        <v>0.97981496000000001</v>
      </c>
      <c r="BU371">
        <v>0.99748068000000001</v>
      </c>
      <c r="BV371">
        <f t="shared" si="367"/>
        <v>2.9798149600000001</v>
      </c>
      <c r="BW371">
        <f t="shared" si="368"/>
        <v>2.9974806799999998</v>
      </c>
      <c r="BZ371">
        <v>6740.4416000000001</v>
      </c>
      <c r="CA371">
        <v>0.98288153</v>
      </c>
      <c r="CB371">
        <v>0.99783951999999998</v>
      </c>
      <c r="CC371">
        <f t="shared" si="369"/>
        <v>3.9828815300000002</v>
      </c>
      <c r="CD371">
        <f t="shared" si="370"/>
        <v>3.9978395199999999</v>
      </c>
      <c r="CG371">
        <v>6740.4416000000001</v>
      </c>
      <c r="CH371">
        <v>0.99135103000000002</v>
      </c>
      <c r="CI371">
        <v>0.99885232999999995</v>
      </c>
      <c r="CJ371">
        <f t="shared" si="371"/>
        <v>4.9913510299999997</v>
      </c>
      <c r="CK371">
        <f t="shared" si="372"/>
        <v>4.9988523300000001</v>
      </c>
      <c r="CN371">
        <v>6740.4416000000001</v>
      </c>
      <c r="CO371">
        <v>0.99361909999999998</v>
      </c>
      <c r="CP371">
        <v>0.99966312999999996</v>
      </c>
      <c r="CQ371">
        <f t="shared" si="373"/>
        <v>5.9936191000000001</v>
      </c>
      <c r="CR371">
        <f t="shared" si="374"/>
        <v>5.9996631300000001</v>
      </c>
      <c r="CU371">
        <v>6740.4416000000001</v>
      </c>
      <c r="CV371">
        <v>1.0044131999999999</v>
      </c>
      <c r="CW371">
        <v>1.0036152</v>
      </c>
      <c r="CX371">
        <f t="shared" si="375"/>
        <v>7.0044132000000001</v>
      </c>
      <c r="CY371">
        <f t="shared" si="376"/>
        <v>7.0036152000000005</v>
      </c>
      <c r="DB371">
        <v>6740.4416000000001</v>
      </c>
      <c r="DC371">
        <v>0.99781328999999996</v>
      </c>
      <c r="DD371">
        <v>1.0027763999999999</v>
      </c>
      <c r="DE371">
        <f t="shared" si="377"/>
        <v>7.9978132899999999</v>
      </c>
      <c r="DF371">
        <f t="shared" si="378"/>
        <v>8.0027764000000001</v>
      </c>
      <c r="DI371">
        <v>6740.4416000000001</v>
      </c>
      <c r="DJ371">
        <v>1.0061964999999999</v>
      </c>
      <c r="DK371">
        <v>1.0039134000000001</v>
      </c>
      <c r="DL371">
        <f t="shared" si="379"/>
        <v>9.0061964999999997</v>
      </c>
      <c r="DM371">
        <f t="shared" si="380"/>
        <v>9.0039134000000001</v>
      </c>
      <c r="DP371">
        <v>6740.4416000000001</v>
      </c>
      <c r="DQ371">
        <v>1.0140978</v>
      </c>
      <c r="DR371">
        <v>1.0075419999999999</v>
      </c>
      <c r="DS371">
        <f t="shared" si="381"/>
        <v>10.0140978</v>
      </c>
      <c r="DT371">
        <f t="shared" si="382"/>
        <v>10.007542000000001</v>
      </c>
      <c r="DW371">
        <v>6740.4416000000001</v>
      </c>
      <c r="DX371">
        <v>1.0124971</v>
      </c>
      <c r="DY371">
        <v>1.0077881</v>
      </c>
      <c r="DZ371" s="6">
        <f t="shared" si="383"/>
        <v>11.012497100000001</v>
      </c>
      <c r="EA371" s="6">
        <f t="shared" si="384"/>
        <v>11.007788099999999</v>
      </c>
      <c r="ED371">
        <v>6740.4416000000001</v>
      </c>
      <c r="EE371">
        <v>1.0107311000000001</v>
      </c>
      <c r="EF371">
        <v>1.0051538</v>
      </c>
      <c r="EG371">
        <f t="shared" si="385"/>
        <v>12.010731100000001</v>
      </c>
      <c r="EH371">
        <f t="shared" si="386"/>
        <v>12.0051538</v>
      </c>
      <c r="EK371">
        <v>6740.4416000000001</v>
      </c>
      <c r="EL371">
        <v>1.0093364</v>
      </c>
      <c r="EM371">
        <v>1.0047604000000001</v>
      </c>
      <c r="EN371">
        <f t="shared" si="387"/>
        <v>13.0093364</v>
      </c>
      <c r="EO371">
        <f t="shared" si="388"/>
        <v>13.0047604</v>
      </c>
      <c r="ER371">
        <v>6740.4416000000001</v>
      </c>
      <c r="ES371">
        <v>1.0079174</v>
      </c>
      <c r="ET371">
        <v>1.0055265</v>
      </c>
      <c r="EU371" s="6">
        <f t="shared" si="389"/>
        <v>14.0079174</v>
      </c>
      <c r="EV371" s="6">
        <f t="shared" si="390"/>
        <v>14.0055265</v>
      </c>
      <c r="EY371">
        <v>6740.4416000000001</v>
      </c>
      <c r="EZ371">
        <v>0.99893631999999999</v>
      </c>
      <c r="FA371">
        <v>1.0024382999999999</v>
      </c>
      <c r="FB371">
        <f t="shared" si="391"/>
        <v>14.99893632</v>
      </c>
      <c r="FC371">
        <f t="shared" si="392"/>
        <v>15.0024383</v>
      </c>
      <c r="FF371">
        <v>6740.4416000000001</v>
      </c>
      <c r="FG371">
        <v>1.0083986</v>
      </c>
      <c r="FH371">
        <v>1.0071734000000001</v>
      </c>
      <c r="FI371" s="6">
        <f t="shared" si="393"/>
        <v>16.0083986</v>
      </c>
      <c r="FJ371" s="6">
        <f t="shared" si="394"/>
        <v>16.007173399999999</v>
      </c>
      <c r="FM371">
        <v>6740.4416000000001</v>
      </c>
      <c r="FN371">
        <v>1.0088553</v>
      </c>
      <c r="FO371">
        <v>1.0057962</v>
      </c>
      <c r="FP371" s="6">
        <f t="shared" si="395"/>
        <v>17.0088553</v>
      </c>
      <c r="FQ371" s="6">
        <f t="shared" si="396"/>
        <v>17.005796199999999</v>
      </c>
      <c r="FT371">
        <v>6740.4416000000001</v>
      </c>
      <c r="FU371">
        <v>1.00664</v>
      </c>
      <c r="FV371">
        <v>1.005029</v>
      </c>
      <c r="FW371">
        <f t="shared" si="397"/>
        <v>18.006640000000001</v>
      </c>
      <c r="FX371">
        <f t="shared" si="398"/>
        <v>18.005029</v>
      </c>
      <c r="GA371">
        <v>6740.4416000000001</v>
      </c>
      <c r="GB371">
        <v>1.0011633</v>
      </c>
      <c r="GC371">
        <v>1.0032411999999999</v>
      </c>
      <c r="GD371">
        <f t="shared" si="399"/>
        <v>19.001163300000002</v>
      </c>
      <c r="GE371">
        <f t="shared" si="400"/>
        <v>19.003241200000001</v>
      </c>
      <c r="GH371">
        <v>6740.4416000000001</v>
      </c>
      <c r="GI371">
        <v>0.99259863000000004</v>
      </c>
      <c r="GJ371">
        <v>1.0014042999999999</v>
      </c>
      <c r="GK371">
        <f t="shared" si="401"/>
        <v>19.99259863</v>
      </c>
      <c r="GL371">
        <f t="shared" si="402"/>
        <v>20.001404300000001</v>
      </c>
      <c r="GO371">
        <v>6740.4416000000001</v>
      </c>
      <c r="GP371">
        <v>1.0019821</v>
      </c>
      <c r="GQ371">
        <v>1.0022141</v>
      </c>
      <c r="GR371">
        <f t="shared" si="403"/>
        <v>21.001982099999999</v>
      </c>
      <c r="GS371">
        <f t="shared" si="404"/>
        <v>21.0022141</v>
      </c>
      <c r="GV371">
        <v>6740.4416000000001</v>
      </c>
      <c r="GW371">
        <v>0.99525876999999996</v>
      </c>
      <c r="GX371">
        <v>1.0014727000000001</v>
      </c>
      <c r="GY371">
        <f t="shared" si="405"/>
        <v>21.99525877</v>
      </c>
      <c r="GZ371">
        <f t="shared" si="406"/>
        <v>22.001472700000001</v>
      </c>
      <c r="HC371">
        <v>6740.4416000000001</v>
      </c>
      <c r="HD371">
        <v>1.0001679999999999</v>
      </c>
      <c r="HE371">
        <v>1.0009840999999999</v>
      </c>
      <c r="HF371">
        <f t="shared" si="407"/>
        <v>23.000167999999999</v>
      </c>
      <c r="HG371">
        <f t="shared" si="408"/>
        <v>23.0009841</v>
      </c>
      <c r="HJ371">
        <v>6740.4416000000001</v>
      </c>
      <c r="HK371">
        <v>0.99877119999999997</v>
      </c>
      <c r="HL371">
        <v>1.0019049</v>
      </c>
      <c r="HM371">
        <f t="shared" si="409"/>
        <v>23.9987712</v>
      </c>
      <c r="HN371">
        <f t="shared" si="410"/>
        <v>24.0019049</v>
      </c>
      <c r="HQ371">
        <v>6740.4416000000001</v>
      </c>
      <c r="HR371">
        <v>0.99716287999999997</v>
      </c>
      <c r="HS371">
        <v>1.0040737</v>
      </c>
      <c r="HT371">
        <f t="shared" si="411"/>
        <v>24.997162880000001</v>
      </c>
      <c r="HU371">
        <f t="shared" si="412"/>
        <v>25.004073699999999</v>
      </c>
      <c r="HX371">
        <v>6740.4416000000001</v>
      </c>
      <c r="HY371">
        <v>0.99350494</v>
      </c>
      <c r="HZ371">
        <v>1.0038335</v>
      </c>
      <c r="IA371">
        <f t="shared" si="413"/>
        <v>25.993504940000001</v>
      </c>
      <c r="IB371">
        <f t="shared" si="414"/>
        <v>26.003833499999999</v>
      </c>
      <c r="IE371">
        <v>6740.4416000000001</v>
      </c>
      <c r="IF371">
        <v>1.0001348000000001</v>
      </c>
      <c r="IG371">
        <v>1.0031357000000001</v>
      </c>
      <c r="IH371">
        <f t="shared" si="415"/>
        <v>27.000134800000001</v>
      </c>
      <c r="II371">
        <f t="shared" si="416"/>
        <v>27.003135700000001</v>
      </c>
    </row>
    <row r="372" spans="1:243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BG372">
        <v>6742.7584999999999</v>
      </c>
      <c r="BH372">
        <v>0.97552598000000001</v>
      </c>
      <c r="BI372">
        <v>1.0022477999999999</v>
      </c>
      <c r="BL372">
        <v>6742.7584999999999</v>
      </c>
      <c r="BM372">
        <v>0.97766542000000001</v>
      </c>
      <c r="BN372">
        <v>1.003244</v>
      </c>
      <c r="BO372">
        <f t="shared" si="365"/>
        <v>1.9776654200000001</v>
      </c>
      <c r="BP372">
        <f t="shared" si="366"/>
        <v>2.003244</v>
      </c>
      <c r="BS372">
        <v>6742.7584999999999</v>
      </c>
      <c r="BT372">
        <v>0.97544715000000004</v>
      </c>
      <c r="BU372">
        <v>1.0030836000000001</v>
      </c>
      <c r="BV372">
        <f t="shared" si="367"/>
        <v>2.9754471499999999</v>
      </c>
      <c r="BW372">
        <f t="shared" si="368"/>
        <v>3.0030836000000001</v>
      </c>
      <c r="BZ372">
        <v>6742.7584999999999</v>
      </c>
      <c r="CA372">
        <v>0.98190694999999995</v>
      </c>
      <c r="CB372">
        <v>1.0033924999999999</v>
      </c>
      <c r="CC372">
        <f t="shared" si="369"/>
        <v>3.9819069499999999</v>
      </c>
      <c r="CD372">
        <f t="shared" si="370"/>
        <v>4.0033925000000004</v>
      </c>
      <c r="CG372">
        <v>6742.7584999999999</v>
      </c>
      <c r="CH372">
        <v>0.98818967000000002</v>
      </c>
      <c r="CI372">
        <v>1.0043637000000001</v>
      </c>
      <c r="CJ372">
        <f t="shared" si="371"/>
        <v>4.9881896699999997</v>
      </c>
      <c r="CK372">
        <f t="shared" si="372"/>
        <v>5.0043636999999999</v>
      </c>
      <c r="CN372">
        <v>6742.7584999999999</v>
      </c>
      <c r="CO372">
        <v>0.99581012999999996</v>
      </c>
      <c r="CP372">
        <v>1.0051562000000001</v>
      </c>
      <c r="CQ372">
        <f t="shared" si="373"/>
        <v>5.9958101299999997</v>
      </c>
      <c r="CR372">
        <f t="shared" si="374"/>
        <v>6.0051562000000001</v>
      </c>
      <c r="CU372">
        <v>6742.7584999999999</v>
      </c>
      <c r="CV372">
        <v>1.0007809999999999</v>
      </c>
      <c r="CW372">
        <v>1.0051135</v>
      </c>
      <c r="CX372">
        <f t="shared" si="375"/>
        <v>7.0007809999999999</v>
      </c>
      <c r="CY372">
        <f t="shared" si="376"/>
        <v>7.0051135000000002</v>
      </c>
      <c r="DB372">
        <v>6742.7584999999999</v>
      </c>
      <c r="DC372">
        <v>0.98967490999999996</v>
      </c>
      <c r="DD372">
        <v>1.0038191999999999</v>
      </c>
      <c r="DE372">
        <f t="shared" si="377"/>
        <v>7.9896749099999997</v>
      </c>
      <c r="DF372">
        <f t="shared" si="378"/>
        <v>8.0038192000000006</v>
      </c>
      <c r="DI372">
        <v>6742.7584999999999</v>
      </c>
      <c r="DJ372">
        <v>1.0007737999999999</v>
      </c>
      <c r="DK372">
        <v>1.0042740000000001</v>
      </c>
      <c r="DL372">
        <f t="shared" si="379"/>
        <v>9.0007737999999993</v>
      </c>
      <c r="DM372">
        <f t="shared" si="380"/>
        <v>9.0042740000000006</v>
      </c>
      <c r="DP372">
        <v>6742.7584999999999</v>
      </c>
      <c r="DQ372">
        <v>1.0056791</v>
      </c>
      <c r="DR372">
        <v>1.0039137</v>
      </c>
      <c r="DS372">
        <f t="shared" si="381"/>
        <v>10.0056791</v>
      </c>
      <c r="DT372">
        <f t="shared" si="382"/>
        <v>10.0039137</v>
      </c>
      <c r="DW372">
        <v>6742.7584999999999</v>
      </c>
      <c r="DX372">
        <v>1.0075674999999999</v>
      </c>
      <c r="DY372">
        <v>1.0043987000000001</v>
      </c>
      <c r="DZ372" s="6">
        <f t="shared" si="383"/>
        <v>11.0075675</v>
      </c>
      <c r="EA372" s="6">
        <f t="shared" si="384"/>
        <v>11.004398699999999</v>
      </c>
      <c r="ED372">
        <v>6742.7584999999999</v>
      </c>
      <c r="EE372">
        <v>1.0022989</v>
      </c>
      <c r="EF372">
        <v>1.0045352999999999</v>
      </c>
      <c r="EG372">
        <f t="shared" si="385"/>
        <v>12.0022989</v>
      </c>
      <c r="EH372">
        <f t="shared" si="386"/>
        <v>12.004535300000001</v>
      </c>
      <c r="EK372">
        <v>6742.7584999999999</v>
      </c>
      <c r="EL372">
        <v>1.0037939</v>
      </c>
      <c r="EM372">
        <v>1.0049342999999999</v>
      </c>
      <c r="EN372">
        <f t="shared" si="387"/>
        <v>13.0037939</v>
      </c>
      <c r="EO372">
        <f t="shared" si="388"/>
        <v>13.0049343</v>
      </c>
      <c r="ER372">
        <v>6742.7584999999999</v>
      </c>
      <c r="ES372">
        <v>1.0009899</v>
      </c>
      <c r="ET372">
        <v>1.0048052000000001</v>
      </c>
      <c r="EU372" s="6">
        <f t="shared" si="389"/>
        <v>14.0009899</v>
      </c>
      <c r="EV372" s="6">
        <f t="shared" si="390"/>
        <v>14.0048052</v>
      </c>
      <c r="EY372">
        <v>6742.7584999999999</v>
      </c>
      <c r="EZ372">
        <v>0.99416594000000003</v>
      </c>
      <c r="FA372">
        <v>1.0052859000000001</v>
      </c>
      <c r="FB372">
        <f t="shared" si="391"/>
        <v>14.99416594</v>
      </c>
      <c r="FC372">
        <f t="shared" si="392"/>
        <v>15.005285900000001</v>
      </c>
      <c r="FF372">
        <v>6742.7584999999999</v>
      </c>
      <c r="FG372">
        <v>1.0038536</v>
      </c>
      <c r="FH372">
        <v>1.0047997</v>
      </c>
      <c r="FI372" s="6">
        <f t="shared" si="393"/>
        <v>16.003853599999999</v>
      </c>
      <c r="FJ372" s="6">
        <f t="shared" si="394"/>
        <v>16.0047997</v>
      </c>
      <c r="FM372">
        <v>6742.7584999999999</v>
      </c>
      <c r="FN372">
        <v>1.0036845000000001</v>
      </c>
      <c r="FO372">
        <v>1.0049942999999999</v>
      </c>
      <c r="FP372" s="6">
        <f t="shared" si="395"/>
        <v>17.003684499999999</v>
      </c>
      <c r="FQ372" s="6">
        <f t="shared" si="396"/>
        <v>17.0049943</v>
      </c>
      <c r="FT372">
        <v>6742.7584999999999</v>
      </c>
      <c r="FU372">
        <v>1.0058533000000001</v>
      </c>
      <c r="FV372">
        <v>1.0043035</v>
      </c>
      <c r="FW372">
        <f t="shared" si="397"/>
        <v>18.005853299999998</v>
      </c>
      <c r="FX372">
        <f t="shared" si="398"/>
        <v>18.004303499999999</v>
      </c>
      <c r="GA372">
        <v>6742.7584999999999</v>
      </c>
      <c r="GB372">
        <v>0.99898142999999995</v>
      </c>
      <c r="GC372">
        <v>1.0044458999999999</v>
      </c>
      <c r="GD372">
        <f t="shared" si="399"/>
        <v>18.998981430000001</v>
      </c>
      <c r="GE372">
        <f t="shared" si="400"/>
        <v>19.0044459</v>
      </c>
      <c r="GH372">
        <v>6742.7584999999999</v>
      </c>
      <c r="GI372">
        <v>0.98921963999999996</v>
      </c>
      <c r="GJ372">
        <v>1.0067328</v>
      </c>
      <c r="GK372">
        <f t="shared" si="401"/>
        <v>19.989219640000002</v>
      </c>
      <c r="GL372">
        <f t="shared" si="402"/>
        <v>20.006732800000002</v>
      </c>
      <c r="GO372">
        <v>6742.7584999999999</v>
      </c>
      <c r="GP372">
        <v>0.99543817999999995</v>
      </c>
      <c r="GQ372">
        <v>1.004731</v>
      </c>
      <c r="GR372">
        <f t="shared" si="403"/>
        <v>20.995438180000001</v>
      </c>
      <c r="GS372">
        <f t="shared" si="404"/>
        <v>21.004731</v>
      </c>
      <c r="GV372">
        <v>6742.7584999999999</v>
      </c>
      <c r="GW372">
        <v>0.99453418999999998</v>
      </c>
      <c r="GX372">
        <v>1.0047421999999999</v>
      </c>
      <c r="GY372">
        <f t="shared" si="405"/>
        <v>21.99453419</v>
      </c>
      <c r="GZ372">
        <f t="shared" si="406"/>
        <v>22.004742199999999</v>
      </c>
      <c r="HC372">
        <v>6742.7584999999999</v>
      </c>
      <c r="HD372">
        <v>0.99579446000000005</v>
      </c>
      <c r="HE372">
        <v>1.0050946000000001</v>
      </c>
      <c r="HF372">
        <f t="shared" si="407"/>
        <v>22.995794459999999</v>
      </c>
      <c r="HG372">
        <f t="shared" si="408"/>
        <v>23.0050946</v>
      </c>
      <c r="HJ372">
        <v>6742.7584999999999</v>
      </c>
      <c r="HK372">
        <v>0.99656549000000005</v>
      </c>
      <c r="HL372">
        <v>1.0049790999999999</v>
      </c>
      <c r="HM372">
        <f t="shared" si="409"/>
        <v>23.996565490000002</v>
      </c>
      <c r="HN372">
        <f t="shared" si="410"/>
        <v>24.0049791</v>
      </c>
      <c r="HQ372">
        <v>6742.7584999999999</v>
      </c>
      <c r="HR372">
        <v>0.99691759000000002</v>
      </c>
      <c r="HS372">
        <v>1.0059167</v>
      </c>
      <c r="HT372">
        <f t="shared" si="411"/>
        <v>24.996917589999999</v>
      </c>
      <c r="HU372">
        <f t="shared" si="412"/>
        <v>25.0059167</v>
      </c>
      <c r="HX372">
        <v>6742.7584999999999</v>
      </c>
      <c r="HY372">
        <v>0.99000937</v>
      </c>
      <c r="HZ372">
        <v>1.005978</v>
      </c>
      <c r="IA372">
        <f t="shared" si="413"/>
        <v>25.990009369999999</v>
      </c>
      <c r="IB372">
        <f t="shared" si="414"/>
        <v>26.005977999999999</v>
      </c>
      <c r="IE372">
        <v>6742.7584999999999</v>
      </c>
      <c r="IF372">
        <v>0.99173957000000001</v>
      </c>
      <c r="IG372">
        <v>1.0051852999999999</v>
      </c>
      <c r="IH372">
        <f t="shared" si="415"/>
        <v>26.99173957</v>
      </c>
      <c r="II372">
        <f t="shared" si="416"/>
        <v>27.005185300000001</v>
      </c>
    </row>
    <row r="373" spans="1:243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BG373">
        <v>6745.0734000000002</v>
      </c>
      <c r="BH373">
        <v>0.97900781000000003</v>
      </c>
      <c r="BI373">
        <v>1.00234</v>
      </c>
      <c r="BL373">
        <v>6745.0734000000002</v>
      </c>
      <c r="BM373">
        <v>0.97686092000000002</v>
      </c>
      <c r="BN373">
        <v>1.0018535</v>
      </c>
      <c r="BO373">
        <f t="shared" si="365"/>
        <v>1.97686092</v>
      </c>
      <c r="BP373">
        <f t="shared" si="366"/>
        <v>2.0018535000000002</v>
      </c>
      <c r="BS373">
        <v>6745.0734000000002</v>
      </c>
      <c r="BT373">
        <v>0.97652313000000002</v>
      </c>
      <c r="BU373">
        <v>1.0032306</v>
      </c>
      <c r="BV373">
        <f t="shared" si="367"/>
        <v>2.9765231299999999</v>
      </c>
      <c r="BW373">
        <f t="shared" si="368"/>
        <v>3.0032306000000002</v>
      </c>
      <c r="BZ373">
        <v>6745.0734000000002</v>
      </c>
      <c r="CA373">
        <v>0.98103549000000001</v>
      </c>
      <c r="CB373">
        <v>1.0033255999999999</v>
      </c>
      <c r="CC373">
        <f t="shared" si="369"/>
        <v>3.98103549</v>
      </c>
      <c r="CD373">
        <f t="shared" si="370"/>
        <v>4.0033256000000002</v>
      </c>
      <c r="CG373">
        <v>6745.0734000000002</v>
      </c>
      <c r="CH373">
        <v>0.98939233999999998</v>
      </c>
      <c r="CI373">
        <v>1.002135</v>
      </c>
      <c r="CJ373">
        <f t="shared" si="371"/>
        <v>4.9893923400000002</v>
      </c>
      <c r="CK373">
        <f t="shared" si="372"/>
        <v>5.002135</v>
      </c>
      <c r="CN373">
        <v>6745.0734000000002</v>
      </c>
      <c r="CO373">
        <v>0.98984883999999995</v>
      </c>
      <c r="CP373">
        <v>1.0021536</v>
      </c>
      <c r="CQ373">
        <f t="shared" si="373"/>
        <v>5.9898488399999996</v>
      </c>
      <c r="CR373">
        <f t="shared" si="374"/>
        <v>6.0021535999999998</v>
      </c>
      <c r="CU373">
        <v>6745.0734000000002</v>
      </c>
      <c r="CV373">
        <v>0.99667481000000002</v>
      </c>
      <c r="CW373">
        <v>1.0002416999999999</v>
      </c>
      <c r="CX373">
        <f t="shared" si="375"/>
        <v>6.99667481</v>
      </c>
      <c r="CY373">
        <f t="shared" si="376"/>
        <v>7.0002417000000001</v>
      </c>
      <c r="DB373">
        <v>6745.0734000000002</v>
      </c>
      <c r="DC373">
        <v>0.99164624000000001</v>
      </c>
      <c r="DD373">
        <v>1.0009793</v>
      </c>
      <c r="DE373">
        <f t="shared" si="377"/>
        <v>7.9916462399999997</v>
      </c>
      <c r="DF373">
        <f t="shared" si="378"/>
        <v>8.0009793000000009</v>
      </c>
      <c r="DI373">
        <v>6745.0734000000002</v>
      </c>
      <c r="DJ373">
        <v>0.99735414</v>
      </c>
      <c r="DK373">
        <v>0.99953223000000002</v>
      </c>
      <c r="DL373">
        <f t="shared" si="379"/>
        <v>8.9973541400000006</v>
      </c>
      <c r="DM373">
        <f t="shared" si="380"/>
        <v>8.9995322299999998</v>
      </c>
      <c r="DP373">
        <v>6745.0734000000002</v>
      </c>
      <c r="DQ373">
        <v>1.0027223999999999</v>
      </c>
      <c r="DR373">
        <v>0.99779994000000005</v>
      </c>
      <c r="DS373">
        <f t="shared" si="381"/>
        <v>10.0027224</v>
      </c>
      <c r="DT373">
        <f t="shared" si="382"/>
        <v>9.9977999400000002</v>
      </c>
      <c r="DW373">
        <v>6745.0734000000002</v>
      </c>
      <c r="DX373">
        <v>1.0040937999999999</v>
      </c>
      <c r="DY373">
        <v>0.99835870000000004</v>
      </c>
      <c r="DZ373" s="6">
        <f t="shared" si="383"/>
        <v>11.0040938</v>
      </c>
      <c r="EA373" s="6">
        <f t="shared" si="384"/>
        <v>10.998358700000001</v>
      </c>
      <c r="ED373">
        <v>6745.0734000000002</v>
      </c>
      <c r="EE373">
        <v>1.0015978000000001</v>
      </c>
      <c r="EF373">
        <v>0.99928360999999999</v>
      </c>
      <c r="EG373">
        <f t="shared" si="385"/>
        <v>12.001597800000001</v>
      </c>
      <c r="EH373">
        <f t="shared" si="386"/>
        <v>11.999283609999999</v>
      </c>
      <c r="EK373">
        <v>6745.0734000000002</v>
      </c>
      <c r="EL373">
        <v>0.99993604000000003</v>
      </c>
      <c r="EM373">
        <v>0.99984845</v>
      </c>
      <c r="EN373">
        <f t="shared" si="387"/>
        <v>12.99993604</v>
      </c>
      <c r="EO373">
        <f t="shared" si="388"/>
        <v>12.99984845</v>
      </c>
      <c r="ER373">
        <v>6745.0734000000002</v>
      </c>
      <c r="ES373">
        <v>0.99995822999999995</v>
      </c>
      <c r="ET373">
        <v>0.99931901000000001</v>
      </c>
      <c r="EU373" s="6">
        <f t="shared" si="389"/>
        <v>13.999958230000001</v>
      </c>
      <c r="EV373" s="6">
        <f t="shared" si="390"/>
        <v>13.999319010000001</v>
      </c>
      <c r="EY373">
        <v>6745.0734000000002</v>
      </c>
      <c r="EZ373">
        <v>0.99403030000000003</v>
      </c>
      <c r="FA373">
        <v>1.0039293</v>
      </c>
      <c r="FB373">
        <f t="shared" si="391"/>
        <v>14.9940303</v>
      </c>
      <c r="FC373">
        <f t="shared" si="392"/>
        <v>15.003929299999999</v>
      </c>
      <c r="FF373">
        <v>6745.0734000000002</v>
      </c>
      <c r="FG373">
        <v>1.0003375000000001</v>
      </c>
      <c r="FH373">
        <v>0.99889996000000003</v>
      </c>
      <c r="FI373" s="6">
        <f t="shared" si="393"/>
        <v>16.000337500000001</v>
      </c>
      <c r="FJ373" s="6">
        <f t="shared" si="394"/>
        <v>15.998899959999999</v>
      </c>
      <c r="FM373">
        <v>6745.0734000000002</v>
      </c>
      <c r="FN373">
        <v>1.0001735</v>
      </c>
      <c r="FO373">
        <v>0.99946190999999995</v>
      </c>
      <c r="FP373" s="6">
        <f t="shared" si="395"/>
        <v>17.000173499999999</v>
      </c>
      <c r="FQ373" s="6">
        <f t="shared" si="396"/>
        <v>16.999461910000001</v>
      </c>
      <c r="FT373">
        <v>6745.0734000000002</v>
      </c>
      <c r="FU373">
        <v>0.99838004000000002</v>
      </c>
      <c r="FV373">
        <v>0.99914239999999999</v>
      </c>
      <c r="FW373">
        <f t="shared" si="397"/>
        <v>17.998380040000001</v>
      </c>
      <c r="FX373">
        <f t="shared" si="398"/>
        <v>17.9991424</v>
      </c>
      <c r="GA373">
        <v>6745.0734000000002</v>
      </c>
      <c r="GB373">
        <v>0.99960017999999995</v>
      </c>
      <c r="GC373">
        <v>0.99992433000000003</v>
      </c>
      <c r="GD373">
        <f t="shared" si="399"/>
        <v>18.999600180000002</v>
      </c>
      <c r="GE373">
        <f t="shared" si="400"/>
        <v>18.999924329999999</v>
      </c>
      <c r="GH373">
        <v>6745.0734000000002</v>
      </c>
      <c r="GI373">
        <v>0.98967490000000002</v>
      </c>
      <c r="GJ373">
        <v>1.0050827</v>
      </c>
      <c r="GK373">
        <f t="shared" si="401"/>
        <v>19.989674900000001</v>
      </c>
      <c r="GL373">
        <f t="shared" si="402"/>
        <v>20.005082699999999</v>
      </c>
      <c r="GO373">
        <v>6745.0734000000002</v>
      </c>
      <c r="GP373">
        <v>0.99452136999999996</v>
      </c>
      <c r="GQ373">
        <v>1.0005164</v>
      </c>
      <c r="GR373">
        <f t="shared" si="403"/>
        <v>20.994521370000001</v>
      </c>
      <c r="GS373">
        <f t="shared" si="404"/>
        <v>21.000516399999999</v>
      </c>
      <c r="GV373">
        <v>6745.0734000000002</v>
      </c>
      <c r="GW373">
        <v>0.99471862</v>
      </c>
      <c r="GX373">
        <v>1.0008299000000001</v>
      </c>
      <c r="GY373">
        <f t="shared" si="405"/>
        <v>21.99471862</v>
      </c>
      <c r="GZ373">
        <f t="shared" si="406"/>
        <v>22.000829899999999</v>
      </c>
      <c r="HC373">
        <v>6745.0734000000002</v>
      </c>
      <c r="HD373">
        <v>0.99787267000000002</v>
      </c>
      <c r="HE373">
        <v>1.0013334</v>
      </c>
      <c r="HF373">
        <f t="shared" si="407"/>
        <v>22.99787267</v>
      </c>
      <c r="HG373">
        <f t="shared" si="408"/>
        <v>23.0013334</v>
      </c>
      <c r="HJ373">
        <v>6745.0734000000002</v>
      </c>
      <c r="HK373">
        <v>0.99575952999999995</v>
      </c>
      <c r="HL373">
        <v>1.0008653999999999</v>
      </c>
      <c r="HM373">
        <f t="shared" si="409"/>
        <v>23.995759530000001</v>
      </c>
      <c r="HN373">
        <f t="shared" si="410"/>
        <v>24.000865399999999</v>
      </c>
      <c r="HQ373">
        <v>6745.0734000000002</v>
      </c>
      <c r="HR373">
        <v>0.98851359000000005</v>
      </c>
      <c r="HS373">
        <v>1.0041808999999999</v>
      </c>
      <c r="HT373">
        <f t="shared" si="411"/>
        <v>24.98851359</v>
      </c>
      <c r="HU373">
        <f t="shared" si="412"/>
        <v>25.004180900000001</v>
      </c>
      <c r="HX373">
        <v>6745.0734000000002</v>
      </c>
      <c r="HY373">
        <v>0.98954297999999996</v>
      </c>
      <c r="HZ373">
        <v>1.0041674</v>
      </c>
      <c r="IA373">
        <f t="shared" si="413"/>
        <v>25.98954298</v>
      </c>
      <c r="IB373">
        <f t="shared" si="414"/>
        <v>26.0041674</v>
      </c>
      <c r="IE373">
        <v>6745.0734000000002</v>
      </c>
      <c r="IF373">
        <v>0.98907160000000005</v>
      </c>
      <c r="IG373">
        <v>1.0004865999999999</v>
      </c>
      <c r="IH373">
        <f t="shared" si="415"/>
        <v>26.989071599999999</v>
      </c>
      <c r="II373">
        <f t="shared" si="416"/>
        <v>27.000486599999999</v>
      </c>
    </row>
    <row r="374" spans="1:243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BG374">
        <v>6747.3897999999999</v>
      </c>
      <c r="BH374">
        <v>0.98245481000000001</v>
      </c>
      <c r="BI374">
        <v>1.0016661</v>
      </c>
      <c r="BL374">
        <v>6747.3897999999999</v>
      </c>
      <c r="BM374">
        <v>0.98029790000000006</v>
      </c>
      <c r="BN374">
        <v>1.0001126</v>
      </c>
      <c r="BO374">
        <f t="shared" si="365"/>
        <v>1.9802979000000001</v>
      </c>
      <c r="BP374">
        <f t="shared" si="366"/>
        <v>2.0001126</v>
      </c>
      <c r="BS374">
        <v>6747.3897999999999</v>
      </c>
      <c r="BT374">
        <v>0.97835446000000004</v>
      </c>
      <c r="BU374">
        <v>1.0022765</v>
      </c>
      <c r="BV374">
        <f t="shared" si="367"/>
        <v>2.9783544600000003</v>
      </c>
      <c r="BW374">
        <f t="shared" si="368"/>
        <v>3.0022764999999998</v>
      </c>
      <c r="BZ374">
        <v>6747.3897999999999</v>
      </c>
      <c r="CA374">
        <v>0.98365758999999997</v>
      </c>
      <c r="CB374">
        <v>1.0022325999999999</v>
      </c>
      <c r="CC374">
        <f t="shared" si="369"/>
        <v>3.98365759</v>
      </c>
      <c r="CD374">
        <f t="shared" si="370"/>
        <v>4.0022326000000001</v>
      </c>
      <c r="CG374">
        <v>6747.3897999999999</v>
      </c>
      <c r="CH374">
        <v>0.98796021000000001</v>
      </c>
      <c r="CI374">
        <v>0.99934803000000005</v>
      </c>
      <c r="CJ374">
        <f t="shared" si="371"/>
        <v>4.9879602099999998</v>
      </c>
      <c r="CK374">
        <f t="shared" si="372"/>
        <v>4.9993480300000002</v>
      </c>
      <c r="CN374">
        <v>6747.3897999999999</v>
      </c>
      <c r="CO374">
        <v>0.99538857999999997</v>
      </c>
      <c r="CP374">
        <v>0.99884026000000004</v>
      </c>
      <c r="CQ374">
        <f t="shared" si="373"/>
        <v>5.9953885800000002</v>
      </c>
      <c r="CR374">
        <f t="shared" si="374"/>
        <v>5.9988402599999997</v>
      </c>
      <c r="CU374">
        <v>6747.3897999999999</v>
      </c>
      <c r="CV374">
        <v>0.99446067000000005</v>
      </c>
      <c r="CW374">
        <v>0.99582762000000002</v>
      </c>
      <c r="CX374">
        <f t="shared" si="375"/>
        <v>6.9944606700000005</v>
      </c>
      <c r="CY374">
        <f t="shared" si="376"/>
        <v>6.99582762</v>
      </c>
      <c r="DB374">
        <v>6747.3897999999999</v>
      </c>
      <c r="DC374">
        <v>0.99034310000000003</v>
      </c>
      <c r="DD374">
        <v>0.99799093999999999</v>
      </c>
      <c r="DE374">
        <f t="shared" si="377"/>
        <v>7.9903431000000005</v>
      </c>
      <c r="DF374">
        <f t="shared" si="378"/>
        <v>7.9979909400000002</v>
      </c>
      <c r="DI374">
        <v>6747.3897999999999</v>
      </c>
      <c r="DJ374">
        <v>0.99734352000000004</v>
      </c>
      <c r="DK374">
        <v>0.99529827000000004</v>
      </c>
      <c r="DL374">
        <f t="shared" si="379"/>
        <v>8.9973435199999994</v>
      </c>
      <c r="DM374">
        <f t="shared" si="380"/>
        <v>8.9952982699999993</v>
      </c>
      <c r="DP374">
        <v>6747.3897999999999</v>
      </c>
      <c r="DQ374">
        <v>0.99779717999999995</v>
      </c>
      <c r="DR374">
        <v>0.99287563999999995</v>
      </c>
      <c r="DS374">
        <f t="shared" si="381"/>
        <v>9.9977971799999992</v>
      </c>
      <c r="DT374">
        <f t="shared" si="382"/>
        <v>9.9928756399999994</v>
      </c>
      <c r="DW374">
        <v>6747.3897999999999</v>
      </c>
      <c r="DX374">
        <v>0.99992663999999998</v>
      </c>
      <c r="DY374">
        <v>0.99348413000000002</v>
      </c>
      <c r="DZ374" s="6">
        <f t="shared" si="383"/>
        <v>10.99992664</v>
      </c>
      <c r="EA374" s="6">
        <f t="shared" si="384"/>
        <v>10.993484130000001</v>
      </c>
      <c r="ED374">
        <v>6747.3897999999999</v>
      </c>
      <c r="EE374">
        <v>0.99931181999999996</v>
      </c>
      <c r="EF374">
        <v>0.99478568999999994</v>
      </c>
      <c r="EG374">
        <f t="shared" si="385"/>
        <v>11.999311819999999</v>
      </c>
      <c r="EH374">
        <f t="shared" si="386"/>
        <v>11.99478569</v>
      </c>
      <c r="EK374">
        <v>6747.3897999999999</v>
      </c>
      <c r="EL374">
        <v>0.99819570000000002</v>
      </c>
      <c r="EM374">
        <v>0.99546221000000001</v>
      </c>
      <c r="EN374">
        <f t="shared" si="387"/>
        <v>12.9981957</v>
      </c>
      <c r="EO374">
        <f t="shared" si="388"/>
        <v>12.995462209999999</v>
      </c>
      <c r="ER374">
        <v>6747.3897999999999</v>
      </c>
      <c r="ES374">
        <v>0.99747527000000002</v>
      </c>
      <c r="ET374">
        <v>0.99465859999999995</v>
      </c>
      <c r="EU374" s="6">
        <f t="shared" si="389"/>
        <v>13.997475270000001</v>
      </c>
      <c r="EV374" s="6">
        <f t="shared" si="390"/>
        <v>13.994658599999999</v>
      </c>
      <c r="EY374">
        <v>6747.3897999999999</v>
      </c>
      <c r="EZ374">
        <v>0.99099594000000002</v>
      </c>
      <c r="FA374">
        <v>1.0019701999999999</v>
      </c>
      <c r="FB374">
        <f t="shared" si="391"/>
        <v>14.990995939999999</v>
      </c>
      <c r="FC374">
        <f t="shared" si="392"/>
        <v>15.001970200000001</v>
      </c>
      <c r="FF374">
        <v>6747.3897999999999</v>
      </c>
      <c r="FG374">
        <v>0.99885942000000005</v>
      </c>
      <c r="FH374">
        <v>0.99415388999999998</v>
      </c>
      <c r="FI374" s="6">
        <f t="shared" si="393"/>
        <v>15.99885942</v>
      </c>
      <c r="FJ374" s="6">
        <f t="shared" si="394"/>
        <v>15.99415389</v>
      </c>
      <c r="FM374">
        <v>6747.3897999999999</v>
      </c>
      <c r="FN374">
        <v>0.99789156999999995</v>
      </c>
      <c r="FO374">
        <v>0.99482400999999998</v>
      </c>
      <c r="FP374" s="6">
        <f t="shared" si="395"/>
        <v>16.99789157</v>
      </c>
      <c r="FQ374" s="6">
        <f t="shared" si="396"/>
        <v>16.994824009999999</v>
      </c>
      <c r="FT374">
        <v>6747.3897999999999</v>
      </c>
      <c r="FU374">
        <v>0.99593916999999998</v>
      </c>
      <c r="FV374">
        <v>0.99470583000000001</v>
      </c>
      <c r="FW374">
        <f t="shared" si="397"/>
        <v>17.99593917</v>
      </c>
      <c r="FX374">
        <f t="shared" si="398"/>
        <v>17.994705830000001</v>
      </c>
      <c r="GA374">
        <v>6747.3897999999999</v>
      </c>
      <c r="GB374">
        <v>0.99599543000000001</v>
      </c>
      <c r="GC374">
        <v>0.99578471000000002</v>
      </c>
      <c r="GD374">
        <f t="shared" si="399"/>
        <v>18.995995430000001</v>
      </c>
      <c r="GE374">
        <f t="shared" si="400"/>
        <v>18.995784709999999</v>
      </c>
      <c r="GH374">
        <v>6747.3897999999999</v>
      </c>
      <c r="GI374">
        <v>0.98794000000000004</v>
      </c>
      <c r="GJ374">
        <v>1.0028144999999999</v>
      </c>
      <c r="GK374">
        <f t="shared" si="401"/>
        <v>19.987940000000002</v>
      </c>
      <c r="GL374">
        <f t="shared" si="402"/>
        <v>20.002814499999999</v>
      </c>
      <c r="GO374">
        <v>6747.3897999999999</v>
      </c>
      <c r="GP374">
        <v>0.99313746000000003</v>
      </c>
      <c r="GQ374">
        <v>0.99648859000000001</v>
      </c>
      <c r="GR374">
        <f t="shared" si="403"/>
        <v>20.99313746</v>
      </c>
      <c r="GS374">
        <f t="shared" si="404"/>
        <v>20.996488589999998</v>
      </c>
      <c r="GV374">
        <v>6747.3897999999999</v>
      </c>
      <c r="GW374">
        <v>0.99574836</v>
      </c>
      <c r="GX374">
        <v>0.99696514999999997</v>
      </c>
      <c r="GY374">
        <f t="shared" si="405"/>
        <v>21.99574836</v>
      </c>
      <c r="GZ374">
        <f t="shared" si="406"/>
        <v>21.996965150000001</v>
      </c>
      <c r="HC374">
        <v>6747.3897999999999</v>
      </c>
      <c r="HD374">
        <v>0.99610606999999995</v>
      </c>
      <c r="HE374">
        <v>0.99753793000000002</v>
      </c>
      <c r="HF374">
        <f t="shared" si="407"/>
        <v>22.99610607</v>
      </c>
      <c r="HG374">
        <f t="shared" si="408"/>
        <v>22.99753793</v>
      </c>
      <c r="HJ374">
        <v>6747.3897999999999</v>
      </c>
      <c r="HK374">
        <v>0.99656942999999998</v>
      </c>
      <c r="HL374">
        <v>0.99688874000000005</v>
      </c>
      <c r="HM374">
        <f t="shared" si="409"/>
        <v>23.996569430000001</v>
      </c>
      <c r="HN374">
        <f t="shared" si="410"/>
        <v>23.996888739999999</v>
      </c>
      <c r="HQ374">
        <v>6747.3897999999999</v>
      </c>
      <c r="HR374">
        <v>0.99015310000000001</v>
      </c>
      <c r="HS374">
        <v>1.0020659000000001</v>
      </c>
      <c r="HT374">
        <f t="shared" si="411"/>
        <v>24.990153100000001</v>
      </c>
      <c r="HU374">
        <f t="shared" si="412"/>
        <v>25.002065900000002</v>
      </c>
      <c r="HX374">
        <v>6747.3897999999999</v>
      </c>
      <c r="HY374">
        <v>0.98474276000000005</v>
      </c>
      <c r="HZ374">
        <v>1.0019720000000001</v>
      </c>
      <c r="IA374">
        <f t="shared" si="413"/>
        <v>25.98474276</v>
      </c>
      <c r="IB374">
        <f t="shared" si="414"/>
        <v>26.001971999999999</v>
      </c>
      <c r="IE374">
        <v>6747.3897999999999</v>
      </c>
      <c r="IF374">
        <v>0.99139094000000005</v>
      </c>
      <c r="IG374">
        <v>0.99615551999999996</v>
      </c>
      <c r="IH374">
        <f t="shared" si="415"/>
        <v>26.991390939999999</v>
      </c>
      <c r="II374">
        <f t="shared" si="416"/>
        <v>26.996155519999999</v>
      </c>
    </row>
    <row r="375" spans="1:243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BG375">
        <v>6749.7038000000002</v>
      </c>
      <c r="BH375">
        <v>0.98602619000000002</v>
      </c>
      <c r="BI375">
        <v>1.0007188</v>
      </c>
      <c r="BL375">
        <v>6749.7038000000002</v>
      </c>
      <c r="BM375">
        <v>0.98418510999999997</v>
      </c>
      <c r="BN375">
        <v>0.99868858000000005</v>
      </c>
      <c r="BO375">
        <f t="shared" si="365"/>
        <v>1.9841851099999999</v>
      </c>
      <c r="BP375">
        <f t="shared" si="366"/>
        <v>1.99868858</v>
      </c>
      <c r="BS375">
        <v>6749.7038000000002</v>
      </c>
      <c r="BT375">
        <v>0.98561383999999996</v>
      </c>
      <c r="BU375">
        <v>1.0011540999999999</v>
      </c>
      <c r="BV375">
        <f t="shared" si="367"/>
        <v>2.9856138400000001</v>
      </c>
      <c r="BW375">
        <f t="shared" si="368"/>
        <v>3.0011540999999999</v>
      </c>
      <c r="BZ375">
        <v>6749.7038000000002</v>
      </c>
      <c r="CA375">
        <v>0.98742673000000003</v>
      </c>
      <c r="CB375">
        <v>1.0010752999999999</v>
      </c>
      <c r="CC375">
        <f t="shared" si="369"/>
        <v>3.9874267300000001</v>
      </c>
      <c r="CD375">
        <f t="shared" si="370"/>
        <v>4.0010753000000001</v>
      </c>
      <c r="CG375">
        <v>6749.7038000000002</v>
      </c>
      <c r="CH375">
        <v>0.98987667999999995</v>
      </c>
      <c r="CI375">
        <v>0.99669090000000005</v>
      </c>
      <c r="CJ375">
        <f t="shared" si="371"/>
        <v>4.9898766800000001</v>
      </c>
      <c r="CK375">
        <f t="shared" si="372"/>
        <v>4.9966908999999999</v>
      </c>
      <c r="CN375">
        <v>6749.7038000000002</v>
      </c>
      <c r="CO375">
        <v>0.99923983000000005</v>
      </c>
      <c r="CP375">
        <v>0.99538150000000003</v>
      </c>
      <c r="CQ375">
        <f t="shared" si="373"/>
        <v>5.9992398300000005</v>
      </c>
      <c r="CR375">
        <f t="shared" si="374"/>
        <v>5.9953814999999997</v>
      </c>
      <c r="CU375">
        <v>6749.7038000000002</v>
      </c>
      <c r="CV375">
        <v>0.99534648999999997</v>
      </c>
      <c r="CW375">
        <v>0.99249202000000003</v>
      </c>
      <c r="CX375">
        <f t="shared" si="375"/>
        <v>6.9953464900000002</v>
      </c>
      <c r="CY375">
        <f t="shared" si="376"/>
        <v>6.9924920200000003</v>
      </c>
      <c r="DB375">
        <v>6749.7038000000002</v>
      </c>
      <c r="DC375">
        <v>0.99103242999999996</v>
      </c>
      <c r="DD375">
        <v>0.99602979999999997</v>
      </c>
      <c r="DE375">
        <f t="shared" si="377"/>
        <v>7.9910324299999997</v>
      </c>
      <c r="DF375">
        <f t="shared" si="378"/>
        <v>7.9960297999999996</v>
      </c>
      <c r="DI375">
        <v>6749.7038000000002</v>
      </c>
      <c r="DJ375">
        <v>0.99672817999999996</v>
      </c>
      <c r="DK375">
        <v>0.99176264999999997</v>
      </c>
      <c r="DL375">
        <f t="shared" si="379"/>
        <v>8.9967281799999999</v>
      </c>
      <c r="DM375">
        <f t="shared" si="380"/>
        <v>8.9917626500000001</v>
      </c>
      <c r="DP375">
        <v>6749.7038000000002</v>
      </c>
      <c r="DQ375">
        <v>0.99685509999999999</v>
      </c>
      <c r="DR375">
        <v>0.98930912000000004</v>
      </c>
      <c r="DS375">
        <f t="shared" si="381"/>
        <v>9.9968550999999994</v>
      </c>
      <c r="DT375">
        <f t="shared" si="382"/>
        <v>9.9893091199999997</v>
      </c>
      <c r="DW375">
        <v>6749.7038000000002</v>
      </c>
      <c r="DX375">
        <v>0.99802058999999999</v>
      </c>
      <c r="DY375">
        <v>0.98988558999999998</v>
      </c>
      <c r="DZ375" s="6">
        <f t="shared" si="383"/>
        <v>10.998020589999999</v>
      </c>
      <c r="EA375" s="6">
        <f t="shared" si="384"/>
        <v>10.98988559</v>
      </c>
      <c r="ED375">
        <v>6749.7038000000002</v>
      </c>
      <c r="EE375">
        <v>0.99771631999999999</v>
      </c>
      <c r="EF375">
        <v>0.99106393000000004</v>
      </c>
      <c r="EG375">
        <f t="shared" si="385"/>
        <v>11.99771632</v>
      </c>
      <c r="EH375">
        <f t="shared" si="386"/>
        <v>11.991063929999999</v>
      </c>
      <c r="EK375">
        <v>6749.7038000000002</v>
      </c>
      <c r="EL375">
        <v>0.99737830000000005</v>
      </c>
      <c r="EM375">
        <v>0.99137850999999999</v>
      </c>
      <c r="EN375">
        <f t="shared" si="387"/>
        <v>12.997378299999999</v>
      </c>
      <c r="EO375">
        <f t="shared" si="388"/>
        <v>12.991378510000001</v>
      </c>
      <c r="ER375">
        <v>6749.7038000000002</v>
      </c>
      <c r="ES375">
        <v>0.99418149</v>
      </c>
      <c r="ET375">
        <v>0.99101421999999995</v>
      </c>
      <c r="EU375" s="6">
        <f t="shared" si="389"/>
        <v>13.994181490000001</v>
      </c>
      <c r="EV375" s="6">
        <f t="shared" si="390"/>
        <v>13.99101422</v>
      </c>
      <c r="EY375">
        <v>6749.7038000000002</v>
      </c>
      <c r="EZ375">
        <v>0.99442945000000005</v>
      </c>
      <c r="FA375">
        <v>1.0006109999999999</v>
      </c>
      <c r="FB375">
        <f t="shared" si="391"/>
        <v>14.99442945</v>
      </c>
      <c r="FC375">
        <f t="shared" si="392"/>
        <v>15.000610999999999</v>
      </c>
      <c r="FF375">
        <v>6749.7038000000002</v>
      </c>
      <c r="FG375">
        <v>0.99760654999999998</v>
      </c>
      <c r="FH375">
        <v>0.99063391000000001</v>
      </c>
      <c r="FI375" s="6">
        <f t="shared" si="393"/>
        <v>15.99760655</v>
      </c>
      <c r="FJ375" s="6">
        <f t="shared" si="394"/>
        <v>15.99063391</v>
      </c>
      <c r="FM375">
        <v>6749.7038000000002</v>
      </c>
      <c r="FN375">
        <v>0.99698743000000001</v>
      </c>
      <c r="FO375">
        <v>0.99079340000000005</v>
      </c>
      <c r="FP375" s="6">
        <f t="shared" si="395"/>
        <v>16.996987430000001</v>
      </c>
      <c r="FQ375" s="6">
        <f t="shared" si="396"/>
        <v>16.990793400000001</v>
      </c>
      <c r="FT375">
        <v>6749.7038000000002</v>
      </c>
      <c r="FU375">
        <v>0.99551920000000005</v>
      </c>
      <c r="FV375">
        <v>0.99103339999999995</v>
      </c>
      <c r="FW375">
        <f t="shared" si="397"/>
        <v>17.9955192</v>
      </c>
      <c r="FX375">
        <f t="shared" si="398"/>
        <v>17.991033399999999</v>
      </c>
      <c r="GA375">
        <v>6749.7038000000002</v>
      </c>
      <c r="GB375">
        <v>0.99587333</v>
      </c>
      <c r="GC375">
        <v>0.99228932999999997</v>
      </c>
      <c r="GD375">
        <f t="shared" si="399"/>
        <v>18.995873329999998</v>
      </c>
      <c r="GE375">
        <f t="shared" si="400"/>
        <v>18.992289329999998</v>
      </c>
      <c r="GH375">
        <v>6749.7038000000002</v>
      </c>
      <c r="GI375">
        <v>0.99205653999999999</v>
      </c>
      <c r="GJ375">
        <v>1.0006526</v>
      </c>
      <c r="GK375">
        <f t="shared" si="401"/>
        <v>19.99205654</v>
      </c>
      <c r="GL375">
        <f t="shared" si="402"/>
        <v>20.000652599999999</v>
      </c>
      <c r="GO375">
        <v>6749.7038000000002</v>
      </c>
      <c r="GP375">
        <v>0.99401609000000002</v>
      </c>
      <c r="GQ375">
        <v>0.99314234999999995</v>
      </c>
      <c r="GR375">
        <f t="shared" si="403"/>
        <v>20.994016089999999</v>
      </c>
      <c r="GS375">
        <f t="shared" si="404"/>
        <v>20.993142349999999</v>
      </c>
      <c r="GV375">
        <v>6749.7038000000002</v>
      </c>
      <c r="GW375">
        <v>0.99424581000000001</v>
      </c>
      <c r="GX375">
        <v>0.99359814000000002</v>
      </c>
      <c r="GY375">
        <f t="shared" si="405"/>
        <v>21.994245809999999</v>
      </c>
      <c r="GZ375">
        <f t="shared" si="406"/>
        <v>21.99359814</v>
      </c>
      <c r="HC375">
        <v>6749.7038000000002</v>
      </c>
      <c r="HD375">
        <v>0.99896770999999995</v>
      </c>
      <c r="HE375">
        <v>0.99404113000000005</v>
      </c>
      <c r="HF375">
        <f t="shared" si="407"/>
        <v>22.998967709999999</v>
      </c>
      <c r="HG375">
        <f t="shared" si="408"/>
        <v>22.994041129999999</v>
      </c>
      <c r="HJ375">
        <v>6749.7038000000002</v>
      </c>
      <c r="HK375">
        <v>0.99662386999999997</v>
      </c>
      <c r="HL375">
        <v>0.99341997999999998</v>
      </c>
      <c r="HM375">
        <f t="shared" si="409"/>
        <v>23.996623870000001</v>
      </c>
      <c r="HN375">
        <f t="shared" si="410"/>
        <v>23.993419979999999</v>
      </c>
      <c r="HQ375">
        <v>6749.7038000000002</v>
      </c>
      <c r="HR375">
        <v>0.98968001000000005</v>
      </c>
      <c r="HS375">
        <v>1.0007705</v>
      </c>
      <c r="HT375">
        <f t="shared" si="411"/>
        <v>24.989680010000001</v>
      </c>
      <c r="HU375">
        <f t="shared" si="412"/>
        <v>25.000770500000002</v>
      </c>
      <c r="HX375">
        <v>6749.7038000000002</v>
      </c>
      <c r="HY375">
        <v>0.99272653</v>
      </c>
      <c r="HZ375">
        <v>1.0006187</v>
      </c>
      <c r="IA375">
        <f t="shared" si="413"/>
        <v>25.992726529999999</v>
      </c>
      <c r="IB375">
        <f t="shared" si="414"/>
        <v>26.0006187</v>
      </c>
      <c r="IE375">
        <v>6749.7038000000002</v>
      </c>
      <c r="IF375">
        <v>0.99272601000000005</v>
      </c>
      <c r="IG375">
        <v>0.99283352000000002</v>
      </c>
      <c r="IH375">
        <f t="shared" si="415"/>
        <v>26.992726009999998</v>
      </c>
      <c r="II375">
        <f t="shared" si="416"/>
        <v>26.992833520000001</v>
      </c>
    </row>
    <row r="376" spans="1:243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BG376">
        <v>6752.0191999999997</v>
      </c>
      <c r="BH376">
        <v>0.99220949999999997</v>
      </c>
      <c r="BI376">
        <v>0.99854441000000005</v>
      </c>
      <c r="BL376">
        <v>6752.0191999999997</v>
      </c>
      <c r="BM376">
        <v>0.98861138000000004</v>
      </c>
      <c r="BN376">
        <v>0.99597210000000003</v>
      </c>
      <c r="BO376">
        <f t="shared" si="365"/>
        <v>1.98861138</v>
      </c>
      <c r="BP376">
        <f t="shared" si="366"/>
        <v>1.9959720999999999</v>
      </c>
      <c r="BS376">
        <v>6752.0191999999997</v>
      </c>
      <c r="BT376">
        <v>0.99014559000000002</v>
      </c>
      <c r="BU376">
        <v>0.99848769999999998</v>
      </c>
      <c r="BV376">
        <f t="shared" si="367"/>
        <v>2.99014559</v>
      </c>
      <c r="BW376">
        <f t="shared" si="368"/>
        <v>2.9984877000000001</v>
      </c>
      <c r="BZ376">
        <v>6752.0191999999997</v>
      </c>
      <c r="CA376">
        <v>0.99421707000000004</v>
      </c>
      <c r="CB376">
        <v>0.99834741999999999</v>
      </c>
      <c r="CC376">
        <f t="shared" si="369"/>
        <v>3.9942170699999999</v>
      </c>
      <c r="CD376">
        <f t="shared" si="370"/>
        <v>3.99834742</v>
      </c>
      <c r="CG376">
        <v>6752.0191999999997</v>
      </c>
      <c r="CH376">
        <v>0.99455861000000001</v>
      </c>
      <c r="CI376">
        <v>0.99324736999999996</v>
      </c>
      <c r="CJ376">
        <f t="shared" si="371"/>
        <v>4.9945586100000003</v>
      </c>
      <c r="CK376">
        <f t="shared" si="372"/>
        <v>4.9932473699999997</v>
      </c>
      <c r="CN376">
        <v>6752.0191999999997</v>
      </c>
      <c r="CO376">
        <v>0.99703470000000005</v>
      </c>
      <c r="CP376">
        <v>0.99195429000000002</v>
      </c>
      <c r="CQ376">
        <f t="shared" si="373"/>
        <v>5.9970347000000004</v>
      </c>
      <c r="CR376">
        <f t="shared" si="374"/>
        <v>5.9919542899999998</v>
      </c>
      <c r="CU376">
        <v>6752.0191999999997</v>
      </c>
      <c r="CV376">
        <v>0.99518198999999996</v>
      </c>
      <c r="CW376">
        <v>0.98899031000000004</v>
      </c>
      <c r="CX376">
        <f t="shared" si="375"/>
        <v>6.9951819899999998</v>
      </c>
      <c r="CY376">
        <f t="shared" si="376"/>
        <v>6.9889903100000002</v>
      </c>
      <c r="DB376">
        <v>6752.0191999999997</v>
      </c>
      <c r="DC376">
        <v>0.99498438</v>
      </c>
      <c r="DD376">
        <v>0.99318298999999999</v>
      </c>
      <c r="DE376">
        <f t="shared" si="377"/>
        <v>7.99498438</v>
      </c>
      <c r="DF376">
        <f t="shared" si="378"/>
        <v>7.9931829900000002</v>
      </c>
      <c r="DI376">
        <v>6752.0191999999997</v>
      </c>
      <c r="DJ376">
        <v>0.99543596999999995</v>
      </c>
      <c r="DK376">
        <v>0.98872561999999997</v>
      </c>
      <c r="DL376">
        <f t="shared" si="379"/>
        <v>8.9954359699999991</v>
      </c>
      <c r="DM376">
        <f t="shared" si="380"/>
        <v>8.9887256200000003</v>
      </c>
      <c r="DP376">
        <v>6752.0191999999997</v>
      </c>
      <c r="DQ376">
        <v>0.99636716999999997</v>
      </c>
      <c r="DR376">
        <v>0.98662753999999997</v>
      </c>
      <c r="DS376">
        <f t="shared" si="381"/>
        <v>9.9963671699999992</v>
      </c>
      <c r="DT376">
        <f t="shared" si="382"/>
        <v>9.9866275400000006</v>
      </c>
      <c r="DW376">
        <v>6752.0191999999997</v>
      </c>
      <c r="DX376">
        <v>0.99529020000000001</v>
      </c>
      <c r="DY376">
        <v>0.98732854000000003</v>
      </c>
      <c r="DZ376" s="6">
        <f t="shared" si="383"/>
        <v>10.995290199999999</v>
      </c>
      <c r="EA376" s="6">
        <f t="shared" si="384"/>
        <v>10.98732854</v>
      </c>
      <c r="ED376">
        <v>6752.0191999999997</v>
      </c>
      <c r="EE376">
        <v>0.99963382000000001</v>
      </c>
      <c r="EF376">
        <v>0.98816137000000004</v>
      </c>
      <c r="EG376">
        <f t="shared" si="385"/>
        <v>11.99963382</v>
      </c>
      <c r="EH376">
        <f t="shared" si="386"/>
        <v>11.98816137</v>
      </c>
      <c r="EK376">
        <v>6752.0191999999997</v>
      </c>
      <c r="EL376">
        <v>0.99632754000000001</v>
      </c>
      <c r="EM376">
        <v>0.98861346000000005</v>
      </c>
      <c r="EN376">
        <f t="shared" si="387"/>
        <v>12.996327539999999</v>
      </c>
      <c r="EO376">
        <f t="shared" si="388"/>
        <v>12.98861346</v>
      </c>
      <c r="ER376">
        <v>6752.0191999999997</v>
      </c>
      <c r="ES376">
        <v>0.99448106999999997</v>
      </c>
      <c r="ET376">
        <v>0.98797849999999998</v>
      </c>
      <c r="EU376" s="6">
        <f t="shared" si="389"/>
        <v>13.994481069999999</v>
      </c>
      <c r="EV376" s="6">
        <f t="shared" si="390"/>
        <v>13.987978500000001</v>
      </c>
      <c r="EY376">
        <v>6752.0191999999997</v>
      </c>
      <c r="EZ376">
        <v>0.99656222999999999</v>
      </c>
      <c r="FA376">
        <v>0.99820681</v>
      </c>
      <c r="FB376">
        <f t="shared" si="391"/>
        <v>14.99656223</v>
      </c>
      <c r="FC376">
        <f t="shared" si="392"/>
        <v>14.998206809999999</v>
      </c>
      <c r="FF376">
        <v>6752.0191999999997</v>
      </c>
      <c r="FG376">
        <v>0.99591258999999999</v>
      </c>
      <c r="FH376">
        <v>0.98790571000000005</v>
      </c>
      <c r="FI376" s="6">
        <f t="shared" si="393"/>
        <v>15.99591259</v>
      </c>
      <c r="FJ376" s="6">
        <f t="shared" si="394"/>
        <v>15.98790571</v>
      </c>
      <c r="FM376">
        <v>6752.0191999999997</v>
      </c>
      <c r="FN376">
        <v>0.99511386000000002</v>
      </c>
      <c r="FO376">
        <v>0.98802411999999995</v>
      </c>
      <c r="FP376" s="6">
        <f t="shared" si="395"/>
        <v>16.99511386</v>
      </c>
      <c r="FQ376" s="6">
        <f t="shared" si="396"/>
        <v>16.988024119999999</v>
      </c>
      <c r="FT376">
        <v>6752.0191999999997</v>
      </c>
      <c r="FU376">
        <v>0.99510701999999995</v>
      </c>
      <c r="FV376">
        <v>0.98816199999999998</v>
      </c>
      <c r="FW376">
        <f t="shared" si="397"/>
        <v>17.995107019999999</v>
      </c>
      <c r="FX376">
        <f t="shared" si="398"/>
        <v>17.988161999999999</v>
      </c>
      <c r="GA376">
        <v>6752.0191999999997</v>
      </c>
      <c r="GB376">
        <v>0.99703074999999997</v>
      </c>
      <c r="GC376">
        <v>0.98912266999999998</v>
      </c>
      <c r="GD376">
        <f t="shared" si="399"/>
        <v>18.99703075</v>
      </c>
      <c r="GE376">
        <f t="shared" si="400"/>
        <v>18.98912267</v>
      </c>
      <c r="GH376">
        <v>6752.0191999999997</v>
      </c>
      <c r="GI376">
        <v>0.98873449999999996</v>
      </c>
      <c r="GJ376">
        <v>0.99788774000000002</v>
      </c>
      <c r="GK376">
        <f t="shared" si="401"/>
        <v>19.9887345</v>
      </c>
      <c r="GL376">
        <f t="shared" si="402"/>
        <v>19.997887739999999</v>
      </c>
      <c r="GO376">
        <v>6752.0191999999997</v>
      </c>
      <c r="GP376">
        <v>0.99764830999999998</v>
      </c>
      <c r="GQ376">
        <v>0.98969854000000002</v>
      </c>
      <c r="GR376">
        <f t="shared" si="403"/>
        <v>20.997648309999999</v>
      </c>
      <c r="GS376">
        <f t="shared" si="404"/>
        <v>20.989698539999999</v>
      </c>
      <c r="GV376">
        <v>6752.0191999999997</v>
      </c>
      <c r="GW376">
        <v>0.99340149</v>
      </c>
      <c r="GX376">
        <v>0.99012493999999995</v>
      </c>
      <c r="GY376">
        <f t="shared" si="405"/>
        <v>21.99340149</v>
      </c>
      <c r="GZ376">
        <f t="shared" si="406"/>
        <v>21.990124940000001</v>
      </c>
      <c r="HC376">
        <v>6752.0191999999997</v>
      </c>
      <c r="HD376">
        <v>0.99772757999999995</v>
      </c>
      <c r="HE376">
        <v>0.99052638999999998</v>
      </c>
      <c r="HF376">
        <f t="shared" si="407"/>
        <v>22.997727579999999</v>
      </c>
      <c r="HG376">
        <f t="shared" si="408"/>
        <v>22.990526389999999</v>
      </c>
      <c r="HJ376">
        <v>6752.0191999999997</v>
      </c>
      <c r="HK376">
        <v>0.99606704999999995</v>
      </c>
      <c r="HL376">
        <v>0.98997431000000002</v>
      </c>
      <c r="HM376">
        <f t="shared" si="409"/>
        <v>23.996067050000001</v>
      </c>
      <c r="HN376">
        <f t="shared" si="410"/>
        <v>23.989974310000001</v>
      </c>
      <c r="HQ376">
        <v>6752.0191999999997</v>
      </c>
      <c r="HR376">
        <v>0.98997031999999996</v>
      </c>
      <c r="HS376">
        <v>0.99854233999999997</v>
      </c>
      <c r="HT376">
        <f t="shared" si="411"/>
        <v>24.989970320000001</v>
      </c>
      <c r="HU376">
        <f t="shared" si="412"/>
        <v>24.99854234</v>
      </c>
      <c r="HX376">
        <v>6752.0191999999997</v>
      </c>
      <c r="HY376">
        <v>0.98931499000000001</v>
      </c>
      <c r="HZ376">
        <v>0.99826753999999995</v>
      </c>
      <c r="IA376">
        <f t="shared" si="413"/>
        <v>25.98931499</v>
      </c>
      <c r="IB376">
        <f t="shared" si="414"/>
        <v>25.998267540000001</v>
      </c>
      <c r="IE376">
        <v>6752.0191999999997</v>
      </c>
      <c r="IF376">
        <v>0.99232584999999995</v>
      </c>
      <c r="IG376">
        <v>0.98926886000000003</v>
      </c>
      <c r="IH376">
        <f t="shared" si="415"/>
        <v>26.99232585</v>
      </c>
      <c r="II376">
        <f t="shared" si="416"/>
        <v>26.989268859999999</v>
      </c>
    </row>
    <row r="377" spans="1:243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BG377">
        <v>6754.3370999999997</v>
      </c>
      <c r="BH377">
        <v>0.9965813</v>
      </c>
      <c r="BI377">
        <v>0.99947867000000001</v>
      </c>
      <c r="BL377">
        <v>6754.3370999999997</v>
      </c>
      <c r="BM377">
        <v>0.99123552000000004</v>
      </c>
      <c r="BN377">
        <v>0.99711422000000005</v>
      </c>
      <c r="BO377">
        <f t="shared" si="365"/>
        <v>1.99123552</v>
      </c>
      <c r="BP377">
        <f t="shared" si="366"/>
        <v>1.9971142200000001</v>
      </c>
      <c r="BS377">
        <v>6754.3370999999997</v>
      </c>
      <c r="BT377">
        <v>0.99369457000000005</v>
      </c>
      <c r="BU377">
        <v>0.99958314999999998</v>
      </c>
      <c r="BV377">
        <f t="shared" si="367"/>
        <v>2.9936945700000002</v>
      </c>
      <c r="BW377">
        <f t="shared" si="368"/>
        <v>2.9995831499999999</v>
      </c>
      <c r="BZ377">
        <v>6754.3370999999997</v>
      </c>
      <c r="CA377">
        <v>0.99723417000000003</v>
      </c>
      <c r="CB377">
        <v>0.99945740000000005</v>
      </c>
      <c r="CC377">
        <f t="shared" si="369"/>
        <v>3.99723417</v>
      </c>
      <c r="CD377">
        <f t="shared" si="370"/>
        <v>3.9994573999999998</v>
      </c>
      <c r="CG377">
        <v>6754.3370999999997</v>
      </c>
      <c r="CH377">
        <v>0.99636952000000001</v>
      </c>
      <c r="CI377">
        <v>0.99347087000000001</v>
      </c>
      <c r="CJ377">
        <f t="shared" si="371"/>
        <v>4.99636952</v>
      </c>
      <c r="CK377">
        <f t="shared" si="372"/>
        <v>4.9934708700000003</v>
      </c>
      <c r="CN377">
        <v>6754.3370999999997</v>
      </c>
      <c r="CO377">
        <v>0.99699181999999997</v>
      </c>
      <c r="CP377">
        <v>0.99097345000000003</v>
      </c>
      <c r="CQ377">
        <f t="shared" si="373"/>
        <v>5.9969918199999999</v>
      </c>
      <c r="CR377">
        <f t="shared" si="374"/>
        <v>5.9909734500000003</v>
      </c>
      <c r="CU377">
        <v>6754.3370999999997</v>
      </c>
      <c r="CV377">
        <v>0.99515589000000004</v>
      </c>
      <c r="CW377">
        <v>0.98861091999999995</v>
      </c>
      <c r="CX377">
        <f t="shared" si="375"/>
        <v>6.9951558900000004</v>
      </c>
      <c r="CY377">
        <f t="shared" si="376"/>
        <v>6.9886109200000002</v>
      </c>
      <c r="DB377">
        <v>6754.3370999999997</v>
      </c>
      <c r="DC377">
        <v>0.99649518999999998</v>
      </c>
      <c r="DD377">
        <v>0.99420688000000002</v>
      </c>
      <c r="DE377">
        <f t="shared" si="377"/>
        <v>7.9964951900000001</v>
      </c>
      <c r="DF377">
        <f t="shared" si="378"/>
        <v>7.9942068800000001</v>
      </c>
      <c r="DI377">
        <v>6754.3370999999997</v>
      </c>
      <c r="DJ377">
        <v>0.99599948000000005</v>
      </c>
      <c r="DK377">
        <v>0.98750462999999999</v>
      </c>
      <c r="DL377">
        <f t="shared" si="379"/>
        <v>8.99599948</v>
      </c>
      <c r="DM377">
        <f t="shared" si="380"/>
        <v>8.9875046300000001</v>
      </c>
      <c r="DP377">
        <v>6754.3370999999997</v>
      </c>
      <c r="DQ377">
        <v>0.99349673000000005</v>
      </c>
      <c r="DR377">
        <v>0.98511599999999999</v>
      </c>
      <c r="DS377">
        <f t="shared" si="381"/>
        <v>9.9934967300000004</v>
      </c>
      <c r="DT377">
        <f t="shared" si="382"/>
        <v>9.9851159999999997</v>
      </c>
      <c r="DW377">
        <v>6754.3370999999997</v>
      </c>
      <c r="DX377">
        <v>0.99326060999999999</v>
      </c>
      <c r="DY377">
        <v>0.98600705</v>
      </c>
      <c r="DZ377" s="6">
        <f t="shared" si="383"/>
        <v>10.99326061</v>
      </c>
      <c r="EA377" s="6">
        <f t="shared" si="384"/>
        <v>10.98600705</v>
      </c>
      <c r="ED377">
        <v>6754.3370999999997</v>
      </c>
      <c r="EE377">
        <v>0.99739067000000003</v>
      </c>
      <c r="EF377">
        <v>0.98649783000000002</v>
      </c>
      <c r="EG377">
        <f t="shared" si="385"/>
        <v>11.99739067</v>
      </c>
      <c r="EH377">
        <f t="shared" si="386"/>
        <v>11.986497829999999</v>
      </c>
      <c r="EK377">
        <v>6754.3370999999997</v>
      </c>
      <c r="EL377">
        <v>0.99644790000000005</v>
      </c>
      <c r="EM377">
        <v>0.98611442999999999</v>
      </c>
      <c r="EN377">
        <f t="shared" si="387"/>
        <v>12.9964479</v>
      </c>
      <c r="EO377">
        <f t="shared" si="388"/>
        <v>12.986114430000001</v>
      </c>
      <c r="ER377">
        <v>6754.3370999999997</v>
      </c>
      <c r="ES377">
        <v>0.99534529999999999</v>
      </c>
      <c r="ET377">
        <v>0.98661049999999995</v>
      </c>
      <c r="EU377" s="6">
        <f t="shared" si="389"/>
        <v>13.9953453</v>
      </c>
      <c r="EV377" s="6">
        <f t="shared" si="390"/>
        <v>13.986610499999999</v>
      </c>
      <c r="EY377">
        <v>6754.3370999999997</v>
      </c>
      <c r="EZ377">
        <v>0.99721833000000004</v>
      </c>
      <c r="FA377">
        <v>0.99939610000000001</v>
      </c>
      <c r="FB377">
        <f t="shared" si="391"/>
        <v>14.997218330000001</v>
      </c>
      <c r="FC377">
        <f t="shared" si="392"/>
        <v>14.9993961</v>
      </c>
      <c r="FF377">
        <v>6754.3370999999997</v>
      </c>
      <c r="FG377">
        <v>0.99610001999999997</v>
      </c>
      <c r="FH377">
        <v>0.98634038999999996</v>
      </c>
      <c r="FI377" s="6">
        <f t="shared" si="393"/>
        <v>15.99610002</v>
      </c>
      <c r="FJ377" s="6">
        <f t="shared" si="394"/>
        <v>15.986340390000001</v>
      </c>
      <c r="FM377">
        <v>6754.3370999999997</v>
      </c>
      <c r="FN377">
        <v>0.99522334999999995</v>
      </c>
      <c r="FO377">
        <v>0.98566688000000002</v>
      </c>
      <c r="FP377" s="6">
        <f t="shared" si="395"/>
        <v>16.99522335</v>
      </c>
      <c r="FQ377" s="6">
        <f t="shared" si="396"/>
        <v>16.98566688</v>
      </c>
      <c r="FT377">
        <v>6754.3370999999997</v>
      </c>
      <c r="FU377">
        <v>0.99505370999999998</v>
      </c>
      <c r="FV377">
        <v>0.98655462999999999</v>
      </c>
      <c r="FW377">
        <f t="shared" si="397"/>
        <v>17.995053710000001</v>
      </c>
      <c r="FX377">
        <f t="shared" si="398"/>
        <v>17.986554630000001</v>
      </c>
      <c r="GA377">
        <v>6754.3370999999997</v>
      </c>
      <c r="GB377">
        <v>0.99711673999999995</v>
      </c>
      <c r="GC377">
        <v>0.98808578000000002</v>
      </c>
      <c r="GD377">
        <f t="shared" si="399"/>
        <v>18.997116739999999</v>
      </c>
      <c r="GE377">
        <f t="shared" si="400"/>
        <v>18.988085779999999</v>
      </c>
      <c r="GH377">
        <v>6754.3370999999997</v>
      </c>
      <c r="GI377">
        <v>0.99000699000000003</v>
      </c>
      <c r="GJ377">
        <v>0.99806141000000004</v>
      </c>
      <c r="GK377">
        <f t="shared" si="401"/>
        <v>19.990006990000001</v>
      </c>
      <c r="GL377">
        <f t="shared" si="402"/>
        <v>19.998061409999998</v>
      </c>
      <c r="GO377">
        <v>6754.3370999999997</v>
      </c>
      <c r="GP377">
        <v>0.99633062999999999</v>
      </c>
      <c r="GQ377">
        <v>0.98918879000000004</v>
      </c>
      <c r="GR377">
        <f t="shared" si="403"/>
        <v>20.996330629999999</v>
      </c>
      <c r="GS377">
        <f t="shared" si="404"/>
        <v>20.98918879</v>
      </c>
      <c r="GV377">
        <v>6754.3370999999997</v>
      </c>
      <c r="GW377">
        <v>0.99895915000000002</v>
      </c>
      <c r="GX377">
        <v>0.98957932000000004</v>
      </c>
      <c r="GY377">
        <f t="shared" si="405"/>
        <v>21.998959150000001</v>
      </c>
      <c r="GZ377">
        <f t="shared" si="406"/>
        <v>21.989579320000001</v>
      </c>
      <c r="HC377">
        <v>6754.3370999999997</v>
      </c>
      <c r="HD377">
        <v>1.000157</v>
      </c>
      <c r="HE377">
        <v>0.98976169000000003</v>
      </c>
      <c r="HF377">
        <f t="shared" si="407"/>
        <v>23.000157000000002</v>
      </c>
      <c r="HG377">
        <f t="shared" si="408"/>
        <v>22.989761690000002</v>
      </c>
      <c r="HJ377">
        <v>6754.3370999999997</v>
      </c>
      <c r="HK377">
        <v>0.99910431</v>
      </c>
      <c r="HL377">
        <v>0.98922498999999997</v>
      </c>
      <c r="HM377">
        <f t="shared" si="409"/>
        <v>23.99910431</v>
      </c>
      <c r="HN377">
        <f t="shared" si="410"/>
        <v>23.98922499</v>
      </c>
      <c r="HQ377">
        <v>6754.3370999999997</v>
      </c>
      <c r="HR377">
        <v>0.99223158</v>
      </c>
      <c r="HS377">
        <v>0.99961080999999996</v>
      </c>
      <c r="HT377">
        <f t="shared" si="411"/>
        <v>24.992231579999999</v>
      </c>
      <c r="HU377">
        <f t="shared" si="412"/>
        <v>24.99961081</v>
      </c>
      <c r="HX377">
        <v>6754.3370999999997</v>
      </c>
      <c r="HY377">
        <v>0.9902685</v>
      </c>
      <c r="HZ377">
        <v>0.99939106</v>
      </c>
      <c r="IA377">
        <f t="shared" si="413"/>
        <v>25.990268499999999</v>
      </c>
      <c r="IB377">
        <f t="shared" si="414"/>
        <v>25.999391060000001</v>
      </c>
      <c r="IE377">
        <v>6754.3370999999997</v>
      </c>
      <c r="IF377">
        <v>0.99567147</v>
      </c>
      <c r="IG377">
        <v>0.98896211999999994</v>
      </c>
      <c r="IH377">
        <f t="shared" si="415"/>
        <v>26.995671470000001</v>
      </c>
      <c r="II377">
        <f t="shared" si="416"/>
        <v>26.98896212</v>
      </c>
    </row>
    <row r="378" spans="1:243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BG378">
        <v>6756.6521000000002</v>
      </c>
      <c r="BH378">
        <v>1.0056662000000001</v>
      </c>
      <c r="BI378">
        <v>0.99835207000000004</v>
      </c>
      <c r="BL378">
        <v>6756.6521000000002</v>
      </c>
      <c r="BM378">
        <v>0.99685162999999999</v>
      </c>
      <c r="BN378">
        <v>0.99560744999999995</v>
      </c>
      <c r="BO378">
        <f t="shared" si="365"/>
        <v>1.9968516300000001</v>
      </c>
      <c r="BP378">
        <f t="shared" si="366"/>
        <v>1.9956074500000001</v>
      </c>
      <c r="BS378">
        <v>6756.6521000000002</v>
      </c>
      <c r="BT378">
        <v>1.0023531000000001</v>
      </c>
      <c r="BU378">
        <v>0.99769180000000002</v>
      </c>
      <c r="BV378">
        <f t="shared" si="367"/>
        <v>3.0023531000000001</v>
      </c>
      <c r="BW378">
        <f t="shared" si="368"/>
        <v>2.9976918000000001</v>
      </c>
      <c r="BZ378">
        <v>6756.6521000000002</v>
      </c>
      <c r="CA378">
        <v>1.0014856999999999</v>
      </c>
      <c r="CB378">
        <v>0.99744131999999996</v>
      </c>
      <c r="CC378">
        <f t="shared" si="369"/>
        <v>4.0014856999999999</v>
      </c>
      <c r="CD378">
        <f t="shared" si="370"/>
        <v>3.9974413200000001</v>
      </c>
      <c r="CG378">
        <v>6756.6521000000002</v>
      </c>
      <c r="CH378">
        <v>0.99880831000000003</v>
      </c>
      <c r="CI378">
        <v>0.99119166999999997</v>
      </c>
      <c r="CJ378">
        <f t="shared" si="371"/>
        <v>4.9988083100000003</v>
      </c>
      <c r="CK378">
        <f t="shared" si="372"/>
        <v>4.9911916700000001</v>
      </c>
      <c r="CN378">
        <v>6756.6521000000002</v>
      </c>
      <c r="CO378">
        <v>0.99591686000000001</v>
      </c>
      <c r="CP378">
        <v>0.98856904000000001</v>
      </c>
      <c r="CQ378">
        <f t="shared" si="373"/>
        <v>5.9959168600000003</v>
      </c>
      <c r="CR378">
        <f t="shared" si="374"/>
        <v>5.9885690399999998</v>
      </c>
      <c r="CU378">
        <v>6756.6521000000002</v>
      </c>
      <c r="CV378">
        <v>0.99647945000000004</v>
      </c>
      <c r="CW378">
        <v>0.98657781</v>
      </c>
      <c r="CX378">
        <f t="shared" si="375"/>
        <v>6.9964794499999998</v>
      </c>
      <c r="CY378">
        <f t="shared" si="376"/>
        <v>6.98657781</v>
      </c>
      <c r="DB378">
        <v>6756.6521000000002</v>
      </c>
      <c r="DC378">
        <v>0.99970101</v>
      </c>
      <c r="DD378">
        <v>0.99294488999999997</v>
      </c>
      <c r="DE378">
        <f t="shared" si="377"/>
        <v>7.9997010099999999</v>
      </c>
      <c r="DF378">
        <f t="shared" si="378"/>
        <v>7.9929448900000004</v>
      </c>
      <c r="DI378">
        <v>6756.6521000000002</v>
      </c>
      <c r="DJ378">
        <v>0.99524060999999997</v>
      </c>
      <c r="DK378">
        <v>0.98609301999999999</v>
      </c>
      <c r="DL378">
        <f t="shared" si="379"/>
        <v>8.9952406099999997</v>
      </c>
      <c r="DM378">
        <f t="shared" si="380"/>
        <v>8.9860930200000002</v>
      </c>
      <c r="DP378">
        <v>6756.6521000000002</v>
      </c>
      <c r="DQ378">
        <v>0.99292491999999999</v>
      </c>
      <c r="DR378">
        <v>0.98436062000000002</v>
      </c>
      <c r="DS378">
        <f t="shared" si="381"/>
        <v>9.9929249200000001</v>
      </c>
      <c r="DT378">
        <f t="shared" si="382"/>
        <v>9.9843606200000004</v>
      </c>
      <c r="DW378">
        <v>6756.6521000000002</v>
      </c>
      <c r="DX378">
        <v>0.99439915000000001</v>
      </c>
      <c r="DY378">
        <v>0.98541261000000002</v>
      </c>
      <c r="DZ378" s="6">
        <f t="shared" si="383"/>
        <v>10.99439915</v>
      </c>
      <c r="EA378" s="6">
        <f t="shared" si="384"/>
        <v>10.985412610000001</v>
      </c>
      <c r="ED378">
        <v>6756.6521000000002</v>
      </c>
      <c r="EE378">
        <v>0.99734807999999997</v>
      </c>
      <c r="EF378">
        <v>0.98516565</v>
      </c>
      <c r="EG378">
        <f t="shared" si="385"/>
        <v>11.99734808</v>
      </c>
      <c r="EH378">
        <f t="shared" si="386"/>
        <v>11.985165650000001</v>
      </c>
      <c r="EK378">
        <v>6756.6521000000002</v>
      </c>
      <c r="EL378">
        <v>0.99467068000000003</v>
      </c>
      <c r="EM378">
        <v>0.98466838000000001</v>
      </c>
      <c r="EN378">
        <f t="shared" si="387"/>
        <v>12.99467068</v>
      </c>
      <c r="EO378">
        <f t="shared" si="388"/>
        <v>12.98466838</v>
      </c>
      <c r="ER378">
        <v>6756.6521000000002</v>
      </c>
      <c r="ES378">
        <v>0.99665735</v>
      </c>
      <c r="ET378">
        <v>0.98512801999999999</v>
      </c>
      <c r="EU378" s="6">
        <f t="shared" si="389"/>
        <v>13.99665735</v>
      </c>
      <c r="EV378" s="6">
        <f t="shared" si="390"/>
        <v>13.985128019999999</v>
      </c>
      <c r="EY378">
        <v>6756.6521000000002</v>
      </c>
      <c r="EZ378">
        <v>0.99562768999999995</v>
      </c>
      <c r="FA378">
        <v>0.99773279000000004</v>
      </c>
      <c r="FB378">
        <f t="shared" si="391"/>
        <v>14.995627689999999</v>
      </c>
      <c r="FC378">
        <f t="shared" si="392"/>
        <v>14.997732790000001</v>
      </c>
      <c r="FF378">
        <v>6756.6521000000002</v>
      </c>
      <c r="FG378">
        <v>0.99529332000000004</v>
      </c>
      <c r="FH378">
        <v>0.98513181999999999</v>
      </c>
      <c r="FI378" s="6">
        <f t="shared" si="393"/>
        <v>15.99529332</v>
      </c>
      <c r="FJ378" s="6">
        <f t="shared" si="394"/>
        <v>15.985131819999999</v>
      </c>
      <c r="FM378">
        <v>6756.6521000000002</v>
      </c>
      <c r="FN378">
        <v>0.9950291</v>
      </c>
      <c r="FO378">
        <v>0.98428375000000001</v>
      </c>
      <c r="FP378" s="6">
        <f t="shared" si="395"/>
        <v>16.9950291</v>
      </c>
      <c r="FQ378" s="6">
        <f t="shared" si="396"/>
        <v>16.984283749999999</v>
      </c>
      <c r="FT378">
        <v>6756.6521000000002</v>
      </c>
      <c r="FU378">
        <v>0.99362872999999996</v>
      </c>
      <c r="FV378">
        <v>0.98532118999999996</v>
      </c>
      <c r="FW378">
        <f t="shared" si="397"/>
        <v>17.993628730000001</v>
      </c>
      <c r="FX378">
        <f t="shared" si="398"/>
        <v>17.985321190000001</v>
      </c>
      <c r="GA378">
        <v>6756.6521000000002</v>
      </c>
      <c r="GB378">
        <v>0.99386551999999995</v>
      </c>
      <c r="GC378">
        <v>0.98647479999999999</v>
      </c>
      <c r="GD378">
        <f t="shared" si="399"/>
        <v>18.99386552</v>
      </c>
      <c r="GE378">
        <f t="shared" si="400"/>
        <v>18.9864748</v>
      </c>
      <c r="GH378">
        <v>6756.6521000000002</v>
      </c>
      <c r="GI378">
        <v>0.99700906</v>
      </c>
      <c r="GJ378">
        <v>0.99554538000000004</v>
      </c>
      <c r="GK378">
        <f t="shared" si="401"/>
        <v>19.99700906</v>
      </c>
      <c r="GL378">
        <f t="shared" si="402"/>
        <v>19.995545379999999</v>
      </c>
      <c r="GO378">
        <v>6756.6521000000002</v>
      </c>
      <c r="GP378">
        <v>0.99809698999999996</v>
      </c>
      <c r="GQ378">
        <v>0.98721948999999998</v>
      </c>
      <c r="GR378">
        <f t="shared" si="403"/>
        <v>20.998096990000001</v>
      </c>
      <c r="GS378">
        <f t="shared" si="404"/>
        <v>20.987219490000001</v>
      </c>
      <c r="GV378">
        <v>6756.6521000000002</v>
      </c>
      <c r="GW378">
        <v>0.99720257999999995</v>
      </c>
      <c r="GX378">
        <v>0.98752516000000001</v>
      </c>
      <c r="GY378">
        <f t="shared" si="405"/>
        <v>21.99720258</v>
      </c>
      <c r="GZ378">
        <f t="shared" si="406"/>
        <v>21.987525160000001</v>
      </c>
      <c r="HC378">
        <v>6756.6521000000002</v>
      </c>
      <c r="HD378">
        <v>1.0007504</v>
      </c>
      <c r="HE378">
        <v>0.98750243000000004</v>
      </c>
      <c r="HF378">
        <f t="shared" si="407"/>
        <v>23.000750400000001</v>
      </c>
      <c r="HG378">
        <f t="shared" si="408"/>
        <v>22.987502429999999</v>
      </c>
      <c r="HJ378">
        <v>6756.6521000000002</v>
      </c>
      <c r="HK378">
        <v>0.99944436999999997</v>
      </c>
      <c r="HL378">
        <v>0.98712979999999995</v>
      </c>
      <c r="HM378">
        <f t="shared" si="409"/>
        <v>23.999444369999999</v>
      </c>
      <c r="HN378">
        <f t="shared" si="410"/>
        <v>23.987129799999998</v>
      </c>
      <c r="HQ378">
        <v>6756.6521000000002</v>
      </c>
      <c r="HR378">
        <v>0.99104815999999996</v>
      </c>
      <c r="HS378">
        <v>0.99792789000000004</v>
      </c>
      <c r="HT378">
        <f t="shared" si="411"/>
        <v>24.991048159999998</v>
      </c>
      <c r="HU378">
        <f t="shared" si="412"/>
        <v>24.99792789</v>
      </c>
      <c r="HX378">
        <v>6756.6521000000002</v>
      </c>
      <c r="HY378">
        <v>0.99073833</v>
      </c>
      <c r="HZ378">
        <v>0.99759748000000004</v>
      </c>
      <c r="IA378">
        <f t="shared" si="413"/>
        <v>25.990738329999999</v>
      </c>
      <c r="IB378">
        <f t="shared" si="414"/>
        <v>25.99759748</v>
      </c>
      <c r="IE378">
        <v>6756.6521000000002</v>
      </c>
      <c r="IF378">
        <v>0.99202617999999998</v>
      </c>
      <c r="IG378">
        <v>0.98682365000000005</v>
      </c>
      <c r="IH378">
        <f t="shared" si="415"/>
        <v>26.99202618</v>
      </c>
      <c r="II378">
        <f t="shared" si="416"/>
        <v>26.986823650000002</v>
      </c>
    </row>
    <row r="379" spans="1:243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BG379">
        <v>6758.9688999999998</v>
      </c>
      <c r="BH379">
        <v>1.0102724000000001</v>
      </c>
      <c r="BI379">
        <v>0.99892972999999996</v>
      </c>
      <c r="BL379">
        <v>6758.9688999999998</v>
      </c>
      <c r="BM379">
        <v>1.0015974000000001</v>
      </c>
      <c r="BN379">
        <v>0.99578354999999996</v>
      </c>
      <c r="BO379">
        <f t="shared" si="365"/>
        <v>2.0015974000000001</v>
      </c>
      <c r="BP379">
        <f t="shared" si="366"/>
        <v>1.9957835500000001</v>
      </c>
      <c r="BS379">
        <v>6758.9688999999998</v>
      </c>
      <c r="BT379">
        <v>1.0029733999999999</v>
      </c>
      <c r="BU379">
        <v>0.99793023000000003</v>
      </c>
      <c r="BV379">
        <f t="shared" si="367"/>
        <v>3.0029734000000001</v>
      </c>
      <c r="BW379">
        <f t="shared" si="368"/>
        <v>2.9979302300000001</v>
      </c>
      <c r="BZ379">
        <v>6758.9688999999998</v>
      </c>
      <c r="CA379">
        <v>1.0066276999999999</v>
      </c>
      <c r="CB379">
        <v>0.99753568000000004</v>
      </c>
      <c r="CC379">
        <f t="shared" si="369"/>
        <v>4.0066277000000001</v>
      </c>
      <c r="CD379">
        <f t="shared" si="370"/>
        <v>3.9975356799999999</v>
      </c>
      <c r="CG379">
        <v>6758.9688999999998</v>
      </c>
      <c r="CH379">
        <v>0.99789976000000002</v>
      </c>
      <c r="CI379">
        <v>0.99132856000000003</v>
      </c>
      <c r="CJ379">
        <f t="shared" si="371"/>
        <v>4.9978997600000001</v>
      </c>
      <c r="CK379">
        <f t="shared" si="372"/>
        <v>4.9913285600000004</v>
      </c>
      <c r="CN379">
        <v>6758.9688999999998</v>
      </c>
      <c r="CO379">
        <v>0.99806925999999996</v>
      </c>
      <c r="CP379">
        <v>0.98870314999999998</v>
      </c>
      <c r="CQ379">
        <f t="shared" si="373"/>
        <v>5.9980692600000003</v>
      </c>
      <c r="CR379">
        <f t="shared" si="374"/>
        <v>5.9887031500000001</v>
      </c>
      <c r="CU379">
        <v>6758.9688999999998</v>
      </c>
      <c r="CV379">
        <v>0.99560817999999995</v>
      </c>
      <c r="CW379">
        <v>0.98745585999999996</v>
      </c>
      <c r="CX379">
        <f t="shared" si="375"/>
        <v>6.9956081799999996</v>
      </c>
      <c r="CY379">
        <f t="shared" si="376"/>
        <v>6.9874558599999999</v>
      </c>
      <c r="DB379">
        <v>6758.9688999999998</v>
      </c>
      <c r="DC379">
        <v>0.99725332</v>
      </c>
      <c r="DD379">
        <v>0.99425766000000004</v>
      </c>
      <c r="DE379">
        <f t="shared" si="377"/>
        <v>7.9972533200000004</v>
      </c>
      <c r="DF379">
        <f t="shared" si="378"/>
        <v>7.9942576599999997</v>
      </c>
      <c r="DI379">
        <v>6758.9688999999998</v>
      </c>
      <c r="DJ379">
        <v>0.99559788000000005</v>
      </c>
      <c r="DK379">
        <v>0.98784260000000002</v>
      </c>
      <c r="DL379">
        <f t="shared" si="379"/>
        <v>8.99559788</v>
      </c>
      <c r="DM379">
        <f t="shared" si="380"/>
        <v>8.9878426000000005</v>
      </c>
      <c r="DP379">
        <v>6758.9688999999998</v>
      </c>
      <c r="DQ379">
        <v>0.99157974000000004</v>
      </c>
      <c r="DR379">
        <v>0.98720469</v>
      </c>
      <c r="DS379">
        <f t="shared" si="381"/>
        <v>9.9915797400000006</v>
      </c>
      <c r="DT379">
        <f t="shared" si="382"/>
        <v>9.9872046900000004</v>
      </c>
      <c r="DW379">
        <v>6758.9688999999998</v>
      </c>
      <c r="DX379">
        <v>0.99287431000000004</v>
      </c>
      <c r="DY379">
        <v>0.98833510999999996</v>
      </c>
      <c r="DZ379" s="6">
        <f t="shared" si="383"/>
        <v>10.992874309999999</v>
      </c>
      <c r="EA379" s="6">
        <f t="shared" si="384"/>
        <v>10.98833511</v>
      </c>
      <c r="ED379">
        <v>6758.9688999999998</v>
      </c>
      <c r="EE379">
        <v>0.99507668000000005</v>
      </c>
      <c r="EF379">
        <v>0.98710841999999999</v>
      </c>
      <c r="EG379">
        <f t="shared" si="385"/>
        <v>11.99507668</v>
      </c>
      <c r="EH379">
        <f t="shared" si="386"/>
        <v>11.98710842</v>
      </c>
      <c r="EK379">
        <v>6758.9688999999998</v>
      </c>
      <c r="EL379">
        <v>0.99508198000000003</v>
      </c>
      <c r="EM379">
        <v>0.98646491999999997</v>
      </c>
      <c r="EN379">
        <f t="shared" si="387"/>
        <v>12.99508198</v>
      </c>
      <c r="EO379">
        <f t="shared" si="388"/>
        <v>12.98646492</v>
      </c>
      <c r="ER379">
        <v>6758.9688999999998</v>
      </c>
      <c r="ES379">
        <v>0.99493476000000003</v>
      </c>
      <c r="ET379">
        <v>0.98688299999999995</v>
      </c>
      <c r="EU379" s="6">
        <f t="shared" si="389"/>
        <v>13.99493476</v>
      </c>
      <c r="EV379" s="6">
        <f t="shared" si="390"/>
        <v>13.986883000000001</v>
      </c>
      <c r="EY379">
        <v>6758.9688999999998</v>
      </c>
      <c r="EZ379">
        <v>0.99776759000000004</v>
      </c>
      <c r="FA379">
        <v>0.99797077000000001</v>
      </c>
      <c r="FB379">
        <f t="shared" si="391"/>
        <v>14.99776759</v>
      </c>
      <c r="FC379">
        <f t="shared" si="392"/>
        <v>14.99797077</v>
      </c>
      <c r="FF379">
        <v>6758.9688999999998</v>
      </c>
      <c r="FG379">
        <v>0.99465123</v>
      </c>
      <c r="FH379">
        <v>0.98718057999999997</v>
      </c>
      <c r="FI379" s="6">
        <f t="shared" si="393"/>
        <v>15.994651230000001</v>
      </c>
      <c r="FJ379" s="6">
        <f t="shared" si="394"/>
        <v>15.98718058</v>
      </c>
      <c r="FM379">
        <v>6758.9688999999998</v>
      </c>
      <c r="FN379">
        <v>0.99390727000000001</v>
      </c>
      <c r="FO379">
        <v>0.98621985000000001</v>
      </c>
      <c r="FP379" s="6">
        <f t="shared" si="395"/>
        <v>16.993907270000001</v>
      </c>
      <c r="FQ379" s="6">
        <f t="shared" si="396"/>
        <v>16.986219850000001</v>
      </c>
      <c r="FT379">
        <v>6758.9688999999998</v>
      </c>
      <c r="FU379">
        <v>0.99427783000000003</v>
      </c>
      <c r="FV379">
        <v>0.98738592999999997</v>
      </c>
      <c r="FW379">
        <f t="shared" si="397"/>
        <v>17.994277830000001</v>
      </c>
      <c r="FX379">
        <f t="shared" si="398"/>
        <v>17.987385929999999</v>
      </c>
      <c r="GA379">
        <v>6758.9688999999998</v>
      </c>
      <c r="GB379">
        <v>0.99470501</v>
      </c>
      <c r="GC379">
        <v>0.98791386999999997</v>
      </c>
      <c r="GD379">
        <f t="shared" si="399"/>
        <v>18.994705010000001</v>
      </c>
      <c r="GE379">
        <f t="shared" si="400"/>
        <v>18.98791387</v>
      </c>
      <c r="GH379">
        <v>6758.9688999999998</v>
      </c>
      <c r="GI379">
        <v>0.99743576</v>
      </c>
      <c r="GJ379">
        <v>0.99478988999999995</v>
      </c>
      <c r="GK379">
        <f t="shared" si="401"/>
        <v>19.997435759999998</v>
      </c>
      <c r="GL379">
        <f t="shared" si="402"/>
        <v>19.99478989</v>
      </c>
      <c r="GO379">
        <v>6758.9688999999998</v>
      </c>
      <c r="GP379">
        <v>0.99758448</v>
      </c>
      <c r="GQ379">
        <v>0.98810452000000004</v>
      </c>
      <c r="GR379">
        <f t="shared" si="403"/>
        <v>20.99758448</v>
      </c>
      <c r="GS379">
        <f t="shared" si="404"/>
        <v>20.98810452</v>
      </c>
      <c r="GV379">
        <v>6758.9688999999998</v>
      </c>
      <c r="GW379">
        <v>0.99709734999999999</v>
      </c>
      <c r="GX379">
        <v>0.98825516000000002</v>
      </c>
      <c r="GY379">
        <f t="shared" si="405"/>
        <v>21.997097350000001</v>
      </c>
      <c r="GZ379">
        <f t="shared" si="406"/>
        <v>21.988255160000001</v>
      </c>
      <c r="HC379">
        <v>6758.9688999999998</v>
      </c>
      <c r="HD379">
        <v>0.99721373999999996</v>
      </c>
      <c r="HE379">
        <v>0.98793865999999997</v>
      </c>
      <c r="HF379">
        <f t="shared" si="407"/>
        <v>22.997213739999999</v>
      </c>
      <c r="HG379">
        <f t="shared" si="408"/>
        <v>22.987938660000001</v>
      </c>
      <c r="HJ379">
        <v>6758.9688999999998</v>
      </c>
      <c r="HK379">
        <v>0.99686743</v>
      </c>
      <c r="HL379">
        <v>0.98783748999999998</v>
      </c>
      <c r="HM379">
        <f t="shared" si="409"/>
        <v>23.996867430000002</v>
      </c>
      <c r="HN379">
        <f t="shared" si="410"/>
        <v>23.98783749</v>
      </c>
      <c r="HQ379">
        <v>6758.9688999999998</v>
      </c>
      <c r="HR379">
        <v>0.99858705999999997</v>
      </c>
      <c r="HS379">
        <v>0.99811592000000005</v>
      </c>
      <c r="HT379">
        <f t="shared" si="411"/>
        <v>24.998587059999998</v>
      </c>
      <c r="HU379">
        <f t="shared" si="412"/>
        <v>24.99811592</v>
      </c>
      <c r="HX379">
        <v>6758.9688999999998</v>
      </c>
      <c r="HY379">
        <v>0.99446999999999997</v>
      </c>
      <c r="HZ379">
        <v>0.99767086000000005</v>
      </c>
      <c r="IA379">
        <f t="shared" si="413"/>
        <v>25.99447</v>
      </c>
      <c r="IB379">
        <f t="shared" si="414"/>
        <v>25.997670859999999</v>
      </c>
      <c r="IE379">
        <v>6758.9688999999998</v>
      </c>
      <c r="IF379">
        <v>0.99534683999999995</v>
      </c>
      <c r="IG379">
        <v>0.98753113000000003</v>
      </c>
      <c r="IH379">
        <f t="shared" si="415"/>
        <v>26.99534684</v>
      </c>
      <c r="II379">
        <f t="shared" si="416"/>
        <v>26.987531130000001</v>
      </c>
    </row>
    <row r="380" spans="1:243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BG380">
        <v>6761.2878000000001</v>
      </c>
      <c r="BH380">
        <v>1.0086139000000001</v>
      </c>
      <c r="BI380">
        <v>0.99841575000000005</v>
      </c>
      <c r="BL380">
        <v>6761.2878000000001</v>
      </c>
      <c r="BM380">
        <v>1.0047751</v>
      </c>
      <c r="BN380">
        <v>0.99450857000000004</v>
      </c>
      <c r="BO380">
        <f t="shared" si="365"/>
        <v>2.0047750999999998</v>
      </c>
      <c r="BP380">
        <f t="shared" si="366"/>
        <v>1.99450857</v>
      </c>
      <c r="BS380">
        <v>6761.2878000000001</v>
      </c>
      <c r="BT380">
        <v>1.0033179999999999</v>
      </c>
      <c r="BU380">
        <v>0.99666226000000002</v>
      </c>
      <c r="BV380">
        <f t="shared" si="367"/>
        <v>3.0033180000000002</v>
      </c>
      <c r="BW380">
        <f t="shared" si="368"/>
        <v>2.9966622599999999</v>
      </c>
      <c r="BZ380">
        <v>6761.2878000000001</v>
      </c>
      <c r="CA380">
        <v>1.0060981</v>
      </c>
      <c r="CB380">
        <v>0.99605321999999996</v>
      </c>
      <c r="CC380">
        <f t="shared" si="369"/>
        <v>4.0060981</v>
      </c>
      <c r="CD380">
        <f t="shared" si="370"/>
        <v>3.9960532199999999</v>
      </c>
      <c r="CG380">
        <v>6761.2878000000001</v>
      </c>
      <c r="CH380">
        <v>0.99994506000000005</v>
      </c>
      <c r="CI380">
        <v>0.99009225000000001</v>
      </c>
      <c r="CJ380">
        <f t="shared" si="371"/>
        <v>4.9999450599999999</v>
      </c>
      <c r="CK380">
        <f t="shared" si="372"/>
        <v>4.99009225</v>
      </c>
      <c r="CN380">
        <v>6761.2878000000001</v>
      </c>
      <c r="CO380">
        <v>0.99581516000000003</v>
      </c>
      <c r="CP380">
        <v>0.98799608000000005</v>
      </c>
      <c r="CQ380">
        <f t="shared" si="373"/>
        <v>5.9958151600000003</v>
      </c>
      <c r="CR380">
        <f t="shared" si="374"/>
        <v>5.9879960800000003</v>
      </c>
      <c r="CU380">
        <v>6761.2878000000001</v>
      </c>
      <c r="CV380">
        <v>0.99720087000000002</v>
      </c>
      <c r="CW380">
        <v>0.98705858999999996</v>
      </c>
      <c r="CX380">
        <f t="shared" si="375"/>
        <v>6.9972008700000004</v>
      </c>
      <c r="CY380">
        <f t="shared" si="376"/>
        <v>6.9870585900000002</v>
      </c>
      <c r="DB380">
        <v>6761.2878000000001</v>
      </c>
      <c r="DC380">
        <v>0.99468782</v>
      </c>
      <c r="DD380">
        <v>0.99385062999999996</v>
      </c>
      <c r="DE380">
        <f t="shared" si="377"/>
        <v>7.9946878200000002</v>
      </c>
      <c r="DF380">
        <f t="shared" si="378"/>
        <v>7.9938506299999998</v>
      </c>
      <c r="DI380">
        <v>6761.2878000000001</v>
      </c>
      <c r="DJ380">
        <v>0.99362967999999996</v>
      </c>
      <c r="DK380">
        <v>0.98896684999999995</v>
      </c>
      <c r="DL380">
        <f t="shared" si="379"/>
        <v>8.9936296799999997</v>
      </c>
      <c r="DM380">
        <f t="shared" si="380"/>
        <v>8.9889668500000006</v>
      </c>
      <c r="DP380">
        <v>6761.2878000000001</v>
      </c>
      <c r="DQ380">
        <v>0.99049295000000004</v>
      </c>
      <c r="DR380">
        <v>0.98960349000000003</v>
      </c>
      <c r="DS380">
        <f t="shared" si="381"/>
        <v>9.9904929500000001</v>
      </c>
      <c r="DT380">
        <f t="shared" si="382"/>
        <v>9.9896034900000004</v>
      </c>
      <c r="DW380">
        <v>6761.2878000000001</v>
      </c>
      <c r="DX380">
        <v>0.99023667999999998</v>
      </c>
      <c r="DY380">
        <v>0.99075630000000003</v>
      </c>
      <c r="DZ380" s="6">
        <f t="shared" si="383"/>
        <v>10.990236680000001</v>
      </c>
      <c r="EA380" s="6">
        <f t="shared" si="384"/>
        <v>10.990756299999999</v>
      </c>
      <c r="ED380">
        <v>6761.2878000000001</v>
      </c>
      <c r="EE380">
        <v>0.99292318999999996</v>
      </c>
      <c r="EF380">
        <v>0.98862402000000005</v>
      </c>
      <c r="EG380">
        <f t="shared" si="385"/>
        <v>11.992923189999999</v>
      </c>
      <c r="EH380">
        <f t="shared" si="386"/>
        <v>11.98862402</v>
      </c>
      <c r="EK380">
        <v>6761.2878000000001</v>
      </c>
      <c r="EL380">
        <v>0.99232176999999999</v>
      </c>
      <c r="EM380">
        <v>0.98826952000000001</v>
      </c>
      <c r="EN380">
        <f t="shared" si="387"/>
        <v>12.99232177</v>
      </c>
      <c r="EO380">
        <f t="shared" si="388"/>
        <v>12.988269519999999</v>
      </c>
      <c r="ER380">
        <v>6761.2878000000001</v>
      </c>
      <c r="ES380">
        <v>0.99223340000000004</v>
      </c>
      <c r="ET380">
        <v>0.98797931000000005</v>
      </c>
      <c r="EU380" s="6">
        <f t="shared" si="389"/>
        <v>13.9922334</v>
      </c>
      <c r="EV380" s="6">
        <f t="shared" si="390"/>
        <v>13.98797931</v>
      </c>
      <c r="EY380">
        <v>6761.2878000000001</v>
      </c>
      <c r="EZ380">
        <v>0.99958252999999997</v>
      </c>
      <c r="FA380">
        <v>0.99628934000000002</v>
      </c>
      <c r="FB380">
        <f t="shared" si="391"/>
        <v>14.99958253</v>
      </c>
      <c r="FC380">
        <f t="shared" si="392"/>
        <v>14.996289340000001</v>
      </c>
      <c r="FF380">
        <v>6761.2878000000001</v>
      </c>
      <c r="FG380">
        <v>0.99367720999999998</v>
      </c>
      <c r="FH380">
        <v>0.98871547999999998</v>
      </c>
      <c r="FI380" s="6">
        <f t="shared" si="393"/>
        <v>15.99367721</v>
      </c>
      <c r="FJ380" s="6">
        <f t="shared" si="394"/>
        <v>15.98871548</v>
      </c>
      <c r="FM380">
        <v>6761.2878000000001</v>
      </c>
      <c r="FN380">
        <v>0.99298218999999999</v>
      </c>
      <c r="FO380">
        <v>0.98805156000000005</v>
      </c>
      <c r="FP380" s="6">
        <f t="shared" si="395"/>
        <v>16.992982189999999</v>
      </c>
      <c r="FQ380" s="6">
        <f t="shared" si="396"/>
        <v>16.988051559999999</v>
      </c>
      <c r="FT380">
        <v>6761.2878000000001</v>
      </c>
      <c r="FU380">
        <v>0.99279549</v>
      </c>
      <c r="FV380">
        <v>0.98903348000000002</v>
      </c>
      <c r="FW380">
        <f t="shared" si="397"/>
        <v>17.992795489999999</v>
      </c>
      <c r="FX380">
        <f t="shared" si="398"/>
        <v>17.98903348</v>
      </c>
      <c r="GA380">
        <v>6761.2878000000001</v>
      </c>
      <c r="GB380">
        <v>0.99468937999999996</v>
      </c>
      <c r="GC380">
        <v>0.98859735000000004</v>
      </c>
      <c r="GD380">
        <f t="shared" si="399"/>
        <v>18.994689380000001</v>
      </c>
      <c r="GE380">
        <f t="shared" si="400"/>
        <v>18.988597349999999</v>
      </c>
      <c r="GH380">
        <v>6761.2878000000001</v>
      </c>
      <c r="GI380">
        <v>0.99581914000000005</v>
      </c>
      <c r="GJ380">
        <v>0.99242987000000005</v>
      </c>
      <c r="GK380">
        <f t="shared" si="401"/>
        <v>19.995819140000002</v>
      </c>
      <c r="GL380">
        <f t="shared" si="402"/>
        <v>19.992429869999999</v>
      </c>
      <c r="GO380">
        <v>6761.2878000000001</v>
      </c>
      <c r="GP380">
        <v>0.99796910000000005</v>
      </c>
      <c r="GQ380">
        <v>0.98788361000000002</v>
      </c>
      <c r="GR380">
        <f t="shared" si="403"/>
        <v>20.997969099999999</v>
      </c>
      <c r="GS380">
        <f t="shared" si="404"/>
        <v>20.987883610000001</v>
      </c>
      <c r="GV380">
        <v>6761.2878000000001</v>
      </c>
      <c r="GW380">
        <v>0.99607246999999999</v>
      </c>
      <c r="GX380">
        <v>0.98791068999999998</v>
      </c>
      <c r="GY380">
        <f t="shared" si="405"/>
        <v>21.996072470000001</v>
      </c>
      <c r="GZ380">
        <f t="shared" si="406"/>
        <v>21.98791069</v>
      </c>
      <c r="HC380">
        <v>6761.2878000000001</v>
      </c>
      <c r="HD380">
        <v>0.99916338000000005</v>
      </c>
      <c r="HE380">
        <v>0.98737629999999998</v>
      </c>
      <c r="HF380">
        <f t="shared" si="407"/>
        <v>22.999163379999999</v>
      </c>
      <c r="HG380">
        <f t="shared" si="408"/>
        <v>22.987376300000001</v>
      </c>
      <c r="HJ380">
        <v>6761.2878000000001</v>
      </c>
      <c r="HK380">
        <v>0.99614786</v>
      </c>
      <c r="HL380">
        <v>0.98754322999999999</v>
      </c>
      <c r="HM380">
        <f t="shared" si="409"/>
        <v>23.996147860000001</v>
      </c>
      <c r="HN380">
        <f t="shared" si="410"/>
        <v>23.98754323</v>
      </c>
      <c r="HQ380">
        <v>6761.2878000000001</v>
      </c>
      <c r="HR380">
        <v>0.99513923000000004</v>
      </c>
      <c r="HS380">
        <v>0.99635498</v>
      </c>
      <c r="HT380">
        <f t="shared" si="411"/>
        <v>24.995139229999999</v>
      </c>
      <c r="HU380">
        <f t="shared" si="412"/>
        <v>24.99635498</v>
      </c>
      <c r="HX380">
        <v>6761.2878000000001</v>
      </c>
      <c r="HY380">
        <v>0.99535277</v>
      </c>
      <c r="HZ380">
        <v>0.99574045</v>
      </c>
      <c r="IA380">
        <f t="shared" si="413"/>
        <v>25.99535277</v>
      </c>
      <c r="IB380">
        <f t="shared" si="414"/>
        <v>25.99574045</v>
      </c>
      <c r="IE380">
        <v>6761.2878000000001</v>
      </c>
      <c r="IF380">
        <v>0.99313909</v>
      </c>
      <c r="IG380">
        <v>0.98691461000000003</v>
      </c>
      <c r="IH380">
        <f t="shared" si="415"/>
        <v>26.99313909</v>
      </c>
      <c r="II380">
        <f t="shared" si="416"/>
        <v>26.986914609999999</v>
      </c>
    </row>
    <row r="381" spans="1:243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BG381">
        <v>6763.6041999999998</v>
      </c>
      <c r="BH381">
        <v>1.0116494</v>
      </c>
      <c r="BI381">
        <v>0.99624725000000003</v>
      </c>
      <c r="BL381">
        <v>6763.6041999999998</v>
      </c>
      <c r="BM381">
        <v>1.0094353</v>
      </c>
      <c r="BN381">
        <v>0.99123178999999995</v>
      </c>
      <c r="BO381">
        <f t="shared" si="365"/>
        <v>2.0094352999999998</v>
      </c>
      <c r="BP381">
        <f t="shared" si="366"/>
        <v>1.9912317900000001</v>
      </c>
      <c r="BS381">
        <v>6763.6041999999998</v>
      </c>
      <c r="BT381">
        <v>1.0026864</v>
      </c>
      <c r="BU381">
        <v>0.99350614000000004</v>
      </c>
      <c r="BV381">
        <f t="shared" si="367"/>
        <v>3.0026864</v>
      </c>
      <c r="BW381">
        <f t="shared" si="368"/>
        <v>2.99350614</v>
      </c>
      <c r="BZ381">
        <v>6763.6041999999998</v>
      </c>
      <c r="CA381">
        <v>1.0020355999999999</v>
      </c>
      <c r="CB381">
        <v>0.99264094000000003</v>
      </c>
      <c r="CC381">
        <f t="shared" si="369"/>
        <v>4.0020356000000001</v>
      </c>
      <c r="CD381">
        <f t="shared" si="370"/>
        <v>3.9926409400000002</v>
      </c>
      <c r="CG381">
        <v>6763.6041999999998</v>
      </c>
      <c r="CH381">
        <v>0.99795604999999998</v>
      </c>
      <c r="CI381">
        <v>0.98624184000000004</v>
      </c>
      <c r="CJ381">
        <f t="shared" si="371"/>
        <v>4.99795605</v>
      </c>
      <c r="CK381">
        <f t="shared" si="372"/>
        <v>4.9862418399999999</v>
      </c>
      <c r="CN381">
        <v>6763.6041999999998</v>
      </c>
      <c r="CO381">
        <v>0.99034904000000001</v>
      </c>
      <c r="CP381">
        <v>0.98442770000000002</v>
      </c>
      <c r="CQ381">
        <f t="shared" si="373"/>
        <v>5.9903490399999999</v>
      </c>
      <c r="CR381">
        <f t="shared" si="374"/>
        <v>5.9844277000000003</v>
      </c>
      <c r="CU381">
        <v>6763.6041999999998</v>
      </c>
      <c r="CV381">
        <v>0.99369633999999996</v>
      </c>
      <c r="CW381">
        <v>0.98412975000000003</v>
      </c>
      <c r="CX381">
        <f t="shared" si="375"/>
        <v>6.9936963399999996</v>
      </c>
      <c r="CY381">
        <f t="shared" si="376"/>
        <v>6.9841297500000001</v>
      </c>
      <c r="DB381">
        <v>6763.6041999999998</v>
      </c>
      <c r="DC381">
        <v>0.98688611000000004</v>
      </c>
      <c r="DD381">
        <v>0.99143221999999998</v>
      </c>
      <c r="DE381">
        <f t="shared" si="377"/>
        <v>7.9868861100000004</v>
      </c>
      <c r="DF381">
        <f t="shared" si="378"/>
        <v>7.9914322200000001</v>
      </c>
      <c r="DI381">
        <v>6763.6041999999998</v>
      </c>
      <c r="DJ381">
        <v>0.99250287000000004</v>
      </c>
      <c r="DK381">
        <v>0.98779528999999999</v>
      </c>
      <c r="DL381">
        <f t="shared" si="379"/>
        <v>8.9925028699999991</v>
      </c>
      <c r="DM381">
        <f t="shared" si="380"/>
        <v>8.9877952899999993</v>
      </c>
      <c r="DP381">
        <v>6763.6041999999998</v>
      </c>
      <c r="DQ381">
        <v>0.98835863999999995</v>
      </c>
      <c r="DR381">
        <v>0.99015434999999996</v>
      </c>
      <c r="DS381">
        <f t="shared" si="381"/>
        <v>9.9883586399999995</v>
      </c>
      <c r="DT381">
        <f t="shared" si="382"/>
        <v>9.9901543499999992</v>
      </c>
      <c r="DW381">
        <v>6763.6041999999998</v>
      </c>
      <c r="DX381">
        <v>0.98921115000000004</v>
      </c>
      <c r="DY381">
        <v>0.99113686000000001</v>
      </c>
      <c r="DZ381" s="6">
        <f t="shared" si="383"/>
        <v>10.989211149999999</v>
      </c>
      <c r="EA381" s="6">
        <f t="shared" si="384"/>
        <v>10.991136859999999</v>
      </c>
      <c r="ED381">
        <v>6763.6041999999998</v>
      </c>
      <c r="EE381">
        <v>0.99100222999999998</v>
      </c>
      <c r="EF381">
        <v>0.98790396000000003</v>
      </c>
      <c r="EG381">
        <f t="shared" si="385"/>
        <v>11.991002229999999</v>
      </c>
      <c r="EH381">
        <f t="shared" si="386"/>
        <v>11.987903960000001</v>
      </c>
      <c r="EK381">
        <v>6763.6041999999998</v>
      </c>
      <c r="EL381">
        <v>0.99052006999999997</v>
      </c>
      <c r="EM381">
        <v>0.98770404999999994</v>
      </c>
      <c r="EN381">
        <f t="shared" si="387"/>
        <v>12.990520070000001</v>
      </c>
      <c r="EO381">
        <f t="shared" si="388"/>
        <v>12.98770405</v>
      </c>
      <c r="ER381">
        <v>6763.6041999999998</v>
      </c>
      <c r="ES381">
        <v>0.99165144999999999</v>
      </c>
      <c r="ET381">
        <v>0.98681056</v>
      </c>
      <c r="EU381" s="6">
        <f t="shared" si="389"/>
        <v>13.991651449999999</v>
      </c>
      <c r="EV381" s="6">
        <f t="shared" si="390"/>
        <v>13.98681056</v>
      </c>
      <c r="EY381">
        <v>6763.6041999999998</v>
      </c>
      <c r="EZ381">
        <v>0.99740693999999996</v>
      </c>
      <c r="FA381">
        <v>0.99250994999999997</v>
      </c>
      <c r="FB381">
        <f t="shared" si="391"/>
        <v>14.997406939999999</v>
      </c>
      <c r="FC381">
        <f t="shared" si="392"/>
        <v>14.992509950000001</v>
      </c>
      <c r="FF381">
        <v>6763.6041999999998</v>
      </c>
      <c r="FG381">
        <v>0.99278471000000001</v>
      </c>
      <c r="FH381">
        <v>0.98823245000000004</v>
      </c>
      <c r="FI381" s="6">
        <f t="shared" si="393"/>
        <v>15.99278471</v>
      </c>
      <c r="FJ381" s="6">
        <f t="shared" si="394"/>
        <v>15.98823245</v>
      </c>
      <c r="FM381">
        <v>6763.6041999999998</v>
      </c>
      <c r="FN381">
        <v>0.99173705000000001</v>
      </c>
      <c r="FO381">
        <v>0.98760091000000005</v>
      </c>
      <c r="FP381" s="6">
        <f t="shared" si="395"/>
        <v>16.991737050000001</v>
      </c>
      <c r="FQ381" s="6">
        <f t="shared" si="396"/>
        <v>16.987600910000001</v>
      </c>
      <c r="FT381">
        <v>6763.6041999999998</v>
      </c>
      <c r="FU381">
        <v>0.99002625</v>
      </c>
      <c r="FV381">
        <v>0.98848935999999998</v>
      </c>
      <c r="FW381">
        <f t="shared" si="397"/>
        <v>17.99002625</v>
      </c>
      <c r="FX381">
        <f t="shared" si="398"/>
        <v>17.988489359999999</v>
      </c>
      <c r="GA381">
        <v>6763.6041999999998</v>
      </c>
      <c r="GB381">
        <v>0.99364894000000004</v>
      </c>
      <c r="GC381">
        <v>0.98687616</v>
      </c>
      <c r="GD381">
        <f t="shared" si="399"/>
        <v>18.99364894</v>
      </c>
      <c r="GE381">
        <f t="shared" si="400"/>
        <v>18.986876160000001</v>
      </c>
      <c r="GH381">
        <v>6763.6041999999998</v>
      </c>
      <c r="GI381">
        <v>0.99954160999999997</v>
      </c>
      <c r="GJ381">
        <v>0.98742131</v>
      </c>
      <c r="GK381">
        <f t="shared" si="401"/>
        <v>19.999541610000001</v>
      </c>
      <c r="GL381">
        <f t="shared" si="402"/>
        <v>19.987421309999998</v>
      </c>
      <c r="GO381">
        <v>6763.6041999999998</v>
      </c>
      <c r="GP381">
        <v>0.99549527999999998</v>
      </c>
      <c r="GQ381">
        <v>0.98508576999999997</v>
      </c>
      <c r="GR381">
        <f t="shared" si="403"/>
        <v>20.99549528</v>
      </c>
      <c r="GS381">
        <f t="shared" si="404"/>
        <v>20.985085770000001</v>
      </c>
      <c r="GV381">
        <v>6763.6041999999998</v>
      </c>
      <c r="GW381">
        <v>0.99566560000000004</v>
      </c>
      <c r="GX381">
        <v>0.98491317</v>
      </c>
      <c r="GY381">
        <f t="shared" si="405"/>
        <v>21.995665599999999</v>
      </c>
      <c r="GZ381">
        <f t="shared" si="406"/>
        <v>21.984913169999999</v>
      </c>
      <c r="HC381">
        <v>6763.6041999999998</v>
      </c>
      <c r="HD381">
        <v>0.99621501999999995</v>
      </c>
      <c r="HE381">
        <v>0.98402710999999998</v>
      </c>
      <c r="HF381">
        <f t="shared" si="407"/>
        <v>22.996215020000001</v>
      </c>
      <c r="HG381">
        <f t="shared" si="408"/>
        <v>22.98402711</v>
      </c>
      <c r="HJ381">
        <v>6763.6041999999998</v>
      </c>
      <c r="HK381">
        <v>0.99830246</v>
      </c>
      <c r="HL381">
        <v>0.98458146000000002</v>
      </c>
      <c r="HM381">
        <f t="shared" si="409"/>
        <v>23.998302460000001</v>
      </c>
      <c r="HN381">
        <f t="shared" si="410"/>
        <v>23.984581460000001</v>
      </c>
      <c r="HQ381">
        <v>6763.6041999999998</v>
      </c>
      <c r="HR381">
        <v>0.99544284999999999</v>
      </c>
      <c r="HS381">
        <v>0.99257775999999998</v>
      </c>
      <c r="HT381">
        <f t="shared" si="411"/>
        <v>24.99544285</v>
      </c>
      <c r="HU381">
        <f t="shared" si="412"/>
        <v>24.99257776</v>
      </c>
      <c r="HX381">
        <v>6763.6041999999998</v>
      </c>
      <c r="HY381">
        <v>0.99725039999999998</v>
      </c>
      <c r="HZ381">
        <v>0.99172642</v>
      </c>
      <c r="IA381">
        <f t="shared" si="413"/>
        <v>25.997250399999999</v>
      </c>
      <c r="IB381">
        <f t="shared" si="414"/>
        <v>25.991726419999999</v>
      </c>
      <c r="IE381">
        <v>6763.6041999999998</v>
      </c>
      <c r="IF381">
        <v>0.99671801000000004</v>
      </c>
      <c r="IG381">
        <v>0.98370139000000001</v>
      </c>
      <c r="IH381">
        <f t="shared" si="415"/>
        <v>26.996718009999999</v>
      </c>
      <c r="II381">
        <f t="shared" si="416"/>
        <v>26.98370139</v>
      </c>
    </row>
    <row r="382" spans="1:243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BG382">
        <v>6765.9177</v>
      </c>
      <c r="BH382">
        <v>1.0099263000000001</v>
      </c>
      <c r="BI382">
        <v>0.99894558</v>
      </c>
      <c r="BL382">
        <v>6765.9177</v>
      </c>
      <c r="BM382">
        <v>1.0079852</v>
      </c>
      <c r="BN382">
        <v>0.99462486000000006</v>
      </c>
      <c r="BO382">
        <f t="shared" si="365"/>
        <v>2.0079852000000002</v>
      </c>
      <c r="BP382">
        <f t="shared" si="366"/>
        <v>1.9946248600000001</v>
      </c>
      <c r="BS382">
        <v>6765.9177</v>
      </c>
      <c r="BT382">
        <v>1.0028754</v>
      </c>
      <c r="BU382">
        <v>0.99699914000000001</v>
      </c>
      <c r="BV382">
        <f t="shared" si="367"/>
        <v>3.0028753999999998</v>
      </c>
      <c r="BW382">
        <f t="shared" si="368"/>
        <v>2.9969991399999998</v>
      </c>
      <c r="BZ382">
        <v>6765.9177</v>
      </c>
      <c r="CA382">
        <v>1.0028291</v>
      </c>
      <c r="CB382">
        <v>0.99619086000000001</v>
      </c>
      <c r="CC382">
        <f t="shared" si="369"/>
        <v>4.0028290999999996</v>
      </c>
      <c r="CD382">
        <f t="shared" si="370"/>
        <v>3.99619086</v>
      </c>
      <c r="CG382">
        <v>6765.9177</v>
      </c>
      <c r="CH382">
        <v>0.99679835000000006</v>
      </c>
      <c r="CI382">
        <v>0.99056900999999997</v>
      </c>
      <c r="CJ382">
        <f t="shared" si="371"/>
        <v>4.9967983499999997</v>
      </c>
      <c r="CK382">
        <f t="shared" si="372"/>
        <v>4.9905690099999997</v>
      </c>
      <c r="CN382">
        <v>6765.9177</v>
      </c>
      <c r="CO382">
        <v>0.99183889999999997</v>
      </c>
      <c r="CP382">
        <v>0.98842637</v>
      </c>
      <c r="CQ382">
        <f t="shared" si="373"/>
        <v>5.9918389000000003</v>
      </c>
      <c r="CR382">
        <f t="shared" si="374"/>
        <v>5.98842637</v>
      </c>
      <c r="CU382">
        <v>6765.9177</v>
      </c>
      <c r="CV382">
        <v>0.99564083999999997</v>
      </c>
      <c r="CW382">
        <v>0.98746191000000005</v>
      </c>
      <c r="CX382">
        <f t="shared" si="375"/>
        <v>6.9956408400000001</v>
      </c>
      <c r="CY382">
        <f t="shared" si="376"/>
        <v>6.9874619100000004</v>
      </c>
      <c r="DB382">
        <v>6765.9177</v>
      </c>
      <c r="DC382">
        <v>0.98859651999999998</v>
      </c>
      <c r="DD382">
        <v>0.99344109999999997</v>
      </c>
      <c r="DE382">
        <f t="shared" si="377"/>
        <v>7.9885965199999998</v>
      </c>
      <c r="DF382">
        <f t="shared" si="378"/>
        <v>7.9934411000000001</v>
      </c>
      <c r="DI382">
        <v>6765.9177</v>
      </c>
      <c r="DJ382">
        <v>0.99094868000000003</v>
      </c>
      <c r="DK382">
        <v>0.99009554</v>
      </c>
      <c r="DL382">
        <f t="shared" si="379"/>
        <v>8.9909486800000007</v>
      </c>
      <c r="DM382">
        <f t="shared" si="380"/>
        <v>8.9900955400000004</v>
      </c>
      <c r="DP382">
        <v>6765.9177</v>
      </c>
      <c r="DQ382">
        <v>0.98785272999999996</v>
      </c>
      <c r="DR382">
        <v>0.99101304999999995</v>
      </c>
      <c r="DS382">
        <f t="shared" si="381"/>
        <v>9.9878527300000002</v>
      </c>
      <c r="DT382">
        <f t="shared" si="382"/>
        <v>9.9910130499999994</v>
      </c>
      <c r="DW382">
        <v>6765.9177</v>
      </c>
      <c r="DX382">
        <v>0.98772808999999995</v>
      </c>
      <c r="DY382">
        <v>0.99183354999999995</v>
      </c>
      <c r="DZ382" s="6">
        <f t="shared" si="383"/>
        <v>10.987728089999999</v>
      </c>
      <c r="EA382" s="6">
        <f t="shared" si="384"/>
        <v>10.991833549999999</v>
      </c>
      <c r="ED382">
        <v>6765.9177</v>
      </c>
      <c r="EE382">
        <v>0.99055199000000005</v>
      </c>
      <c r="EF382">
        <v>0.98968102999999996</v>
      </c>
      <c r="EG382">
        <f t="shared" si="385"/>
        <v>11.99055199</v>
      </c>
      <c r="EH382">
        <f t="shared" si="386"/>
        <v>11.98968103</v>
      </c>
      <c r="EK382">
        <v>6765.9177</v>
      </c>
      <c r="EL382">
        <v>0.99126181000000002</v>
      </c>
      <c r="EM382">
        <v>0.98926274999999997</v>
      </c>
      <c r="EN382">
        <f t="shared" si="387"/>
        <v>12.991261809999999</v>
      </c>
      <c r="EO382">
        <f t="shared" si="388"/>
        <v>12.98926275</v>
      </c>
      <c r="ER382">
        <v>6765.9177</v>
      </c>
      <c r="ES382">
        <v>0.99088363000000002</v>
      </c>
      <c r="ET382">
        <v>0.98879554000000003</v>
      </c>
      <c r="EU382" s="6">
        <f t="shared" si="389"/>
        <v>13.990883630000001</v>
      </c>
      <c r="EV382" s="6">
        <f t="shared" si="390"/>
        <v>13.98879554</v>
      </c>
      <c r="EY382">
        <v>6765.9177</v>
      </c>
      <c r="EZ382">
        <v>0.99872192000000004</v>
      </c>
      <c r="FA382">
        <v>0.99352130999999999</v>
      </c>
      <c r="FB382">
        <f t="shared" si="391"/>
        <v>14.998721919999999</v>
      </c>
      <c r="FC382">
        <f t="shared" si="392"/>
        <v>14.99352131</v>
      </c>
      <c r="FF382">
        <v>6765.9177</v>
      </c>
      <c r="FG382">
        <v>0.99018337000000001</v>
      </c>
      <c r="FH382">
        <v>0.98938948000000004</v>
      </c>
      <c r="FI382" s="6">
        <f t="shared" si="393"/>
        <v>15.99018337</v>
      </c>
      <c r="FJ382" s="6">
        <f t="shared" si="394"/>
        <v>15.98938948</v>
      </c>
      <c r="FM382">
        <v>6765.9177</v>
      </c>
      <c r="FN382">
        <v>0.99004802999999997</v>
      </c>
      <c r="FO382">
        <v>0.98897005999999998</v>
      </c>
      <c r="FP382" s="6">
        <f t="shared" si="395"/>
        <v>16.990048030000001</v>
      </c>
      <c r="FQ382" s="6">
        <f t="shared" si="396"/>
        <v>16.98897006</v>
      </c>
      <c r="FT382">
        <v>6765.9177</v>
      </c>
      <c r="FU382">
        <v>0.99047267999999999</v>
      </c>
      <c r="FV382">
        <v>0.99022628999999995</v>
      </c>
      <c r="FW382">
        <f t="shared" si="397"/>
        <v>17.99047268</v>
      </c>
      <c r="FX382">
        <f t="shared" si="398"/>
        <v>17.990226289999999</v>
      </c>
      <c r="GA382">
        <v>6765.9177</v>
      </c>
      <c r="GB382">
        <v>0.99150501000000002</v>
      </c>
      <c r="GC382">
        <v>0.98957735000000002</v>
      </c>
      <c r="GD382">
        <f t="shared" si="399"/>
        <v>18.991505010000001</v>
      </c>
      <c r="GE382">
        <f t="shared" si="400"/>
        <v>18.989577350000001</v>
      </c>
      <c r="GH382">
        <v>6765.9177</v>
      </c>
      <c r="GI382">
        <v>0.99756847000000004</v>
      </c>
      <c r="GJ382">
        <v>0.98941800000000002</v>
      </c>
      <c r="GK382">
        <f t="shared" si="401"/>
        <v>19.997568470000001</v>
      </c>
      <c r="GL382">
        <f t="shared" si="402"/>
        <v>19.989418000000001</v>
      </c>
      <c r="GO382">
        <v>6765.9177</v>
      </c>
      <c r="GP382">
        <v>0.99276154000000005</v>
      </c>
      <c r="GQ382">
        <v>0.98856644999999999</v>
      </c>
      <c r="GR382">
        <f t="shared" si="403"/>
        <v>20.99276154</v>
      </c>
      <c r="GS382">
        <f t="shared" si="404"/>
        <v>20.98856645</v>
      </c>
      <c r="GV382">
        <v>6765.9177</v>
      </c>
      <c r="GW382">
        <v>0.99349480999999995</v>
      </c>
      <c r="GX382">
        <v>0.98859755999999999</v>
      </c>
      <c r="GY382">
        <f t="shared" si="405"/>
        <v>21.993494810000001</v>
      </c>
      <c r="GZ382">
        <f t="shared" si="406"/>
        <v>21.988597559999999</v>
      </c>
      <c r="HC382">
        <v>6765.9177</v>
      </c>
      <c r="HD382">
        <v>0.99474315000000002</v>
      </c>
      <c r="HE382">
        <v>0.98788986999999995</v>
      </c>
      <c r="HF382">
        <f t="shared" si="407"/>
        <v>22.994743150000001</v>
      </c>
      <c r="HG382">
        <f t="shared" si="408"/>
        <v>22.98788987</v>
      </c>
      <c r="HJ382">
        <v>6765.9177</v>
      </c>
      <c r="HK382">
        <v>0.99453239000000004</v>
      </c>
      <c r="HL382">
        <v>0.98812323000000002</v>
      </c>
      <c r="HM382">
        <f t="shared" si="409"/>
        <v>23.99453239</v>
      </c>
      <c r="HN382">
        <f t="shared" si="410"/>
        <v>23.988123229999999</v>
      </c>
      <c r="HQ382">
        <v>6765.9177</v>
      </c>
      <c r="HR382">
        <v>0.99624676999999995</v>
      </c>
      <c r="HS382">
        <v>0.99287216</v>
      </c>
      <c r="HT382">
        <f t="shared" si="411"/>
        <v>24.996246769999999</v>
      </c>
      <c r="HU382">
        <f t="shared" si="412"/>
        <v>24.992872160000001</v>
      </c>
      <c r="HX382">
        <v>6765.9177</v>
      </c>
      <c r="HY382">
        <v>0.99653656000000002</v>
      </c>
      <c r="HZ382">
        <v>0.99233671999999995</v>
      </c>
      <c r="IA382">
        <f t="shared" si="413"/>
        <v>25.996536559999999</v>
      </c>
      <c r="IB382">
        <f t="shared" si="414"/>
        <v>25.992336720000001</v>
      </c>
      <c r="IE382">
        <v>6765.9177</v>
      </c>
      <c r="IF382">
        <v>0.99605109999999997</v>
      </c>
      <c r="IG382">
        <v>0.98725757999999997</v>
      </c>
      <c r="IH382">
        <f t="shared" si="415"/>
        <v>26.996051099999999</v>
      </c>
      <c r="II382">
        <f t="shared" si="416"/>
        <v>26.987257580000001</v>
      </c>
    </row>
    <row r="383" spans="1:243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BG383">
        <v>6768.2331000000004</v>
      </c>
      <c r="BH383">
        <v>1.0055171000000001</v>
      </c>
      <c r="BI383">
        <v>0.99860214000000003</v>
      </c>
      <c r="BL383">
        <v>6768.2331000000004</v>
      </c>
      <c r="BM383">
        <v>1.0103674</v>
      </c>
      <c r="BN383">
        <v>0.99419051000000003</v>
      </c>
      <c r="BO383">
        <f t="shared" si="365"/>
        <v>2.0103673999999998</v>
      </c>
      <c r="BP383">
        <f t="shared" si="366"/>
        <v>1.9941905100000001</v>
      </c>
      <c r="BS383">
        <v>6768.2331000000004</v>
      </c>
      <c r="BT383">
        <v>1.0046889000000001</v>
      </c>
      <c r="BU383">
        <v>0.99689490999999997</v>
      </c>
      <c r="BV383">
        <f t="shared" si="367"/>
        <v>3.0046889000000001</v>
      </c>
      <c r="BW383">
        <f t="shared" si="368"/>
        <v>2.99689491</v>
      </c>
      <c r="BZ383">
        <v>6768.2331000000004</v>
      </c>
      <c r="CA383">
        <v>1.0077734</v>
      </c>
      <c r="CB383">
        <v>0.99607431999999996</v>
      </c>
      <c r="CC383">
        <f t="shared" si="369"/>
        <v>4.0077733999999996</v>
      </c>
      <c r="CD383">
        <f t="shared" si="370"/>
        <v>3.99607432</v>
      </c>
      <c r="CG383">
        <v>6768.2331000000004</v>
      </c>
      <c r="CH383">
        <v>0.99513821999999996</v>
      </c>
      <c r="CI383">
        <v>0.99085418000000003</v>
      </c>
      <c r="CJ383">
        <f t="shared" si="371"/>
        <v>4.9951382200000003</v>
      </c>
      <c r="CK383">
        <f t="shared" si="372"/>
        <v>4.9908541800000004</v>
      </c>
      <c r="CN383">
        <v>6768.2331000000004</v>
      </c>
      <c r="CO383">
        <v>0.98841467000000005</v>
      </c>
      <c r="CP383">
        <v>0.98914036000000005</v>
      </c>
      <c r="CQ383">
        <f t="shared" si="373"/>
        <v>5.9884146700000001</v>
      </c>
      <c r="CR383">
        <f t="shared" si="374"/>
        <v>5.9891403600000004</v>
      </c>
      <c r="CU383">
        <v>6768.2331000000004</v>
      </c>
      <c r="CV383">
        <v>0.99426941999999996</v>
      </c>
      <c r="CW383">
        <v>0.98810735000000005</v>
      </c>
      <c r="CX383">
        <f t="shared" si="375"/>
        <v>6.9942694200000002</v>
      </c>
      <c r="CY383">
        <f t="shared" si="376"/>
        <v>6.9881073499999999</v>
      </c>
      <c r="DB383">
        <v>6768.2331000000004</v>
      </c>
      <c r="DC383">
        <v>0.98977208000000005</v>
      </c>
      <c r="DD383">
        <v>0.99277497000000003</v>
      </c>
      <c r="DE383">
        <f t="shared" si="377"/>
        <v>7.9897720799999998</v>
      </c>
      <c r="DF383">
        <f t="shared" si="378"/>
        <v>7.9927749700000001</v>
      </c>
      <c r="DI383">
        <v>6768.2331000000004</v>
      </c>
      <c r="DJ383">
        <v>0.99129056999999998</v>
      </c>
      <c r="DK383">
        <v>0.99109700999999994</v>
      </c>
      <c r="DL383">
        <f t="shared" si="379"/>
        <v>8.9912905700000003</v>
      </c>
      <c r="DM383">
        <f t="shared" si="380"/>
        <v>8.9910970100000007</v>
      </c>
      <c r="DP383">
        <v>6768.2331000000004</v>
      </c>
      <c r="DQ383">
        <v>0.98535101999999997</v>
      </c>
      <c r="DR383">
        <v>0.99225280000000005</v>
      </c>
      <c r="DS383">
        <f t="shared" si="381"/>
        <v>9.9853510199999995</v>
      </c>
      <c r="DT383">
        <f t="shared" si="382"/>
        <v>9.9922527999999993</v>
      </c>
      <c r="DW383">
        <v>6768.2331000000004</v>
      </c>
      <c r="DX383">
        <v>0.98458204000000005</v>
      </c>
      <c r="DY383">
        <v>0.99284320999999998</v>
      </c>
      <c r="DZ383" s="6">
        <f t="shared" si="383"/>
        <v>10.984582039999999</v>
      </c>
      <c r="EA383" s="6">
        <f t="shared" si="384"/>
        <v>10.99284321</v>
      </c>
      <c r="ED383">
        <v>6768.2331000000004</v>
      </c>
      <c r="EE383">
        <v>0.98890555000000002</v>
      </c>
      <c r="EF383">
        <v>0.99086074000000002</v>
      </c>
      <c r="EG383">
        <f t="shared" si="385"/>
        <v>11.98890555</v>
      </c>
      <c r="EH383">
        <f t="shared" si="386"/>
        <v>11.99086074</v>
      </c>
      <c r="EK383">
        <v>6768.2331000000004</v>
      </c>
      <c r="EL383">
        <v>0.98903982000000001</v>
      </c>
      <c r="EM383">
        <v>0.99069859999999998</v>
      </c>
      <c r="EN383">
        <f t="shared" si="387"/>
        <v>12.98903982</v>
      </c>
      <c r="EO383">
        <f t="shared" si="388"/>
        <v>12.9906986</v>
      </c>
      <c r="ER383">
        <v>6768.2331000000004</v>
      </c>
      <c r="ES383">
        <v>0.98918629999999996</v>
      </c>
      <c r="ET383">
        <v>0.98986679</v>
      </c>
      <c r="EU383" s="6">
        <f t="shared" si="389"/>
        <v>13.9891863</v>
      </c>
      <c r="EV383" s="6">
        <f t="shared" si="390"/>
        <v>13.989866790000001</v>
      </c>
      <c r="EY383">
        <v>6768.2331000000004</v>
      </c>
      <c r="EZ383">
        <v>0.99468526000000002</v>
      </c>
      <c r="FA383">
        <v>0.99178367999999995</v>
      </c>
      <c r="FB383">
        <f t="shared" si="391"/>
        <v>14.994685260000001</v>
      </c>
      <c r="FC383">
        <f t="shared" si="392"/>
        <v>14.991783679999999</v>
      </c>
      <c r="FF383">
        <v>6768.2331000000004</v>
      </c>
      <c r="FG383">
        <v>0.98947169999999995</v>
      </c>
      <c r="FH383">
        <v>0.99049922999999995</v>
      </c>
      <c r="FI383" s="6">
        <f t="shared" si="393"/>
        <v>15.989471699999999</v>
      </c>
      <c r="FJ383" s="6">
        <f t="shared" si="394"/>
        <v>15.990499229999999</v>
      </c>
      <c r="FM383">
        <v>6768.2331000000004</v>
      </c>
      <c r="FN383">
        <v>0.98915911000000001</v>
      </c>
      <c r="FO383">
        <v>0.99038512999999995</v>
      </c>
      <c r="FP383" s="6">
        <f t="shared" si="395"/>
        <v>16.989159109999999</v>
      </c>
      <c r="FQ383" s="6">
        <f t="shared" si="396"/>
        <v>16.99038513</v>
      </c>
      <c r="FT383">
        <v>6768.2331000000004</v>
      </c>
      <c r="FU383">
        <v>0.98794108999999997</v>
      </c>
      <c r="FV383">
        <v>0.99139659000000002</v>
      </c>
      <c r="FW383">
        <f t="shared" si="397"/>
        <v>17.98794109</v>
      </c>
      <c r="FX383">
        <f t="shared" si="398"/>
        <v>17.991396590000001</v>
      </c>
      <c r="GA383">
        <v>6768.2331000000004</v>
      </c>
      <c r="GB383">
        <v>0.99177647000000002</v>
      </c>
      <c r="GC383">
        <v>0.99048254000000002</v>
      </c>
      <c r="GD383">
        <f t="shared" si="399"/>
        <v>18.991776470000001</v>
      </c>
      <c r="GE383">
        <f t="shared" si="400"/>
        <v>18.990482539999999</v>
      </c>
      <c r="GH383">
        <v>6768.2331000000004</v>
      </c>
      <c r="GI383">
        <v>0.99995964000000004</v>
      </c>
      <c r="GJ383">
        <v>0.98820863000000003</v>
      </c>
      <c r="GK383">
        <f t="shared" si="401"/>
        <v>19.99995964</v>
      </c>
      <c r="GL383">
        <f t="shared" si="402"/>
        <v>19.988208629999999</v>
      </c>
      <c r="GO383">
        <v>6768.2331000000004</v>
      </c>
      <c r="GP383">
        <v>0.99256303999999995</v>
      </c>
      <c r="GQ383">
        <v>0.98923693999999995</v>
      </c>
      <c r="GR383">
        <f t="shared" si="403"/>
        <v>20.99256304</v>
      </c>
      <c r="GS383">
        <f t="shared" si="404"/>
        <v>20.989236940000001</v>
      </c>
      <c r="GV383">
        <v>6768.2331000000004</v>
      </c>
      <c r="GW383">
        <v>0.98964781000000002</v>
      </c>
      <c r="GX383">
        <v>0.98925658999999999</v>
      </c>
      <c r="GY383">
        <f t="shared" si="405"/>
        <v>21.989647810000001</v>
      </c>
      <c r="GZ383">
        <f t="shared" si="406"/>
        <v>21.98925659</v>
      </c>
      <c r="HC383">
        <v>6768.2331000000004</v>
      </c>
      <c r="HD383">
        <v>0.99405606999999996</v>
      </c>
      <c r="HE383">
        <v>0.98858871999999998</v>
      </c>
      <c r="HF383">
        <f t="shared" si="407"/>
        <v>22.994056069999999</v>
      </c>
      <c r="HG383">
        <f t="shared" si="408"/>
        <v>22.988588719999999</v>
      </c>
      <c r="HJ383">
        <v>6768.2331000000004</v>
      </c>
      <c r="HK383">
        <v>0.99249427999999995</v>
      </c>
      <c r="HL383">
        <v>0.98885277999999999</v>
      </c>
      <c r="HM383">
        <f t="shared" si="409"/>
        <v>23.992494279999999</v>
      </c>
      <c r="HN383">
        <f t="shared" si="410"/>
        <v>23.988852779999998</v>
      </c>
      <c r="HQ383">
        <v>6768.2331000000004</v>
      </c>
      <c r="HR383">
        <v>0.99500710000000003</v>
      </c>
      <c r="HS383">
        <v>0.99097064000000001</v>
      </c>
      <c r="HT383">
        <f t="shared" si="411"/>
        <v>24.995007099999999</v>
      </c>
      <c r="HU383">
        <f t="shared" si="412"/>
        <v>24.99097064</v>
      </c>
      <c r="HX383">
        <v>6768.2331000000004</v>
      </c>
      <c r="HY383">
        <v>0.99791571000000001</v>
      </c>
      <c r="HZ383">
        <v>0.99048999999999998</v>
      </c>
      <c r="IA383">
        <f t="shared" si="413"/>
        <v>25.997915710000001</v>
      </c>
      <c r="IB383">
        <f t="shared" si="414"/>
        <v>25.990490000000001</v>
      </c>
      <c r="IE383">
        <v>6768.2331000000004</v>
      </c>
      <c r="IF383">
        <v>0.99330618999999998</v>
      </c>
      <c r="IG383">
        <v>0.98785803999999999</v>
      </c>
      <c r="IH383">
        <f t="shared" si="415"/>
        <v>26.993306189999998</v>
      </c>
      <c r="II383">
        <f t="shared" si="416"/>
        <v>26.987858039999999</v>
      </c>
    </row>
    <row r="384" spans="1:243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BG384">
        <v>6770.5505000000003</v>
      </c>
      <c r="BH384">
        <v>1.0092737000000001</v>
      </c>
      <c r="BI384">
        <v>0.99683120000000003</v>
      </c>
      <c r="BL384">
        <v>6770.5505000000003</v>
      </c>
      <c r="BM384">
        <v>1.0105347</v>
      </c>
      <c r="BN384">
        <v>0.99182305999999998</v>
      </c>
      <c r="BO384">
        <f t="shared" si="365"/>
        <v>2.0105347</v>
      </c>
      <c r="BP384">
        <f t="shared" si="366"/>
        <v>1.99182306</v>
      </c>
      <c r="BS384">
        <v>6770.5505000000003</v>
      </c>
      <c r="BT384">
        <v>1.0009140999999999</v>
      </c>
      <c r="BU384">
        <v>0.99521846000000003</v>
      </c>
      <c r="BV384">
        <f t="shared" si="367"/>
        <v>3.0009141000000001</v>
      </c>
      <c r="BW384">
        <f t="shared" si="368"/>
        <v>2.9952184600000002</v>
      </c>
      <c r="BZ384">
        <v>6770.5505000000003</v>
      </c>
      <c r="CA384">
        <v>1.0001499</v>
      </c>
      <c r="CB384">
        <v>0.99434009000000001</v>
      </c>
      <c r="CC384">
        <f t="shared" si="369"/>
        <v>4.0001499000000003</v>
      </c>
      <c r="CD384">
        <f t="shared" si="370"/>
        <v>3.9943400900000001</v>
      </c>
      <c r="CG384">
        <v>6770.5505000000003</v>
      </c>
      <c r="CH384">
        <v>0.99178730999999998</v>
      </c>
      <c r="CI384">
        <v>0.98872972000000003</v>
      </c>
      <c r="CJ384">
        <f t="shared" si="371"/>
        <v>4.9917873100000003</v>
      </c>
      <c r="CK384">
        <f t="shared" si="372"/>
        <v>4.9887297200000003</v>
      </c>
      <c r="CN384">
        <v>6770.5505000000003</v>
      </c>
      <c r="CO384">
        <v>0.98531603000000001</v>
      </c>
      <c r="CP384">
        <v>0.98732781999999997</v>
      </c>
      <c r="CQ384">
        <f t="shared" si="373"/>
        <v>5.9853160299999999</v>
      </c>
      <c r="CR384">
        <f t="shared" si="374"/>
        <v>5.98732782</v>
      </c>
      <c r="CU384">
        <v>6770.5505000000003</v>
      </c>
      <c r="CV384">
        <v>0.99201413999999999</v>
      </c>
      <c r="CW384">
        <v>0.98657890000000004</v>
      </c>
      <c r="CX384">
        <f t="shared" si="375"/>
        <v>6.9920141400000002</v>
      </c>
      <c r="CY384">
        <f t="shared" si="376"/>
        <v>6.9865788999999996</v>
      </c>
      <c r="DB384">
        <v>6770.5505000000003</v>
      </c>
      <c r="DC384">
        <v>0.98690825000000004</v>
      </c>
      <c r="DD384">
        <v>0.99074688</v>
      </c>
      <c r="DE384">
        <f t="shared" si="377"/>
        <v>7.9869082499999999</v>
      </c>
      <c r="DF384">
        <f t="shared" si="378"/>
        <v>7.9907468799999997</v>
      </c>
      <c r="DI384">
        <v>6770.5505000000003</v>
      </c>
      <c r="DJ384">
        <v>0.98603799999999997</v>
      </c>
      <c r="DK384">
        <v>0.99034856999999998</v>
      </c>
      <c r="DL384">
        <f t="shared" si="379"/>
        <v>8.9860380000000006</v>
      </c>
      <c r="DM384">
        <f t="shared" si="380"/>
        <v>8.9903485700000001</v>
      </c>
      <c r="DP384">
        <v>6770.5505000000003</v>
      </c>
      <c r="DQ384">
        <v>0.98322933000000001</v>
      </c>
      <c r="DR384">
        <v>0.99239378</v>
      </c>
      <c r="DS384">
        <f t="shared" si="381"/>
        <v>9.9832293300000003</v>
      </c>
      <c r="DT384">
        <f t="shared" si="382"/>
        <v>9.9923937800000004</v>
      </c>
      <c r="DW384">
        <v>6770.5505000000003</v>
      </c>
      <c r="DX384">
        <v>0.98675517000000001</v>
      </c>
      <c r="DY384">
        <v>0.99286551000000001</v>
      </c>
      <c r="DZ384" s="6">
        <f t="shared" si="383"/>
        <v>10.98675517</v>
      </c>
      <c r="EA384" s="6">
        <f t="shared" si="384"/>
        <v>10.99286551</v>
      </c>
      <c r="ED384">
        <v>6770.5505000000003</v>
      </c>
      <c r="EE384">
        <v>0.98529175000000002</v>
      </c>
      <c r="EF384">
        <v>0.99045866999999999</v>
      </c>
      <c r="EG384">
        <f t="shared" si="385"/>
        <v>11.98529175</v>
      </c>
      <c r="EH384">
        <f t="shared" si="386"/>
        <v>11.990458670000001</v>
      </c>
      <c r="EK384">
        <v>6770.5505000000003</v>
      </c>
      <c r="EL384">
        <v>0.98687822999999997</v>
      </c>
      <c r="EM384">
        <v>0.99052167999999996</v>
      </c>
      <c r="EN384">
        <f t="shared" si="387"/>
        <v>12.98687823</v>
      </c>
      <c r="EO384">
        <f t="shared" si="388"/>
        <v>12.990521680000001</v>
      </c>
      <c r="ER384">
        <v>6770.5505000000003</v>
      </c>
      <c r="ES384">
        <v>0.98825684999999996</v>
      </c>
      <c r="ET384">
        <v>0.98928017999999995</v>
      </c>
      <c r="EU384" s="6">
        <f t="shared" si="389"/>
        <v>13.988256849999999</v>
      </c>
      <c r="EV384" s="6">
        <f t="shared" si="390"/>
        <v>13.98928018</v>
      </c>
      <c r="EY384">
        <v>6770.5505000000003</v>
      </c>
      <c r="EZ384">
        <v>0.99519272999999997</v>
      </c>
      <c r="FA384">
        <v>0.98900652</v>
      </c>
      <c r="FB384">
        <f t="shared" si="391"/>
        <v>14.995192729999999</v>
      </c>
      <c r="FC384">
        <f t="shared" si="392"/>
        <v>14.98900652</v>
      </c>
      <c r="FF384">
        <v>6770.5505000000003</v>
      </c>
      <c r="FG384">
        <v>0.98796627000000004</v>
      </c>
      <c r="FH384">
        <v>0.99030085000000001</v>
      </c>
      <c r="FI384" s="6">
        <f t="shared" si="393"/>
        <v>15.987966269999999</v>
      </c>
      <c r="FJ384" s="6">
        <f t="shared" si="394"/>
        <v>15.990300850000001</v>
      </c>
      <c r="FM384">
        <v>6770.5505000000003</v>
      </c>
      <c r="FN384">
        <v>0.98772351000000003</v>
      </c>
      <c r="FO384">
        <v>0.99028877999999998</v>
      </c>
      <c r="FP384" s="6">
        <f t="shared" si="395"/>
        <v>16.987723509999999</v>
      </c>
      <c r="FQ384" s="6">
        <f t="shared" si="396"/>
        <v>16.99028878</v>
      </c>
      <c r="FT384">
        <v>6770.5505000000003</v>
      </c>
      <c r="FU384">
        <v>0.98639526</v>
      </c>
      <c r="FV384">
        <v>0.99102583</v>
      </c>
      <c r="FW384">
        <f t="shared" si="397"/>
        <v>17.986395259999998</v>
      </c>
      <c r="FX384">
        <f t="shared" si="398"/>
        <v>17.991025830000002</v>
      </c>
      <c r="GA384">
        <v>6770.5505000000003</v>
      </c>
      <c r="GB384">
        <v>0.98974523999999997</v>
      </c>
      <c r="GC384">
        <v>0.98946509000000005</v>
      </c>
      <c r="GD384">
        <f t="shared" si="399"/>
        <v>18.989745240000001</v>
      </c>
      <c r="GE384">
        <f t="shared" si="400"/>
        <v>18.989465089999999</v>
      </c>
      <c r="GH384">
        <v>6770.5505000000003</v>
      </c>
      <c r="GI384">
        <v>0.99461984000000003</v>
      </c>
      <c r="GJ384">
        <v>0.98530293000000002</v>
      </c>
      <c r="GK384">
        <f t="shared" si="401"/>
        <v>19.994619839999999</v>
      </c>
      <c r="GL384">
        <f t="shared" si="402"/>
        <v>19.98530293</v>
      </c>
      <c r="GO384">
        <v>6770.5505000000003</v>
      </c>
      <c r="GP384">
        <v>0.99104625000000002</v>
      </c>
      <c r="GQ384">
        <v>0.98767358000000005</v>
      </c>
      <c r="GR384">
        <f t="shared" si="403"/>
        <v>20.99104625</v>
      </c>
      <c r="GS384">
        <f t="shared" si="404"/>
        <v>20.987673579999999</v>
      </c>
      <c r="GV384">
        <v>6770.5505000000003</v>
      </c>
      <c r="GW384">
        <v>0.99216930000000003</v>
      </c>
      <c r="GX384">
        <v>0.98758261999999997</v>
      </c>
      <c r="GY384">
        <f t="shared" si="405"/>
        <v>21.9921693</v>
      </c>
      <c r="GZ384">
        <f t="shared" si="406"/>
        <v>21.987582620000001</v>
      </c>
      <c r="HC384">
        <v>6770.5505000000003</v>
      </c>
      <c r="HD384">
        <v>0.98942437999999999</v>
      </c>
      <c r="HE384">
        <v>0.98682170000000002</v>
      </c>
      <c r="HF384">
        <f t="shared" si="407"/>
        <v>22.989424379999999</v>
      </c>
      <c r="HG384">
        <f t="shared" si="408"/>
        <v>22.9868217</v>
      </c>
      <c r="HJ384">
        <v>6770.5505000000003</v>
      </c>
      <c r="HK384">
        <v>0.99297568000000003</v>
      </c>
      <c r="HL384">
        <v>0.98727385999999995</v>
      </c>
      <c r="HM384">
        <f t="shared" si="409"/>
        <v>23.992975680000001</v>
      </c>
      <c r="HN384">
        <f t="shared" si="410"/>
        <v>23.987273859999998</v>
      </c>
      <c r="HQ384">
        <v>6770.5505000000003</v>
      </c>
      <c r="HR384">
        <v>0.99510792000000003</v>
      </c>
      <c r="HS384">
        <v>0.98828855999999998</v>
      </c>
      <c r="HT384">
        <f t="shared" si="411"/>
        <v>24.995107919999999</v>
      </c>
      <c r="HU384">
        <f t="shared" si="412"/>
        <v>24.988288560000001</v>
      </c>
      <c r="HX384">
        <v>6770.5505000000003</v>
      </c>
      <c r="HY384">
        <v>0.99729551999999999</v>
      </c>
      <c r="HZ384">
        <v>0.98772592999999997</v>
      </c>
      <c r="IA384">
        <f t="shared" si="413"/>
        <v>25.997295520000002</v>
      </c>
      <c r="IB384">
        <f t="shared" si="414"/>
        <v>25.98772593</v>
      </c>
      <c r="IE384">
        <v>6770.5505000000003</v>
      </c>
      <c r="IF384">
        <v>0.99168982000000006</v>
      </c>
      <c r="IG384">
        <v>0.98618583999999998</v>
      </c>
      <c r="IH384">
        <f t="shared" si="415"/>
        <v>26.991689820000001</v>
      </c>
      <c r="II384">
        <f t="shared" si="416"/>
        <v>26.986185840000001</v>
      </c>
    </row>
    <row r="385" spans="1:243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BG385">
        <v>6772.8653999999997</v>
      </c>
      <c r="BH385">
        <v>1.0044957999999999</v>
      </c>
      <c r="BI385">
        <v>0.99582081</v>
      </c>
      <c r="BL385">
        <v>6772.8653999999997</v>
      </c>
      <c r="BM385">
        <v>1.0094122000000001</v>
      </c>
      <c r="BN385">
        <v>0.99096194999999998</v>
      </c>
      <c r="BO385">
        <f t="shared" si="365"/>
        <v>2.0094121999999999</v>
      </c>
      <c r="BP385">
        <f t="shared" si="366"/>
        <v>1.99096195</v>
      </c>
      <c r="BS385">
        <v>6772.8653999999997</v>
      </c>
      <c r="BT385">
        <v>0.99958915999999998</v>
      </c>
      <c r="BU385">
        <v>0.99442965999999999</v>
      </c>
      <c r="BV385">
        <f t="shared" si="367"/>
        <v>2.9995891600000002</v>
      </c>
      <c r="BW385">
        <f t="shared" si="368"/>
        <v>2.9944296599999998</v>
      </c>
      <c r="BZ385">
        <v>6772.8653999999997</v>
      </c>
      <c r="CA385">
        <v>0.99633373999999997</v>
      </c>
      <c r="CB385">
        <v>0.99359447999999995</v>
      </c>
      <c r="CC385">
        <f t="shared" si="369"/>
        <v>3.9963337399999999</v>
      </c>
      <c r="CD385">
        <f t="shared" si="370"/>
        <v>3.9935944800000001</v>
      </c>
      <c r="CG385">
        <v>6772.8653999999997</v>
      </c>
      <c r="CH385">
        <v>0.98765521999999994</v>
      </c>
      <c r="CI385">
        <v>0.98856319000000004</v>
      </c>
      <c r="CJ385">
        <f t="shared" si="371"/>
        <v>4.9876552199999997</v>
      </c>
      <c r="CK385">
        <f t="shared" si="372"/>
        <v>4.9885631899999998</v>
      </c>
      <c r="CN385">
        <v>6772.8653999999997</v>
      </c>
      <c r="CO385">
        <v>0.97904069000000005</v>
      </c>
      <c r="CP385">
        <v>0.98766825000000003</v>
      </c>
      <c r="CQ385">
        <f t="shared" si="373"/>
        <v>5.9790406899999997</v>
      </c>
      <c r="CR385">
        <f t="shared" si="374"/>
        <v>5.9876682500000005</v>
      </c>
      <c r="CU385">
        <v>6772.8653999999997</v>
      </c>
      <c r="CV385">
        <v>0.99179457999999998</v>
      </c>
      <c r="CW385">
        <v>0.98640128000000005</v>
      </c>
      <c r="CX385">
        <f t="shared" si="375"/>
        <v>6.9917945799999996</v>
      </c>
      <c r="CY385">
        <f t="shared" si="376"/>
        <v>6.9864012799999999</v>
      </c>
      <c r="DB385">
        <v>6772.8653999999997</v>
      </c>
      <c r="DC385">
        <v>0.98498666999999995</v>
      </c>
      <c r="DD385">
        <v>0.98920459000000005</v>
      </c>
      <c r="DE385">
        <f t="shared" si="377"/>
        <v>7.9849866699999996</v>
      </c>
      <c r="DF385">
        <f t="shared" si="378"/>
        <v>7.9892045899999999</v>
      </c>
      <c r="DI385">
        <v>6772.8653999999997</v>
      </c>
      <c r="DJ385">
        <v>0.98807955999999997</v>
      </c>
      <c r="DK385">
        <v>0.99016017000000001</v>
      </c>
      <c r="DL385">
        <f t="shared" si="379"/>
        <v>8.9880795599999992</v>
      </c>
      <c r="DM385">
        <f t="shared" si="380"/>
        <v>8.9901601699999993</v>
      </c>
      <c r="DP385">
        <v>6772.8653999999997</v>
      </c>
      <c r="DQ385">
        <v>0.98272404000000002</v>
      </c>
      <c r="DR385">
        <v>0.99185931999999999</v>
      </c>
      <c r="DS385">
        <f t="shared" si="381"/>
        <v>9.9827240400000008</v>
      </c>
      <c r="DT385">
        <f t="shared" si="382"/>
        <v>9.9918593199999997</v>
      </c>
      <c r="DW385">
        <v>6772.8653999999997</v>
      </c>
      <c r="DX385">
        <v>0.98245364000000002</v>
      </c>
      <c r="DY385">
        <v>0.99232313000000005</v>
      </c>
      <c r="DZ385" s="6">
        <f t="shared" si="383"/>
        <v>10.982453639999999</v>
      </c>
      <c r="EA385" s="6">
        <f t="shared" si="384"/>
        <v>10.992323130000001</v>
      </c>
      <c r="ED385">
        <v>6772.8653999999997</v>
      </c>
      <c r="EE385">
        <v>0.98540037999999996</v>
      </c>
      <c r="EF385">
        <v>0.99034602999999999</v>
      </c>
      <c r="EG385">
        <f t="shared" si="385"/>
        <v>11.98540038</v>
      </c>
      <c r="EH385">
        <f t="shared" si="386"/>
        <v>11.99034603</v>
      </c>
      <c r="EK385">
        <v>6772.8653999999997</v>
      </c>
      <c r="EL385">
        <v>0.98344582999999997</v>
      </c>
      <c r="EM385">
        <v>0.99077925</v>
      </c>
      <c r="EN385">
        <f t="shared" si="387"/>
        <v>12.983445830000001</v>
      </c>
      <c r="EO385">
        <f t="shared" si="388"/>
        <v>12.990779249999999</v>
      </c>
      <c r="ER385">
        <v>6772.8653999999997</v>
      </c>
      <c r="ES385">
        <v>0.98728366000000001</v>
      </c>
      <c r="ET385">
        <v>0.98912100000000003</v>
      </c>
      <c r="EU385" s="6">
        <f t="shared" si="389"/>
        <v>13.987283659999999</v>
      </c>
      <c r="EV385" s="6">
        <f t="shared" si="390"/>
        <v>13.989121000000001</v>
      </c>
      <c r="EY385">
        <v>6772.8653999999997</v>
      </c>
      <c r="EZ385">
        <v>0.99061372000000003</v>
      </c>
      <c r="FA385">
        <v>0.98707407000000003</v>
      </c>
      <c r="FB385">
        <f t="shared" si="391"/>
        <v>14.990613720000001</v>
      </c>
      <c r="FC385">
        <f t="shared" si="392"/>
        <v>14.98707407</v>
      </c>
      <c r="FF385">
        <v>6772.8653999999997</v>
      </c>
      <c r="FG385">
        <v>0.98670922999999999</v>
      </c>
      <c r="FH385">
        <v>0.99001349999999999</v>
      </c>
      <c r="FI385" s="6">
        <f t="shared" si="393"/>
        <v>15.986709230000001</v>
      </c>
      <c r="FJ385" s="6">
        <f t="shared" si="394"/>
        <v>15.9900135</v>
      </c>
      <c r="FM385">
        <v>6772.8653999999997</v>
      </c>
      <c r="FN385">
        <v>0.98668447000000004</v>
      </c>
      <c r="FO385">
        <v>0.99042733000000005</v>
      </c>
      <c r="FP385" s="6">
        <f t="shared" si="395"/>
        <v>16.98668447</v>
      </c>
      <c r="FQ385" s="6">
        <f t="shared" si="396"/>
        <v>16.990427329999999</v>
      </c>
      <c r="FT385">
        <v>6772.8653999999997</v>
      </c>
      <c r="FU385">
        <v>0.98597455000000001</v>
      </c>
      <c r="FV385">
        <v>0.99084938</v>
      </c>
      <c r="FW385">
        <f t="shared" si="397"/>
        <v>17.985974550000002</v>
      </c>
      <c r="FX385">
        <f t="shared" si="398"/>
        <v>17.99084938</v>
      </c>
      <c r="GA385">
        <v>6772.8653999999997</v>
      </c>
      <c r="GB385">
        <v>0.98717823000000005</v>
      </c>
      <c r="GC385">
        <v>0.98933183999999996</v>
      </c>
      <c r="GD385">
        <f t="shared" si="399"/>
        <v>18.987178230000001</v>
      </c>
      <c r="GE385">
        <f t="shared" si="400"/>
        <v>18.989331839999998</v>
      </c>
      <c r="GH385">
        <v>6772.8653999999997</v>
      </c>
      <c r="GI385">
        <v>0.99181898000000002</v>
      </c>
      <c r="GJ385">
        <v>0.98436155000000003</v>
      </c>
      <c r="GK385">
        <f t="shared" si="401"/>
        <v>19.991818980000001</v>
      </c>
      <c r="GL385">
        <f t="shared" si="402"/>
        <v>19.984361549999999</v>
      </c>
      <c r="GO385">
        <v>6772.8653999999997</v>
      </c>
      <c r="GP385">
        <v>0.98694961999999997</v>
      </c>
      <c r="GQ385">
        <v>0.98756231000000005</v>
      </c>
      <c r="GR385">
        <f t="shared" si="403"/>
        <v>20.986949620000001</v>
      </c>
      <c r="GS385">
        <f t="shared" si="404"/>
        <v>20.987562310000001</v>
      </c>
      <c r="GV385">
        <v>6772.8653999999997</v>
      </c>
      <c r="GW385">
        <v>0.98932545999999999</v>
      </c>
      <c r="GX385">
        <v>0.98755234000000003</v>
      </c>
      <c r="GY385">
        <f t="shared" si="405"/>
        <v>21.98932546</v>
      </c>
      <c r="GZ385">
        <f t="shared" si="406"/>
        <v>21.987552340000001</v>
      </c>
      <c r="HC385">
        <v>6772.8653999999997</v>
      </c>
      <c r="HD385">
        <v>0.98803162</v>
      </c>
      <c r="HE385">
        <v>0.98698777000000004</v>
      </c>
      <c r="HF385">
        <f t="shared" si="407"/>
        <v>22.988031620000001</v>
      </c>
      <c r="HG385">
        <f t="shared" si="408"/>
        <v>22.986987769999999</v>
      </c>
      <c r="HJ385">
        <v>6772.8653999999997</v>
      </c>
      <c r="HK385">
        <v>0.98958044000000001</v>
      </c>
      <c r="HL385">
        <v>0.98732125000000004</v>
      </c>
      <c r="HM385">
        <f t="shared" si="409"/>
        <v>23.989580440000001</v>
      </c>
      <c r="HN385">
        <f t="shared" si="410"/>
        <v>23.987321250000001</v>
      </c>
      <c r="HQ385">
        <v>6772.8653999999997</v>
      </c>
      <c r="HR385">
        <v>0.99575093000000003</v>
      </c>
      <c r="HS385">
        <v>0.98622094000000005</v>
      </c>
      <c r="HT385">
        <f t="shared" si="411"/>
        <v>24.99575093</v>
      </c>
      <c r="HU385">
        <f t="shared" si="412"/>
        <v>24.986220939999999</v>
      </c>
      <c r="HX385">
        <v>6772.8653999999997</v>
      </c>
      <c r="HY385">
        <v>0.99187219999999998</v>
      </c>
      <c r="HZ385">
        <v>0.98575146000000002</v>
      </c>
      <c r="IA385">
        <f t="shared" si="413"/>
        <v>25.9918722</v>
      </c>
      <c r="IB385">
        <f t="shared" si="414"/>
        <v>25.985751459999999</v>
      </c>
      <c r="IE385">
        <v>6772.8653999999997</v>
      </c>
      <c r="IF385">
        <v>0.99107825000000005</v>
      </c>
      <c r="IG385">
        <v>0.98605072000000005</v>
      </c>
      <c r="IH385">
        <f t="shared" si="415"/>
        <v>26.991078250000001</v>
      </c>
      <c r="II385">
        <f t="shared" si="416"/>
        <v>26.986050720000001</v>
      </c>
    </row>
    <row r="386" spans="1:243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BG386">
        <v>6775.1818000000003</v>
      </c>
      <c r="BH386">
        <v>1.0027508999999999</v>
      </c>
      <c r="BI386">
        <v>0.99439142000000003</v>
      </c>
      <c r="BL386">
        <v>6775.1818000000003</v>
      </c>
      <c r="BM386">
        <v>1.0071956</v>
      </c>
      <c r="BN386">
        <v>0.98972603000000003</v>
      </c>
      <c r="BO386">
        <f t="shared" si="365"/>
        <v>2.0071956000000002</v>
      </c>
      <c r="BP386">
        <f t="shared" si="366"/>
        <v>1.9897260299999999</v>
      </c>
      <c r="BS386">
        <v>6775.1818000000003</v>
      </c>
      <c r="BT386">
        <v>0.99830646999999995</v>
      </c>
      <c r="BU386">
        <v>0.99318678000000005</v>
      </c>
      <c r="BV386">
        <f t="shared" si="367"/>
        <v>2.9983064700000002</v>
      </c>
      <c r="BW386">
        <f t="shared" si="368"/>
        <v>2.9931867800000003</v>
      </c>
      <c r="BZ386">
        <v>6775.1818000000003</v>
      </c>
      <c r="CA386">
        <v>0.99873453999999995</v>
      </c>
      <c r="CB386">
        <v>0.99241312000000004</v>
      </c>
      <c r="CC386">
        <f t="shared" si="369"/>
        <v>3.9987345400000001</v>
      </c>
      <c r="CD386">
        <f t="shared" si="370"/>
        <v>3.9924131200000001</v>
      </c>
      <c r="CG386">
        <v>6775.1818000000003</v>
      </c>
      <c r="CH386">
        <v>0.98823950999999999</v>
      </c>
      <c r="CI386">
        <v>0.98814685999999996</v>
      </c>
      <c r="CJ386">
        <f t="shared" si="371"/>
        <v>4.9882395099999997</v>
      </c>
      <c r="CK386">
        <f t="shared" si="372"/>
        <v>4.9881468599999996</v>
      </c>
      <c r="CN386">
        <v>6775.1818000000003</v>
      </c>
      <c r="CO386">
        <v>0.98525149999999995</v>
      </c>
      <c r="CP386">
        <v>0.98798081000000004</v>
      </c>
      <c r="CQ386">
        <f t="shared" si="373"/>
        <v>5.9852515000000004</v>
      </c>
      <c r="CR386">
        <f t="shared" si="374"/>
        <v>5.9879808099999998</v>
      </c>
      <c r="CU386">
        <v>6775.1818000000003</v>
      </c>
      <c r="CV386">
        <v>0.99066125999999999</v>
      </c>
      <c r="CW386">
        <v>0.98625079999999998</v>
      </c>
      <c r="CX386">
        <f t="shared" si="375"/>
        <v>6.9906612599999995</v>
      </c>
      <c r="CY386">
        <f t="shared" si="376"/>
        <v>6.9862507999999996</v>
      </c>
      <c r="DB386">
        <v>6775.1818000000003</v>
      </c>
      <c r="DC386">
        <v>0.98599112</v>
      </c>
      <c r="DD386">
        <v>0.98757119000000004</v>
      </c>
      <c r="DE386">
        <f t="shared" si="377"/>
        <v>7.9859911199999996</v>
      </c>
      <c r="DF386">
        <f t="shared" si="378"/>
        <v>7.9875711899999997</v>
      </c>
      <c r="DI386">
        <v>6775.1818000000003</v>
      </c>
      <c r="DJ386">
        <v>0.98537914000000004</v>
      </c>
      <c r="DK386">
        <v>0.99011114</v>
      </c>
      <c r="DL386">
        <f t="shared" si="379"/>
        <v>8.9853791399999992</v>
      </c>
      <c r="DM386">
        <f t="shared" si="380"/>
        <v>8.9901111399999998</v>
      </c>
      <c r="DP386">
        <v>6775.1818000000003</v>
      </c>
      <c r="DQ386">
        <v>0.98252658000000004</v>
      </c>
      <c r="DR386">
        <v>0.99162905000000001</v>
      </c>
      <c r="DS386">
        <f t="shared" si="381"/>
        <v>9.98252658</v>
      </c>
      <c r="DT386">
        <f t="shared" si="382"/>
        <v>9.9916290500000002</v>
      </c>
      <c r="DW386">
        <v>6775.1818000000003</v>
      </c>
      <c r="DX386">
        <v>0.98257978999999995</v>
      </c>
      <c r="DY386">
        <v>0.99204174000000001</v>
      </c>
      <c r="DZ386" s="6">
        <f t="shared" si="383"/>
        <v>10.982579789999999</v>
      </c>
      <c r="EA386" s="6">
        <f t="shared" si="384"/>
        <v>10.992041739999999</v>
      </c>
      <c r="ED386">
        <v>6775.1818000000003</v>
      </c>
      <c r="EE386">
        <v>0.98433384999999995</v>
      </c>
      <c r="EF386">
        <v>0.99048793000000002</v>
      </c>
      <c r="EG386">
        <f t="shared" si="385"/>
        <v>11.984333850000001</v>
      </c>
      <c r="EH386">
        <f t="shared" si="386"/>
        <v>11.99048793</v>
      </c>
      <c r="EK386">
        <v>6775.1818000000003</v>
      </c>
      <c r="EL386">
        <v>0.98361704999999999</v>
      </c>
      <c r="EM386">
        <v>0.99140742000000004</v>
      </c>
      <c r="EN386">
        <f t="shared" si="387"/>
        <v>12.983617049999999</v>
      </c>
      <c r="EO386">
        <f t="shared" si="388"/>
        <v>12.99140742</v>
      </c>
      <c r="ER386">
        <v>6775.1818000000003</v>
      </c>
      <c r="ES386">
        <v>0.98608892000000004</v>
      </c>
      <c r="ET386">
        <v>0.98919365999999997</v>
      </c>
      <c r="EU386" s="6">
        <f t="shared" si="389"/>
        <v>13.98608892</v>
      </c>
      <c r="EV386" s="6">
        <f t="shared" si="390"/>
        <v>13.98919366</v>
      </c>
      <c r="EY386">
        <v>6775.1818000000003</v>
      </c>
      <c r="EZ386">
        <v>0.99034336999999995</v>
      </c>
      <c r="FA386">
        <v>0.98520247999999999</v>
      </c>
      <c r="FB386">
        <f t="shared" si="391"/>
        <v>14.99034337</v>
      </c>
      <c r="FC386">
        <f t="shared" si="392"/>
        <v>14.98520248</v>
      </c>
      <c r="FF386">
        <v>6775.1818000000003</v>
      </c>
      <c r="FG386">
        <v>0.98555780999999998</v>
      </c>
      <c r="FH386">
        <v>0.99004979000000004</v>
      </c>
      <c r="FI386" s="6">
        <f t="shared" si="393"/>
        <v>15.98555781</v>
      </c>
      <c r="FJ386" s="6">
        <f t="shared" si="394"/>
        <v>15.99004979</v>
      </c>
      <c r="FM386">
        <v>6775.1818000000003</v>
      </c>
      <c r="FN386">
        <v>0.98568639000000002</v>
      </c>
      <c r="FO386">
        <v>0.99095498000000004</v>
      </c>
      <c r="FP386" s="6">
        <f t="shared" si="395"/>
        <v>16.985686390000001</v>
      </c>
      <c r="FQ386" s="6">
        <f t="shared" si="396"/>
        <v>16.990954980000001</v>
      </c>
      <c r="FT386">
        <v>6775.1818000000003</v>
      </c>
      <c r="FU386">
        <v>0.98512544000000002</v>
      </c>
      <c r="FV386">
        <v>0.99090926999999995</v>
      </c>
      <c r="FW386">
        <f t="shared" si="397"/>
        <v>17.985125440000001</v>
      </c>
      <c r="FX386">
        <f t="shared" si="398"/>
        <v>17.99090927</v>
      </c>
      <c r="GA386">
        <v>6775.1818000000003</v>
      </c>
      <c r="GB386">
        <v>0.98645174000000002</v>
      </c>
      <c r="GC386">
        <v>0.98929113000000002</v>
      </c>
      <c r="GD386">
        <f t="shared" si="399"/>
        <v>18.98645174</v>
      </c>
      <c r="GE386">
        <f t="shared" si="400"/>
        <v>18.989291130000002</v>
      </c>
      <c r="GH386">
        <v>6775.1818000000003</v>
      </c>
      <c r="GI386">
        <v>0.99139347</v>
      </c>
      <c r="GJ386">
        <v>0.98357598000000002</v>
      </c>
      <c r="GK386">
        <f t="shared" si="401"/>
        <v>19.991393469999998</v>
      </c>
      <c r="GL386">
        <f t="shared" si="402"/>
        <v>19.983575980000001</v>
      </c>
      <c r="GO386">
        <v>6775.1818000000003</v>
      </c>
      <c r="GP386">
        <v>0.98800642000000005</v>
      </c>
      <c r="GQ386">
        <v>0.98743703999999999</v>
      </c>
      <c r="GR386">
        <f t="shared" si="403"/>
        <v>20.988006420000001</v>
      </c>
      <c r="GS386">
        <f t="shared" si="404"/>
        <v>20.98743704</v>
      </c>
      <c r="GV386">
        <v>6775.1818000000003</v>
      </c>
      <c r="GW386">
        <v>0.98845925999999995</v>
      </c>
      <c r="GX386">
        <v>0.98748663999999997</v>
      </c>
      <c r="GY386">
        <f t="shared" si="405"/>
        <v>21.988459259999999</v>
      </c>
      <c r="GZ386">
        <f t="shared" si="406"/>
        <v>21.98748664</v>
      </c>
      <c r="HC386">
        <v>6775.1818000000003</v>
      </c>
      <c r="HD386">
        <v>0.98626588000000004</v>
      </c>
      <c r="HE386">
        <v>0.98714082999999997</v>
      </c>
      <c r="HF386">
        <f t="shared" si="407"/>
        <v>22.986265880000001</v>
      </c>
      <c r="HG386">
        <f t="shared" si="408"/>
        <v>22.987140830000001</v>
      </c>
      <c r="HJ386">
        <v>6775.1818000000003</v>
      </c>
      <c r="HK386">
        <v>0.98849047999999995</v>
      </c>
      <c r="HL386">
        <v>0.98738402000000003</v>
      </c>
      <c r="HM386">
        <f t="shared" si="409"/>
        <v>23.988490479999999</v>
      </c>
      <c r="HN386">
        <f t="shared" si="410"/>
        <v>23.98738402</v>
      </c>
      <c r="HQ386">
        <v>6775.1818000000003</v>
      </c>
      <c r="HR386">
        <v>0.99213012</v>
      </c>
      <c r="HS386">
        <v>0.98434275000000004</v>
      </c>
      <c r="HT386">
        <f t="shared" si="411"/>
        <v>24.992130119999999</v>
      </c>
      <c r="HU386">
        <f t="shared" si="412"/>
        <v>24.98434275</v>
      </c>
      <c r="HX386">
        <v>6775.1818000000003</v>
      </c>
      <c r="HY386">
        <v>0.99008967999999997</v>
      </c>
      <c r="HZ386">
        <v>0.98393693000000004</v>
      </c>
      <c r="IA386">
        <f t="shared" si="413"/>
        <v>25.990089680000001</v>
      </c>
      <c r="IB386">
        <f t="shared" si="414"/>
        <v>25.983936929999999</v>
      </c>
      <c r="IE386">
        <v>6775.1818000000003</v>
      </c>
      <c r="IF386">
        <v>0.98891925999999997</v>
      </c>
      <c r="IG386">
        <v>0.98591658000000004</v>
      </c>
      <c r="IH386">
        <f t="shared" si="415"/>
        <v>26.988919259999999</v>
      </c>
      <c r="II386">
        <f t="shared" si="416"/>
        <v>26.985916580000001</v>
      </c>
    </row>
    <row r="387" spans="1:243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BG387">
        <v>6777.5002000000004</v>
      </c>
      <c r="BH387">
        <v>1.0059022</v>
      </c>
      <c r="BI387">
        <v>0.99311137999999999</v>
      </c>
      <c r="BL387">
        <v>6777.5002000000004</v>
      </c>
      <c r="BM387">
        <v>1.0042424000000001</v>
      </c>
      <c r="BN387">
        <v>0.98878591000000005</v>
      </c>
      <c r="BO387">
        <f t="shared" ref="BO387:BO418" si="417">BM387+1</f>
        <v>2.0042423999999999</v>
      </c>
      <c r="BP387">
        <f t="shared" ref="BP387:BP418" si="418">BN387+1</f>
        <v>1.98878591</v>
      </c>
      <c r="BS387">
        <v>6777.5002000000004</v>
      </c>
      <c r="BT387">
        <v>0.99749584999999996</v>
      </c>
      <c r="BU387">
        <v>0.99243680000000001</v>
      </c>
      <c r="BV387">
        <f t="shared" ref="BV387:BV418" si="419">BT387+2</f>
        <v>2.99749585</v>
      </c>
      <c r="BW387">
        <f t="shared" ref="BW387:BW418" si="420">BU387+2</f>
        <v>2.9924368000000001</v>
      </c>
      <c r="BZ387">
        <v>6777.5002000000004</v>
      </c>
      <c r="CA387">
        <v>0.99550713000000002</v>
      </c>
      <c r="CB387">
        <v>0.99177925</v>
      </c>
      <c r="CC387">
        <f t="shared" ref="CC387:CC418" si="421">CA387+3</f>
        <v>3.99550713</v>
      </c>
      <c r="CD387">
        <f t="shared" ref="CD387:CD418" si="422">CB387+3</f>
        <v>3.99177925</v>
      </c>
      <c r="CG387">
        <v>6777.5002000000004</v>
      </c>
      <c r="CH387">
        <v>0.98642631000000003</v>
      </c>
      <c r="CI387">
        <v>0.98747996000000005</v>
      </c>
      <c r="CJ387">
        <f t="shared" ref="CJ387:CJ418" si="423">CH387+4</f>
        <v>4.9864263099999997</v>
      </c>
      <c r="CK387">
        <f t="shared" ref="CK387:CK418" si="424">CI387+4</f>
        <v>4.9874799599999999</v>
      </c>
      <c r="CN387">
        <v>6777.5002000000004</v>
      </c>
      <c r="CO387">
        <v>0.98117483999999999</v>
      </c>
      <c r="CP387">
        <v>0.98722462</v>
      </c>
      <c r="CQ387">
        <f t="shared" ref="CQ387:CQ418" si="425">CO387+5</f>
        <v>5.9811748399999995</v>
      </c>
      <c r="CR387">
        <f t="shared" ref="CR387:CR418" si="426">CP387+5</f>
        <v>5.9872246200000001</v>
      </c>
      <c r="CU387">
        <v>6777.5002000000004</v>
      </c>
      <c r="CV387">
        <v>0.98760862000000005</v>
      </c>
      <c r="CW387">
        <v>0.98592619999999997</v>
      </c>
      <c r="CX387">
        <f t="shared" ref="CX387:CX418" si="427">CV387+6</f>
        <v>6.9876086199999996</v>
      </c>
      <c r="CY387">
        <f t="shared" ref="CY387:CY418" si="428">CW387+6</f>
        <v>6.9859261999999998</v>
      </c>
      <c r="DB387">
        <v>6777.5002000000004</v>
      </c>
      <c r="DC387">
        <v>0.98735755000000003</v>
      </c>
      <c r="DD387">
        <v>0.98660603999999996</v>
      </c>
      <c r="DE387">
        <f t="shared" ref="DE387:DE418" si="429">DC387+7</f>
        <v>7.9873575500000005</v>
      </c>
      <c r="DF387">
        <f t="shared" ref="DF387:DF418" si="430">DD387+7</f>
        <v>7.9866060399999999</v>
      </c>
      <c r="DI387">
        <v>6777.5002000000004</v>
      </c>
      <c r="DJ387">
        <v>0.98362298000000004</v>
      </c>
      <c r="DK387">
        <v>0.98933894</v>
      </c>
      <c r="DL387">
        <f t="shared" ref="DL387:DL418" si="431">DJ387+8</f>
        <v>8.9836229799999998</v>
      </c>
      <c r="DM387">
        <f t="shared" ref="DM387:DM418" si="432">DK387+8</f>
        <v>8.9893389399999997</v>
      </c>
      <c r="DP387">
        <v>6777.5002000000004</v>
      </c>
      <c r="DQ387">
        <v>0.98302248999999997</v>
      </c>
      <c r="DR387">
        <v>0.99094291999999995</v>
      </c>
      <c r="DS387">
        <f t="shared" ref="DS387:DS418" si="433">DQ387+9</f>
        <v>9.9830224899999997</v>
      </c>
      <c r="DT387">
        <f t="shared" ref="DT387:DT418" si="434">DR387+9</f>
        <v>9.9909429200000002</v>
      </c>
      <c r="DW387">
        <v>6777.5002000000004</v>
      </c>
      <c r="DX387">
        <v>0.98163456000000004</v>
      </c>
      <c r="DY387">
        <v>0.99116525</v>
      </c>
      <c r="DZ387" s="6">
        <f t="shared" ref="DZ387:DZ418" si="435">DX387+10</f>
        <v>10.98163456</v>
      </c>
      <c r="EA387" s="6">
        <f t="shared" ref="EA387:EA418" si="436">DY387+10</f>
        <v>10.99116525</v>
      </c>
      <c r="ED387">
        <v>6777.5002000000004</v>
      </c>
      <c r="EE387">
        <v>0.98472126999999998</v>
      </c>
      <c r="EF387">
        <v>0.98975603999999995</v>
      </c>
      <c r="EG387">
        <f t="shared" ref="EG387:EG418" si="437">EE387+11</f>
        <v>11.98472127</v>
      </c>
      <c r="EH387">
        <f t="shared" ref="EH387:EH418" si="438">EF387+11</f>
        <v>11.98975604</v>
      </c>
      <c r="EK387">
        <v>6777.5002000000004</v>
      </c>
      <c r="EL387">
        <v>0.98444936000000005</v>
      </c>
      <c r="EM387">
        <v>0.99052348000000001</v>
      </c>
      <c r="EN387">
        <f t="shared" ref="EN387:EN418" si="439">EL387+12</f>
        <v>12.984449359999999</v>
      </c>
      <c r="EO387">
        <f t="shared" ref="EO387:EO418" si="440">EM387+12</f>
        <v>12.99052348</v>
      </c>
      <c r="ER387">
        <v>6777.5002000000004</v>
      </c>
      <c r="ES387">
        <v>0.98419084000000001</v>
      </c>
      <c r="ET387">
        <v>0.98864726000000003</v>
      </c>
      <c r="EU387" s="6">
        <f t="shared" ref="EU387:EU418" si="441">ES387+13</f>
        <v>13.98419084</v>
      </c>
      <c r="EV387" s="6">
        <f t="shared" ref="EV387:EV418" si="442">ET387+13</f>
        <v>13.98864726</v>
      </c>
      <c r="EY387">
        <v>6777.5002000000004</v>
      </c>
      <c r="EZ387">
        <v>0.98957264</v>
      </c>
      <c r="FA387">
        <v>0.98402734999999997</v>
      </c>
      <c r="FB387">
        <f t="shared" ref="FB387:FB418" si="443">EZ387+14</f>
        <v>14.98957264</v>
      </c>
      <c r="FC387">
        <f t="shared" ref="FC387:FC418" si="444">FA387+14</f>
        <v>14.98402735</v>
      </c>
      <c r="FF387">
        <v>6777.5002000000004</v>
      </c>
      <c r="FG387">
        <v>0.98556911000000003</v>
      </c>
      <c r="FH387">
        <v>0.98953727000000002</v>
      </c>
      <c r="FI387" s="6">
        <f t="shared" ref="FI387:FI418" si="445">FG387+15</f>
        <v>15.98556911</v>
      </c>
      <c r="FJ387" s="6">
        <f t="shared" ref="FJ387:FJ418" si="446">FH387+15</f>
        <v>15.98953727</v>
      </c>
      <c r="FM387">
        <v>6777.5002000000004</v>
      </c>
      <c r="FN387">
        <v>0.98524685000000001</v>
      </c>
      <c r="FO387">
        <v>0.99020395000000005</v>
      </c>
      <c r="FP387" s="6">
        <f t="shared" ref="FP387:FP418" si="447">FN387+16</f>
        <v>16.985246849999999</v>
      </c>
      <c r="FQ387" s="6">
        <f t="shared" ref="FQ387:FQ418" si="448">FO387+16</f>
        <v>16.990203950000001</v>
      </c>
      <c r="FT387">
        <v>6777.5002000000004</v>
      </c>
      <c r="FU387">
        <v>0.98412668999999997</v>
      </c>
      <c r="FV387">
        <v>0.99011934999999995</v>
      </c>
      <c r="FW387">
        <f t="shared" ref="FW387:FW418" si="449">FU387+17</f>
        <v>17.98412669</v>
      </c>
      <c r="FX387">
        <f t="shared" ref="FX387:FX418" si="450">FV387+17</f>
        <v>17.990119350000001</v>
      </c>
      <c r="GA387">
        <v>6777.5002000000004</v>
      </c>
      <c r="GB387">
        <v>0.98518494999999995</v>
      </c>
      <c r="GC387">
        <v>0.98856878000000004</v>
      </c>
      <c r="GD387">
        <f t="shared" ref="GD387:GD418" si="451">GB387+18</f>
        <v>18.985184950000001</v>
      </c>
      <c r="GE387">
        <f t="shared" ref="GE387:GE418" si="452">GC387+18</f>
        <v>18.988568780000001</v>
      </c>
      <c r="GH387">
        <v>6777.5002000000004</v>
      </c>
      <c r="GI387">
        <v>0.98905516000000004</v>
      </c>
      <c r="GJ387">
        <v>0.98264850000000004</v>
      </c>
      <c r="GK387">
        <f t="shared" ref="GK387:GK418" si="453">GI387+19</f>
        <v>19.989055159999999</v>
      </c>
      <c r="GL387">
        <f t="shared" ref="GL387:GL418" si="454">GJ387+19</f>
        <v>19.9826485</v>
      </c>
      <c r="GO387">
        <v>6777.5002000000004</v>
      </c>
      <c r="GP387">
        <v>0.98644178000000005</v>
      </c>
      <c r="GQ387">
        <v>0.98686598000000003</v>
      </c>
      <c r="GR387">
        <f t="shared" ref="GR387:GR418" si="455">GP387+20</f>
        <v>20.98644178</v>
      </c>
      <c r="GS387">
        <f t="shared" ref="GS387:GS418" si="456">GQ387+20</f>
        <v>20.986865980000001</v>
      </c>
      <c r="GV387">
        <v>6777.5002000000004</v>
      </c>
      <c r="GW387">
        <v>0.98322949000000004</v>
      </c>
      <c r="GX387">
        <v>0.98685392999999999</v>
      </c>
      <c r="GY387">
        <f t="shared" ref="GY387:GY418" si="457">GW387+21</f>
        <v>21.983229489999999</v>
      </c>
      <c r="GZ387">
        <f t="shared" ref="GZ387:GZ418" si="458">GX387+21</f>
        <v>21.986853929999999</v>
      </c>
      <c r="HC387">
        <v>6777.5002000000004</v>
      </c>
      <c r="HD387">
        <v>0.98694086000000003</v>
      </c>
      <c r="HE387">
        <v>0.98650879999999996</v>
      </c>
      <c r="HF387">
        <f t="shared" ref="HF387:HF418" si="459">HD387+22</f>
        <v>22.986940860000001</v>
      </c>
      <c r="HG387">
        <f t="shared" ref="HG387:HG418" si="460">HE387+22</f>
        <v>22.986508799999999</v>
      </c>
      <c r="HJ387">
        <v>6777.5002000000004</v>
      </c>
      <c r="HK387">
        <v>0.98709338999999996</v>
      </c>
      <c r="HL387">
        <v>0.98679209999999995</v>
      </c>
      <c r="HM387">
        <f t="shared" ref="HM387:HM418" si="461">HK387+23</f>
        <v>23.987093389999998</v>
      </c>
      <c r="HN387">
        <f t="shared" ref="HN387:HN418" si="462">HL387+23</f>
        <v>23.986792099999999</v>
      </c>
      <c r="HQ387">
        <v>6777.5002000000004</v>
      </c>
      <c r="HR387">
        <v>0.98894705000000005</v>
      </c>
      <c r="HS387">
        <v>0.98327661</v>
      </c>
      <c r="HT387">
        <f t="shared" ref="HT387:HT418" si="463">HR387+24</f>
        <v>24.98894705</v>
      </c>
      <c r="HU387">
        <f t="shared" ref="HU387:HU418" si="464">HS387+24</f>
        <v>24.983276610000001</v>
      </c>
      <c r="HX387">
        <v>6777.5002000000004</v>
      </c>
      <c r="HY387">
        <v>0.98911978</v>
      </c>
      <c r="HZ387">
        <v>0.98294543000000001</v>
      </c>
      <c r="IA387">
        <f t="shared" ref="IA387:IA418" si="465">HY387+25</f>
        <v>25.989119779999999</v>
      </c>
      <c r="IB387">
        <f t="shared" ref="IB387:IB418" si="466">HZ387+25</f>
        <v>25.982945430000001</v>
      </c>
      <c r="IE387">
        <v>6777.5002000000004</v>
      </c>
      <c r="IF387">
        <v>0.98768796999999997</v>
      </c>
      <c r="IG387">
        <v>0.98559695999999997</v>
      </c>
      <c r="IH387">
        <f t="shared" ref="IH387:IH418" si="467">IF387+26</f>
        <v>26.98768797</v>
      </c>
      <c r="II387">
        <f t="shared" ref="II387:II418" si="468">IG387+26</f>
        <v>26.985596959999999</v>
      </c>
    </row>
    <row r="388" spans="1:243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BG388">
        <v>6779.8161</v>
      </c>
      <c r="BH388">
        <v>1.003233</v>
      </c>
      <c r="BI388">
        <v>0.99131449999999999</v>
      </c>
      <c r="BL388">
        <v>6779.8161</v>
      </c>
      <c r="BM388">
        <v>1.0030671</v>
      </c>
      <c r="BN388">
        <v>0.98764278000000005</v>
      </c>
      <c r="BO388">
        <f t="shared" si="417"/>
        <v>2.0030671</v>
      </c>
      <c r="BP388">
        <f t="shared" si="418"/>
        <v>1.9876427800000001</v>
      </c>
      <c r="BS388">
        <v>6779.8161</v>
      </c>
      <c r="BT388">
        <v>0.99847984999999995</v>
      </c>
      <c r="BU388">
        <v>0.99108048000000004</v>
      </c>
      <c r="BV388">
        <f t="shared" si="419"/>
        <v>2.9984798499999998</v>
      </c>
      <c r="BW388">
        <f t="shared" si="420"/>
        <v>2.9910804799999999</v>
      </c>
      <c r="BZ388">
        <v>6779.8161</v>
      </c>
      <c r="CA388">
        <v>0.99512122999999997</v>
      </c>
      <c r="CB388">
        <v>0.99059965999999999</v>
      </c>
      <c r="CC388">
        <f t="shared" si="421"/>
        <v>3.9951212300000001</v>
      </c>
      <c r="CD388">
        <f t="shared" si="422"/>
        <v>3.99059966</v>
      </c>
      <c r="CG388">
        <v>6779.8161</v>
      </c>
      <c r="CH388">
        <v>0.98680098999999999</v>
      </c>
      <c r="CI388">
        <v>0.98669298000000005</v>
      </c>
      <c r="CJ388">
        <f t="shared" si="423"/>
        <v>4.9868009899999999</v>
      </c>
      <c r="CK388">
        <f t="shared" si="424"/>
        <v>4.9866929799999999</v>
      </c>
      <c r="CN388">
        <v>6779.8161</v>
      </c>
      <c r="CO388">
        <v>0.98278164999999995</v>
      </c>
      <c r="CP388">
        <v>0.98658975999999998</v>
      </c>
      <c r="CQ388">
        <f t="shared" si="425"/>
        <v>5.9827816499999997</v>
      </c>
      <c r="CR388">
        <f t="shared" si="426"/>
        <v>5.9865897600000002</v>
      </c>
      <c r="CU388">
        <v>6779.8161</v>
      </c>
      <c r="CV388">
        <v>0.98683228999999995</v>
      </c>
      <c r="CW388">
        <v>0.98571522</v>
      </c>
      <c r="CX388">
        <f t="shared" si="427"/>
        <v>6.9868322899999997</v>
      </c>
      <c r="CY388">
        <f t="shared" si="428"/>
        <v>6.9857152200000003</v>
      </c>
      <c r="DB388">
        <v>6779.8161</v>
      </c>
      <c r="DC388">
        <v>0.98712007999999996</v>
      </c>
      <c r="DD388">
        <v>0.98531058000000005</v>
      </c>
      <c r="DE388">
        <f t="shared" si="429"/>
        <v>7.9871200800000004</v>
      </c>
      <c r="DF388">
        <f t="shared" si="430"/>
        <v>7.9853105800000002</v>
      </c>
      <c r="DI388">
        <v>6779.8161</v>
      </c>
      <c r="DJ388">
        <v>0.98473553000000003</v>
      </c>
      <c r="DK388">
        <v>0.98853714999999998</v>
      </c>
      <c r="DL388">
        <f t="shared" si="431"/>
        <v>8.98473553</v>
      </c>
      <c r="DM388">
        <f t="shared" si="432"/>
        <v>8.9885371499999991</v>
      </c>
      <c r="DP388">
        <v>6779.8161</v>
      </c>
      <c r="DQ388">
        <v>0.98031975000000005</v>
      </c>
      <c r="DR388">
        <v>0.99015529999999996</v>
      </c>
      <c r="DS388">
        <f t="shared" si="433"/>
        <v>9.9803197499999996</v>
      </c>
      <c r="DT388">
        <f t="shared" si="434"/>
        <v>9.9901552999999996</v>
      </c>
      <c r="DW388">
        <v>6779.8161</v>
      </c>
      <c r="DX388">
        <v>0.98244100999999995</v>
      </c>
      <c r="DY388">
        <v>0.99010092999999999</v>
      </c>
      <c r="DZ388" s="6">
        <f t="shared" si="435"/>
        <v>10.982441010000001</v>
      </c>
      <c r="EA388" s="6">
        <f t="shared" si="436"/>
        <v>10.990100930000001</v>
      </c>
      <c r="ED388">
        <v>6779.8161</v>
      </c>
      <c r="EE388">
        <v>0.98340961999999998</v>
      </c>
      <c r="EF388">
        <v>0.98905577</v>
      </c>
      <c r="EG388">
        <f t="shared" si="437"/>
        <v>11.98340962</v>
      </c>
      <c r="EH388">
        <f t="shared" si="438"/>
        <v>11.98905577</v>
      </c>
      <c r="EK388">
        <v>6779.8161</v>
      </c>
      <c r="EL388">
        <v>0.98353471999999997</v>
      </c>
      <c r="EM388">
        <v>0.98977462000000005</v>
      </c>
      <c r="EN388">
        <f t="shared" si="439"/>
        <v>12.98353472</v>
      </c>
      <c r="EO388">
        <f t="shared" si="440"/>
        <v>12.98977462</v>
      </c>
      <c r="ER388">
        <v>6779.8161</v>
      </c>
      <c r="ES388">
        <v>0.98444586999999995</v>
      </c>
      <c r="ET388">
        <v>0.98817668000000003</v>
      </c>
      <c r="EU388" s="6">
        <f t="shared" si="441"/>
        <v>13.98444587</v>
      </c>
      <c r="EV388" s="6">
        <f t="shared" si="442"/>
        <v>13.98817668</v>
      </c>
      <c r="EY388">
        <v>6779.8161</v>
      </c>
      <c r="EZ388">
        <v>0.98853740000000001</v>
      </c>
      <c r="FA388">
        <v>0.98265128999999996</v>
      </c>
      <c r="FB388">
        <f t="shared" si="443"/>
        <v>14.9885374</v>
      </c>
      <c r="FC388">
        <f t="shared" si="444"/>
        <v>14.98265129</v>
      </c>
      <c r="FF388">
        <v>6779.8161</v>
      </c>
      <c r="FG388">
        <v>0.98520960000000002</v>
      </c>
      <c r="FH388">
        <v>0.98911470999999995</v>
      </c>
      <c r="FI388" s="6">
        <f t="shared" si="445"/>
        <v>15.985209599999999</v>
      </c>
      <c r="FJ388" s="6">
        <f t="shared" si="446"/>
        <v>15.989114709999999</v>
      </c>
      <c r="FM388">
        <v>6779.8161</v>
      </c>
      <c r="FN388">
        <v>0.98494769999999998</v>
      </c>
      <c r="FO388">
        <v>0.98959339000000002</v>
      </c>
      <c r="FP388" s="6">
        <f t="shared" si="447"/>
        <v>16.984947699999999</v>
      </c>
      <c r="FQ388" s="6">
        <f t="shared" si="448"/>
        <v>16.98959339</v>
      </c>
      <c r="FT388">
        <v>6779.8161</v>
      </c>
      <c r="FU388">
        <v>0.98218981999999999</v>
      </c>
      <c r="FV388">
        <v>0.98931385999999999</v>
      </c>
      <c r="FW388">
        <f t="shared" si="449"/>
        <v>17.982189819999999</v>
      </c>
      <c r="FX388">
        <f t="shared" si="450"/>
        <v>17.989313859999999</v>
      </c>
      <c r="GA388">
        <v>6779.8161</v>
      </c>
      <c r="GB388">
        <v>0.98510536000000004</v>
      </c>
      <c r="GC388">
        <v>0.98784729999999998</v>
      </c>
      <c r="GD388">
        <f t="shared" si="451"/>
        <v>18.985105359999999</v>
      </c>
      <c r="GE388">
        <f t="shared" si="452"/>
        <v>18.987847299999999</v>
      </c>
      <c r="GH388">
        <v>6779.8161</v>
      </c>
      <c r="GI388">
        <v>0.98755154999999994</v>
      </c>
      <c r="GJ388">
        <v>0.98188812999999997</v>
      </c>
      <c r="GK388">
        <f t="shared" si="453"/>
        <v>19.987551549999999</v>
      </c>
      <c r="GL388">
        <f t="shared" si="454"/>
        <v>19.981888130000002</v>
      </c>
      <c r="GO388">
        <v>6779.8161</v>
      </c>
      <c r="GP388">
        <v>0.98755194999999996</v>
      </c>
      <c r="GQ388">
        <v>0.98633987000000001</v>
      </c>
      <c r="GR388">
        <f t="shared" si="455"/>
        <v>20.98755195</v>
      </c>
      <c r="GS388">
        <f t="shared" si="456"/>
        <v>20.986339869999998</v>
      </c>
      <c r="GV388">
        <v>6779.8161</v>
      </c>
      <c r="GW388">
        <v>0.98708912999999998</v>
      </c>
      <c r="GX388">
        <v>0.98627116999999997</v>
      </c>
      <c r="GY388">
        <f t="shared" si="457"/>
        <v>21.987089130000001</v>
      </c>
      <c r="GZ388">
        <f t="shared" si="458"/>
        <v>21.986271169999998</v>
      </c>
      <c r="HC388">
        <v>6779.8161</v>
      </c>
      <c r="HD388">
        <v>0.98488295999999997</v>
      </c>
      <c r="HE388">
        <v>0.98600381999999998</v>
      </c>
      <c r="HF388">
        <f t="shared" si="459"/>
        <v>22.98488296</v>
      </c>
      <c r="HG388">
        <f t="shared" si="460"/>
        <v>22.986003820000001</v>
      </c>
      <c r="HJ388">
        <v>6779.8161</v>
      </c>
      <c r="HK388">
        <v>0.98755442999999998</v>
      </c>
      <c r="HL388">
        <v>0.98630172999999999</v>
      </c>
      <c r="HM388">
        <f t="shared" si="461"/>
        <v>23.987554429999999</v>
      </c>
      <c r="HN388">
        <f t="shared" si="462"/>
        <v>23.986301730000001</v>
      </c>
      <c r="HQ388">
        <v>6779.8161</v>
      </c>
      <c r="HR388">
        <v>0.99112528</v>
      </c>
      <c r="HS388">
        <v>0.98209619999999997</v>
      </c>
      <c r="HT388">
        <f t="shared" si="463"/>
        <v>24.991125279999999</v>
      </c>
      <c r="HU388">
        <f t="shared" si="464"/>
        <v>24.982096200000001</v>
      </c>
      <c r="HX388">
        <v>6779.8161</v>
      </c>
      <c r="HY388">
        <v>0.98725925000000003</v>
      </c>
      <c r="HZ388">
        <v>0.98186552999999999</v>
      </c>
      <c r="IA388">
        <f t="shared" si="465"/>
        <v>25.987259250000001</v>
      </c>
      <c r="IB388">
        <f t="shared" si="466"/>
        <v>25.98186553</v>
      </c>
      <c r="IE388">
        <v>6779.8161</v>
      </c>
      <c r="IF388">
        <v>0.98817933999999996</v>
      </c>
      <c r="IG388">
        <v>0.98540428999999996</v>
      </c>
      <c r="IH388">
        <f t="shared" si="467"/>
        <v>26.988179339999999</v>
      </c>
      <c r="II388">
        <f t="shared" si="468"/>
        <v>26.985404289999998</v>
      </c>
    </row>
    <row r="389" spans="1:243" x14ac:dyDescent="0.2">
      <c r="A389" s="9"/>
      <c r="B389" s="10"/>
      <c r="C389" s="10"/>
      <c r="D389" s="10"/>
      <c r="E389" s="10"/>
      <c r="F389" s="10"/>
      <c r="G389" s="10"/>
      <c r="H389" s="10"/>
      <c r="I389" s="10"/>
      <c r="BG389">
        <v>6782.1296000000002</v>
      </c>
      <c r="BH389">
        <v>0.99855161000000003</v>
      </c>
      <c r="BI389">
        <v>0.98929272000000001</v>
      </c>
      <c r="BL389">
        <v>6782.1296000000002</v>
      </c>
      <c r="BM389">
        <v>1.0022797000000001</v>
      </c>
      <c r="BN389">
        <v>0.98640693999999995</v>
      </c>
      <c r="BO389">
        <f t="shared" si="417"/>
        <v>2.0022796999999999</v>
      </c>
      <c r="BP389">
        <f t="shared" si="418"/>
        <v>1.98640694</v>
      </c>
      <c r="BS389">
        <v>6782.1296000000002</v>
      </c>
      <c r="BT389">
        <v>0.99606908000000005</v>
      </c>
      <c r="BU389">
        <v>0.98925956000000004</v>
      </c>
      <c r="BV389">
        <f t="shared" si="419"/>
        <v>2.9960690799999998</v>
      </c>
      <c r="BW389">
        <f t="shared" si="420"/>
        <v>2.9892595599999998</v>
      </c>
      <c r="BZ389">
        <v>6782.1296000000002</v>
      </c>
      <c r="CA389">
        <v>0.99212312999999996</v>
      </c>
      <c r="CB389">
        <v>0.98896220000000001</v>
      </c>
      <c r="CC389">
        <f t="shared" si="421"/>
        <v>3.99212313</v>
      </c>
      <c r="CD389">
        <f t="shared" si="422"/>
        <v>3.9889622</v>
      </c>
      <c r="CG389">
        <v>6782.1296000000002</v>
      </c>
      <c r="CH389">
        <v>0.98931603999999995</v>
      </c>
      <c r="CI389">
        <v>0.98553056999999999</v>
      </c>
      <c r="CJ389">
        <f t="shared" si="423"/>
        <v>4.9893160400000003</v>
      </c>
      <c r="CK389">
        <f t="shared" si="424"/>
        <v>4.9855305699999999</v>
      </c>
      <c r="CN389">
        <v>6782.1296000000002</v>
      </c>
      <c r="CO389">
        <v>0.98398973999999995</v>
      </c>
      <c r="CP389">
        <v>0.98552508999999999</v>
      </c>
      <c r="CQ389">
        <f t="shared" si="425"/>
        <v>5.9839897400000002</v>
      </c>
      <c r="CR389">
        <f t="shared" si="426"/>
        <v>5.9855250900000003</v>
      </c>
      <c r="CU389">
        <v>6782.1296000000002</v>
      </c>
      <c r="CV389">
        <v>0.98529206999999996</v>
      </c>
      <c r="CW389">
        <v>0.98522686999999998</v>
      </c>
      <c r="CX389">
        <f t="shared" si="427"/>
        <v>6.9852920699999999</v>
      </c>
      <c r="CY389">
        <f t="shared" si="428"/>
        <v>6.98522687</v>
      </c>
      <c r="DB389">
        <v>6782.1296000000002</v>
      </c>
      <c r="DC389">
        <v>0.98829692000000002</v>
      </c>
      <c r="DD389">
        <v>0.98401707000000005</v>
      </c>
      <c r="DE389">
        <f t="shared" si="429"/>
        <v>7.9882969199999998</v>
      </c>
      <c r="DF389">
        <f t="shared" si="430"/>
        <v>7.9840170700000002</v>
      </c>
      <c r="DI389">
        <v>6782.1296000000002</v>
      </c>
      <c r="DJ389">
        <v>0.98513625999999999</v>
      </c>
      <c r="DK389">
        <v>0.98740095999999999</v>
      </c>
      <c r="DL389">
        <f t="shared" si="431"/>
        <v>8.9851362600000009</v>
      </c>
      <c r="DM389">
        <f t="shared" si="432"/>
        <v>8.9874009600000004</v>
      </c>
      <c r="DP389">
        <v>6782.1296000000002</v>
      </c>
      <c r="DQ389">
        <v>0.98090376999999995</v>
      </c>
      <c r="DR389">
        <v>0.98908859000000005</v>
      </c>
      <c r="DS389">
        <f t="shared" si="433"/>
        <v>9.9809037699999994</v>
      </c>
      <c r="DT389">
        <f t="shared" si="434"/>
        <v>9.9890885899999997</v>
      </c>
      <c r="DW389">
        <v>6782.1296000000002</v>
      </c>
      <c r="DX389">
        <v>0.98265055999999995</v>
      </c>
      <c r="DY389">
        <v>0.98871690000000001</v>
      </c>
      <c r="DZ389" s="6">
        <f t="shared" si="435"/>
        <v>10.98265056</v>
      </c>
      <c r="EA389" s="6">
        <f t="shared" si="436"/>
        <v>10.9887169</v>
      </c>
      <c r="ED389">
        <v>6782.1296000000002</v>
      </c>
      <c r="EE389">
        <v>0.98358855999999995</v>
      </c>
      <c r="EF389">
        <v>0.98800814999999997</v>
      </c>
      <c r="EG389">
        <f t="shared" si="437"/>
        <v>11.983588559999999</v>
      </c>
      <c r="EH389">
        <f t="shared" si="438"/>
        <v>11.988008150000001</v>
      </c>
      <c r="EK389">
        <v>6782.1296000000002</v>
      </c>
      <c r="EL389">
        <v>0.98430298999999999</v>
      </c>
      <c r="EM389">
        <v>0.98859704000000004</v>
      </c>
      <c r="EN389">
        <f t="shared" si="439"/>
        <v>12.98430299</v>
      </c>
      <c r="EO389">
        <f t="shared" si="440"/>
        <v>12.98859704</v>
      </c>
      <c r="ER389">
        <v>6782.1296000000002</v>
      </c>
      <c r="ES389">
        <v>0.98526393000000001</v>
      </c>
      <c r="ET389">
        <v>0.98738906999999998</v>
      </c>
      <c r="EU389" s="6">
        <f t="shared" si="441"/>
        <v>13.98526393</v>
      </c>
      <c r="EV389" s="6">
        <f t="shared" si="442"/>
        <v>13.987389070000001</v>
      </c>
      <c r="EY389">
        <v>6782.1296000000002</v>
      </c>
      <c r="EZ389">
        <v>0.98564662999999997</v>
      </c>
      <c r="FA389">
        <v>0.98144863000000004</v>
      </c>
      <c r="FB389">
        <f t="shared" si="443"/>
        <v>14.98564663</v>
      </c>
      <c r="FC389">
        <f t="shared" si="444"/>
        <v>14.981448629999999</v>
      </c>
      <c r="FF389">
        <v>6782.1296000000002</v>
      </c>
      <c r="FG389">
        <v>0.98507756999999996</v>
      </c>
      <c r="FH389">
        <v>0.98841500999999998</v>
      </c>
      <c r="FI389" s="6">
        <f t="shared" si="445"/>
        <v>15.98507757</v>
      </c>
      <c r="FJ389" s="6">
        <f t="shared" si="446"/>
        <v>15.988415010000001</v>
      </c>
      <c r="FM389">
        <v>6782.1296000000002</v>
      </c>
      <c r="FN389">
        <v>0.98496830999999996</v>
      </c>
      <c r="FO389">
        <v>0.98858729999999995</v>
      </c>
      <c r="FP389" s="6">
        <f t="shared" si="447"/>
        <v>16.984968309999999</v>
      </c>
      <c r="FQ389" s="6">
        <f t="shared" si="448"/>
        <v>16.988587299999999</v>
      </c>
      <c r="FT389">
        <v>6782.1296000000002</v>
      </c>
      <c r="FU389">
        <v>0.98507982000000005</v>
      </c>
      <c r="FV389">
        <v>0.98816501999999995</v>
      </c>
      <c r="FW389">
        <f t="shared" si="449"/>
        <v>17.985079819999999</v>
      </c>
      <c r="FX389">
        <f t="shared" si="450"/>
        <v>17.98816502</v>
      </c>
      <c r="GA389">
        <v>6782.1296000000002</v>
      </c>
      <c r="GB389">
        <v>0.98463796000000003</v>
      </c>
      <c r="GC389">
        <v>0.98679119999999998</v>
      </c>
      <c r="GD389">
        <f t="shared" si="451"/>
        <v>18.984637960000001</v>
      </c>
      <c r="GE389">
        <f t="shared" si="452"/>
        <v>18.986791199999999</v>
      </c>
      <c r="GH389">
        <v>6782.1296000000002</v>
      </c>
      <c r="GI389">
        <v>0.98869101000000004</v>
      </c>
      <c r="GJ389">
        <v>0.98112566999999995</v>
      </c>
      <c r="GK389">
        <f t="shared" si="453"/>
        <v>19.98869101</v>
      </c>
      <c r="GL389">
        <f t="shared" si="454"/>
        <v>19.981125670000001</v>
      </c>
      <c r="GO389">
        <v>6782.1296000000002</v>
      </c>
      <c r="GP389">
        <v>0.98856115</v>
      </c>
      <c r="GQ389">
        <v>0.98549909999999996</v>
      </c>
      <c r="GR389">
        <f t="shared" si="455"/>
        <v>20.988561149999999</v>
      </c>
      <c r="GS389">
        <f t="shared" si="456"/>
        <v>20.985499099999998</v>
      </c>
      <c r="GV389">
        <v>6782.1296000000002</v>
      </c>
      <c r="GW389">
        <v>0.98450588999999999</v>
      </c>
      <c r="GX389">
        <v>0.98535503000000002</v>
      </c>
      <c r="GY389">
        <f t="shared" si="457"/>
        <v>21.984505890000001</v>
      </c>
      <c r="GZ389">
        <f t="shared" si="458"/>
        <v>21.985355030000001</v>
      </c>
      <c r="HC389">
        <v>6782.1296000000002</v>
      </c>
      <c r="HD389">
        <v>0.98385153000000003</v>
      </c>
      <c r="HE389">
        <v>0.98513393999999999</v>
      </c>
      <c r="HF389">
        <f t="shared" si="459"/>
        <v>22.983851529999999</v>
      </c>
      <c r="HG389">
        <f t="shared" si="460"/>
        <v>22.985133940000001</v>
      </c>
      <c r="HJ389">
        <v>6782.1296000000002</v>
      </c>
      <c r="HK389">
        <v>0.98504676000000002</v>
      </c>
      <c r="HL389">
        <v>0.98546813</v>
      </c>
      <c r="HM389">
        <f t="shared" si="461"/>
        <v>23.985046759999999</v>
      </c>
      <c r="HN389">
        <f t="shared" si="462"/>
        <v>23.985468130000001</v>
      </c>
      <c r="HQ389">
        <v>6782.1296000000002</v>
      </c>
      <c r="HR389">
        <v>0.98688633999999997</v>
      </c>
      <c r="HS389">
        <v>0.98115083999999997</v>
      </c>
      <c r="HT389">
        <f t="shared" si="463"/>
        <v>24.986886340000002</v>
      </c>
      <c r="HU389">
        <f t="shared" si="464"/>
        <v>24.981150840000002</v>
      </c>
      <c r="HX389">
        <v>6782.1296000000002</v>
      </c>
      <c r="HY389">
        <v>0.98621365999999999</v>
      </c>
      <c r="HZ389">
        <v>0.98100314</v>
      </c>
      <c r="IA389">
        <f t="shared" si="465"/>
        <v>25.986213660000001</v>
      </c>
      <c r="IB389">
        <f t="shared" si="466"/>
        <v>25.981003139999999</v>
      </c>
      <c r="IE389">
        <v>6782.1296000000002</v>
      </c>
      <c r="IF389">
        <v>0.98639741999999997</v>
      </c>
      <c r="IG389">
        <v>0.98492961000000001</v>
      </c>
      <c r="IH389">
        <f t="shared" si="467"/>
        <v>26.986397419999999</v>
      </c>
      <c r="II389">
        <f t="shared" si="468"/>
        <v>26.984929610000002</v>
      </c>
    </row>
    <row r="390" spans="1:243" x14ac:dyDescent="0.2">
      <c r="A390" s="22" t="s">
        <v>126</v>
      </c>
      <c r="B390" s="22"/>
      <c r="C390" s="22"/>
      <c r="D390" s="22"/>
      <c r="E390" s="22"/>
      <c r="F390" s="22"/>
      <c r="G390" s="22"/>
      <c r="H390" s="22"/>
      <c r="I390" s="22"/>
      <c r="BG390">
        <v>6784.4489000000003</v>
      </c>
      <c r="BH390">
        <v>0.99856555000000002</v>
      </c>
      <c r="BI390">
        <v>0.98751308000000004</v>
      </c>
      <c r="BL390">
        <v>6784.4489000000003</v>
      </c>
      <c r="BM390">
        <v>0.99829347999999996</v>
      </c>
      <c r="BN390">
        <v>0.98539911000000002</v>
      </c>
      <c r="BO390">
        <f t="shared" si="417"/>
        <v>1.9982934800000001</v>
      </c>
      <c r="BP390">
        <f t="shared" si="418"/>
        <v>1.9853991099999999</v>
      </c>
      <c r="BS390">
        <v>6784.4489000000003</v>
      </c>
      <c r="BT390">
        <v>0.99680354000000004</v>
      </c>
      <c r="BU390">
        <v>0.98774700000000004</v>
      </c>
      <c r="BV390">
        <f t="shared" si="419"/>
        <v>2.9968035400000002</v>
      </c>
      <c r="BW390">
        <f t="shared" si="420"/>
        <v>2.9877470000000002</v>
      </c>
      <c r="BZ390">
        <v>6784.4489000000003</v>
      </c>
      <c r="CA390">
        <v>0.99402303999999997</v>
      </c>
      <c r="CB390">
        <v>0.98762348</v>
      </c>
      <c r="CC390">
        <f t="shared" si="421"/>
        <v>3.9940230400000001</v>
      </c>
      <c r="CD390">
        <f t="shared" si="422"/>
        <v>3.9876234799999999</v>
      </c>
      <c r="CG390">
        <v>6784.4489000000003</v>
      </c>
      <c r="CH390">
        <v>0.98769675999999995</v>
      </c>
      <c r="CI390">
        <v>0.98465415000000001</v>
      </c>
      <c r="CJ390">
        <f t="shared" si="423"/>
        <v>4.9876967600000004</v>
      </c>
      <c r="CK390">
        <f t="shared" si="424"/>
        <v>4.9846541499999999</v>
      </c>
      <c r="CN390">
        <v>6784.4489000000003</v>
      </c>
      <c r="CO390">
        <v>0.98605211999999998</v>
      </c>
      <c r="CP390">
        <v>0.98468615000000004</v>
      </c>
      <c r="CQ390">
        <f t="shared" si="425"/>
        <v>5.9860521200000001</v>
      </c>
      <c r="CR390">
        <f t="shared" si="426"/>
        <v>5.9846861499999999</v>
      </c>
      <c r="CU390">
        <v>6784.4489000000003</v>
      </c>
      <c r="CV390">
        <v>0.98714950999999995</v>
      </c>
      <c r="CW390">
        <v>0.98482104999999998</v>
      </c>
      <c r="CX390">
        <f t="shared" si="427"/>
        <v>6.9871495100000001</v>
      </c>
      <c r="CY390">
        <f t="shared" si="428"/>
        <v>6.9848210499999999</v>
      </c>
      <c r="DB390">
        <v>6784.4489000000003</v>
      </c>
      <c r="DC390">
        <v>0.98629443999999999</v>
      </c>
      <c r="DD390">
        <v>0.98300330999999996</v>
      </c>
      <c r="DE390">
        <f t="shared" si="429"/>
        <v>7.98629444</v>
      </c>
      <c r="DF390">
        <f t="shared" si="430"/>
        <v>7.98300331</v>
      </c>
      <c r="DI390">
        <v>6784.4489000000003</v>
      </c>
      <c r="DJ390">
        <v>0.98515949999999997</v>
      </c>
      <c r="DK390">
        <v>0.98628322000000002</v>
      </c>
      <c r="DL390">
        <f t="shared" si="431"/>
        <v>8.9851595</v>
      </c>
      <c r="DM390">
        <f t="shared" si="432"/>
        <v>8.9862832200000007</v>
      </c>
      <c r="DP390">
        <v>6784.4489000000003</v>
      </c>
      <c r="DQ390">
        <v>0.98137145000000003</v>
      </c>
      <c r="DR390">
        <v>0.98786083000000002</v>
      </c>
      <c r="DS390">
        <f t="shared" si="433"/>
        <v>9.9813714499999993</v>
      </c>
      <c r="DT390">
        <f t="shared" si="434"/>
        <v>9.9878608300000007</v>
      </c>
      <c r="DW390">
        <v>6784.4489000000003</v>
      </c>
      <c r="DX390">
        <v>0.98217198999999999</v>
      </c>
      <c r="DY390">
        <v>0.98724993999999999</v>
      </c>
      <c r="DZ390" s="6">
        <f t="shared" si="435"/>
        <v>10.982171989999999</v>
      </c>
      <c r="EA390" s="6">
        <f t="shared" si="436"/>
        <v>10.98724994</v>
      </c>
      <c r="ED390">
        <v>6784.4489000000003</v>
      </c>
      <c r="EE390">
        <v>0.98584322999999996</v>
      </c>
      <c r="EF390">
        <v>0.98690973999999998</v>
      </c>
      <c r="EG390">
        <f t="shared" si="437"/>
        <v>11.98584323</v>
      </c>
      <c r="EH390">
        <f t="shared" si="438"/>
        <v>11.98690974</v>
      </c>
      <c r="EK390">
        <v>6784.4489000000003</v>
      </c>
      <c r="EL390">
        <v>0.98266896999999997</v>
      </c>
      <c r="EM390">
        <v>0.98735740000000005</v>
      </c>
      <c r="EN390">
        <f t="shared" si="439"/>
        <v>12.982668970000001</v>
      </c>
      <c r="EO390">
        <f t="shared" si="440"/>
        <v>12.9873574</v>
      </c>
      <c r="ER390">
        <v>6784.4489000000003</v>
      </c>
      <c r="ES390">
        <v>0.98518382000000004</v>
      </c>
      <c r="ET390">
        <v>0.98655157999999998</v>
      </c>
      <c r="EU390" s="6">
        <f t="shared" si="441"/>
        <v>13.98518382</v>
      </c>
      <c r="EV390" s="6">
        <f t="shared" si="442"/>
        <v>13.98655158</v>
      </c>
      <c r="EY390">
        <v>6784.4489000000003</v>
      </c>
      <c r="EZ390">
        <v>0.98886183000000005</v>
      </c>
      <c r="FA390">
        <v>0.98070239000000003</v>
      </c>
      <c r="FB390">
        <f t="shared" si="443"/>
        <v>14.988861829999999</v>
      </c>
      <c r="FC390">
        <f t="shared" si="444"/>
        <v>14.980702389999999</v>
      </c>
      <c r="FF390">
        <v>6784.4489000000003</v>
      </c>
      <c r="FG390">
        <v>0.98530079000000004</v>
      </c>
      <c r="FH390">
        <v>0.98757079000000003</v>
      </c>
      <c r="FI390" s="6">
        <f t="shared" si="445"/>
        <v>15.98530079</v>
      </c>
      <c r="FJ390" s="6">
        <f t="shared" si="446"/>
        <v>15.987570789999999</v>
      </c>
      <c r="FM390">
        <v>6784.4489000000003</v>
      </c>
      <c r="FN390">
        <v>0.98558456999999999</v>
      </c>
      <c r="FO390">
        <v>0.98748042999999996</v>
      </c>
      <c r="FP390" s="6">
        <f t="shared" si="447"/>
        <v>16.98558457</v>
      </c>
      <c r="FQ390" s="6">
        <f t="shared" si="448"/>
        <v>16.987480430000002</v>
      </c>
      <c r="FT390">
        <v>6784.4489000000003</v>
      </c>
      <c r="FU390">
        <v>0.98238645000000002</v>
      </c>
      <c r="FV390">
        <v>0.98696919999999999</v>
      </c>
      <c r="FW390">
        <f t="shared" si="449"/>
        <v>17.98238645</v>
      </c>
      <c r="FX390">
        <f t="shared" si="450"/>
        <v>17.986969200000001</v>
      </c>
      <c r="GA390">
        <v>6784.4489000000003</v>
      </c>
      <c r="GB390">
        <v>0.98723057000000003</v>
      </c>
      <c r="GC390">
        <v>0.98579422999999999</v>
      </c>
      <c r="GD390">
        <f t="shared" si="451"/>
        <v>18.987230570000001</v>
      </c>
      <c r="GE390">
        <f t="shared" si="452"/>
        <v>18.98579423</v>
      </c>
      <c r="GH390">
        <v>6784.4489000000003</v>
      </c>
      <c r="GI390">
        <v>0.99230788999999997</v>
      </c>
      <c r="GJ390">
        <v>0.98080621999999995</v>
      </c>
      <c r="GK390">
        <f t="shared" si="453"/>
        <v>19.992307889999999</v>
      </c>
      <c r="GL390">
        <f t="shared" si="454"/>
        <v>19.980806220000002</v>
      </c>
      <c r="GO390">
        <v>6784.4489000000003</v>
      </c>
      <c r="GP390">
        <v>0.98833822000000005</v>
      </c>
      <c r="GQ390">
        <v>0.98479055999999998</v>
      </c>
      <c r="GR390">
        <f t="shared" si="455"/>
        <v>20.988338219999999</v>
      </c>
      <c r="GS390">
        <f t="shared" si="456"/>
        <v>20.98479056</v>
      </c>
      <c r="GV390">
        <v>6784.4489000000003</v>
      </c>
      <c r="GW390">
        <v>0.98729617999999997</v>
      </c>
      <c r="GX390">
        <v>0.98460261000000004</v>
      </c>
      <c r="GY390">
        <f t="shared" si="457"/>
        <v>21.987296180000001</v>
      </c>
      <c r="GZ390">
        <f t="shared" si="458"/>
        <v>21.98460261</v>
      </c>
      <c r="HC390">
        <v>6784.4489000000003</v>
      </c>
      <c r="HD390">
        <v>0.98782689000000001</v>
      </c>
      <c r="HE390">
        <v>0.98444626999999996</v>
      </c>
      <c r="HF390">
        <f t="shared" si="459"/>
        <v>22.987826890000001</v>
      </c>
      <c r="HG390">
        <f t="shared" si="460"/>
        <v>22.984446269999999</v>
      </c>
      <c r="HJ390">
        <v>6784.4489000000003</v>
      </c>
      <c r="HK390">
        <v>0.98832942000000001</v>
      </c>
      <c r="HL390">
        <v>0.98477457999999995</v>
      </c>
      <c r="HM390">
        <f t="shared" si="461"/>
        <v>23.988329419999999</v>
      </c>
      <c r="HN390">
        <f t="shared" si="462"/>
        <v>23.98477458</v>
      </c>
      <c r="HQ390">
        <v>6784.4489000000003</v>
      </c>
      <c r="HR390">
        <v>0.98798836999999995</v>
      </c>
      <c r="HS390">
        <v>0.98062634999999998</v>
      </c>
      <c r="HT390">
        <f t="shared" si="463"/>
        <v>24.98798837</v>
      </c>
      <c r="HU390">
        <f t="shared" si="464"/>
        <v>24.980626350000001</v>
      </c>
      <c r="HX390">
        <v>6784.4489000000003</v>
      </c>
      <c r="HY390">
        <v>0.98829341999999998</v>
      </c>
      <c r="HZ390">
        <v>0.98056367</v>
      </c>
      <c r="IA390">
        <f t="shared" si="465"/>
        <v>25.988293420000002</v>
      </c>
      <c r="IB390">
        <f t="shared" si="466"/>
        <v>25.980563669999999</v>
      </c>
      <c r="IE390">
        <v>6784.4489000000003</v>
      </c>
      <c r="IF390">
        <v>0.98734710000000003</v>
      </c>
      <c r="IG390">
        <v>0.98456306999999998</v>
      </c>
      <c r="IH390">
        <f t="shared" si="467"/>
        <v>26.987347100000001</v>
      </c>
      <c r="II390">
        <f t="shared" si="468"/>
        <v>26.98456307</v>
      </c>
    </row>
    <row r="391" spans="1:243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BG391">
        <v>6786.7614000000003</v>
      </c>
      <c r="BH391">
        <v>0.99674633000000001</v>
      </c>
      <c r="BI391">
        <v>0.98624177999999996</v>
      </c>
      <c r="BL391">
        <v>6786.7614000000003</v>
      </c>
      <c r="BM391">
        <v>0.99809596</v>
      </c>
      <c r="BN391">
        <v>0.98477935999999999</v>
      </c>
      <c r="BO391">
        <f t="shared" si="417"/>
        <v>1.9980959600000001</v>
      </c>
      <c r="BP391">
        <f t="shared" si="418"/>
        <v>1.9847793600000001</v>
      </c>
      <c r="BS391">
        <v>6786.7614000000003</v>
      </c>
      <c r="BT391">
        <v>0.99401905000000002</v>
      </c>
      <c r="BU391">
        <v>0.98671063000000003</v>
      </c>
      <c r="BV391">
        <f t="shared" si="419"/>
        <v>2.9940190499999999</v>
      </c>
      <c r="BW391">
        <f t="shared" si="420"/>
        <v>2.9867106300000001</v>
      </c>
      <c r="BZ391">
        <v>6786.7614000000003</v>
      </c>
      <c r="CA391">
        <v>0.992475</v>
      </c>
      <c r="CB391">
        <v>0.98671611000000004</v>
      </c>
      <c r="CC391">
        <f t="shared" si="421"/>
        <v>3.9924749999999998</v>
      </c>
      <c r="CD391">
        <f t="shared" si="422"/>
        <v>3.9867161100000001</v>
      </c>
      <c r="CG391">
        <v>6786.7614000000003</v>
      </c>
      <c r="CH391">
        <v>0.98810140999999996</v>
      </c>
      <c r="CI391">
        <v>0.98453137000000002</v>
      </c>
      <c r="CJ391">
        <f t="shared" si="423"/>
        <v>4.9881014099999996</v>
      </c>
      <c r="CK391">
        <f t="shared" si="424"/>
        <v>4.98453137</v>
      </c>
      <c r="CN391">
        <v>6786.7614000000003</v>
      </c>
      <c r="CO391">
        <v>0.98703609999999997</v>
      </c>
      <c r="CP391">
        <v>0.98487997000000005</v>
      </c>
      <c r="CQ391">
        <f t="shared" si="425"/>
        <v>5.9870361000000001</v>
      </c>
      <c r="CR391">
        <f t="shared" si="426"/>
        <v>5.9848799699999997</v>
      </c>
      <c r="CU391">
        <v>6786.7614000000003</v>
      </c>
      <c r="CV391">
        <v>0.98573416000000003</v>
      </c>
      <c r="CW391">
        <v>0.98452331999999998</v>
      </c>
      <c r="CX391">
        <f t="shared" si="427"/>
        <v>6.9857341599999998</v>
      </c>
      <c r="CY391">
        <f t="shared" si="428"/>
        <v>6.9845233200000001</v>
      </c>
      <c r="DB391">
        <v>6786.7614000000003</v>
      </c>
      <c r="DC391">
        <v>0.98782124999999998</v>
      </c>
      <c r="DD391">
        <v>0.98196583000000004</v>
      </c>
      <c r="DE391">
        <f t="shared" si="429"/>
        <v>7.9878212499999997</v>
      </c>
      <c r="DF391">
        <f t="shared" si="430"/>
        <v>7.98196583</v>
      </c>
      <c r="DI391">
        <v>6786.7614000000003</v>
      </c>
      <c r="DJ391">
        <v>0.98609473999999997</v>
      </c>
      <c r="DK391">
        <v>0.98535280000000003</v>
      </c>
      <c r="DL391">
        <f t="shared" si="431"/>
        <v>8.9860947400000004</v>
      </c>
      <c r="DM391">
        <f t="shared" si="432"/>
        <v>8.9853527999999994</v>
      </c>
      <c r="DP391">
        <v>6786.7614000000003</v>
      </c>
      <c r="DQ391">
        <v>0.98538910000000002</v>
      </c>
      <c r="DR391">
        <v>0.98613702999999997</v>
      </c>
      <c r="DS391">
        <f t="shared" si="433"/>
        <v>9.9853891000000008</v>
      </c>
      <c r="DT391">
        <f t="shared" si="434"/>
        <v>9.9861370300000001</v>
      </c>
      <c r="DW391">
        <v>6786.7614000000003</v>
      </c>
      <c r="DX391">
        <v>0.98494223000000003</v>
      </c>
      <c r="DY391">
        <v>0.98558524999999997</v>
      </c>
      <c r="DZ391" s="6">
        <f t="shared" si="435"/>
        <v>10.98494223</v>
      </c>
      <c r="EA391" s="6">
        <f t="shared" si="436"/>
        <v>10.98558525</v>
      </c>
      <c r="ED391">
        <v>6786.7614000000003</v>
      </c>
      <c r="EE391">
        <v>0.98596992999999999</v>
      </c>
      <c r="EF391">
        <v>0.98589194999999996</v>
      </c>
      <c r="EG391">
        <f t="shared" si="437"/>
        <v>11.98596993</v>
      </c>
      <c r="EH391">
        <f t="shared" si="438"/>
        <v>11.985891949999999</v>
      </c>
      <c r="EK391">
        <v>6786.7614000000003</v>
      </c>
      <c r="EL391">
        <v>0.98678113999999995</v>
      </c>
      <c r="EM391">
        <v>0.98653387999999997</v>
      </c>
      <c r="EN391">
        <f t="shared" si="439"/>
        <v>12.98678114</v>
      </c>
      <c r="EO391">
        <f t="shared" si="440"/>
        <v>12.98653388</v>
      </c>
      <c r="ER391">
        <v>6786.7614000000003</v>
      </c>
      <c r="ES391">
        <v>0.98501369999999999</v>
      </c>
      <c r="ET391">
        <v>0.98566914999999999</v>
      </c>
      <c r="EU391" s="6">
        <f t="shared" si="441"/>
        <v>13.9850137</v>
      </c>
      <c r="EV391" s="6">
        <f t="shared" si="442"/>
        <v>13.98566915</v>
      </c>
      <c r="EY391">
        <v>6786.7614000000003</v>
      </c>
      <c r="EZ391">
        <v>0.99147688</v>
      </c>
      <c r="FA391">
        <v>0.98030017000000003</v>
      </c>
      <c r="FB391">
        <f t="shared" si="443"/>
        <v>14.99147688</v>
      </c>
      <c r="FC391">
        <f t="shared" si="444"/>
        <v>14.98030017</v>
      </c>
      <c r="FF391">
        <v>6786.7614000000003</v>
      </c>
      <c r="FG391">
        <v>0.98631391999999996</v>
      </c>
      <c r="FH391">
        <v>0.98639964000000002</v>
      </c>
      <c r="FI391" s="6">
        <f t="shared" si="445"/>
        <v>15.986313920000001</v>
      </c>
      <c r="FJ391" s="6">
        <f t="shared" si="446"/>
        <v>15.98639964</v>
      </c>
      <c r="FM391">
        <v>6786.7614000000003</v>
      </c>
      <c r="FN391">
        <v>0.98556319999999997</v>
      </c>
      <c r="FO391">
        <v>0.98655161999999996</v>
      </c>
      <c r="FP391" s="6">
        <f t="shared" si="447"/>
        <v>16.985563200000001</v>
      </c>
      <c r="FQ391" s="6">
        <f t="shared" si="448"/>
        <v>16.98655162</v>
      </c>
      <c r="FT391">
        <v>6786.7614000000003</v>
      </c>
      <c r="FU391">
        <v>0.98646526999999995</v>
      </c>
      <c r="FV391">
        <v>0.98584181000000004</v>
      </c>
      <c r="FW391">
        <f t="shared" si="449"/>
        <v>17.98646527</v>
      </c>
      <c r="FX391">
        <f t="shared" si="450"/>
        <v>17.98584181</v>
      </c>
      <c r="GA391">
        <v>6786.7614000000003</v>
      </c>
      <c r="GB391">
        <v>0.98781613999999995</v>
      </c>
      <c r="GC391">
        <v>0.98508728999999995</v>
      </c>
      <c r="GD391">
        <f t="shared" si="451"/>
        <v>18.98781614</v>
      </c>
      <c r="GE391">
        <f t="shared" si="452"/>
        <v>18.985087289999999</v>
      </c>
      <c r="GH391">
        <v>6786.7614000000003</v>
      </c>
      <c r="GI391">
        <v>0.99013143000000003</v>
      </c>
      <c r="GJ391">
        <v>0.98137781999999996</v>
      </c>
      <c r="GK391">
        <f t="shared" si="453"/>
        <v>19.990131430000002</v>
      </c>
      <c r="GL391">
        <f t="shared" si="454"/>
        <v>19.981377819999999</v>
      </c>
      <c r="GO391">
        <v>6786.7614000000003</v>
      </c>
      <c r="GP391">
        <v>0.98940163000000003</v>
      </c>
      <c r="GQ391">
        <v>0.98446688000000004</v>
      </c>
      <c r="GR391">
        <f t="shared" si="455"/>
        <v>20.98940163</v>
      </c>
      <c r="GS391">
        <f t="shared" si="456"/>
        <v>20.984466879999999</v>
      </c>
      <c r="GV391">
        <v>6786.7614000000003</v>
      </c>
      <c r="GW391">
        <v>0.99064653000000003</v>
      </c>
      <c r="GX391">
        <v>0.98439352999999996</v>
      </c>
      <c r="GY391">
        <f t="shared" si="457"/>
        <v>21.990646529999999</v>
      </c>
      <c r="GZ391">
        <f t="shared" si="458"/>
        <v>21.984393529999998</v>
      </c>
      <c r="HC391">
        <v>6786.7614000000003</v>
      </c>
      <c r="HD391">
        <v>0.98667936000000001</v>
      </c>
      <c r="HE391">
        <v>0.98449085000000003</v>
      </c>
      <c r="HF391">
        <f t="shared" si="459"/>
        <v>22.98667936</v>
      </c>
      <c r="HG391">
        <f t="shared" si="460"/>
        <v>22.98449085</v>
      </c>
      <c r="HJ391">
        <v>6786.7614000000003</v>
      </c>
      <c r="HK391">
        <v>0.98631621000000003</v>
      </c>
      <c r="HL391">
        <v>0.98461423999999997</v>
      </c>
      <c r="HM391">
        <f t="shared" si="461"/>
        <v>23.986316209999998</v>
      </c>
      <c r="HN391">
        <f t="shared" si="462"/>
        <v>23.984614239999999</v>
      </c>
      <c r="HQ391">
        <v>6786.7614000000003</v>
      </c>
      <c r="HR391">
        <v>0.98849352999999995</v>
      </c>
      <c r="HS391">
        <v>0.98026038000000004</v>
      </c>
      <c r="HT391">
        <f t="shared" si="463"/>
        <v>24.98849353</v>
      </c>
      <c r="HU391">
        <f t="shared" si="464"/>
        <v>24.980260380000001</v>
      </c>
      <c r="HX391">
        <v>6786.7614000000003</v>
      </c>
      <c r="HY391">
        <v>0.98830445</v>
      </c>
      <c r="HZ391">
        <v>0.98030335000000002</v>
      </c>
      <c r="IA391">
        <f t="shared" si="465"/>
        <v>25.988304450000001</v>
      </c>
      <c r="IB391">
        <f t="shared" si="466"/>
        <v>25.98030335</v>
      </c>
      <c r="IE391">
        <v>6786.7614000000003</v>
      </c>
      <c r="IF391">
        <v>0.98687997000000005</v>
      </c>
      <c r="IG391">
        <v>0.98438829999999999</v>
      </c>
      <c r="IH391">
        <f t="shared" si="467"/>
        <v>26.98687997</v>
      </c>
      <c r="II391">
        <f t="shared" si="468"/>
        <v>26.984388299999999</v>
      </c>
    </row>
    <row r="392" spans="1:243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BG392">
        <v>6789.0802999999996</v>
      </c>
      <c r="BH392">
        <v>0.99448122000000005</v>
      </c>
      <c r="BI392">
        <v>0.98570975999999999</v>
      </c>
      <c r="BL392">
        <v>6789.0802999999996</v>
      </c>
      <c r="BM392">
        <v>0.99030203999999999</v>
      </c>
      <c r="BN392">
        <v>0.98476534999999998</v>
      </c>
      <c r="BO392">
        <f t="shared" si="417"/>
        <v>1.99030204</v>
      </c>
      <c r="BP392">
        <f t="shared" si="418"/>
        <v>1.98476535</v>
      </c>
      <c r="BS392">
        <v>6789.0802999999996</v>
      </c>
      <c r="BT392">
        <v>0.99195842999999995</v>
      </c>
      <c r="BU392">
        <v>0.98623892999999996</v>
      </c>
      <c r="BV392">
        <f t="shared" si="419"/>
        <v>2.9919584299999999</v>
      </c>
      <c r="BW392">
        <f t="shared" si="420"/>
        <v>2.9862389299999998</v>
      </c>
      <c r="BZ392">
        <v>6789.0802999999996</v>
      </c>
      <c r="CA392">
        <v>0.98996450999999996</v>
      </c>
      <c r="CB392">
        <v>0.98631024</v>
      </c>
      <c r="CC392">
        <f t="shared" si="421"/>
        <v>3.9899645100000001</v>
      </c>
      <c r="CD392">
        <f t="shared" si="422"/>
        <v>3.9863102399999999</v>
      </c>
      <c r="CG392">
        <v>6789.0802999999996</v>
      </c>
      <c r="CH392">
        <v>0.98744708999999997</v>
      </c>
      <c r="CI392">
        <v>0.98422730999999997</v>
      </c>
      <c r="CJ392">
        <f t="shared" si="423"/>
        <v>4.9874470899999999</v>
      </c>
      <c r="CK392">
        <f t="shared" si="424"/>
        <v>4.9842273099999996</v>
      </c>
      <c r="CN392">
        <v>6789.0802999999996</v>
      </c>
      <c r="CO392">
        <v>0.98958552</v>
      </c>
      <c r="CP392">
        <v>0.98412608000000001</v>
      </c>
      <c r="CQ392">
        <f t="shared" si="425"/>
        <v>5.9895855200000003</v>
      </c>
      <c r="CR392">
        <f t="shared" si="426"/>
        <v>5.9841260800000002</v>
      </c>
      <c r="CU392">
        <v>6789.0802999999996</v>
      </c>
      <c r="CV392">
        <v>0.98582236999999995</v>
      </c>
      <c r="CW392">
        <v>0.98391110999999998</v>
      </c>
      <c r="CX392">
        <f t="shared" si="427"/>
        <v>6.9858223700000002</v>
      </c>
      <c r="CY392">
        <f t="shared" si="428"/>
        <v>6.9839111100000002</v>
      </c>
      <c r="DB392">
        <v>6789.0802999999996</v>
      </c>
      <c r="DC392">
        <v>0.98499320999999995</v>
      </c>
      <c r="DD392">
        <v>0.98199104999999998</v>
      </c>
      <c r="DE392">
        <f t="shared" si="429"/>
        <v>7.9849932099999998</v>
      </c>
      <c r="DF392">
        <f t="shared" si="430"/>
        <v>7.9819910499999995</v>
      </c>
      <c r="DI392">
        <v>6789.0802999999996</v>
      </c>
      <c r="DJ392">
        <v>0.98884369000000005</v>
      </c>
      <c r="DK392">
        <v>0.98400960000000004</v>
      </c>
      <c r="DL392">
        <f t="shared" si="431"/>
        <v>8.9888436899999995</v>
      </c>
      <c r="DM392">
        <f t="shared" si="432"/>
        <v>8.9840096000000003</v>
      </c>
      <c r="DP392">
        <v>6789.0802999999996</v>
      </c>
      <c r="DQ392">
        <v>0.98468997000000003</v>
      </c>
      <c r="DR392">
        <v>0.98429237999999997</v>
      </c>
      <c r="DS392">
        <f t="shared" si="433"/>
        <v>9.9846899699999998</v>
      </c>
      <c r="DT392">
        <f t="shared" si="434"/>
        <v>9.9842923799999994</v>
      </c>
      <c r="DW392">
        <v>6789.0802999999996</v>
      </c>
      <c r="DX392">
        <v>0.98538638999999995</v>
      </c>
      <c r="DY392">
        <v>0.98393512999999999</v>
      </c>
      <c r="DZ392" s="6">
        <f t="shared" si="435"/>
        <v>10.98538639</v>
      </c>
      <c r="EA392" s="6">
        <f t="shared" si="436"/>
        <v>10.983935130000001</v>
      </c>
      <c r="ED392">
        <v>6789.0802999999996</v>
      </c>
      <c r="EE392">
        <v>0.98657740000000005</v>
      </c>
      <c r="EF392">
        <v>0.98427359999999997</v>
      </c>
      <c r="EG392">
        <f t="shared" si="437"/>
        <v>11.9865774</v>
      </c>
      <c r="EH392">
        <f t="shared" si="438"/>
        <v>11.9842736</v>
      </c>
      <c r="EK392">
        <v>6789.0802999999996</v>
      </c>
      <c r="EL392">
        <v>0.98588063999999997</v>
      </c>
      <c r="EM392">
        <v>0.98455108000000002</v>
      </c>
      <c r="EN392">
        <f t="shared" si="439"/>
        <v>12.98588064</v>
      </c>
      <c r="EO392">
        <f t="shared" si="440"/>
        <v>12.984551079999999</v>
      </c>
      <c r="ER392">
        <v>6789.0802999999996</v>
      </c>
      <c r="ES392">
        <v>0.98737797000000005</v>
      </c>
      <c r="ET392">
        <v>0.98426981999999996</v>
      </c>
      <c r="EU392" s="6">
        <f t="shared" si="441"/>
        <v>13.987377970000001</v>
      </c>
      <c r="EV392" s="6">
        <f t="shared" si="442"/>
        <v>13.98426982</v>
      </c>
      <c r="EY392">
        <v>6789.0802999999996</v>
      </c>
      <c r="EZ392">
        <v>0.99063166000000002</v>
      </c>
      <c r="FA392">
        <v>0.98091240000000002</v>
      </c>
      <c r="FB392">
        <f t="shared" si="443"/>
        <v>14.99063166</v>
      </c>
      <c r="FC392">
        <f t="shared" si="444"/>
        <v>14.980912399999999</v>
      </c>
      <c r="FF392">
        <v>6789.0802999999996</v>
      </c>
      <c r="FG392">
        <v>0.98720026000000005</v>
      </c>
      <c r="FH392">
        <v>0.98475721000000005</v>
      </c>
      <c r="FI392" s="6">
        <f t="shared" si="445"/>
        <v>15.98720026</v>
      </c>
      <c r="FJ392" s="6">
        <f t="shared" si="446"/>
        <v>15.98475721</v>
      </c>
      <c r="FM392">
        <v>6789.0802999999996</v>
      </c>
      <c r="FN392">
        <v>0.98714561999999995</v>
      </c>
      <c r="FO392">
        <v>0.98459993000000001</v>
      </c>
      <c r="FP392" s="6">
        <f t="shared" si="447"/>
        <v>16.98714562</v>
      </c>
      <c r="FQ392" s="6">
        <f t="shared" si="448"/>
        <v>16.984599930000002</v>
      </c>
      <c r="FT392">
        <v>6789.0802999999996</v>
      </c>
      <c r="FU392">
        <v>0.98800867999999997</v>
      </c>
      <c r="FV392">
        <v>0.98420527999999996</v>
      </c>
      <c r="FW392">
        <f t="shared" si="449"/>
        <v>17.98800868</v>
      </c>
      <c r="FX392">
        <f t="shared" si="450"/>
        <v>17.984205280000001</v>
      </c>
      <c r="GA392">
        <v>6789.0802999999996</v>
      </c>
      <c r="GB392">
        <v>0.98760669000000001</v>
      </c>
      <c r="GC392">
        <v>0.98394075000000003</v>
      </c>
      <c r="GD392">
        <f t="shared" si="451"/>
        <v>18.98760669</v>
      </c>
      <c r="GE392">
        <f t="shared" si="452"/>
        <v>18.983940749999999</v>
      </c>
      <c r="GH392">
        <v>6789.0802999999996</v>
      </c>
      <c r="GI392">
        <v>0.98870685999999997</v>
      </c>
      <c r="GJ392">
        <v>0.98180084000000001</v>
      </c>
      <c r="GK392">
        <f t="shared" si="453"/>
        <v>19.988706860000001</v>
      </c>
      <c r="GL392">
        <f t="shared" si="454"/>
        <v>19.981800839999998</v>
      </c>
      <c r="GO392">
        <v>6789.0802999999996</v>
      </c>
      <c r="GP392">
        <v>0.98823903000000002</v>
      </c>
      <c r="GQ392">
        <v>0.98377150999999996</v>
      </c>
      <c r="GR392">
        <f t="shared" si="455"/>
        <v>20.988239029999999</v>
      </c>
      <c r="GS392">
        <f t="shared" si="456"/>
        <v>20.98377151</v>
      </c>
      <c r="GV392">
        <v>6789.0802999999996</v>
      </c>
      <c r="GW392">
        <v>0.98750452</v>
      </c>
      <c r="GX392">
        <v>0.98372846999999997</v>
      </c>
      <c r="GY392">
        <f t="shared" si="457"/>
        <v>21.987504520000002</v>
      </c>
      <c r="GZ392">
        <f t="shared" si="458"/>
        <v>21.983728469999999</v>
      </c>
      <c r="HC392">
        <v>6789.0802999999996</v>
      </c>
      <c r="HD392">
        <v>0.9909483</v>
      </c>
      <c r="HE392">
        <v>0.98381901999999999</v>
      </c>
      <c r="HF392">
        <f t="shared" si="459"/>
        <v>22.990948299999999</v>
      </c>
      <c r="HG392">
        <f t="shared" si="460"/>
        <v>22.983819019999999</v>
      </c>
      <c r="HJ392">
        <v>6789.0802999999996</v>
      </c>
      <c r="HK392">
        <v>0.99005472999999999</v>
      </c>
      <c r="HL392">
        <v>0.98386154000000003</v>
      </c>
      <c r="HM392">
        <f t="shared" si="461"/>
        <v>23.990054730000001</v>
      </c>
      <c r="HN392">
        <f t="shared" si="462"/>
        <v>23.983861539999999</v>
      </c>
      <c r="HQ392">
        <v>6789.0802999999996</v>
      </c>
      <c r="HR392">
        <v>0.99015867000000002</v>
      </c>
      <c r="HS392">
        <v>0.98087791999999996</v>
      </c>
      <c r="HT392">
        <f t="shared" si="463"/>
        <v>24.99015867</v>
      </c>
      <c r="HU392">
        <f t="shared" si="464"/>
        <v>24.980877920000001</v>
      </c>
      <c r="HX392">
        <v>6789.0802999999996</v>
      </c>
      <c r="HY392">
        <v>0.98923291000000002</v>
      </c>
      <c r="HZ392">
        <v>0.98097628999999997</v>
      </c>
      <c r="IA392">
        <f t="shared" si="465"/>
        <v>25.989232909999998</v>
      </c>
      <c r="IB392">
        <f t="shared" si="466"/>
        <v>25.980976290000001</v>
      </c>
      <c r="IE392">
        <v>6789.0802999999996</v>
      </c>
      <c r="IF392">
        <v>0.98959768000000004</v>
      </c>
      <c r="IG392">
        <v>0.98386876999999995</v>
      </c>
      <c r="IH392">
        <f t="shared" si="467"/>
        <v>26.989597679999999</v>
      </c>
      <c r="II392">
        <f t="shared" si="468"/>
        <v>26.983868770000001</v>
      </c>
    </row>
    <row r="393" spans="1:243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BG393">
        <v>6791.3967000000002</v>
      </c>
      <c r="BH393">
        <v>0.98935622000000001</v>
      </c>
      <c r="BI393">
        <v>0.98518074</v>
      </c>
      <c r="BL393">
        <v>6791.3967000000002</v>
      </c>
      <c r="BM393">
        <v>0.98708803000000001</v>
      </c>
      <c r="BN393">
        <v>0.98441502000000003</v>
      </c>
      <c r="BO393">
        <f t="shared" si="417"/>
        <v>1.98708803</v>
      </c>
      <c r="BP393">
        <f t="shared" si="418"/>
        <v>1.9844150200000001</v>
      </c>
      <c r="BS393">
        <v>6791.3967000000002</v>
      </c>
      <c r="BT393">
        <v>0.99134675999999999</v>
      </c>
      <c r="BU393">
        <v>0.98562037999999996</v>
      </c>
      <c r="BV393">
        <f t="shared" si="419"/>
        <v>2.9913467599999999</v>
      </c>
      <c r="BW393">
        <f t="shared" si="420"/>
        <v>2.9856203799999999</v>
      </c>
      <c r="BZ393">
        <v>6791.3967000000002</v>
      </c>
      <c r="CA393">
        <v>0.98733309000000002</v>
      </c>
      <c r="CB393">
        <v>0.98568034999999998</v>
      </c>
      <c r="CC393">
        <f t="shared" si="421"/>
        <v>3.9873330899999999</v>
      </c>
      <c r="CD393">
        <f t="shared" si="422"/>
        <v>3.98568035</v>
      </c>
      <c r="CG393">
        <v>6791.3967000000002</v>
      </c>
      <c r="CH393">
        <v>0.98753263999999996</v>
      </c>
      <c r="CI393">
        <v>0.98441020000000001</v>
      </c>
      <c r="CJ393">
        <f t="shared" si="423"/>
        <v>4.9875326399999995</v>
      </c>
      <c r="CK393">
        <f t="shared" si="424"/>
        <v>4.9844102000000001</v>
      </c>
      <c r="CN393">
        <v>6791.3967000000002</v>
      </c>
      <c r="CO393">
        <v>0.98856854000000005</v>
      </c>
      <c r="CP393">
        <v>0.98475358000000002</v>
      </c>
      <c r="CQ393">
        <f t="shared" si="425"/>
        <v>5.9885685400000002</v>
      </c>
      <c r="CR393">
        <f t="shared" si="426"/>
        <v>5.9847535799999996</v>
      </c>
      <c r="CU393">
        <v>6791.3967000000002</v>
      </c>
      <c r="CV393">
        <v>0.98446672999999996</v>
      </c>
      <c r="CW393">
        <v>0.98391344999999997</v>
      </c>
      <c r="CX393">
        <f t="shared" si="427"/>
        <v>6.9844667300000003</v>
      </c>
      <c r="CY393">
        <f t="shared" si="428"/>
        <v>6.9839134500000002</v>
      </c>
      <c r="DB393">
        <v>6791.3967000000002</v>
      </c>
      <c r="DC393">
        <v>0.98775175999999998</v>
      </c>
      <c r="DD393">
        <v>0.98194820999999999</v>
      </c>
      <c r="DE393">
        <f t="shared" si="429"/>
        <v>7.9877517600000001</v>
      </c>
      <c r="DF393">
        <f t="shared" si="430"/>
        <v>7.9819482099999997</v>
      </c>
      <c r="DI393">
        <v>6791.3967000000002</v>
      </c>
      <c r="DJ393">
        <v>0.98952764000000004</v>
      </c>
      <c r="DK393">
        <v>0.98407535999999995</v>
      </c>
      <c r="DL393">
        <f t="shared" si="431"/>
        <v>8.9895276400000004</v>
      </c>
      <c r="DM393">
        <f t="shared" si="432"/>
        <v>8.9840753600000003</v>
      </c>
      <c r="DP393">
        <v>6791.3967000000002</v>
      </c>
      <c r="DQ393">
        <v>0.98730965999999998</v>
      </c>
      <c r="DR393">
        <v>0.98388418</v>
      </c>
      <c r="DS393">
        <f t="shared" si="433"/>
        <v>9.9873096599999993</v>
      </c>
      <c r="DT393">
        <f t="shared" si="434"/>
        <v>9.9838841800000004</v>
      </c>
      <c r="DW393">
        <v>6791.3967000000002</v>
      </c>
      <c r="DX393">
        <v>0.98828718999999998</v>
      </c>
      <c r="DY393">
        <v>0.98385743000000003</v>
      </c>
      <c r="DZ393" s="6">
        <f t="shared" si="435"/>
        <v>10.988287189999999</v>
      </c>
      <c r="EA393" s="6">
        <f t="shared" si="436"/>
        <v>10.98385743</v>
      </c>
      <c r="ED393">
        <v>6791.3967000000002</v>
      </c>
      <c r="EE393">
        <v>0.98953694999999997</v>
      </c>
      <c r="EF393">
        <v>0.98431347999999996</v>
      </c>
      <c r="EG393">
        <f t="shared" si="437"/>
        <v>11.98953695</v>
      </c>
      <c r="EH393">
        <f t="shared" si="438"/>
        <v>11.984313480000001</v>
      </c>
      <c r="EK393">
        <v>6791.3967000000002</v>
      </c>
      <c r="EL393">
        <v>0.98780329</v>
      </c>
      <c r="EM393">
        <v>0.98490763000000003</v>
      </c>
      <c r="EN393">
        <f t="shared" si="439"/>
        <v>12.98780329</v>
      </c>
      <c r="EO393">
        <f t="shared" si="440"/>
        <v>12.98490763</v>
      </c>
      <c r="ER393">
        <v>6791.3967000000002</v>
      </c>
      <c r="ES393">
        <v>0.98636321999999998</v>
      </c>
      <c r="ET393">
        <v>0.98421831000000004</v>
      </c>
      <c r="EU393" s="6">
        <f t="shared" si="441"/>
        <v>13.986363219999999</v>
      </c>
      <c r="EV393" s="6">
        <f t="shared" si="442"/>
        <v>13.984218309999999</v>
      </c>
      <c r="EY393">
        <v>6791.3967000000002</v>
      </c>
      <c r="EZ393">
        <v>0.98873774999999997</v>
      </c>
      <c r="FA393">
        <v>0.98143972999999995</v>
      </c>
      <c r="FB393">
        <f t="shared" si="443"/>
        <v>14.98873775</v>
      </c>
      <c r="FC393">
        <f t="shared" si="444"/>
        <v>14.98143973</v>
      </c>
      <c r="FF393">
        <v>6791.3967000000002</v>
      </c>
      <c r="FG393">
        <v>0.98721272000000004</v>
      </c>
      <c r="FH393">
        <v>0.98447335999999996</v>
      </c>
      <c r="FI393" s="6">
        <f t="shared" si="445"/>
        <v>15.98721272</v>
      </c>
      <c r="FJ393" s="6">
        <f t="shared" si="446"/>
        <v>15.984473359999999</v>
      </c>
      <c r="FM393">
        <v>6791.3967000000002</v>
      </c>
      <c r="FN393">
        <v>0.98805056000000002</v>
      </c>
      <c r="FO393">
        <v>0.98478538000000004</v>
      </c>
      <c r="FP393" s="6">
        <f t="shared" si="447"/>
        <v>16.988050560000001</v>
      </c>
      <c r="FQ393" s="6">
        <f t="shared" si="448"/>
        <v>16.984785380000002</v>
      </c>
      <c r="FT393">
        <v>6791.3967000000002</v>
      </c>
      <c r="FU393">
        <v>0.98680261000000002</v>
      </c>
      <c r="FV393">
        <v>0.98421839</v>
      </c>
      <c r="FW393">
        <f t="shared" si="449"/>
        <v>17.986802610000002</v>
      </c>
      <c r="FX393">
        <f t="shared" si="450"/>
        <v>17.984218389999999</v>
      </c>
      <c r="GA393">
        <v>6791.3967000000002</v>
      </c>
      <c r="GB393">
        <v>0.98877915999999999</v>
      </c>
      <c r="GC393">
        <v>0.98407493999999995</v>
      </c>
      <c r="GD393">
        <f t="shared" si="451"/>
        <v>18.98877916</v>
      </c>
      <c r="GE393">
        <f t="shared" si="452"/>
        <v>18.984074939999999</v>
      </c>
      <c r="GH393">
        <v>6791.3967000000002</v>
      </c>
      <c r="GI393">
        <v>0.9888477</v>
      </c>
      <c r="GJ393">
        <v>0.98279251000000001</v>
      </c>
      <c r="GK393">
        <f t="shared" si="453"/>
        <v>19.988847700000001</v>
      </c>
      <c r="GL393">
        <f t="shared" si="454"/>
        <v>19.982792509999999</v>
      </c>
      <c r="GO393">
        <v>6791.3967000000002</v>
      </c>
      <c r="GP393">
        <v>0.98944770000000004</v>
      </c>
      <c r="GQ393">
        <v>0.98395102000000001</v>
      </c>
      <c r="GR393">
        <f t="shared" si="455"/>
        <v>20.989447699999999</v>
      </c>
      <c r="GS393">
        <f t="shared" si="456"/>
        <v>20.983951019999999</v>
      </c>
      <c r="GV393">
        <v>6791.3967000000002</v>
      </c>
      <c r="GW393">
        <v>0.98949332999999995</v>
      </c>
      <c r="GX393">
        <v>0.98402084999999995</v>
      </c>
      <c r="GY393">
        <f t="shared" si="457"/>
        <v>21.989493329999998</v>
      </c>
      <c r="GZ393">
        <f t="shared" si="458"/>
        <v>21.98402085</v>
      </c>
      <c r="HC393">
        <v>6791.3967000000002</v>
      </c>
      <c r="HD393">
        <v>0.99012986000000003</v>
      </c>
      <c r="HE393">
        <v>0.98427951999999996</v>
      </c>
      <c r="HF393">
        <f t="shared" si="459"/>
        <v>22.99012986</v>
      </c>
      <c r="HG393">
        <f t="shared" si="460"/>
        <v>22.984279520000001</v>
      </c>
      <c r="HJ393">
        <v>6791.3967000000002</v>
      </c>
      <c r="HK393">
        <v>0.98707064</v>
      </c>
      <c r="HL393">
        <v>0.98417615999999997</v>
      </c>
      <c r="HM393">
        <f t="shared" si="461"/>
        <v>23.987070639999999</v>
      </c>
      <c r="HN393">
        <f t="shared" si="462"/>
        <v>23.984176160000001</v>
      </c>
      <c r="HQ393">
        <v>6791.3967000000002</v>
      </c>
      <c r="HR393">
        <v>0.98845355999999995</v>
      </c>
      <c r="HS393">
        <v>0.98138150000000002</v>
      </c>
      <c r="HT393">
        <f t="shared" si="463"/>
        <v>24.98845356</v>
      </c>
      <c r="HU393">
        <f t="shared" si="464"/>
        <v>24.981381500000001</v>
      </c>
      <c r="HX393">
        <v>6791.3967000000002</v>
      </c>
      <c r="HY393">
        <v>0.99121115000000004</v>
      </c>
      <c r="HZ393">
        <v>0.98147176999999997</v>
      </c>
      <c r="IA393">
        <f t="shared" si="465"/>
        <v>25.991211150000002</v>
      </c>
      <c r="IB393">
        <f t="shared" si="466"/>
        <v>25.981471769999999</v>
      </c>
      <c r="IE393">
        <v>6791.3967000000002</v>
      </c>
      <c r="IF393">
        <v>0.98917509000000003</v>
      </c>
      <c r="IG393">
        <v>0.98392822000000002</v>
      </c>
      <c r="IH393">
        <f t="shared" si="467"/>
        <v>26.98917509</v>
      </c>
      <c r="II393">
        <f t="shared" si="468"/>
        <v>26.983928219999999</v>
      </c>
    </row>
    <row r="394" spans="1:243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BG394">
        <v>6793.7102000000004</v>
      </c>
      <c r="BH394">
        <v>0.98786264000000001</v>
      </c>
      <c r="BI394">
        <v>0.98539303</v>
      </c>
      <c r="BL394">
        <v>6793.7102000000004</v>
      </c>
      <c r="BM394">
        <v>0.98622924000000001</v>
      </c>
      <c r="BN394">
        <v>0.98487091999999998</v>
      </c>
      <c r="BO394">
        <f t="shared" si="417"/>
        <v>1.9862292400000001</v>
      </c>
      <c r="BP394">
        <f t="shared" si="418"/>
        <v>1.9848709200000001</v>
      </c>
      <c r="BS394">
        <v>6793.7102000000004</v>
      </c>
      <c r="BT394">
        <v>0.98739449999999995</v>
      </c>
      <c r="BU394">
        <v>0.98615461999999998</v>
      </c>
      <c r="BV394">
        <f t="shared" si="419"/>
        <v>2.9873944999999997</v>
      </c>
      <c r="BW394">
        <f t="shared" si="420"/>
        <v>2.9861546199999998</v>
      </c>
      <c r="BZ394">
        <v>6793.7102000000004</v>
      </c>
      <c r="CA394">
        <v>0.98503943000000005</v>
      </c>
      <c r="CB394">
        <v>0.98622034000000003</v>
      </c>
      <c r="CC394">
        <f t="shared" si="421"/>
        <v>3.98503943</v>
      </c>
      <c r="CD394">
        <f t="shared" si="422"/>
        <v>3.98622034</v>
      </c>
      <c r="CG394">
        <v>6793.7102000000004</v>
      </c>
      <c r="CH394">
        <v>0.98566487999999997</v>
      </c>
      <c r="CI394">
        <v>0.98511722000000002</v>
      </c>
      <c r="CJ394">
        <f t="shared" si="423"/>
        <v>4.9856648799999999</v>
      </c>
      <c r="CK394">
        <f t="shared" si="424"/>
        <v>4.9851172200000002</v>
      </c>
      <c r="CN394">
        <v>6793.7102000000004</v>
      </c>
      <c r="CO394">
        <v>0.99014380000000002</v>
      </c>
      <c r="CP394">
        <v>0.98514672999999997</v>
      </c>
      <c r="CQ394">
        <f t="shared" si="425"/>
        <v>5.9901438000000002</v>
      </c>
      <c r="CR394">
        <f t="shared" si="426"/>
        <v>5.9851467300000003</v>
      </c>
      <c r="CU394">
        <v>6793.7102000000004</v>
      </c>
      <c r="CV394">
        <v>0.98411718999999998</v>
      </c>
      <c r="CW394">
        <v>0.98439116000000004</v>
      </c>
      <c r="CX394">
        <f t="shared" si="427"/>
        <v>6.9841171900000001</v>
      </c>
      <c r="CY394">
        <f t="shared" si="428"/>
        <v>6.9843911600000004</v>
      </c>
      <c r="DB394">
        <v>6793.7102000000004</v>
      </c>
      <c r="DC394">
        <v>0.99114208000000004</v>
      </c>
      <c r="DD394">
        <v>0.98312221</v>
      </c>
      <c r="DE394">
        <f t="shared" si="429"/>
        <v>7.9911420800000004</v>
      </c>
      <c r="DF394">
        <f t="shared" si="430"/>
        <v>7.9831222100000003</v>
      </c>
      <c r="DI394">
        <v>6793.7102000000004</v>
      </c>
      <c r="DJ394">
        <v>0.99051551000000004</v>
      </c>
      <c r="DK394">
        <v>0.98418815000000004</v>
      </c>
      <c r="DL394">
        <f t="shared" si="431"/>
        <v>8.9905155099999998</v>
      </c>
      <c r="DM394">
        <f t="shared" si="432"/>
        <v>8.9841881499999996</v>
      </c>
      <c r="DP394">
        <v>6793.7102000000004</v>
      </c>
      <c r="DQ394">
        <v>0.99112882999999996</v>
      </c>
      <c r="DR394">
        <v>0.98369371999999999</v>
      </c>
      <c r="DS394">
        <f t="shared" si="433"/>
        <v>9.9911288299999992</v>
      </c>
      <c r="DT394">
        <f t="shared" si="434"/>
        <v>9.9836937199999998</v>
      </c>
      <c r="DW394">
        <v>6793.7102000000004</v>
      </c>
      <c r="DX394">
        <v>0.98947697999999995</v>
      </c>
      <c r="DY394">
        <v>0.98388913</v>
      </c>
      <c r="DZ394" s="6">
        <f t="shared" si="435"/>
        <v>10.989476979999999</v>
      </c>
      <c r="EA394" s="6">
        <f t="shared" si="436"/>
        <v>10.98388913</v>
      </c>
      <c r="ED394">
        <v>6793.7102000000004</v>
      </c>
      <c r="EE394">
        <v>0.98850766000000001</v>
      </c>
      <c r="EF394">
        <v>0.98421835000000002</v>
      </c>
      <c r="EG394">
        <f t="shared" si="437"/>
        <v>11.98850766</v>
      </c>
      <c r="EH394">
        <f t="shared" si="438"/>
        <v>11.984218350000001</v>
      </c>
      <c r="EK394">
        <v>6793.7102000000004</v>
      </c>
      <c r="EL394">
        <v>0.98970893999999998</v>
      </c>
      <c r="EM394">
        <v>0.98454956999999999</v>
      </c>
      <c r="EN394">
        <f t="shared" si="439"/>
        <v>12.98970894</v>
      </c>
      <c r="EO394">
        <f t="shared" si="440"/>
        <v>12.98454957</v>
      </c>
      <c r="ER394">
        <v>6793.7102000000004</v>
      </c>
      <c r="ES394">
        <v>0.98933154999999995</v>
      </c>
      <c r="ET394">
        <v>0.9842265</v>
      </c>
      <c r="EU394" s="6">
        <f t="shared" si="441"/>
        <v>13.989331549999999</v>
      </c>
      <c r="EV394" s="6">
        <f t="shared" si="442"/>
        <v>13.9842265</v>
      </c>
      <c r="EY394">
        <v>6793.7102000000004</v>
      </c>
      <c r="EZ394">
        <v>0.98948691</v>
      </c>
      <c r="FA394">
        <v>0.98299223000000002</v>
      </c>
      <c r="FB394">
        <f t="shared" si="443"/>
        <v>14.98948691</v>
      </c>
      <c r="FC394">
        <f t="shared" si="444"/>
        <v>14.982992230000001</v>
      </c>
      <c r="FF394">
        <v>6793.7102000000004</v>
      </c>
      <c r="FG394">
        <v>0.99083675999999998</v>
      </c>
      <c r="FH394">
        <v>0.98421822000000003</v>
      </c>
      <c r="FI394" s="6">
        <f t="shared" si="445"/>
        <v>15.990836760000001</v>
      </c>
      <c r="FJ394" s="6">
        <f t="shared" si="446"/>
        <v>15.984218220000001</v>
      </c>
      <c r="FM394">
        <v>6793.7102000000004</v>
      </c>
      <c r="FN394">
        <v>0.99060934</v>
      </c>
      <c r="FO394">
        <v>0.98443102999999998</v>
      </c>
      <c r="FP394" s="6">
        <f t="shared" si="447"/>
        <v>16.990609339999999</v>
      </c>
      <c r="FQ394" s="6">
        <f t="shared" si="448"/>
        <v>16.98443103</v>
      </c>
      <c r="FT394">
        <v>6793.7102000000004</v>
      </c>
      <c r="FU394">
        <v>0.98888379999999998</v>
      </c>
      <c r="FV394">
        <v>0.9841375</v>
      </c>
      <c r="FW394">
        <f t="shared" si="449"/>
        <v>17.9888838</v>
      </c>
      <c r="FX394">
        <f t="shared" si="450"/>
        <v>17.984137499999999</v>
      </c>
      <c r="GA394">
        <v>6793.7102000000004</v>
      </c>
      <c r="GB394">
        <v>0.98881964</v>
      </c>
      <c r="GC394">
        <v>0.98429681000000002</v>
      </c>
      <c r="GD394">
        <f t="shared" si="451"/>
        <v>18.988819639999999</v>
      </c>
      <c r="GE394">
        <f t="shared" si="452"/>
        <v>18.98429681</v>
      </c>
      <c r="GH394">
        <v>6793.7102000000004</v>
      </c>
      <c r="GI394">
        <v>0.99018899000000005</v>
      </c>
      <c r="GJ394">
        <v>0.98403183000000005</v>
      </c>
      <c r="GK394">
        <f t="shared" si="453"/>
        <v>19.99018899</v>
      </c>
      <c r="GL394">
        <f t="shared" si="454"/>
        <v>19.984031829999999</v>
      </c>
      <c r="GO394">
        <v>6793.7102000000004</v>
      </c>
      <c r="GP394">
        <v>0.98868844</v>
      </c>
      <c r="GQ394">
        <v>0.98443002999999996</v>
      </c>
      <c r="GR394">
        <f t="shared" si="455"/>
        <v>20.988688440000001</v>
      </c>
      <c r="GS394">
        <f t="shared" si="456"/>
        <v>20.984430029999999</v>
      </c>
      <c r="GV394">
        <v>6793.7102000000004</v>
      </c>
      <c r="GW394">
        <v>0.98877265999999997</v>
      </c>
      <c r="GX394">
        <v>0.98452392</v>
      </c>
      <c r="GY394">
        <f t="shared" si="457"/>
        <v>21.988772659999999</v>
      </c>
      <c r="GZ394">
        <f t="shared" si="458"/>
        <v>21.984523920000001</v>
      </c>
      <c r="HC394">
        <v>6793.7102000000004</v>
      </c>
      <c r="HD394">
        <v>0.98947461000000003</v>
      </c>
      <c r="HE394">
        <v>0.98474576999999996</v>
      </c>
      <c r="HF394">
        <f t="shared" si="459"/>
        <v>22.989474609999998</v>
      </c>
      <c r="HG394">
        <f t="shared" si="460"/>
        <v>22.98474577</v>
      </c>
      <c r="HJ394">
        <v>6793.7102000000004</v>
      </c>
      <c r="HK394">
        <v>0.99009128999999996</v>
      </c>
      <c r="HL394">
        <v>0.98459653999999996</v>
      </c>
      <c r="HM394">
        <f t="shared" si="461"/>
        <v>23.990091289999999</v>
      </c>
      <c r="HN394">
        <f t="shared" si="462"/>
        <v>23.984596539999998</v>
      </c>
      <c r="HQ394">
        <v>6793.7102000000004</v>
      </c>
      <c r="HR394">
        <v>0.98799051000000004</v>
      </c>
      <c r="HS394">
        <v>0.98289685999999998</v>
      </c>
      <c r="HT394">
        <f t="shared" si="463"/>
        <v>24.987990509999999</v>
      </c>
      <c r="HU394">
        <f t="shared" si="464"/>
        <v>24.98289686</v>
      </c>
      <c r="HX394">
        <v>6793.7102000000004</v>
      </c>
      <c r="HY394">
        <v>0.98677749000000003</v>
      </c>
      <c r="HZ394">
        <v>0.98300125000000005</v>
      </c>
      <c r="IA394">
        <f t="shared" si="465"/>
        <v>25.986777490000001</v>
      </c>
      <c r="IB394">
        <f t="shared" si="466"/>
        <v>25.983001250000001</v>
      </c>
      <c r="IE394">
        <v>6793.7102000000004</v>
      </c>
      <c r="IF394">
        <v>0.98616168999999998</v>
      </c>
      <c r="IG394">
        <v>0.98445972999999998</v>
      </c>
      <c r="IH394">
        <f t="shared" si="467"/>
        <v>26.986161689999999</v>
      </c>
      <c r="II394">
        <f t="shared" si="468"/>
        <v>26.984459730000001</v>
      </c>
    </row>
    <row r="395" spans="1:243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BG395">
        <v>6796.03</v>
      </c>
      <c r="BH395">
        <v>0.98708459999999998</v>
      </c>
      <c r="BI395">
        <v>0.98511685000000004</v>
      </c>
      <c r="BL395">
        <v>6796.03</v>
      </c>
      <c r="BM395">
        <v>0.98139699999999996</v>
      </c>
      <c r="BN395">
        <v>0.98457620999999995</v>
      </c>
      <c r="BO395">
        <f t="shared" si="417"/>
        <v>1.9813969999999999</v>
      </c>
      <c r="BP395">
        <f t="shared" si="418"/>
        <v>1.98457621</v>
      </c>
      <c r="BS395">
        <v>6796.03</v>
      </c>
      <c r="BT395">
        <v>0.98261293000000005</v>
      </c>
      <c r="BU395">
        <v>0.98596088000000004</v>
      </c>
      <c r="BV395">
        <f t="shared" si="419"/>
        <v>2.9826129300000002</v>
      </c>
      <c r="BW395">
        <f t="shared" si="420"/>
        <v>2.9859608799999999</v>
      </c>
      <c r="BZ395">
        <v>6796.03</v>
      </c>
      <c r="CA395">
        <v>0.98236526999999996</v>
      </c>
      <c r="CB395">
        <v>0.98599254000000003</v>
      </c>
      <c r="CC395">
        <f t="shared" si="421"/>
        <v>3.9823652699999998</v>
      </c>
      <c r="CD395">
        <f t="shared" si="422"/>
        <v>3.9859925399999998</v>
      </c>
      <c r="CG395">
        <v>6796.03</v>
      </c>
      <c r="CH395">
        <v>0.98640865</v>
      </c>
      <c r="CI395">
        <v>0.98439498999999997</v>
      </c>
      <c r="CJ395">
        <f t="shared" si="423"/>
        <v>4.9864086499999996</v>
      </c>
      <c r="CK395">
        <f t="shared" si="424"/>
        <v>4.9843949900000002</v>
      </c>
      <c r="CN395">
        <v>6796.03</v>
      </c>
      <c r="CO395">
        <v>0.99039062</v>
      </c>
      <c r="CP395">
        <v>0.98374698000000005</v>
      </c>
      <c r="CQ395">
        <f t="shared" si="425"/>
        <v>5.9903906200000003</v>
      </c>
      <c r="CR395">
        <f t="shared" si="426"/>
        <v>5.9837469800000003</v>
      </c>
      <c r="CU395">
        <v>6796.03</v>
      </c>
      <c r="CV395">
        <v>0.98525393000000006</v>
      </c>
      <c r="CW395">
        <v>0.98403837000000005</v>
      </c>
      <c r="CX395">
        <f t="shared" si="427"/>
        <v>6.9852539299999998</v>
      </c>
      <c r="CY395">
        <f t="shared" si="428"/>
        <v>6.9840383700000004</v>
      </c>
      <c r="DB395">
        <v>6796.03</v>
      </c>
      <c r="DC395">
        <v>0.98727396999999995</v>
      </c>
      <c r="DD395">
        <v>0.98424582999999999</v>
      </c>
      <c r="DE395">
        <f t="shared" si="429"/>
        <v>7.9872739700000004</v>
      </c>
      <c r="DF395">
        <f t="shared" si="430"/>
        <v>7.9842458299999999</v>
      </c>
      <c r="DI395">
        <v>6796.03</v>
      </c>
      <c r="DJ395">
        <v>0.99201349000000005</v>
      </c>
      <c r="DK395">
        <v>0.98378637999999996</v>
      </c>
      <c r="DL395">
        <f t="shared" si="431"/>
        <v>8.9920134899999997</v>
      </c>
      <c r="DM395">
        <f t="shared" si="432"/>
        <v>8.9837863799999997</v>
      </c>
      <c r="DP395">
        <v>6796.03</v>
      </c>
      <c r="DQ395">
        <v>0.99209742000000001</v>
      </c>
      <c r="DR395">
        <v>0.98395750999999998</v>
      </c>
      <c r="DS395">
        <f t="shared" si="433"/>
        <v>9.9920974200000003</v>
      </c>
      <c r="DT395">
        <f t="shared" si="434"/>
        <v>9.9839575099999998</v>
      </c>
      <c r="DW395">
        <v>6796.03</v>
      </c>
      <c r="DX395">
        <v>0.98955828000000001</v>
      </c>
      <c r="DY395">
        <v>0.98411570999999998</v>
      </c>
      <c r="DZ395" s="6">
        <f t="shared" si="435"/>
        <v>10.989558280000001</v>
      </c>
      <c r="EA395" s="6">
        <f t="shared" si="436"/>
        <v>10.984115709999999</v>
      </c>
      <c r="ED395">
        <v>6796.03</v>
      </c>
      <c r="EE395">
        <v>0.99121336000000004</v>
      </c>
      <c r="EF395">
        <v>0.98374693000000002</v>
      </c>
      <c r="EG395">
        <f t="shared" si="437"/>
        <v>11.99121336</v>
      </c>
      <c r="EH395">
        <f t="shared" si="438"/>
        <v>11.983746930000001</v>
      </c>
      <c r="EK395">
        <v>6796.03</v>
      </c>
      <c r="EL395">
        <v>0.98975816999999999</v>
      </c>
      <c r="EM395">
        <v>0.98346937999999995</v>
      </c>
      <c r="EN395">
        <f t="shared" si="439"/>
        <v>12.98975817</v>
      </c>
      <c r="EO395">
        <f t="shared" si="440"/>
        <v>12.983469380000001</v>
      </c>
      <c r="ER395">
        <v>6796.03</v>
      </c>
      <c r="ES395">
        <v>0.98863221999999995</v>
      </c>
      <c r="ET395">
        <v>0.98387009000000003</v>
      </c>
      <c r="EU395" s="6">
        <f t="shared" si="441"/>
        <v>13.98863222</v>
      </c>
      <c r="EV395" s="6">
        <f t="shared" si="442"/>
        <v>13.98387009</v>
      </c>
      <c r="EY395">
        <v>6796.03</v>
      </c>
      <c r="EZ395">
        <v>0.98859657000000001</v>
      </c>
      <c r="FA395">
        <v>0.98415657000000001</v>
      </c>
      <c r="FB395">
        <f t="shared" si="443"/>
        <v>14.98859657</v>
      </c>
      <c r="FC395">
        <f t="shared" si="444"/>
        <v>14.98415657</v>
      </c>
      <c r="FF395">
        <v>6796.03</v>
      </c>
      <c r="FG395">
        <v>0.98834233000000005</v>
      </c>
      <c r="FH395">
        <v>0.98399957000000005</v>
      </c>
      <c r="FI395" s="6">
        <f t="shared" si="445"/>
        <v>15.98834233</v>
      </c>
      <c r="FJ395" s="6">
        <f t="shared" si="446"/>
        <v>15.98399957</v>
      </c>
      <c r="FM395">
        <v>6796.03</v>
      </c>
      <c r="FN395">
        <v>0.98941168999999995</v>
      </c>
      <c r="FO395">
        <v>0.98359021000000002</v>
      </c>
      <c r="FP395" s="6">
        <f t="shared" si="447"/>
        <v>16.989411690000001</v>
      </c>
      <c r="FQ395" s="6">
        <f t="shared" si="448"/>
        <v>16.983590209999999</v>
      </c>
      <c r="FT395">
        <v>6796.03</v>
      </c>
      <c r="FU395">
        <v>0.99057647000000004</v>
      </c>
      <c r="FV395">
        <v>0.98375058000000004</v>
      </c>
      <c r="FW395">
        <f t="shared" si="449"/>
        <v>17.990576470000001</v>
      </c>
      <c r="FX395">
        <f t="shared" si="450"/>
        <v>17.983750579999999</v>
      </c>
      <c r="GA395">
        <v>6796.03</v>
      </c>
      <c r="GB395">
        <v>0.99334422</v>
      </c>
      <c r="GC395">
        <v>0.98379660999999996</v>
      </c>
      <c r="GD395">
        <f t="shared" si="451"/>
        <v>18.993344220000001</v>
      </c>
      <c r="GE395">
        <f t="shared" si="452"/>
        <v>18.983796609999999</v>
      </c>
      <c r="GH395">
        <v>6796.03</v>
      </c>
      <c r="GI395">
        <v>0.99125642999999997</v>
      </c>
      <c r="GJ395">
        <v>0.98384242</v>
      </c>
      <c r="GK395">
        <f t="shared" si="453"/>
        <v>19.99125643</v>
      </c>
      <c r="GL395">
        <f t="shared" si="454"/>
        <v>19.983842419999998</v>
      </c>
      <c r="GO395">
        <v>6796.03</v>
      </c>
      <c r="GP395">
        <v>0.98890836000000004</v>
      </c>
      <c r="GQ395">
        <v>0.98388805999999995</v>
      </c>
      <c r="GR395">
        <f t="shared" si="455"/>
        <v>20.98890836</v>
      </c>
      <c r="GS395">
        <f t="shared" si="456"/>
        <v>20.983888059999998</v>
      </c>
      <c r="GV395">
        <v>6796.03</v>
      </c>
      <c r="GW395">
        <v>0.98819091999999997</v>
      </c>
      <c r="GX395">
        <v>0.98382270999999999</v>
      </c>
      <c r="GY395">
        <f t="shared" si="457"/>
        <v>21.988190920000001</v>
      </c>
      <c r="GZ395">
        <f t="shared" si="458"/>
        <v>21.983822709999998</v>
      </c>
      <c r="HC395">
        <v>6796.03</v>
      </c>
      <c r="HD395">
        <v>0.99175451000000003</v>
      </c>
      <c r="HE395">
        <v>0.98372625999999996</v>
      </c>
      <c r="HF395">
        <f t="shared" si="459"/>
        <v>22.99175451</v>
      </c>
      <c r="HG395">
        <f t="shared" si="460"/>
        <v>22.983726260000001</v>
      </c>
      <c r="HJ395">
        <v>6796.03</v>
      </c>
      <c r="HK395">
        <v>0.98962296000000005</v>
      </c>
      <c r="HL395">
        <v>0.98379654999999999</v>
      </c>
      <c r="HM395">
        <f t="shared" si="461"/>
        <v>23.989622959999998</v>
      </c>
      <c r="HN395">
        <f t="shared" si="462"/>
        <v>23.983796550000001</v>
      </c>
      <c r="HQ395">
        <v>6796.03</v>
      </c>
      <c r="HR395">
        <v>0.98809968999999997</v>
      </c>
      <c r="HS395">
        <v>0.98421753999999995</v>
      </c>
      <c r="HT395">
        <f t="shared" si="463"/>
        <v>24.988099689999999</v>
      </c>
      <c r="HU395">
        <f t="shared" si="464"/>
        <v>24.98421754</v>
      </c>
      <c r="HX395">
        <v>6796.03</v>
      </c>
      <c r="HY395">
        <v>0.98592082000000003</v>
      </c>
      <c r="HZ395">
        <v>0.98423126999999999</v>
      </c>
      <c r="IA395">
        <f t="shared" si="465"/>
        <v>25.98592082</v>
      </c>
      <c r="IB395">
        <f t="shared" si="466"/>
        <v>25.984231269999999</v>
      </c>
      <c r="IE395">
        <v>6796.03</v>
      </c>
      <c r="IF395">
        <v>0.98659416</v>
      </c>
      <c r="IG395">
        <v>0.98402672000000002</v>
      </c>
      <c r="IH395">
        <f t="shared" si="467"/>
        <v>26.986594159999999</v>
      </c>
      <c r="II395">
        <f t="shared" si="468"/>
        <v>26.984026719999999</v>
      </c>
    </row>
    <row r="396" spans="1:243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BG396">
        <v>6798.3424999999997</v>
      </c>
      <c r="BH396">
        <v>0.98648391999999996</v>
      </c>
      <c r="BI396">
        <v>0.98485634</v>
      </c>
      <c r="BL396">
        <v>6798.3424999999997</v>
      </c>
      <c r="BM396">
        <v>0.98105511999999995</v>
      </c>
      <c r="BN396">
        <v>0.98436811000000002</v>
      </c>
      <c r="BO396">
        <f t="shared" si="417"/>
        <v>1.9810551199999999</v>
      </c>
      <c r="BP396">
        <f t="shared" si="418"/>
        <v>1.9843681100000001</v>
      </c>
      <c r="BS396">
        <v>6798.3424999999997</v>
      </c>
      <c r="BT396">
        <v>0.98021077999999995</v>
      </c>
      <c r="BU396">
        <v>0.98574645999999999</v>
      </c>
      <c r="BV396">
        <f t="shared" si="419"/>
        <v>2.9802107800000002</v>
      </c>
      <c r="BW396">
        <f t="shared" si="420"/>
        <v>2.9857464600000001</v>
      </c>
      <c r="BZ396">
        <v>6798.3424999999997</v>
      </c>
      <c r="CA396">
        <v>0.98057196000000002</v>
      </c>
      <c r="CB396">
        <v>0.98575701999999998</v>
      </c>
      <c r="CC396">
        <f t="shared" si="421"/>
        <v>3.9805719599999998</v>
      </c>
      <c r="CD396">
        <f t="shared" si="422"/>
        <v>3.9857570199999999</v>
      </c>
      <c r="CG396">
        <v>6798.3424999999997</v>
      </c>
      <c r="CH396">
        <v>0.98286357999999996</v>
      </c>
      <c r="CI396">
        <v>0.98454768999999998</v>
      </c>
      <c r="CJ396">
        <f t="shared" si="423"/>
        <v>4.9828635800000001</v>
      </c>
      <c r="CK396">
        <f t="shared" si="424"/>
        <v>4.9845476900000003</v>
      </c>
      <c r="CN396">
        <v>6798.3424999999997</v>
      </c>
      <c r="CO396">
        <v>0.99122953000000003</v>
      </c>
      <c r="CP396">
        <v>0.98405672</v>
      </c>
      <c r="CQ396">
        <f t="shared" si="425"/>
        <v>5.99122953</v>
      </c>
      <c r="CR396">
        <f t="shared" si="426"/>
        <v>5.9840567199999999</v>
      </c>
      <c r="CU396">
        <v>6798.3424999999997</v>
      </c>
      <c r="CV396">
        <v>0.98482303000000004</v>
      </c>
      <c r="CW396">
        <v>0.98454216999999999</v>
      </c>
      <c r="CX396">
        <f t="shared" si="427"/>
        <v>6.9848230300000003</v>
      </c>
      <c r="CY396">
        <f t="shared" si="428"/>
        <v>6.9845421700000001</v>
      </c>
      <c r="DB396">
        <v>6798.3424999999997</v>
      </c>
      <c r="DC396">
        <v>0.99299641000000005</v>
      </c>
      <c r="DD396">
        <v>0.98505558000000004</v>
      </c>
      <c r="DE396">
        <f t="shared" si="429"/>
        <v>7.9929964099999999</v>
      </c>
      <c r="DF396">
        <f t="shared" si="430"/>
        <v>7.98505558</v>
      </c>
      <c r="DI396">
        <v>6798.3424999999997</v>
      </c>
      <c r="DJ396">
        <v>0.99137047</v>
      </c>
      <c r="DK396">
        <v>0.98449962999999996</v>
      </c>
      <c r="DL396">
        <f t="shared" si="431"/>
        <v>8.9913704699999997</v>
      </c>
      <c r="DM396">
        <f t="shared" si="432"/>
        <v>8.9844996300000002</v>
      </c>
      <c r="DP396">
        <v>6798.3424999999997</v>
      </c>
      <c r="DQ396">
        <v>0.99370250000000004</v>
      </c>
      <c r="DR396">
        <v>0.98493346999999998</v>
      </c>
      <c r="DS396">
        <f t="shared" si="433"/>
        <v>9.9937024999999995</v>
      </c>
      <c r="DT396">
        <f t="shared" si="434"/>
        <v>9.9849334699999996</v>
      </c>
      <c r="DW396">
        <v>6798.3424999999997</v>
      </c>
      <c r="DX396">
        <v>0.99230006999999998</v>
      </c>
      <c r="DY396">
        <v>0.98494614000000003</v>
      </c>
      <c r="DZ396" s="6">
        <f t="shared" si="435"/>
        <v>10.992300070000001</v>
      </c>
      <c r="EA396" s="6">
        <f t="shared" si="436"/>
        <v>10.98494614</v>
      </c>
      <c r="ED396">
        <v>6798.3424999999997</v>
      </c>
      <c r="EE396">
        <v>0.99209937999999998</v>
      </c>
      <c r="EF396">
        <v>0.98453648999999999</v>
      </c>
      <c r="EG396">
        <f t="shared" si="437"/>
        <v>11.992099379999999</v>
      </c>
      <c r="EH396">
        <f t="shared" si="438"/>
        <v>11.98453649</v>
      </c>
      <c r="EK396">
        <v>6798.3424999999997</v>
      </c>
      <c r="EL396">
        <v>0.99182903</v>
      </c>
      <c r="EM396">
        <v>0.98427430000000005</v>
      </c>
      <c r="EN396">
        <f t="shared" si="439"/>
        <v>12.99182903</v>
      </c>
      <c r="EO396">
        <f t="shared" si="440"/>
        <v>12.984274299999999</v>
      </c>
      <c r="ER396">
        <v>6798.3424999999997</v>
      </c>
      <c r="ES396">
        <v>0.99022162000000002</v>
      </c>
      <c r="ET396">
        <v>0.98461383999999996</v>
      </c>
      <c r="EU396" s="6">
        <f t="shared" si="441"/>
        <v>13.99022162</v>
      </c>
      <c r="EV396" s="6">
        <f t="shared" si="442"/>
        <v>13.98461384</v>
      </c>
      <c r="EY396">
        <v>6798.3424999999997</v>
      </c>
      <c r="EZ396">
        <v>0.98551913999999996</v>
      </c>
      <c r="FA396">
        <v>0.98508943999999998</v>
      </c>
      <c r="FB396">
        <f t="shared" si="443"/>
        <v>14.985519139999999</v>
      </c>
      <c r="FC396">
        <f t="shared" si="444"/>
        <v>14.985089439999999</v>
      </c>
      <c r="FF396">
        <v>6798.3424999999997</v>
      </c>
      <c r="FG396">
        <v>0.99100288000000003</v>
      </c>
      <c r="FH396">
        <v>0.98475933999999998</v>
      </c>
      <c r="FI396" s="6">
        <f t="shared" si="445"/>
        <v>15.99100288</v>
      </c>
      <c r="FJ396" s="6">
        <f t="shared" si="446"/>
        <v>15.98475934</v>
      </c>
      <c r="FM396">
        <v>6798.3424999999997</v>
      </c>
      <c r="FN396">
        <v>0.99138757</v>
      </c>
      <c r="FO396">
        <v>0.98442609999999997</v>
      </c>
      <c r="FP396" s="6">
        <f t="shared" si="447"/>
        <v>16.991387570000001</v>
      </c>
      <c r="FQ396" s="6">
        <f t="shared" si="448"/>
        <v>16.9844261</v>
      </c>
      <c r="FT396">
        <v>6798.3424999999997</v>
      </c>
      <c r="FU396">
        <v>0.99135488999999999</v>
      </c>
      <c r="FV396">
        <v>0.98455746</v>
      </c>
      <c r="FW396">
        <f t="shared" si="449"/>
        <v>17.99135489</v>
      </c>
      <c r="FX396">
        <f t="shared" si="450"/>
        <v>17.984557460000001</v>
      </c>
      <c r="GA396">
        <v>6798.3424999999997</v>
      </c>
      <c r="GB396">
        <v>0.99225885999999996</v>
      </c>
      <c r="GC396">
        <v>0.98443431000000003</v>
      </c>
      <c r="GD396">
        <f t="shared" si="451"/>
        <v>18.99225886</v>
      </c>
      <c r="GE396">
        <f t="shared" si="452"/>
        <v>18.984434310000001</v>
      </c>
      <c r="GH396">
        <v>6798.3424999999997</v>
      </c>
      <c r="GI396">
        <v>0.98876209999999998</v>
      </c>
      <c r="GJ396">
        <v>0.98453197999999997</v>
      </c>
      <c r="GK396">
        <f t="shared" si="453"/>
        <v>19.988762099999999</v>
      </c>
      <c r="GL396">
        <f t="shared" si="454"/>
        <v>19.98453198</v>
      </c>
      <c r="GO396">
        <v>6798.3424999999997</v>
      </c>
      <c r="GP396">
        <v>0.98949436999999996</v>
      </c>
      <c r="GQ396">
        <v>0.98438201999999997</v>
      </c>
      <c r="GR396">
        <f t="shared" si="455"/>
        <v>20.989494369999999</v>
      </c>
      <c r="GS396">
        <f t="shared" si="456"/>
        <v>20.984382019999998</v>
      </c>
      <c r="GV396">
        <v>6798.3424999999997</v>
      </c>
      <c r="GW396">
        <v>0.98852826000000005</v>
      </c>
      <c r="GX396">
        <v>0.98428079999999996</v>
      </c>
      <c r="GY396">
        <f t="shared" si="457"/>
        <v>21.988528259999999</v>
      </c>
      <c r="GZ396">
        <f t="shared" si="458"/>
        <v>21.984280800000001</v>
      </c>
      <c r="HC396">
        <v>6798.3424999999997</v>
      </c>
      <c r="HD396">
        <v>0.99007073999999995</v>
      </c>
      <c r="HE396">
        <v>0.98413695999999995</v>
      </c>
      <c r="HF396">
        <f t="shared" si="459"/>
        <v>22.99007074</v>
      </c>
      <c r="HG396">
        <f t="shared" si="460"/>
        <v>22.984136960000001</v>
      </c>
      <c r="HJ396">
        <v>6798.3424999999997</v>
      </c>
      <c r="HK396">
        <v>0.98863279000000004</v>
      </c>
      <c r="HL396">
        <v>0.98426776000000005</v>
      </c>
      <c r="HM396">
        <f t="shared" si="461"/>
        <v>23.98863279</v>
      </c>
      <c r="HN396">
        <f t="shared" si="462"/>
        <v>23.984267760000002</v>
      </c>
      <c r="HQ396">
        <v>6798.3424999999997</v>
      </c>
      <c r="HR396">
        <v>0.98271361000000002</v>
      </c>
      <c r="HS396">
        <v>0.98524931999999998</v>
      </c>
      <c r="HT396">
        <f t="shared" si="463"/>
        <v>24.982713610000001</v>
      </c>
      <c r="HU396">
        <f t="shared" si="464"/>
        <v>24.985249320000001</v>
      </c>
      <c r="HX396">
        <v>6798.3424999999997</v>
      </c>
      <c r="HY396">
        <v>0.98781797999999998</v>
      </c>
      <c r="HZ396">
        <v>0.98520492999999998</v>
      </c>
      <c r="IA396">
        <f t="shared" si="465"/>
        <v>25.987817979999999</v>
      </c>
      <c r="IB396">
        <f t="shared" si="466"/>
        <v>25.985204929999998</v>
      </c>
      <c r="IE396">
        <v>6798.3424999999997</v>
      </c>
      <c r="IF396">
        <v>0.98792875999999996</v>
      </c>
      <c r="IG396">
        <v>0.98448915999999997</v>
      </c>
      <c r="IH396">
        <f t="shared" si="467"/>
        <v>26.987928759999999</v>
      </c>
      <c r="II396">
        <f t="shared" si="468"/>
        <v>26.984489159999999</v>
      </c>
    </row>
    <row r="397" spans="1:243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BG397">
        <v>6800.6617999999999</v>
      </c>
      <c r="BH397">
        <v>0.98415889000000001</v>
      </c>
      <c r="BI397">
        <v>0.98439290000000002</v>
      </c>
      <c r="BL397">
        <v>6800.6617999999999</v>
      </c>
      <c r="BM397">
        <v>0.97789110000000001</v>
      </c>
      <c r="BN397">
        <v>0.98385672999999996</v>
      </c>
      <c r="BO397">
        <f t="shared" si="417"/>
        <v>1.9778910999999999</v>
      </c>
      <c r="BP397">
        <f t="shared" si="418"/>
        <v>1.9838567299999998</v>
      </c>
      <c r="BS397">
        <v>6800.6617999999999</v>
      </c>
      <c r="BT397">
        <v>0.98319036000000004</v>
      </c>
      <c r="BU397">
        <v>0.98517911999999996</v>
      </c>
      <c r="BV397">
        <f t="shared" si="419"/>
        <v>2.98319036</v>
      </c>
      <c r="BW397">
        <f t="shared" si="420"/>
        <v>2.9851791199999997</v>
      </c>
      <c r="BZ397">
        <v>6800.6617999999999</v>
      </c>
      <c r="CA397">
        <v>0.97910308000000001</v>
      </c>
      <c r="CB397">
        <v>0.98514111000000004</v>
      </c>
      <c r="CC397">
        <f t="shared" si="421"/>
        <v>3.9791030799999998</v>
      </c>
      <c r="CD397">
        <f t="shared" si="422"/>
        <v>3.9851411099999998</v>
      </c>
      <c r="CG397">
        <v>6800.6617999999999</v>
      </c>
      <c r="CH397">
        <v>0.98773906</v>
      </c>
      <c r="CI397">
        <v>0.98408983999999999</v>
      </c>
      <c r="CJ397">
        <f t="shared" si="423"/>
        <v>4.98773906</v>
      </c>
      <c r="CK397">
        <f t="shared" si="424"/>
        <v>4.9840898400000002</v>
      </c>
      <c r="CN397">
        <v>6800.6617999999999</v>
      </c>
      <c r="CO397">
        <v>0.99037173999999994</v>
      </c>
      <c r="CP397">
        <v>0.98358246999999999</v>
      </c>
      <c r="CQ397">
        <f t="shared" si="425"/>
        <v>5.9903717399999996</v>
      </c>
      <c r="CR397">
        <f t="shared" si="426"/>
        <v>5.98358247</v>
      </c>
      <c r="CU397">
        <v>6800.6617999999999</v>
      </c>
      <c r="CV397">
        <v>0.98521380000000003</v>
      </c>
      <c r="CW397">
        <v>0.98420863000000003</v>
      </c>
      <c r="CX397">
        <f t="shared" si="427"/>
        <v>6.9852138000000004</v>
      </c>
      <c r="CY397">
        <f t="shared" si="428"/>
        <v>6.9842086300000004</v>
      </c>
      <c r="DB397">
        <v>6800.6617999999999</v>
      </c>
      <c r="DC397">
        <v>0.99172568000000005</v>
      </c>
      <c r="DD397">
        <v>0.98541535999999996</v>
      </c>
      <c r="DE397">
        <f t="shared" si="429"/>
        <v>7.9917256800000001</v>
      </c>
      <c r="DF397">
        <f t="shared" si="430"/>
        <v>7.9854153600000002</v>
      </c>
      <c r="DI397">
        <v>6800.6617999999999</v>
      </c>
      <c r="DJ397">
        <v>0.99031396999999999</v>
      </c>
      <c r="DK397">
        <v>0.98436619999999997</v>
      </c>
      <c r="DL397">
        <f t="shared" si="431"/>
        <v>8.9903139700000008</v>
      </c>
      <c r="DM397">
        <f t="shared" si="432"/>
        <v>8.9843662000000002</v>
      </c>
      <c r="DP397">
        <v>6800.6617999999999</v>
      </c>
      <c r="DQ397">
        <v>0.99068195999999997</v>
      </c>
      <c r="DR397">
        <v>0.98498671999999998</v>
      </c>
      <c r="DS397">
        <f t="shared" si="433"/>
        <v>9.9906819599999999</v>
      </c>
      <c r="DT397">
        <f t="shared" si="434"/>
        <v>9.9849867200000002</v>
      </c>
      <c r="DW397">
        <v>6800.6617999999999</v>
      </c>
      <c r="DX397">
        <v>0.99104667000000002</v>
      </c>
      <c r="DY397">
        <v>0.98469547000000002</v>
      </c>
      <c r="DZ397" s="6">
        <f t="shared" si="435"/>
        <v>10.991046669999999</v>
      </c>
      <c r="EA397" s="6">
        <f t="shared" si="436"/>
        <v>10.98469547</v>
      </c>
      <c r="ED397">
        <v>6800.6617999999999</v>
      </c>
      <c r="EE397">
        <v>0.99185451000000002</v>
      </c>
      <c r="EF397">
        <v>0.98440450999999995</v>
      </c>
      <c r="EG397">
        <f t="shared" si="437"/>
        <v>11.99185451</v>
      </c>
      <c r="EH397">
        <f t="shared" si="438"/>
        <v>11.984404509999999</v>
      </c>
      <c r="EK397">
        <v>6800.6617999999999</v>
      </c>
      <c r="EL397">
        <v>0.9944267</v>
      </c>
      <c r="EM397">
        <v>0.98408260000000003</v>
      </c>
      <c r="EN397">
        <f t="shared" si="439"/>
        <v>12.9944267</v>
      </c>
      <c r="EO397">
        <f t="shared" si="440"/>
        <v>12.984082600000001</v>
      </c>
      <c r="ER397">
        <v>6800.6617999999999</v>
      </c>
      <c r="ES397">
        <v>0.99019780999999996</v>
      </c>
      <c r="ET397">
        <v>0.98443046999999995</v>
      </c>
      <c r="EU397" s="6">
        <f t="shared" si="441"/>
        <v>13.99019781</v>
      </c>
      <c r="EV397" s="6">
        <f t="shared" si="442"/>
        <v>13.98443047</v>
      </c>
      <c r="EY397">
        <v>6800.6617999999999</v>
      </c>
      <c r="EZ397">
        <v>0.98571533</v>
      </c>
      <c r="FA397">
        <v>0.98569090000000004</v>
      </c>
      <c r="FB397">
        <f t="shared" si="443"/>
        <v>14.98571533</v>
      </c>
      <c r="FC397">
        <f t="shared" si="444"/>
        <v>14.9856909</v>
      </c>
      <c r="FF397">
        <v>6800.6617999999999</v>
      </c>
      <c r="FG397">
        <v>0.98954989999999998</v>
      </c>
      <c r="FH397">
        <v>0.98457587999999996</v>
      </c>
      <c r="FI397" s="6">
        <f t="shared" si="445"/>
        <v>15.9895499</v>
      </c>
      <c r="FJ397" s="6">
        <f t="shared" si="446"/>
        <v>15.98457588</v>
      </c>
      <c r="FM397">
        <v>6800.6617999999999</v>
      </c>
      <c r="FN397">
        <v>0.99021232999999997</v>
      </c>
      <c r="FO397">
        <v>0.98424844</v>
      </c>
      <c r="FP397" s="6">
        <f t="shared" si="447"/>
        <v>16.990212329999999</v>
      </c>
      <c r="FQ397" s="6">
        <f t="shared" si="448"/>
        <v>16.984248440000002</v>
      </c>
      <c r="FT397">
        <v>6800.6617999999999</v>
      </c>
      <c r="FU397">
        <v>0.99094446999999997</v>
      </c>
      <c r="FV397">
        <v>0.98446462999999995</v>
      </c>
      <c r="FW397">
        <f t="shared" si="449"/>
        <v>17.990944469999999</v>
      </c>
      <c r="FX397">
        <f t="shared" si="450"/>
        <v>17.984464630000002</v>
      </c>
      <c r="GA397">
        <v>6800.6617999999999</v>
      </c>
      <c r="GB397">
        <v>0.98967888000000004</v>
      </c>
      <c r="GC397">
        <v>0.98424146999999995</v>
      </c>
      <c r="GD397">
        <f t="shared" si="451"/>
        <v>18.98967888</v>
      </c>
      <c r="GE397">
        <f t="shared" si="452"/>
        <v>18.984241470000001</v>
      </c>
      <c r="GH397">
        <v>6800.6617999999999</v>
      </c>
      <c r="GI397">
        <v>0.98585199000000001</v>
      </c>
      <c r="GJ397">
        <v>0.98468489999999997</v>
      </c>
      <c r="GK397">
        <f t="shared" si="453"/>
        <v>19.98585199</v>
      </c>
      <c r="GL397">
        <f t="shared" si="454"/>
        <v>19.984684900000001</v>
      </c>
      <c r="GO397">
        <v>6800.6617999999999</v>
      </c>
      <c r="GP397">
        <v>0.98801950000000005</v>
      </c>
      <c r="GQ397">
        <v>0.98408556000000003</v>
      </c>
      <c r="GR397">
        <f t="shared" si="455"/>
        <v>20.9880195</v>
      </c>
      <c r="GS397">
        <f t="shared" si="456"/>
        <v>20.98408556</v>
      </c>
      <c r="GV397">
        <v>6800.6617999999999</v>
      </c>
      <c r="GW397">
        <v>0.98718771999999999</v>
      </c>
      <c r="GX397">
        <v>0.98396156000000001</v>
      </c>
      <c r="GY397">
        <f t="shared" si="457"/>
        <v>21.987187720000001</v>
      </c>
      <c r="GZ397">
        <f t="shared" si="458"/>
        <v>21.983961560000001</v>
      </c>
      <c r="HC397">
        <v>6800.6617999999999</v>
      </c>
      <c r="HD397">
        <v>0.98875299999999999</v>
      </c>
      <c r="HE397">
        <v>0.98374284000000001</v>
      </c>
      <c r="HF397">
        <f t="shared" si="459"/>
        <v>22.988752999999999</v>
      </c>
      <c r="HG397">
        <f t="shared" si="460"/>
        <v>22.983742840000001</v>
      </c>
      <c r="HJ397">
        <v>6800.6617999999999</v>
      </c>
      <c r="HK397">
        <v>0.98946429000000002</v>
      </c>
      <c r="HL397">
        <v>0.98392257000000005</v>
      </c>
      <c r="HM397">
        <f t="shared" si="461"/>
        <v>23.989464290000001</v>
      </c>
      <c r="HN397">
        <f t="shared" si="462"/>
        <v>23.983922570000001</v>
      </c>
      <c r="HQ397">
        <v>6800.6617999999999</v>
      </c>
      <c r="HR397">
        <v>0.98783639999999995</v>
      </c>
      <c r="HS397">
        <v>0.98591108999999999</v>
      </c>
      <c r="HT397">
        <f t="shared" si="463"/>
        <v>24.987836399999999</v>
      </c>
      <c r="HU397">
        <f t="shared" si="464"/>
        <v>24.985911089999998</v>
      </c>
      <c r="HX397">
        <v>6800.6617999999999</v>
      </c>
      <c r="HY397">
        <v>0.98824719999999999</v>
      </c>
      <c r="HZ397">
        <v>0.98579525999999995</v>
      </c>
      <c r="IA397">
        <f t="shared" si="465"/>
        <v>25.9882472</v>
      </c>
      <c r="IB397">
        <f t="shared" si="466"/>
        <v>25.98579526</v>
      </c>
      <c r="IE397">
        <v>6800.6617999999999</v>
      </c>
      <c r="IF397">
        <v>0.98340249999999996</v>
      </c>
      <c r="IG397">
        <v>0.98412507999999999</v>
      </c>
      <c r="IH397">
        <f t="shared" si="467"/>
        <v>26.9834025</v>
      </c>
      <c r="II397">
        <f t="shared" si="468"/>
        <v>26.984125079999998</v>
      </c>
    </row>
    <row r="398" spans="1:243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BG398">
        <v>6802.9781999999996</v>
      </c>
      <c r="BH398">
        <v>0.98460340999999996</v>
      </c>
      <c r="BI398">
        <v>0.98383697999999997</v>
      </c>
      <c r="BL398">
        <v>6802.9781999999996</v>
      </c>
      <c r="BM398">
        <v>0.97877146999999998</v>
      </c>
      <c r="BN398">
        <v>0.98325876000000001</v>
      </c>
      <c r="BO398">
        <f t="shared" si="417"/>
        <v>1.9787714699999999</v>
      </c>
      <c r="BP398">
        <f t="shared" si="418"/>
        <v>1.98325876</v>
      </c>
      <c r="BS398">
        <v>6802.9781999999996</v>
      </c>
      <c r="BT398">
        <v>0.98137786000000005</v>
      </c>
      <c r="BU398">
        <v>0.98447978000000003</v>
      </c>
      <c r="BV398">
        <f t="shared" si="419"/>
        <v>2.9813778600000003</v>
      </c>
      <c r="BW398">
        <f t="shared" si="420"/>
        <v>2.98447978</v>
      </c>
      <c r="BZ398">
        <v>6802.9781999999996</v>
      </c>
      <c r="CA398">
        <v>0.98109990000000002</v>
      </c>
      <c r="CB398">
        <v>0.98439388999999999</v>
      </c>
      <c r="CC398">
        <f t="shared" si="421"/>
        <v>3.9810999000000002</v>
      </c>
      <c r="CD398">
        <f t="shared" si="422"/>
        <v>3.9843938899999998</v>
      </c>
      <c r="CG398">
        <v>6802.9781999999996</v>
      </c>
      <c r="CH398">
        <v>0.98319573999999998</v>
      </c>
      <c r="CI398">
        <v>0.98401271000000001</v>
      </c>
      <c r="CJ398">
        <f t="shared" si="423"/>
        <v>4.9831957400000002</v>
      </c>
      <c r="CK398">
        <f t="shared" si="424"/>
        <v>4.98401271</v>
      </c>
      <c r="CN398">
        <v>6802.9781999999996</v>
      </c>
      <c r="CO398">
        <v>0.99107816999999998</v>
      </c>
      <c r="CP398">
        <v>0.98400036999999996</v>
      </c>
      <c r="CQ398">
        <f t="shared" si="425"/>
        <v>5.9910781699999998</v>
      </c>
      <c r="CR398">
        <f t="shared" si="426"/>
        <v>5.9840003700000004</v>
      </c>
      <c r="CU398">
        <v>6802.9781999999996</v>
      </c>
      <c r="CV398">
        <v>0.98591759999999995</v>
      </c>
      <c r="CW398">
        <v>0.98447686000000001</v>
      </c>
      <c r="CX398">
        <f t="shared" si="427"/>
        <v>6.9859175999999996</v>
      </c>
      <c r="CY398">
        <f t="shared" si="428"/>
        <v>6.98447686</v>
      </c>
      <c r="DB398">
        <v>6802.9781999999996</v>
      </c>
      <c r="DC398">
        <v>0.98560163999999995</v>
      </c>
      <c r="DD398">
        <v>0.98579426999999997</v>
      </c>
      <c r="DE398">
        <f t="shared" si="429"/>
        <v>7.9856016399999996</v>
      </c>
      <c r="DF398">
        <f t="shared" si="430"/>
        <v>7.9857942699999995</v>
      </c>
      <c r="DI398">
        <v>6802.9781999999996</v>
      </c>
      <c r="DJ398">
        <v>0.99049533999999995</v>
      </c>
      <c r="DK398">
        <v>0.98511159000000004</v>
      </c>
      <c r="DL398">
        <f t="shared" si="431"/>
        <v>8.9904953400000007</v>
      </c>
      <c r="DM398">
        <f t="shared" si="432"/>
        <v>8.9851115900000007</v>
      </c>
      <c r="DP398">
        <v>6802.9781999999996</v>
      </c>
      <c r="DQ398">
        <v>0.99260735</v>
      </c>
      <c r="DR398">
        <v>0.98593903000000005</v>
      </c>
      <c r="DS398">
        <f t="shared" si="433"/>
        <v>9.9926073500000001</v>
      </c>
      <c r="DT398">
        <f t="shared" si="434"/>
        <v>9.9859390300000008</v>
      </c>
      <c r="DW398">
        <v>6802.9781999999996</v>
      </c>
      <c r="DX398">
        <v>0.99282703000000005</v>
      </c>
      <c r="DY398">
        <v>0.98528974999999996</v>
      </c>
      <c r="DZ398" s="6">
        <f t="shared" si="435"/>
        <v>10.992827030000001</v>
      </c>
      <c r="EA398" s="6">
        <f t="shared" si="436"/>
        <v>10.98528975</v>
      </c>
      <c r="ED398">
        <v>6802.9781999999996</v>
      </c>
      <c r="EE398">
        <v>0.99013534999999997</v>
      </c>
      <c r="EF398">
        <v>0.98530432999999995</v>
      </c>
      <c r="EG398">
        <f t="shared" si="437"/>
        <v>11.990135349999999</v>
      </c>
      <c r="EH398">
        <f t="shared" si="438"/>
        <v>11.98530433</v>
      </c>
      <c r="EK398">
        <v>6802.9781999999996</v>
      </c>
      <c r="EL398">
        <v>0.99093357000000004</v>
      </c>
      <c r="EM398">
        <v>0.98526374999999999</v>
      </c>
      <c r="EN398">
        <f t="shared" si="439"/>
        <v>12.990933569999999</v>
      </c>
      <c r="EO398">
        <f t="shared" si="440"/>
        <v>12.98526375</v>
      </c>
      <c r="ER398">
        <v>6802.9781999999996</v>
      </c>
      <c r="ES398">
        <v>0.98786593</v>
      </c>
      <c r="ET398">
        <v>0.98517076999999997</v>
      </c>
      <c r="EU398" s="6">
        <f t="shared" si="441"/>
        <v>13.98786593</v>
      </c>
      <c r="EV398" s="6">
        <f t="shared" si="442"/>
        <v>13.98517077</v>
      </c>
      <c r="EY398">
        <v>6802.9781999999996</v>
      </c>
      <c r="EZ398">
        <v>0.98669408999999997</v>
      </c>
      <c r="FA398">
        <v>0.98630249999999997</v>
      </c>
      <c r="FB398">
        <f t="shared" si="443"/>
        <v>14.98669409</v>
      </c>
      <c r="FC398">
        <f t="shared" si="444"/>
        <v>14.986302500000001</v>
      </c>
      <c r="FF398">
        <v>6802.9781999999996</v>
      </c>
      <c r="FG398">
        <v>0.98861527000000005</v>
      </c>
      <c r="FH398">
        <v>0.98533682</v>
      </c>
      <c r="FI398" s="6">
        <f t="shared" si="445"/>
        <v>15.98861527</v>
      </c>
      <c r="FJ398" s="6">
        <f t="shared" si="446"/>
        <v>15.985336820000001</v>
      </c>
      <c r="FM398">
        <v>6802.9781999999996</v>
      </c>
      <c r="FN398">
        <v>0.98956964999999997</v>
      </c>
      <c r="FO398">
        <v>0.98537121999999999</v>
      </c>
      <c r="FP398" s="6">
        <f t="shared" si="447"/>
        <v>16.98956965</v>
      </c>
      <c r="FQ398" s="6">
        <f t="shared" si="448"/>
        <v>16.985371220000001</v>
      </c>
      <c r="FT398">
        <v>6802.9781999999996</v>
      </c>
      <c r="FU398">
        <v>0.99192015</v>
      </c>
      <c r="FV398">
        <v>0.98537516000000003</v>
      </c>
      <c r="FW398">
        <f t="shared" si="449"/>
        <v>17.991920149999999</v>
      </c>
      <c r="FX398">
        <f t="shared" si="450"/>
        <v>17.98537516</v>
      </c>
      <c r="GA398">
        <v>6802.9781999999996</v>
      </c>
      <c r="GB398">
        <v>0.98947858</v>
      </c>
      <c r="GC398">
        <v>0.98487882000000004</v>
      </c>
      <c r="GD398">
        <f t="shared" si="451"/>
        <v>18.98947858</v>
      </c>
      <c r="GE398">
        <f t="shared" si="452"/>
        <v>18.984878819999999</v>
      </c>
      <c r="GH398">
        <v>6802.9781999999996</v>
      </c>
      <c r="GI398">
        <v>0.98166558000000004</v>
      </c>
      <c r="GJ398">
        <v>0.98531928000000002</v>
      </c>
      <c r="GK398">
        <f t="shared" si="453"/>
        <v>19.981665580000001</v>
      </c>
      <c r="GL398">
        <f t="shared" si="454"/>
        <v>19.985319279999999</v>
      </c>
      <c r="GO398">
        <v>6802.9781999999996</v>
      </c>
      <c r="GP398">
        <v>0.98735996999999998</v>
      </c>
      <c r="GQ398">
        <v>0.98445289999999996</v>
      </c>
      <c r="GR398">
        <f t="shared" si="455"/>
        <v>20.98735997</v>
      </c>
      <c r="GS398">
        <f t="shared" si="456"/>
        <v>20.984452900000001</v>
      </c>
      <c r="GV398">
        <v>6802.9781999999996</v>
      </c>
      <c r="GW398">
        <v>0.98625525999999997</v>
      </c>
      <c r="GX398">
        <v>0.98433539000000003</v>
      </c>
      <c r="GY398">
        <f t="shared" si="457"/>
        <v>21.98625526</v>
      </c>
      <c r="GZ398">
        <f t="shared" si="458"/>
        <v>21.984335389999998</v>
      </c>
      <c r="HC398">
        <v>6802.9781999999996</v>
      </c>
      <c r="HD398">
        <v>0.98899979000000005</v>
      </c>
      <c r="HE398">
        <v>0.98414955000000004</v>
      </c>
      <c r="HF398">
        <f t="shared" si="459"/>
        <v>22.988999790000001</v>
      </c>
      <c r="HG398">
        <f t="shared" si="460"/>
        <v>22.984149550000001</v>
      </c>
      <c r="HJ398">
        <v>6802.9781999999996</v>
      </c>
      <c r="HK398">
        <v>0.98720514999999998</v>
      </c>
      <c r="HL398">
        <v>0.98434860999999996</v>
      </c>
      <c r="HM398">
        <f t="shared" si="461"/>
        <v>23.987205150000001</v>
      </c>
      <c r="HN398">
        <f t="shared" si="462"/>
        <v>23.984348610000001</v>
      </c>
      <c r="HQ398">
        <v>6802.9781999999996</v>
      </c>
      <c r="HR398">
        <v>0.98646144999999996</v>
      </c>
      <c r="HS398">
        <v>0.98661807000000001</v>
      </c>
      <c r="HT398">
        <f t="shared" si="463"/>
        <v>24.98646145</v>
      </c>
      <c r="HU398">
        <f t="shared" si="464"/>
        <v>24.986618069999999</v>
      </c>
      <c r="HX398">
        <v>6802.9781999999996</v>
      </c>
      <c r="HY398">
        <v>0.98435771999999999</v>
      </c>
      <c r="HZ398">
        <v>0.98641889999999999</v>
      </c>
      <c r="IA398">
        <f t="shared" si="465"/>
        <v>25.984357719999998</v>
      </c>
      <c r="IB398">
        <f t="shared" si="466"/>
        <v>25.9864189</v>
      </c>
      <c r="IE398">
        <v>6802.9781999999996</v>
      </c>
      <c r="IF398">
        <v>0.98608759999999995</v>
      </c>
      <c r="IG398">
        <v>0.98434816000000003</v>
      </c>
      <c r="IH398">
        <f t="shared" si="467"/>
        <v>26.986087600000001</v>
      </c>
      <c r="II398">
        <f t="shared" si="468"/>
        <v>26.98434816</v>
      </c>
    </row>
    <row r="399" spans="1:243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BG399">
        <v>6805.2916999999998</v>
      </c>
      <c r="BH399">
        <v>0.98550484999999999</v>
      </c>
      <c r="BI399">
        <v>0.98338409000000004</v>
      </c>
      <c r="BL399">
        <v>6805.2916999999998</v>
      </c>
      <c r="BM399">
        <v>0.97859622000000002</v>
      </c>
      <c r="BN399">
        <v>0.9827998</v>
      </c>
      <c r="BO399">
        <f t="shared" si="417"/>
        <v>1.97859622</v>
      </c>
      <c r="BP399">
        <f t="shared" si="418"/>
        <v>1.9827998</v>
      </c>
      <c r="BS399">
        <v>6805.2916999999998</v>
      </c>
      <c r="BT399">
        <v>0.98046493999999995</v>
      </c>
      <c r="BU399">
        <v>0.98404917999999997</v>
      </c>
      <c r="BV399">
        <f t="shared" si="419"/>
        <v>2.9804649400000001</v>
      </c>
      <c r="BW399">
        <f t="shared" si="420"/>
        <v>2.98404918</v>
      </c>
      <c r="BZ399">
        <v>6805.2916999999998</v>
      </c>
      <c r="CA399">
        <v>0.98108426999999998</v>
      </c>
      <c r="CB399">
        <v>0.98394208000000005</v>
      </c>
      <c r="CC399">
        <f t="shared" si="421"/>
        <v>3.9810842700000002</v>
      </c>
      <c r="CD399">
        <f t="shared" si="422"/>
        <v>3.9839420800000003</v>
      </c>
      <c r="CG399">
        <v>6805.2916999999998</v>
      </c>
      <c r="CH399">
        <v>0.98768277999999998</v>
      </c>
      <c r="CI399">
        <v>0.98353014000000005</v>
      </c>
      <c r="CJ399">
        <f t="shared" si="423"/>
        <v>4.9876827800000001</v>
      </c>
      <c r="CK399">
        <f t="shared" si="424"/>
        <v>4.9835301400000001</v>
      </c>
      <c r="CN399">
        <v>6805.2916999999998</v>
      </c>
      <c r="CO399">
        <v>0.98973062000000001</v>
      </c>
      <c r="CP399">
        <v>0.98336836999999999</v>
      </c>
      <c r="CQ399">
        <f t="shared" si="425"/>
        <v>5.9897306199999996</v>
      </c>
      <c r="CR399">
        <f t="shared" si="426"/>
        <v>5.98336837</v>
      </c>
      <c r="CU399">
        <v>6805.2916999999998</v>
      </c>
      <c r="CV399">
        <v>0.98574125999999995</v>
      </c>
      <c r="CW399">
        <v>0.98361430000000005</v>
      </c>
      <c r="CX399">
        <f t="shared" si="427"/>
        <v>6.9857412600000002</v>
      </c>
      <c r="CY399">
        <f t="shared" si="428"/>
        <v>6.9836143000000002</v>
      </c>
      <c r="DB399">
        <v>6805.2916999999998</v>
      </c>
      <c r="DC399">
        <v>0.98643316000000003</v>
      </c>
      <c r="DD399">
        <v>0.98555212000000003</v>
      </c>
      <c r="DE399">
        <f t="shared" si="429"/>
        <v>7.9864331599999998</v>
      </c>
      <c r="DF399">
        <f t="shared" si="430"/>
        <v>7.9855521200000004</v>
      </c>
      <c r="DI399">
        <v>6805.2916999999998</v>
      </c>
      <c r="DJ399">
        <v>0.98753531999999999</v>
      </c>
      <c r="DK399">
        <v>0.98412038999999996</v>
      </c>
      <c r="DL399">
        <f t="shared" si="431"/>
        <v>8.9875353199999992</v>
      </c>
      <c r="DM399">
        <f t="shared" si="432"/>
        <v>8.9841203899999993</v>
      </c>
      <c r="DP399">
        <v>6805.2916999999998</v>
      </c>
      <c r="DQ399">
        <v>0.99206324999999995</v>
      </c>
      <c r="DR399">
        <v>0.98462406000000002</v>
      </c>
      <c r="DS399">
        <f t="shared" si="433"/>
        <v>9.9920632499999993</v>
      </c>
      <c r="DT399">
        <f t="shared" si="434"/>
        <v>9.9846240599999998</v>
      </c>
      <c r="DW399">
        <v>6805.2916999999998</v>
      </c>
      <c r="DX399">
        <v>0.99044314</v>
      </c>
      <c r="DY399">
        <v>0.98380891999999998</v>
      </c>
      <c r="DZ399" s="6">
        <f t="shared" si="435"/>
        <v>10.99044314</v>
      </c>
      <c r="EA399" s="6">
        <f t="shared" si="436"/>
        <v>10.98380892</v>
      </c>
      <c r="ED399">
        <v>6805.2916999999998</v>
      </c>
      <c r="EE399">
        <v>0.98929480999999997</v>
      </c>
      <c r="EF399">
        <v>0.98417151000000003</v>
      </c>
      <c r="EG399">
        <f t="shared" si="437"/>
        <v>11.989294810000001</v>
      </c>
      <c r="EH399">
        <f t="shared" si="438"/>
        <v>11.984171509999999</v>
      </c>
      <c r="EK399">
        <v>6805.2916999999998</v>
      </c>
      <c r="EL399">
        <v>0.99086209000000003</v>
      </c>
      <c r="EM399">
        <v>0.98407785999999997</v>
      </c>
      <c r="EN399">
        <f t="shared" si="439"/>
        <v>12.99086209</v>
      </c>
      <c r="EO399">
        <f t="shared" si="440"/>
        <v>12.984077859999999</v>
      </c>
      <c r="ER399">
        <v>6805.2916999999998</v>
      </c>
      <c r="ES399">
        <v>0.98900399999999999</v>
      </c>
      <c r="ET399">
        <v>0.98404504999999998</v>
      </c>
      <c r="EU399" s="6">
        <f t="shared" si="441"/>
        <v>13.989004</v>
      </c>
      <c r="EV399" s="6">
        <f t="shared" si="442"/>
        <v>13.984045050000001</v>
      </c>
      <c r="EY399">
        <v>6805.2916999999998</v>
      </c>
      <c r="EZ399">
        <v>0.98782365999999999</v>
      </c>
      <c r="FA399">
        <v>0.98657185000000003</v>
      </c>
      <c r="FB399">
        <f t="shared" si="443"/>
        <v>14.98782366</v>
      </c>
      <c r="FC399">
        <f t="shared" si="444"/>
        <v>14.986571850000001</v>
      </c>
      <c r="FF399">
        <v>6805.2916999999998</v>
      </c>
      <c r="FG399">
        <v>0.98781905000000003</v>
      </c>
      <c r="FH399">
        <v>0.98404681000000005</v>
      </c>
      <c r="FI399" s="6">
        <f t="shared" si="445"/>
        <v>15.987819050000001</v>
      </c>
      <c r="FJ399" s="6">
        <f t="shared" si="446"/>
        <v>15.984046810000001</v>
      </c>
      <c r="FM399">
        <v>6805.2916999999998</v>
      </c>
      <c r="FN399">
        <v>0.98852943000000004</v>
      </c>
      <c r="FO399">
        <v>0.98411996999999996</v>
      </c>
      <c r="FP399" s="6">
        <f t="shared" si="447"/>
        <v>16.98852943</v>
      </c>
      <c r="FQ399" s="6">
        <f t="shared" si="448"/>
        <v>16.984119969999998</v>
      </c>
      <c r="FT399">
        <v>6805.2916999999998</v>
      </c>
      <c r="FU399">
        <v>0.98898543000000005</v>
      </c>
      <c r="FV399">
        <v>0.98425448000000004</v>
      </c>
      <c r="FW399">
        <f t="shared" si="449"/>
        <v>17.98898543</v>
      </c>
      <c r="FX399">
        <f t="shared" si="450"/>
        <v>17.984254480000001</v>
      </c>
      <c r="GA399">
        <v>6805.2916999999998</v>
      </c>
      <c r="GB399">
        <v>0.98906022000000005</v>
      </c>
      <c r="GC399">
        <v>0.98396346000000001</v>
      </c>
      <c r="GD399">
        <f t="shared" si="451"/>
        <v>18.989060219999999</v>
      </c>
      <c r="GE399">
        <f t="shared" si="452"/>
        <v>18.983963459999998</v>
      </c>
      <c r="GH399">
        <v>6805.2916999999998</v>
      </c>
      <c r="GI399">
        <v>0.98600568</v>
      </c>
      <c r="GJ399">
        <v>0.98544142999999995</v>
      </c>
      <c r="GK399">
        <f t="shared" si="453"/>
        <v>19.986005680000002</v>
      </c>
      <c r="GL399">
        <f t="shared" si="454"/>
        <v>19.985441430000002</v>
      </c>
      <c r="GO399">
        <v>6805.2916999999998</v>
      </c>
      <c r="GP399">
        <v>0.98910176000000005</v>
      </c>
      <c r="GQ399">
        <v>0.98368045999999998</v>
      </c>
      <c r="GR399">
        <f t="shared" si="455"/>
        <v>20.98910176</v>
      </c>
      <c r="GS399">
        <f t="shared" si="456"/>
        <v>20.983680459999999</v>
      </c>
      <c r="GV399">
        <v>6805.2916999999998</v>
      </c>
      <c r="GW399">
        <v>0.99043550000000002</v>
      </c>
      <c r="GX399">
        <v>0.98361774000000002</v>
      </c>
      <c r="GY399">
        <f t="shared" si="457"/>
        <v>21.9904355</v>
      </c>
      <c r="GZ399">
        <f t="shared" si="458"/>
        <v>21.98361774</v>
      </c>
      <c r="HC399">
        <v>6805.2916999999998</v>
      </c>
      <c r="HD399">
        <v>0.98625291999999998</v>
      </c>
      <c r="HE399">
        <v>0.98345247000000002</v>
      </c>
      <c r="HF399">
        <f t="shared" si="459"/>
        <v>22.986252919999998</v>
      </c>
      <c r="HG399">
        <f t="shared" si="460"/>
        <v>22.98345247</v>
      </c>
      <c r="HJ399">
        <v>6805.2916999999998</v>
      </c>
      <c r="HK399">
        <v>0.98505938000000004</v>
      </c>
      <c r="HL399">
        <v>0.98357865</v>
      </c>
      <c r="HM399">
        <f t="shared" si="461"/>
        <v>23.985059379999999</v>
      </c>
      <c r="HN399">
        <f t="shared" si="462"/>
        <v>23.983578649999998</v>
      </c>
      <c r="HQ399">
        <v>6805.2916999999998</v>
      </c>
      <c r="HR399">
        <v>0.98181251000000003</v>
      </c>
      <c r="HS399">
        <v>0.98686189000000002</v>
      </c>
      <c r="HT399">
        <f t="shared" si="463"/>
        <v>24.981812510000001</v>
      </c>
      <c r="HU399">
        <f t="shared" si="464"/>
        <v>24.98686189</v>
      </c>
      <c r="HX399">
        <v>6805.2916999999998</v>
      </c>
      <c r="HY399">
        <v>0.98522668000000002</v>
      </c>
      <c r="HZ399">
        <v>0.98664722999999999</v>
      </c>
      <c r="IA399">
        <f t="shared" si="465"/>
        <v>25.98522668</v>
      </c>
      <c r="IB399">
        <f t="shared" si="466"/>
        <v>25.986647229999999</v>
      </c>
      <c r="IE399">
        <v>6805.2916999999998</v>
      </c>
      <c r="IF399">
        <v>0.98267492000000001</v>
      </c>
      <c r="IG399">
        <v>0.98353250000000003</v>
      </c>
      <c r="IH399">
        <f t="shared" si="467"/>
        <v>26.982674920000001</v>
      </c>
      <c r="II399">
        <f t="shared" si="468"/>
        <v>26.983532499999999</v>
      </c>
    </row>
    <row r="400" spans="1:243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BG400">
        <v>6807.6076000000003</v>
      </c>
      <c r="BH400">
        <v>0.98027202999999996</v>
      </c>
      <c r="BI400">
        <v>0.98293348999999997</v>
      </c>
      <c r="BL400">
        <v>6807.6076000000003</v>
      </c>
      <c r="BM400">
        <v>0.97510114000000003</v>
      </c>
      <c r="BN400">
        <v>0.98236714999999997</v>
      </c>
      <c r="BO400">
        <f t="shared" si="417"/>
        <v>1.97510114</v>
      </c>
      <c r="BP400">
        <f t="shared" si="418"/>
        <v>1.98236715</v>
      </c>
      <c r="BS400">
        <v>6807.6076000000003</v>
      </c>
      <c r="BT400">
        <v>0.98008337999999995</v>
      </c>
      <c r="BU400">
        <v>0.98378553000000002</v>
      </c>
      <c r="BV400">
        <f t="shared" si="419"/>
        <v>2.9800833799999999</v>
      </c>
      <c r="BW400">
        <f t="shared" si="420"/>
        <v>2.98378553</v>
      </c>
      <c r="BZ400">
        <v>6807.6076000000003</v>
      </c>
      <c r="CA400">
        <v>0.97894994999999996</v>
      </c>
      <c r="CB400">
        <v>0.98370217999999998</v>
      </c>
      <c r="CC400">
        <f t="shared" si="421"/>
        <v>3.9789499500000001</v>
      </c>
      <c r="CD400">
        <f t="shared" si="422"/>
        <v>3.9837021799999999</v>
      </c>
      <c r="CG400">
        <v>6807.6076000000003</v>
      </c>
      <c r="CH400">
        <v>0.98740326</v>
      </c>
      <c r="CI400">
        <v>0.98360742999999995</v>
      </c>
      <c r="CJ400">
        <f t="shared" si="423"/>
        <v>4.9874032599999998</v>
      </c>
      <c r="CK400">
        <f t="shared" si="424"/>
        <v>4.9836074300000002</v>
      </c>
      <c r="CN400">
        <v>6807.6076000000003</v>
      </c>
      <c r="CO400">
        <v>0.98592833000000002</v>
      </c>
      <c r="CP400">
        <v>0.98382106999999996</v>
      </c>
      <c r="CQ400">
        <f t="shared" si="425"/>
        <v>5.9859283300000001</v>
      </c>
      <c r="CR400">
        <f t="shared" si="426"/>
        <v>5.9838210700000003</v>
      </c>
      <c r="CU400">
        <v>6807.6076000000003</v>
      </c>
      <c r="CV400">
        <v>0.98374521000000004</v>
      </c>
      <c r="CW400">
        <v>0.98439379999999999</v>
      </c>
      <c r="CX400">
        <f t="shared" si="427"/>
        <v>6.9837452100000004</v>
      </c>
      <c r="CY400">
        <f t="shared" si="428"/>
        <v>6.9843938000000003</v>
      </c>
      <c r="DB400">
        <v>6807.6076000000003</v>
      </c>
      <c r="DC400">
        <v>0.98592659000000005</v>
      </c>
      <c r="DD400">
        <v>0.98618472999999995</v>
      </c>
      <c r="DE400">
        <f t="shared" si="429"/>
        <v>7.98592659</v>
      </c>
      <c r="DF400">
        <f t="shared" si="430"/>
        <v>7.9861847299999997</v>
      </c>
      <c r="DI400">
        <v>6807.6076000000003</v>
      </c>
      <c r="DJ400">
        <v>0.98683120999999996</v>
      </c>
      <c r="DK400">
        <v>0.98520001999999995</v>
      </c>
      <c r="DL400">
        <f t="shared" si="431"/>
        <v>8.9868312100000001</v>
      </c>
      <c r="DM400">
        <f t="shared" si="432"/>
        <v>8.9852000200000006</v>
      </c>
      <c r="DP400">
        <v>6807.6076000000003</v>
      </c>
      <c r="DQ400">
        <v>0.98966927999999998</v>
      </c>
      <c r="DR400">
        <v>0.98623939999999999</v>
      </c>
      <c r="DS400">
        <f t="shared" si="433"/>
        <v>9.9896692799999993</v>
      </c>
      <c r="DT400">
        <f t="shared" si="434"/>
        <v>9.9862394000000005</v>
      </c>
      <c r="DW400">
        <v>6807.6076000000003</v>
      </c>
      <c r="DX400">
        <v>0.99082236999999995</v>
      </c>
      <c r="DY400">
        <v>0.98531018000000004</v>
      </c>
      <c r="DZ400" s="6">
        <f t="shared" si="435"/>
        <v>10.99082237</v>
      </c>
      <c r="EA400" s="6">
        <f t="shared" si="436"/>
        <v>10.985310180000001</v>
      </c>
      <c r="ED400">
        <v>6807.6076000000003</v>
      </c>
      <c r="EE400">
        <v>0.98605286000000003</v>
      </c>
      <c r="EF400">
        <v>0.98550399</v>
      </c>
      <c r="EG400">
        <f t="shared" si="437"/>
        <v>11.986052860000001</v>
      </c>
      <c r="EH400">
        <f t="shared" si="438"/>
        <v>11.98550399</v>
      </c>
      <c r="EK400">
        <v>6807.6076000000003</v>
      </c>
      <c r="EL400">
        <v>0.99030640999999997</v>
      </c>
      <c r="EM400">
        <v>0.98556025000000003</v>
      </c>
      <c r="EN400">
        <f t="shared" si="439"/>
        <v>12.990306410000001</v>
      </c>
      <c r="EO400">
        <f t="shared" si="440"/>
        <v>12.985560250000001</v>
      </c>
      <c r="ER400">
        <v>6807.6076000000003</v>
      </c>
      <c r="ES400">
        <v>0.98485149000000005</v>
      </c>
      <c r="ET400">
        <v>0.98533145</v>
      </c>
      <c r="EU400" s="6">
        <f t="shared" si="441"/>
        <v>13.98485149</v>
      </c>
      <c r="EV400" s="6">
        <f t="shared" si="442"/>
        <v>13.98533145</v>
      </c>
      <c r="EY400">
        <v>6807.6076000000003</v>
      </c>
      <c r="EZ400">
        <v>0.98686467</v>
      </c>
      <c r="FA400">
        <v>0.98731004</v>
      </c>
      <c r="FB400">
        <f t="shared" si="443"/>
        <v>14.986864669999999</v>
      </c>
      <c r="FC400">
        <f t="shared" si="444"/>
        <v>14.987310040000001</v>
      </c>
      <c r="FF400">
        <v>6807.6076000000003</v>
      </c>
      <c r="FG400">
        <v>0.98636562999999999</v>
      </c>
      <c r="FH400">
        <v>0.98552589999999995</v>
      </c>
      <c r="FI400" s="6">
        <f t="shared" si="445"/>
        <v>15.98636563</v>
      </c>
      <c r="FJ400" s="6">
        <f t="shared" si="446"/>
        <v>15.985525900000001</v>
      </c>
      <c r="FM400">
        <v>6807.6076000000003</v>
      </c>
      <c r="FN400">
        <v>0.98695129000000004</v>
      </c>
      <c r="FO400">
        <v>0.98568800999999995</v>
      </c>
      <c r="FP400" s="6">
        <f t="shared" si="447"/>
        <v>16.98695129</v>
      </c>
      <c r="FQ400" s="6">
        <f t="shared" si="448"/>
        <v>16.985688010000001</v>
      </c>
      <c r="FT400">
        <v>6807.6076000000003</v>
      </c>
      <c r="FU400">
        <v>0.98576622999999997</v>
      </c>
      <c r="FV400">
        <v>0.98556918999999998</v>
      </c>
      <c r="FW400">
        <f t="shared" si="449"/>
        <v>17.985766229999999</v>
      </c>
      <c r="FX400">
        <f t="shared" si="450"/>
        <v>17.98556919</v>
      </c>
      <c r="GA400">
        <v>6807.6076000000003</v>
      </c>
      <c r="GB400">
        <v>0.98657711000000003</v>
      </c>
      <c r="GC400">
        <v>0.98490429000000002</v>
      </c>
      <c r="GD400">
        <f t="shared" si="451"/>
        <v>18.986577109999999</v>
      </c>
      <c r="GE400">
        <f t="shared" si="452"/>
        <v>18.984904289999999</v>
      </c>
      <c r="GH400">
        <v>6807.6076000000003</v>
      </c>
      <c r="GI400">
        <v>0.98652832000000001</v>
      </c>
      <c r="GJ400">
        <v>0.98615854999999997</v>
      </c>
      <c r="GK400">
        <f t="shared" si="453"/>
        <v>19.986528320000001</v>
      </c>
      <c r="GL400">
        <f t="shared" si="454"/>
        <v>19.986158549999999</v>
      </c>
      <c r="GO400">
        <v>6807.6076000000003</v>
      </c>
      <c r="GP400">
        <v>0.98288330999999995</v>
      </c>
      <c r="GQ400">
        <v>0.98434376000000001</v>
      </c>
      <c r="GR400">
        <f t="shared" si="455"/>
        <v>20.982883309999998</v>
      </c>
      <c r="GS400">
        <f t="shared" si="456"/>
        <v>20.984343760000002</v>
      </c>
      <c r="GV400">
        <v>6807.6076000000003</v>
      </c>
      <c r="GW400">
        <v>0.98641091999999997</v>
      </c>
      <c r="GX400">
        <v>0.98419973999999999</v>
      </c>
      <c r="GY400">
        <f t="shared" si="457"/>
        <v>21.986410920000001</v>
      </c>
      <c r="GZ400">
        <f t="shared" si="458"/>
        <v>21.984199740000001</v>
      </c>
      <c r="HC400">
        <v>6807.6076000000003</v>
      </c>
      <c r="HD400">
        <v>0.98698505999999997</v>
      </c>
      <c r="HE400">
        <v>0.98401402999999998</v>
      </c>
      <c r="HF400">
        <f t="shared" si="459"/>
        <v>22.986985059999999</v>
      </c>
      <c r="HG400">
        <f t="shared" si="460"/>
        <v>22.984014030000001</v>
      </c>
      <c r="HJ400">
        <v>6807.6076000000003</v>
      </c>
      <c r="HK400">
        <v>0.98527478999999996</v>
      </c>
      <c r="HL400">
        <v>0.98425408999999997</v>
      </c>
      <c r="HM400">
        <f t="shared" si="461"/>
        <v>23.985274789999998</v>
      </c>
      <c r="HN400">
        <f t="shared" si="462"/>
        <v>23.98425409</v>
      </c>
      <c r="HQ400">
        <v>6807.6076000000003</v>
      </c>
      <c r="HR400">
        <v>0.98355356000000005</v>
      </c>
      <c r="HS400">
        <v>0.98786143000000004</v>
      </c>
      <c r="HT400">
        <f t="shared" si="463"/>
        <v>24.983553560000001</v>
      </c>
      <c r="HU400">
        <f t="shared" si="464"/>
        <v>24.987861429999999</v>
      </c>
      <c r="HX400">
        <v>6807.6076000000003</v>
      </c>
      <c r="HY400">
        <v>0.98452307999999999</v>
      </c>
      <c r="HZ400">
        <v>0.98757503999999996</v>
      </c>
      <c r="IA400">
        <f t="shared" si="465"/>
        <v>25.984523079999999</v>
      </c>
      <c r="IB400">
        <f t="shared" si="466"/>
        <v>25.987575039999999</v>
      </c>
      <c r="IE400">
        <v>6807.6076000000003</v>
      </c>
      <c r="IF400">
        <v>0.98420911</v>
      </c>
      <c r="IG400">
        <v>0.98423099000000003</v>
      </c>
      <c r="IH400">
        <f t="shared" si="467"/>
        <v>26.984209109999998</v>
      </c>
      <c r="II400">
        <f t="shared" si="468"/>
        <v>26.98423099</v>
      </c>
    </row>
    <row r="401" spans="1:243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BG401">
        <v>6809.9250000000002</v>
      </c>
      <c r="BH401">
        <v>0.97898741</v>
      </c>
      <c r="BI401">
        <v>0.98224133999999996</v>
      </c>
      <c r="BL401">
        <v>6809.9250000000002</v>
      </c>
      <c r="BM401">
        <v>0.97648853999999996</v>
      </c>
      <c r="BN401">
        <v>0.98163951999999999</v>
      </c>
      <c r="BO401">
        <f t="shared" si="417"/>
        <v>1.9764885400000001</v>
      </c>
      <c r="BP401">
        <f t="shared" si="418"/>
        <v>1.9816395199999999</v>
      </c>
      <c r="BS401">
        <v>6809.9250000000002</v>
      </c>
      <c r="BT401">
        <v>0.98005281</v>
      </c>
      <c r="BU401">
        <v>0.98345070000000001</v>
      </c>
      <c r="BV401">
        <f t="shared" si="419"/>
        <v>2.9800528100000001</v>
      </c>
      <c r="BW401">
        <f t="shared" si="420"/>
        <v>2.9834507000000001</v>
      </c>
      <c r="BZ401">
        <v>6809.9250000000002</v>
      </c>
      <c r="CA401">
        <v>0.98302288000000004</v>
      </c>
      <c r="CB401">
        <v>0.98340828000000002</v>
      </c>
      <c r="CC401">
        <f t="shared" si="421"/>
        <v>3.98302288</v>
      </c>
      <c r="CD401">
        <f t="shared" si="422"/>
        <v>3.9834082799999999</v>
      </c>
      <c r="CG401">
        <v>6809.9250000000002</v>
      </c>
      <c r="CH401">
        <v>0.98411194999999996</v>
      </c>
      <c r="CI401">
        <v>0.98294532000000001</v>
      </c>
      <c r="CJ401">
        <f t="shared" si="423"/>
        <v>4.98411195</v>
      </c>
      <c r="CK401">
        <f t="shared" si="424"/>
        <v>4.9829453199999998</v>
      </c>
      <c r="CN401">
        <v>6809.9250000000002</v>
      </c>
      <c r="CO401">
        <v>0.98783551999999997</v>
      </c>
      <c r="CP401">
        <v>0.98300756</v>
      </c>
      <c r="CQ401">
        <f t="shared" si="425"/>
        <v>5.98783552</v>
      </c>
      <c r="CR401">
        <f t="shared" si="426"/>
        <v>5.9830075599999999</v>
      </c>
      <c r="CU401">
        <v>6809.9250000000002</v>
      </c>
      <c r="CV401">
        <v>0.98352556000000002</v>
      </c>
      <c r="CW401">
        <v>0.98465769999999997</v>
      </c>
      <c r="CX401">
        <f t="shared" si="427"/>
        <v>6.9835255600000004</v>
      </c>
      <c r="CY401">
        <f t="shared" si="428"/>
        <v>6.9846576999999996</v>
      </c>
      <c r="DB401">
        <v>6809.9250000000002</v>
      </c>
      <c r="DC401">
        <v>0.98351754999999996</v>
      </c>
      <c r="DD401">
        <v>0.98681565000000004</v>
      </c>
      <c r="DE401">
        <f t="shared" si="429"/>
        <v>7.9835175500000002</v>
      </c>
      <c r="DF401">
        <f t="shared" si="430"/>
        <v>7.9868156500000005</v>
      </c>
      <c r="DI401">
        <v>6809.9250000000002</v>
      </c>
      <c r="DJ401">
        <v>0.98648321999999999</v>
      </c>
      <c r="DK401">
        <v>0.98559719000000001</v>
      </c>
      <c r="DL401">
        <f t="shared" si="431"/>
        <v>8.9864832200000002</v>
      </c>
      <c r="DM401">
        <f t="shared" si="432"/>
        <v>8.98559719</v>
      </c>
      <c r="DP401">
        <v>6809.9250000000002</v>
      </c>
      <c r="DQ401">
        <v>0.98744690000000002</v>
      </c>
      <c r="DR401">
        <v>0.98763131999999998</v>
      </c>
      <c r="DS401">
        <f t="shared" si="433"/>
        <v>9.9874469000000001</v>
      </c>
      <c r="DT401">
        <f t="shared" si="434"/>
        <v>9.9876313200000002</v>
      </c>
      <c r="DW401">
        <v>6809.9250000000002</v>
      </c>
      <c r="DX401">
        <v>0.98811479999999996</v>
      </c>
      <c r="DY401">
        <v>0.98668518999999999</v>
      </c>
      <c r="DZ401" s="6">
        <f t="shared" si="435"/>
        <v>10.9881148</v>
      </c>
      <c r="EA401" s="6">
        <f t="shared" si="436"/>
        <v>10.986685189999999</v>
      </c>
      <c r="ED401">
        <v>6809.9250000000002</v>
      </c>
      <c r="EE401">
        <v>0.98633866000000003</v>
      </c>
      <c r="EF401">
        <v>0.98613457000000004</v>
      </c>
      <c r="EG401">
        <f t="shared" si="437"/>
        <v>11.986338659999999</v>
      </c>
      <c r="EH401">
        <f t="shared" si="438"/>
        <v>11.986134570000001</v>
      </c>
      <c r="EK401">
        <v>6809.9250000000002</v>
      </c>
      <c r="EL401">
        <v>0.98646723999999997</v>
      </c>
      <c r="EM401">
        <v>0.98592186000000004</v>
      </c>
      <c r="EN401">
        <f t="shared" si="439"/>
        <v>12.98646724</v>
      </c>
      <c r="EO401">
        <f t="shared" si="440"/>
        <v>12.985921859999999</v>
      </c>
      <c r="ER401">
        <v>6809.9250000000002</v>
      </c>
      <c r="ES401">
        <v>0.98663425000000005</v>
      </c>
      <c r="ET401">
        <v>0.98604643000000003</v>
      </c>
      <c r="EU401" s="6">
        <f t="shared" si="441"/>
        <v>13.98663425</v>
      </c>
      <c r="EV401" s="6">
        <f t="shared" si="442"/>
        <v>13.98604643</v>
      </c>
      <c r="EY401">
        <v>6809.9250000000002</v>
      </c>
      <c r="EZ401">
        <v>0.98598436</v>
      </c>
      <c r="FA401">
        <v>0.98782245999999996</v>
      </c>
      <c r="FB401">
        <f t="shared" si="443"/>
        <v>14.98598436</v>
      </c>
      <c r="FC401">
        <f t="shared" si="444"/>
        <v>14.98782246</v>
      </c>
      <c r="FF401">
        <v>6809.9250000000002</v>
      </c>
      <c r="FG401">
        <v>0.98654156000000004</v>
      </c>
      <c r="FH401">
        <v>0.98660671</v>
      </c>
      <c r="FI401" s="6">
        <f t="shared" si="445"/>
        <v>15.986541559999999</v>
      </c>
      <c r="FJ401" s="6">
        <f t="shared" si="446"/>
        <v>15.98660671</v>
      </c>
      <c r="FM401">
        <v>6809.9250000000002</v>
      </c>
      <c r="FN401">
        <v>0.98627924</v>
      </c>
      <c r="FO401">
        <v>0.98632998000000005</v>
      </c>
      <c r="FP401" s="6">
        <f t="shared" si="447"/>
        <v>16.986279240000002</v>
      </c>
      <c r="FQ401" s="6">
        <f t="shared" si="448"/>
        <v>16.986329980000001</v>
      </c>
      <c r="FT401">
        <v>6809.9250000000002</v>
      </c>
      <c r="FU401">
        <v>0.98715894000000004</v>
      </c>
      <c r="FV401">
        <v>0.98621400000000004</v>
      </c>
      <c r="FW401">
        <f t="shared" si="449"/>
        <v>17.98715894</v>
      </c>
      <c r="FX401">
        <f t="shared" si="450"/>
        <v>17.986214</v>
      </c>
      <c r="GA401">
        <v>6809.9250000000002</v>
      </c>
      <c r="GB401">
        <v>0.98628707000000004</v>
      </c>
      <c r="GC401">
        <v>0.98511320999999996</v>
      </c>
      <c r="GD401">
        <f t="shared" si="451"/>
        <v>18.986287069999999</v>
      </c>
      <c r="GE401">
        <f t="shared" si="452"/>
        <v>18.985113210000002</v>
      </c>
      <c r="GH401">
        <v>6809.9250000000002</v>
      </c>
      <c r="GI401">
        <v>0.98211442999999998</v>
      </c>
      <c r="GJ401">
        <v>0.98595785999999996</v>
      </c>
      <c r="GK401">
        <f t="shared" si="453"/>
        <v>19.982114429999999</v>
      </c>
      <c r="GL401">
        <f t="shared" si="454"/>
        <v>19.985957859999999</v>
      </c>
      <c r="GO401">
        <v>6809.9250000000002</v>
      </c>
      <c r="GP401">
        <v>0.98093142</v>
      </c>
      <c r="GQ401">
        <v>0.98428870000000002</v>
      </c>
      <c r="GR401">
        <f t="shared" si="455"/>
        <v>20.980931420000001</v>
      </c>
      <c r="GS401">
        <f t="shared" si="456"/>
        <v>20.9842887</v>
      </c>
      <c r="GV401">
        <v>6809.9250000000002</v>
      </c>
      <c r="GW401">
        <v>0.98661076999999997</v>
      </c>
      <c r="GX401">
        <v>0.98394177999999999</v>
      </c>
      <c r="GY401">
        <f t="shared" si="457"/>
        <v>21.986610769999999</v>
      </c>
      <c r="GZ401">
        <f t="shared" si="458"/>
        <v>21.983941779999999</v>
      </c>
      <c r="HC401">
        <v>6809.9250000000002</v>
      </c>
      <c r="HD401">
        <v>0.98533258999999995</v>
      </c>
      <c r="HE401">
        <v>0.98353931000000006</v>
      </c>
      <c r="HF401">
        <f t="shared" si="459"/>
        <v>22.985332589999999</v>
      </c>
      <c r="HG401">
        <f t="shared" si="460"/>
        <v>22.983539310000001</v>
      </c>
      <c r="HJ401">
        <v>6809.9250000000002</v>
      </c>
      <c r="HK401">
        <v>0.98365325999999997</v>
      </c>
      <c r="HL401">
        <v>0.98404606999999999</v>
      </c>
      <c r="HM401">
        <f t="shared" si="461"/>
        <v>23.983653260000001</v>
      </c>
      <c r="HN401">
        <f t="shared" si="462"/>
        <v>23.984046070000002</v>
      </c>
      <c r="HQ401">
        <v>6809.9250000000002</v>
      </c>
      <c r="HR401">
        <v>0.98517509999999997</v>
      </c>
      <c r="HS401">
        <v>0.98873381000000005</v>
      </c>
      <c r="HT401">
        <f t="shared" si="463"/>
        <v>24.985175099999999</v>
      </c>
      <c r="HU401">
        <f t="shared" si="464"/>
        <v>24.988733809999999</v>
      </c>
      <c r="HX401">
        <v>6809.9250000000002</v>
      </c>
      <c r="HY401">
        <v>0.98133740999999997</v>
      </c>
      <c r="HZ401">
        <v>0.98835907000000001</v>
      </c>
      <c r="IA401">
        <f t="shared" si="465"/>
        <v>25.981337409999998</v>
      </c>
      <c r="IB401">
        <f t="shared" si="466"/>
        <v>25.988359070000001</v>
      </c>
      <c r="IE401">
        <v>6809.9250000000002</v>
      </c>
      <c r="IF401">
        <v>0.98278955000000001</v>
      </c>
      <c r="IG401">
        <v>0.98436299000000005</v>
      </c>
      <c r="IH401">
        <f t="shared" si="467"/>
        <v>26.98278955</v>
      </c>
      <c r="II401">
        <f t="shared" si="468"/>
        <v>26.984362990000001</v>
      </c>
    </row>
    <row r="402" spans="1:243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BG402">
        <v>6812.2398999999996</v>
      </c>
      <c r="BH402">
        <v>0.97991342000000003</v>
      </c>
      <c r="BI402">
        <v>0.98173705</v>
      </c>
      <c r="BL402">
        <v>6812.2398999999996</v>
      </c>
      <c r="BM402">
        <v>0.97353542999999998</v>
      </c>
      <c r="BN402">
        <v>0.98117058999999995</v>
      </c>
      <c r="BO402">
        <f t="shared" si="417"/>
        <v>1.9735354300000001</v>
      </c>
      <c r="BP402">
        <f t="shared" si="418"/>
        <v>1.9811705900000001</v>
      </c>
      <c r="BS402">
        <v>6812.2398999999996</v>
      </c>
      <c r="BT402">
        <v>0.97907591000000005</v>
      </c>
      <c r="BU402">
        <v>0.98339144000000001</v>
      </c>
      <c r="BV402">
        <f t="shared" si="419"/>
        <v>2.9790759100000002</v>
      </c>
      <c r="BW402">
        <f t="shared" si="420"/>
        <v>2.9833914400000001</v>
      </c>
      <c r="BZ402">
        <v>6812.2398999999996</v>
      </c>
      <c r="CA402">
        <v>0.97950071999999999</v>
      </c>
      <c r="CB402">
        <v>0.98339425000000003</v>
      </c>
      <c r="CC402">
        <f t="shared" si="421"/>
        <v>3.9795007199999999</v>
      </c>
      <c r="CD402">
        <f t="shared" si="422"/>
        <v>3.9833942499999999</v>
      </c>
      <c r="CG402">
        <v>6812.2398999999996</v>
      </c>
      <c r="CH402">
        <v>0.98484011999999999</v>
      </c>
      <c r="CI402">
        <v>0.98254456000000001</v>
      </c>
      <c r="CJ402">
        <f t="shared" si="423"/>
        <v>4.9848401200000003</v>
      </c>
      <c r="CK402">
        <f t="shared" si="424"/>
        <v>4.98254456</v>
      </c>
      <c r="CN402">
        <v>6812.2398999999996</v>
      </c>
      <c r="CO402">
        <v>0.98689647999999996</v>
      </c>
      <c r="CP402">
        <v>0.98231440000000003</v>
      </c>
      <c r="CQ402">
        <f t="shared" si="425"/>
        <v>5.9868964800000004</v>
      </c>
      <c r="CR402">
        <f t="shared" si="426"/>
        <v>5.9823143999999999</v>
      </c>
      <c r="CU402">
        <v>6812.2398999999996</v>
      </c>
      <c r="CV402">
        <v>0.98203132999999998</v>
      </c>
      <c r="CW402">
        <v>0.98462618999999996</v>
      </c>
      <c r="CX402">
        <f t="shared" si="427"/>
        <v>6.9820313299999999</v>
      </c>
      <c r="CY402">
        <f t="shared" si="428"/>
        <v>6.9846261900000002</v>
      </c>
      <c r="DB402">
        <v>6812.2398999999996</v>
      </c>
      <c r="DC402">
        <v>0.98397453000000001</v>
      </c>
      <c r="DD402">
        <v>0.98707584000000004</v>
      </c>
      <c r="DE402">
        <f t="shared" si="429"/>
        <v>7.9839745300000002</v>
      </c>
      <c r="DF402">
        <f t="shared" si="430"/>
        <v>7.9870758400000001</v>
      </c>
      <c r="DI402">
        <v>6812.2398999999996</v>
      </c>
      <c r="DJ402">
        <v>0.98324871999999996</v>
      </c>
      <c r="DK402">
        <v>0.98540044999999998</v>
      </c>
      <c r="DL402">
        <f t="shared" si="431"/>
        <v>8.9832487200000006</v>
      </c>
      <c r="DM402">
        <f t="shared" si="432"/>
        <v>8.9854004500000002</v>
      </c>
      <c r="DP402">
        <v>6812.2398999999996</v>
      </c>
      <c r="DQ402">
        <v>0.98509526000000003</v>
      </c>
      <c r="DR402">
        <v>0.98785736999999996</v>
      </c>
      <c r="DS402">
        <f t="shared" si="433"/>
        <v>9.9850952599999996</v>
      </c>
      <c r="DT402">
        <f t="shared" si="434"/>
        <v>9.9878573700000004</v>
      </c>
      <c r="DW402">
        <v>6812.2398999999996</v>
      </c>
      <c r="DX402">
        <v>0.98527728000000003</v>
      </c>
      <c r="DY402">
        <v>0.98706079000000002</v>
      </c>
      <c r="DZ402" s="6">
        <f t="shared" si="435"/>
        <v>10.98527728</v>
      </c>
      <c r="EA402" s="6">
        <f t="shared" si="436"/>
        <v>10.987060789999999</v>
      </c>
      <c r="ED402">
        <v>6812.2398999999996</v>
      </c>
      <c r="EE402">
        <v>0.98598817999999999</v>
      </c>
      <c r="EF402">
        <v>0.98598353999999999</v>
      </c>
      <c r="EG402">
        <f t="shared" si="437"/>
        <v>11.98598818</v>
      </c>
      <c r="EH402">
        <f t="shared" si="438"/>
        <v>11.985983539999999</v>
      </c>
      <c r="EK402">
        <v>6812.2398999999996</v>
      </c>
      <c r="EL402">
        <v>0.98473752000000003</v>
      </c>
      <c r="EM402">
        <v>0.98548793999999995</v>
      </c>
      <c r="EN402">
        <f t="shared" si="439"/>
        <v>12.984737519999999</v>
      </c>
      <c r="EO402">
        <f t="shared" si="440"/>
        <v>12.985487940000001</v>
      </c>
      <c r="ER402">
        <v>6812.2398999999996</v>
      </c>
      <c r="ES402">
        <v>0.98404652000000004</v>
      </c>
      <c r="ET402">
        <v>0.98601872000000002</v>
      </c>
      <c r="EU402" s="6">
        <f t="shared" si="441"/>
        <v>13.98404652</v>
      </c>
      <c r="EV402" s="6">
        <f t="shared" si="442"/>
        <v>13.986018720000001</v>
      </c>
      <c r="EY402">
        <v>6812.2398999999996</v>
      </c>
      <c r="EZ402">
        <v>0.98341902000000003</v>
      </c>
      <c r="FA402">
        <v>0.98805799000000005</v>
      </c>
      <c r="FB402">
        <f t="shared" si="443"/>
        <v>14.983419019999999</v>
      </c>
      <c r="FC402">
        <f t="shared" si="444"/>
        <v>14.98805799</v>
      </c>
      <c r="FF402">
        <v>6812.2398999999996</v>
      </c>
      <c r="FG402">
        <v>0.98496015999999997</v>
      </c>
      <c r="FH402">
        <v>0.98670617000000005</v>
      </c>
      <c r="FI402" s="6">
        <f t="shared" si="445"/>
        <v>15.98496016</v>
      </c>
      <c r="FJ402" s="6">
        <f t="shared" si="446"/>
        <v>15.98670617</v>
      </c>
      <c r="FM402">
        <v>6812.2398999999996</v>
      </c>
      <c r="FN402">
        <v>0.98508534999999997</v>
      </c>
      <c r="FO402">
        <v>0.98607292999999996</v>
      </c>
      <c r="FP402" s="6">
        <f t="shared" si="447"/>
        <v>16.985085349999999</v>
      </c>
      <c r="FQ402" s="6">
        <f t="shared" si="448"/>
        <v>16.986072929999999</v>
      </c>
      <c r="FT402">
        <v>6812.2398999999996</v>
      </c>
      <c r="FU402">
        <v>0.98639502999999995</v>
      </c>
      <c r="FV402">
        <v>0.98606568999999999</v>
      </c>
      <c r="FW402">
        <f t="shared" si="449"/>
        <v>17.986395030000001</v>
      </c>
      <c r="FX402">
        <f t="shared" si="450"/>
        <v>17.98606569</v>
      </c>
      <c r="GA402">
        <v>6812.2398999999996</v>
      </c>
      <c r="GB402">
        <v>0.98549397999999999</v>
      </c>
      <c r="GC402">
        <v>0.98487049999999998</v>
      </c>
      <c r="GD402">
        <f t="shared" si="451"/>
        <v>18.985493980000001</v>
      </c>
      <c r="GE402">
        <f t="shared" si="452"/>
        <v>18.9848705</v>
      </c>
      <c r="GH402">
        <v>6812.2398999999996</v>
      </c>
      <c r="GI402">
        <v>0.98162596999999996</v>
      </c>
      <c r="GJ402">
        <v>0.98575192</v>
      </c>
      <c r="GK402">
        <f t="shared" si="453"/>
        <v>19.98162597</v>
      </c>
      <c r="GL402">
        <f t="shared" si="454"/>
        <v>19.985751919999998</v>
      </c>
      <c r="GO402">
        <v>6812.2398999999996</v>
      </c>
      <c r="GP402">
        <v>0.98397820000000003</v>
      </c>
      <c r="GQ402">
        <v>0.98404042000000003</v>
      </c>
      <c r="GR402">
        <f t="shared" si="455"/>
        <v>20.983978199999999</v>
      </c>
      <c r="GS402">
        <f t="shared" si="456"/>
        <v>20.984040419999999</v>
      </c>
      <c r="GV402">
        <v>6812.2398999999996</v>
      </c>
      <c r="GW402">
        <v>0.98433875000000004</v>
      </c>
      <c r="GX402">
        <v>0.98358316999999995</v>
      </c>
      <c r="GY402">
        <f t="shared" si="457"/>
        <v>21.984338749999999</v>
      </c>
      <c r="GZ402">
        <f t="shared" si="458"/>
        <v>21.983583169999999</v>
      </c>
      <c r="HC402">
        <v>6812.2398999999996</v>
      </c>
      <c r="HD402">
        <v>0.98337428999999998</v>
      </c>
      <c r="HE402">
        <v>0.98304913000000005</v>
      </c>
      <c r="HF402">
        <f t="shared" si="459"/>
        <v>22.98337429</v>
      </c>
      <c r="HG402">
        <f t="shared" si="460"/>
        <v>22.983049130000001</v>
      </c>
      <c r="HJ402">
        <v>6812.2398999999996</v>
      </c>
      <c r="HK402">
        <v>0.98224486</v>
      </c>
      <c r="HL402">
        <v>0.98368728000000005</v>
      </c>
      <c r="HM402">
        <f t="shared" si="461"/>
        <v>23.982244860000002</v>
      </c>
      <c r="HN402">
        <f t="shared" si="462"/>
        <v>23.983687280000002</v>
      </c>
      <c r="HQ402">
        <v>6812.2398999999996</v>
      </c>
      <c r="HR402">
        <v>0.98197087999999999</v>
      </c>
      <c r="HS402">
        <v>0.98914807000000005</v>
      </c>
      <c r="HT402">
        <f t="shared" si="463"/>
        <v>24.981970879999999</v>
      </c>
      <c r="HU402">
        <f t="shared" si="464"/>
        <v>24.989148069999999</v>
      </c>
      <c r="HX402">
        <v>6812.2398999999996</v>
      </c>
      <c r="HY402">
        <v>0.98213441000000001</v>
      </c>
      <c r="HZ402">
        <v>0.98875334999999998</v>
      </c>
      <c r="IA402">
        <f t="shared" si="465"/>
        <v>25.98213441</v>
      </c>
      <c r="IB402">
        <f t="shared" si="466"/>
        <v>25.98875335</v>
      </c>
      <c r="IE402">
        <v>6812.2398999999996</v>
      </c>
      <c r="IF402">
        <v>0.98314458000000005</v>
      </c>
      <c r="IG402">
        <v>0.98428419</v>
      </c>
      <c r="IH402">
        <f t="shared" si="467"/>
        <v>26.983144580000001</v>
      </c>
      <c r="II402">
        <f t="shared" si="468"/>
        <v>26.98428419</v>
      </c>
    </row>
    <row r="403" spans="1:243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BG403">
        <v>6814.5563000000002</v>
      </c>
      <c r="BH403">
        <v>0.97763747999999995</v>
      </c>
      <c r="BI403">
        <v>0.98053889999999999</v>
      </c>
      <c r="BL403">
        <v>6814.5563000000002</v>
      </c>
      <c r="BM403">
        <v>0.97273264999999998</v>
      </c>
      <c r="BN403">
        <v>0.97961812000000004</v>
      </c>
      <c r="BO403">
        <f t="shared" si="417"/>
        <v>1.97273265</v>
      </c>
      <c r="BP403">
        <f t="shared" si="418"/>
        <v>1.97961812</v>
      </c>
      <c r="BS403">
        <v>6814.5563000000002</v>
      </c>
      <c r="BT403">
        <v>0.97589884999999998</v>
      </c>
      <c r="BU403">
        <v>0.98200303</v>
      </c>
      <c r="BV403">
        <f t="shared" si="419"/>
        <v>2.9758988500000001</v>
      </c>
      <c r="BW403">
        <f t="shared" si="420"/>
        <v>2.98200303</v>
      </c>
      <c r="BZ403">
        <v>6814.5563000000002</v>
      </c>
      <c r="CA403">
        <v>0.97759423999999995</v>
      </c>
      <c r="CB403">
        <v>0.98196282000000001</v>
      </c>
      <c r="CC403">
        <f t="shared" si="421"/>
        <v>3.9775942400000002</v>
      </c>
      <c r="CD403">
        <f t="shared" si="422"/>
        <v>3.9819628200000001</v>
      </c>
      <c r="CG403">
        <v>6814.5563000000002</v>
      </c>
      <c r="CH403">
        <v>0.98103006000000004</v>
      </c>
      <c r="CI403">
        <v>0.98097025000000004</v>
      </c>
      <c r="CJ403">
        <f t="shared" si="423"/>
        <v>4.9810300600000001</v>
      </c>
      <c r="CK403">
        <f t="shared" si="424"/>
        <v>4.9809702500000004</v>
      </c>
      <c r="CN403">
        <v>6814.5563000000002</v>
      </c>
      <c r="CO403">
        <v>0.98680480000000004</v>
      </c>
      <c r="CP403">
        <v>0.98102381999999999</v>
      </c>
      <c r="CQ403">
        <f t="shared" si="425"/>
        <v>5.9868047999999998</v>
      </c>
      <c r="CR403">
        <f t="shared" si="426"/>
        <v>5.9810238199999999</v>
      </c>
      <c r="CU403">
        <v>6814.5563000000002</v>
      </c>
      <c r="CV403">
        <v>0.98215920000000001</v>
      </c>
      <c r="CW403">
        <v>0.98376428000000005</v>
      </c>
      <c r="CX403">
        <f t="shared" si="427"/>
        <v>6.9821591999999999</v>
      </c>
      <c r="CY403">
        <f t="shared" si="428"/>
        <v>6.9837642799999999</v>
      </c>
      <c r="DB403">
        <v>6814.5563000000002</v>
      </c>
      <c r="DC403">
        <v>0.98462629999999995</v>
      </c>
      <c r="DD403">
        <v>0.98630985999999998</v>
      </c>
      <c r="DE403">
        <f t="shared" si="429"/>
        <v>7.9846263000000004</v>
      </c>
      <c r="DF403">
        <f t="shared" si="430"/>
        <v>7.9863098600000004</v>
      </c>
      <c r="DI403">
        <v>6814.5563000000002</v>
      </c>
      <c r="DJ403">
        <v>0.98391006000000003</v>
      </c>
      <c r="DK403">
        <v>0.98520368000000003</v>
      </c>
      <c r="DL403">
        <f t="shared" si="431"/>
        <v>8.9839100599999995</v>
      </c>
      <c r="DM403">
        <f t="shared" si="432"/>
        <v>8.9852036799999997</v>
      </c>
      <c r="DP403">
        <v>6814.5563000000002</v>
      </c>
      <c r="DQ403">
        <v>0.98493956000000005</v>
      </c>
      <c r="DR403">
        <v>0.98854246999999995</v>
      </c>
      <c r="DS403">
        <f t="shared" si="433"/>
        <v>9.9849395600000008</v>
      </c>
      <c r="DT403">
        <f t="shared" si="434"/>
        <v>9.9885424700000005</v>
      </c>
      <c r="DW403">
        <v>6814.5563000000002</v>
      </c>
      <c r="DX403">
        <v>0.98443831999999998</v>
      </c>
      <c r="DY403">
        <v>0.98791141000000005</v>
      </c>
      <c r="DZ403" s="6">
        <f t="shared" si="435"/>
        <v>10.984438320000001</v>
      </c>
      <c r="EA403" s="6">
        <f t="shared" si="436"/>
        <v>10.987911410000001</v>
      </c>
      <c r="ED403">
        <v>6814.5563000000002</v>
      </c>
      <c r="EE403">
        <v>0.98621040999999998</v>
      </c>
      <c r="EF403">
        <v>0.98610264999999997</v>
      </c>
      <c r="EG403">
        <f t="shared" si="437"/>
        <v>11.98621041</v>
      </c>
      <c r="EH403">
        <f t="shared" si="438"/>
        <v>11.986102649999999</v>
      </c>
      <c r="EK403">
        <v>6814.5563000000002</v>
      </c>
      <c r="EL403">
        <v>0.98406541000000003</v>
      </c>
      <c r="EM403">
        <v>0.98574561999999999</v>
      </c>
      <c r="EN403">
        <f t="shared" si="439"/>
        <v>12.984065409999999</v>
      </c>
      <c r="EO403">
        <f t="shared" si="440"/>
        <v>12.985745619999999</v>
      </c>
      <c r="ER403">
        <v>6814.5563000000002</v>
      </c>
      <c r="ES403">
        <v>0.98202807000000003</v>
      </c>
      <c r="ET403">
        <v>0.98599756000000005</v>
      </c>
      <c r="EU403" s="6">
        <f t="shared" si="441"/>
        <v>13.98202807</v>
      </c>
      <c r="EV403" s="6">
        <f t="shared" si="442"/>
        <v>13.985997559999999</v>
      </c>
      <c r="EY403">
        <v>6814.5563000000002</v>
      </c>
      <c r="EZ403">
        <v>0.98339743999999996</v>
      </c>
      <c r="FA403">
        <v>0.98710310999999995</v>
      </c>
      <c r="FB403">
        <f t="shared" si="443"/>
        <v>14.983397439999999</v>
      </c>
      <c r="FC403">
        <f t="shared" si="444"/>
        <v>14.98710311</v>
      </c>
      <c r="FF403">
        <v>6814.5563000000002</v>
      </c>
      <c r="FG403">
        <v>0.98331550000000001</v>
      </c>
      <c r="FH403">
        <v>0.98707833</v>
      </c>
      <c r="FI403" s="6">
        <f t="shared" si="445"/>
        <v>15.9833155</v>
      </c>
      <c r="FJ403" s="6">
        <f t="shared" si="446"/>
        <v>15.987078329999999</v>
      </c>
      <c r="FM403">
        <v>6814.5563000000002</v>
      </c>
      <c r="FN403">
        <v>0.98306563000000002</v>
      </c>
      <c r="FO403">
        <v>0.98643877999999996</v>
      </c>
      <c r="FP403" s="6">
        <f t="shared" si="447"/>
        <v>16.983065629999999</v>
      </c>
      <c r="FQ403" s="6">
        <f t="shared" si="448"/>
        <v>16.98643878</v>
      </c>
      <c r="FT403">
        <v>6814.5563000000002</v>
      </c>
      <c r="FU403">
        <v>0.98192427000000004</v>
      </c>
      <c r="FV403">
        <v>0.98621479999999995</v>
      </c>
      <c r="FW403">
        <f t="shared" si="449"/>
        <v>17.98192427</v>
      </c>
      <c r="FX403">
        <f t="shared" si="450"/>
        <v>17.986214799999999</v>
      </c>
      <c r="GA403">
        <v>6814.5563000000002</v>
      </c>
      <c r="GB403">
        <v>0.98327750000000003</v>
      </c>
      <c r="GC403">
        <v>0.98442364999999998</v>
      </c>
      <c r="GD403">
        <f t="shared" si="451"/>
        <v>18.9832775</v>
      </c>
      <c r="GE403">
        <f t="shared" si="452"/>
        <v>18.98442365</v>
      </c>
      <c r="GH403">
        <v>6814.5563000000002</v>
      </c>
      <c r="GI403">
        <v>0.98477351999999996</v>
      </c>
      <c r="GJ403">
        <v>0.98442244999999995</v>
      </c>
      <c r="GK403">
        <f t="shared" si="453"/>
        <v>19.984773520000001</v>
      </c>
      <c r="GL403">
        <f t="shared" si="454"/>
        <v>19.98442245</v>
      </c>
      <c r="GO403">
        <v>6814.5563000000002</v>
      </c>
      <c r="GP403">
        <v>0.98528676000000004</v>
      </c>
      <c r="GQ403">
        <v>0.98310483000000004</v>
      </c>
      <c r="GR403">
        <f t="shared" si="455"/>
        <v>20.985286760000001</v>
      </c>
      <c r="GS403">
        <f t="shared" si="456"/>
        <v>20.983104829999998</v>
      </c>
      <c r="GV403">
        <v>6814.5563000000002</v>
      </c>
      <c r="GW403">
        <v>0.98592849000000005</v>
      </c>
      <c r="GX403">
        <v>0.98252609000000002</v>
      </c>
      <c r="GY403">
        <f t="shared" si="457"/>
        <v>21.985928489999999</v>
      </c>
      <c r="GZ403">
        <f t="shared" si="458"/>
        <v>21.98252609</v>
      </c>
      <c r="HC403">
        <v>6814.5563000000002</v>
      </c>
      <c r="HD403">
        <v>0.98468827999999997</v>
      </c>
      <c r="HE403">
        <v>0.98187943</v>
      </c>
      <c r="HF403">
        <f t="shared" si="459"/>
        <v>22.98468828</v>
      </c>
      <c r="HG403">
        <f t="shared" si="460"/>
        <v>22.981879429999999</v>
      </c>
      <c r="HJ403">
        <v>6814.5563000000002</v>
      </c>
      <c r="HK403">
        <v>0.98561593999999997</v>
      </c>
      <c r="HL403">
        <v>0.98271310999999995</v>
      </c>
      <c r="HM403">
        <f t="shared" si="461"/>
        <v>23.985615939999999</v>
      </c>
      <c r="HN403">
        <f t="shared" si="462"/>
        <v>23.982713109999999</v>
      </c>
      <c r="HQ403">
        <v>6814.5563000000002</v>
      </c>
      <c r="HR403">
        <v>0.98339633000000004</v>
      </c>
      <c r="HS403">
        <v>0.98842898999999995</v>
      </c>
      <c r="HT403">
        <f t="shared" si="463"/>
        <v>24.983396330000001</v>
      </c>
      <c r="HU403">
        <f t="shared" si="464"/>
        <v>24.988428989999999</v>
      </c>
      <c r="HX403">
        <v>6814.5563000000002</v>
      </c>
      <c r="HY403">
        <v>0.98201936999999995</v>
      </c>
      <c r="HZ403">
        <v>0.98791065</v>
      </c>
      <c r="IA403">
        <f t="shared" si="465"/>
        <v>25.98201937</v>
      </c>
      <c r="IB403">
        <f t="shared" si="466"/>
        <v>25.98791065</v>
      </c>
      <c r="IE403">
        <v>6814.5563000000002</v>
      </c>
      <c r="IF403">
        <v>0.98245227999999996</v>
      </c>
      <c r="IG403">
        <v>0.98328404000000003</v>
      </c>
      <c r="IH403">
        <f t="shared" si="467"/>
        <v>26.98245228</v>
      </c>
      <c r="II403">
        <f t="shared" si="468"/>
        <v>26.983284040000001</v>
      </c>
    </row>
    <row r="404" spans="1:243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BG404">
        <v>6816.8747000000003</v>
      </c>
      <c r="BH404">
        <v>0.98176342999999999</v>
      </c>
      <c r="BI404">
        <v>0.98010593999999995</v>
      </c>
      <c r="BL404">
        <v>6816.8747000000003</v>
      </c>
      <c r="BM404">
        <v>0.97279287000000003</v>
      </c>
      <c r="BN404">
        <v>0.97910589999999997</v>
      </c>
      <c r="BO404">
        <f t="shared" si="417"/>
        <v>1.9727928700000001</v>
      </c>
      <c r="BP404">
        <f t="shared" si="418"/>
        <v>1.9791059</v>
      </c>
      <c r="BS404">
        <v>6816.8747000000003</v>
      </c>
      <c r="BT404">
        <v>0.98423795000000003</v>
      </c>
      <c r="BU404">
        <v>0.98132587999999998</v>
      </c>
      <c r="BV404">
        <f t="shared" si="419"/>
        <v>2.9842379499999998</v>
      </c>
      <c r="BW404">
        <f t="shared" si="420"/>
        <v>2.98132588</v>
      </c>
      <c r="BZ404">
        <v>6816.8747000000003</v>
      </c>
      <c r="CA404">
        <v>0.97756310999999996</v>
      </c>
      <c r="CB404">
        <v>0.98125846999999999</v>
      </c>
      <c r="CC404">
        <f t="shared" si="421"/>
        <v>3.9775631100000002</v>
      </c>
      <c r="CD404">
        <f t="shared" si="422"/>
        <v>3.9812584700000002</v>
      </c>
      <c r="CG404">
        <v>6816.8747000000003</v>
      </c>
      <c r="CH404">
        <v>0.98765185</v>
      </c>
      <c r="CI404">
        <v>0.97990290000000002</v>
      </c>
      <c r="CJ404">
        <f t="shared" si="423"/>
        <v>4.9876518499999998</v>
      </c>
      <c r="CK404">
        <f t="shared" si="424"/>
        <v>4.9799028999999999</v>
      </c>
      <c r="CN404">
        <v>6816.8747000000003</v>
      </c>
      <c r="CO404">
        <v>0.98554785</v>
      </c>
      <c r="CP404">
        <v>0.97963867999999998</v>
      </c>
      <c r="CQ404">
        <f t="shared" si="425"/>
        <v>5.9855478499999997</v>
      </c>
      <c r="CR404">
        <f t="shared" si="426"/>
        <v>5.9796386799999999</v>
      </c>
      <c r="CU404">
        <v>6816.8747000000003</v>
      </c>
      <c r="CV404">
        <v>0.98077932999999995</v>
      </c>
      <c r="CW404">
        <v>0.98279685999999999</v>
      </c>
      <c r="CX404">
        <f t="shared" si="427"/>
        <v>6.9807793299999998</v>
      </c>
      <c r="CY404">
        <f t="shared" si="428"/>
        <v>6.9827968599999997</v>
      </c>
      <c r="DB404">
        <v>6816.8747000000003</v>
      </c>
      <c r="DC404">
        <v>0.98461266999999997</v>
      </c>
      <c r="DD404">
        <v>0.98584008999999995</v>
      </c>
      <c r="DE404">
        <f t="shared" si="429"/>
        <v>7.9846126699999997</v>
      </c>
      <c r="DF404">
        <f t="shared" si="430"/>
        <v>7.9858400899999999</v>
      </c>
      <c r="DI404">
        <v>6816.8747000000003</v>
      </c>
      <c r="DJ404">
        <v>0.98281434999999995</v>
      </c>
      <c r="DK404">
        <v>0.98427498000000002</v>
      </c>
      <c r="DL404">
        <f t="shared" si="431"/>
        <v>8.9828143499999999</v>
      </c>
      <c r="DM404">
        <f t="shared" si="432"/>
        <v>8.9842749800000004</v>
      </c>
      <c r="DP404">
        <v>6816.8747000000003</v>
      </c>
      <c r="DQ404">
        <v>0.98440039000000001</v>
      </c>
      <c r="DR404">
        <v>0.98792659999999999</v>
      </c>
      <c r="DS404">
        <f t="shared" si="433"/>
        <v>9.9844003899999993</v>
      </c>
      <c r="DT404">
        <f t="shared" si="434"/>
        <v>9.9879265999999998</v>
      </c>
      <c r="DW404">
        <v>6816.8747000000003</v>
      </c>
      <c r="DX404">
        <v>0.98599422000000003</v>
      </c>
      <c r="DY404">
        <v>0.98746467999999998</v>
      </c>
      <c r="DZ404" s="6">
        <f t="shared" si="435"/>
        <v>10.98599422</v>
      </c>
      <c r="EA404" s="6">
        <f t="shared" si="436"/>
        <v>10.98746468</v>
      </c>
      <c r="ED404">
        <v>6816.8747000000003</v>
      </c>
      <c r="EE404">
        <v>0.98386434</v>
      </c>
      <c r="EF404">
        <v>0.98514935999999997</v>
      </c>
      <c r="EG404">
        <f t="shared" si="437"/>
        <v>11.98386434</v>
      </c>
      <c r="EH404">
        <f t="shared" si="438"/>
        <v>11.985149359999999</v>
      </c>
      <c r="EK404">
        <v>6816.8747000000003</v>
      </c>
      <c r="EL404">
        <v>0.98571646999999996</v>
      </c>
      <c r="EM404">
        <v>0.98454174999999999</v>
      </c>
      <c r="EN404">
        <f t="shared" si="439"/>
        <v>12.98571647</v>
      </c>
      <c r="EO404">
        <f t="shared" si="440"/>
        <v>12.98454175</v>
      </c>
      <c r="ER404">
        <v>6816.8747000000003</v>
      </c>
      <c r="ES404">
        <v>0.98346962999999998</v>
      </c>
      <c r="ET404">
        <v>0.98507412999999999</v>
      </c>
      <c r="EU404" s="6">
        <f t="shared" si="441"/>
        <v>13.98346963</v>
      </c>
      <c r="EV404" s="6">
        <f t="shared" si="442"/>
        <v>13.985074129999999</v>
      </c>
      <c r="EY404">
        <v>6816.8747000000003</v>
      </c>
      <c r="EZ404">
        <v>0.98413377999999996</v>
      </c>
      <c r="FA404">
        <v>0.98644103000000005</v>
      </c>
      <c r="FB404">
        <f t="shared" si="443"/>
        <v>14.984133780000001</v>
      </c>
      <c r="FC404">
        <f t="shared" si="444"/>
        <v>14.98644103</v>
      </c>
      <c r="FF404">
        <v>6816.8747000000003</v>
      </c>
      <c r="FG404">
        <v>0.98428521999999996</v>
      </c>
      <c r="FH404">
        <v>0.98628766999999995</v>
      </c>
      <c r="FI404" s="6">
        <f t="shared" si="445"/>
        <v>15.98428522</v>
      </c>
      <c r="FJ404" s="6">
        <f t="shared" si="446"/>
        <v>15.986287669999999</v>
      </c>
      <c r="FM404">
        <v>6816.8747000000003</v>
      </c>
      <c r="FN404">
        <v>0.98358131000000004</v>
      </c>
      <c r="FO404">
        <v>0.98533190999999998</v>
      </c>
      <c r="FP404" s="6">
        <f t="shared" si="447"/>
        <v>16.983581310000002</v>
      </c>
      <c r="FQ404" s="6">
        <f t="shared" si="448"/>
        <v>16.985331909999999</v>
      </c>
      <c r="FT404">
        <v>6816.8747000000003</v>
      </c>
      <c r="FU404">
        <v>0.98554474000000003</v>
      </c>
      <c r="FV404">
        <v>0.98530485999999995</v>
      </c>
      <c r="FW404">
        <f t="shared" si="449"/>
        <v>17.985544740000002</v>
      </c>
      <c r="FX404">
        <f t="shared" si="450"/>
        <v>17.985304859999999</v>
      </c>
      <c r="GA404">
        <v>6816.8747000000003</v>
      </c>
      <c r="GB404">
        <v>0.98370038000000004</v>
      </c>
      <c r="GC404">
        <v>0.98343944999999999</v>
      </c>
      <c r="GD404">
        <f t="shared" si="451"/>
        <v>18.983700379999998</v>
      </c>
      <c r="GE404">
        <f t="shared" si="452"/>
        <v>18.983439449999999</v>
      </c>
      <c r="GH404">
        <v>6816.8747000000003</v>
      </c>
      <c r="GI404">
        <v>0.98377437999999995</v>
      </c>
      <c r="GJ404">
        <v>0.98320169999999996</v>
      </c>
      <c r="GK404">
        <f t="shared" si="453"/>
        <v>19.98377438</v>
      </c>
      <c r="GL404">
        <f t="shared" si="454"/>
        <v>19.983201699999999</v>
      </c>
      <c r="GO404">
        <v>6816.8747000000003</v>
      </c>
      <c r="GP404">
        <v>0.98689753999999996</v>
      </c>
      <c r="GQ404">
        <v>0.98207372000000004</v>
      </c>
      <c r="GR404">
        <f t="shared" si="455"/>
        <v>20.986897540000001</v>
      </c>
      <c r="GS404">
        <f t="shared" si="456"/>
        <v>20.982073719999999</v>
      </c>
      <c r="GV404">
        <v>6816.8747000000003</v>
      </c>
      <c r="GW404">
        <v>0.98566830999999999</v>
      </c>
      <c r="GX404">
        <v>0.98142653999999996</v>
      </c>
      <c r="GY404">
        <f t="shared" si="457"/>
        <v>21.985668310000001</v>
      </c>
      <c r="GZ404">
        <f t="shared" si="458"/>
        <v>21.981426540000001</v>
      </c>
      <c r="HC404">
        <v>6816.8747000000003</v>
      </c>
      <c r="HD404">
        <v>0.98532956999999999</v>
      </c>
      <c r="HE404">
        <v>0.98063604000000004</v>
      </c>
      <c r="HF404">
        <f t="shared" si="459"/>
        <v>22.985329570000001</v>
      </c>
      <c r="HG404">
        <f t="shared" si="460"/>
        <v>22.98063604</v>
      </c>
      <c r="HJ404">
        <v>6816.8747000000003</v>
      </c>
      <c r="HK404">
        <v>0.98393554000000005</v>
      </c>
      <c r="HL404">
        <v>0.98156891999999996</v>
      </c>
      <c r="HM404">
        <f t="shared" si="461"/>
        <v>23.983935540000001</v>
      </c>
      <c r="HN404">
        <f t="shared" si="462"/>
        <v>23.981568920000001</v>
      </c>
      <c r="HQ404">
        <v>6816.8747000000003</v>
      </c>
      <c r="HR404">
        <v>0.97986572999999999</v>
      </c>
      <c r="HS404">
        <v>0.98777979000000005</v>
      </c>
      <c r="HT404">
        <f t="shared" si="463"/>
        <v>24.97986573</v>
      </c>
      <c r="HU404">
        <f t="shared" si="464"/>
        <v>24.987779790000001</v>
      </c>
      <c r="HX404">
        <v>6816.8747000000003</v>
      </c>
      <c r="HY404">
        <v>0.98322589999999999</v>
      </c>
      <c r="HZ404">
        <v>0.98723192000000004</v>
      </c>
      <c r="IA404">
        <f t="shared" si="465"/>
        <v>25.983225900000001</v>
      </c>
      <c r="IB404">
        <f t="shared" si="466"/>
        <v>25.987231919999999</v>
      </c>
      <c r="IE404">
        <v>6816.8747000000003</v>
      </c>
      <c r="IF404">
        <v>0.98159584</v>
      </c>
      <c r="IG404">
        <v>0.98227657000000002</v>
      </c>
      <c r="IH404">
        <f t="shared" si="467"/>
        <v>26.981595840000001</v>
      </c>
      <c r="II404">
        <f t="shared" si="468"/>
        <v>26.98227657</v>
      </c>
    </row>
    <row r="405" spans="1:243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BG405">
        <v>6819.1905999999999</v>
      </c>
      <c r="BH405">
        <v>0.97949781999999996</v>
      </c>
      <c r="BI405">
        <v>0.98218598999999995</v>
      </c>
      <c r="BL405">
        <v>6819.1905999999999</v>
      </c>
      <c r="BM405">
        <v>0.97473385999999995</v>
      </c>
      <c r="BN405">
        <v>0.98204552000000001</v>
      </c>
      <c r="BO405">
        <f t="shared" si="417"/>
        <v>1.97473386</v>
      </c>
      <c r="BP405">
        <f t="shared" si="418"/>
        <v>1.98204552</v>
      </c>
      <c r="BS405">
        <v>6819.1905999999999</v>
      </c>
      <c r="BT405">
        <v>0.97971492999999998</v>
      </c>
      <c r="BU405">
        <v>0.98377943000000001</v>
      </c>
      <c r="BV405">
        <f t="shared" si="419"/>
        <v>2.9797149300000001</v>
      </c>
      <c r="BW405">
        <f t="shared" si="420"/>
        <v>2.9837794300000002</v>
      </c>
      <c r="BZ405">
        <v>6819.1905999999999</v>
      </c>
      <c r="CA405">
        <v>0.98164267999999999</v>
      </c>
      <c r="CB405">
        <v>0.98379967999999995</v>
      </c>
      <c r="CC405">
        <f t="shared" si="421"/>
        <v>3.9816426800000002</v>
      </c>
      <c r="CD405">
        <f t="shared" si="422"/>
        <v>3.9837996799999997</v>
      </c>
      <c r="CG405">
        <v>6819.1905999999999</v>
      </c>
      <c r="CH405">
        <v>0.98171918999999996</v>
      </c>
      <c r="CI405">
        <v>0.98353422000000001</v>
      </c>
      <c r="CJ405">
        <f t="shared" si="423"/>
        <v>4.9817191899999997</v>
      </c>
      <c r="CK405">
        <f t="shared" si="424"/>
        <v>4.9835342200000001</v>
      </c>
      <c r="CN405">
        <v>6819.1905999999999</v>
      </c>
      <c r="CO405">
        <v>0.98981794000000001</v>
      </c>
      <c r="CP405">
        <v>0.98324338</v>
      </c>
      <c r="CQ405">
        <f t="shared" si="425"/>
        <v>5.98981794</v>
      </c>
      <c r="CR405">
        <f t="shared" si="426"/>
        <v>5.9832433800000002</v>
      </c>
      <c r="CU405">
        <v>6819.1905999999999</v>
      </c>
      <c r="CV405">
        <v>0.98218488999999998</v>
      </c>
      <c r="CW405">
        <v>0.98595107999999998</v>
      </c>
      <c r="CX405">
        <f t="shared" si="427"/>
        <v>6.9821848900000001</v>
      </c>
      <c r="CY405">
        <f t="shared" si="428"/>
        <v>6.9859510799999995</v>
      </c>
      <c r="DB405">
        <v>6819.1905999999999</v>
      </c>
      <c r="DC405">
        <v>0.98366688000000002</v>
      </c>
      <c r="DD405">
        <v>0.98813337000000001</v>
      </c>
      <c r="DE405">
        <f t="shared" si="429"/>
        <v>7.9836668800000004</v>
      </c>
      <c r="DF405">
        <f t="shared" si="430"/>
        <v>7.9881333699999999</v>
      </c>
      <c r="DI405">
        <v>6819.1905999999999</v>
      </c>
      <c r="DJ405">
        <v>0.98521601999999997</v>
      </c>
      <c r="DK405">
        <v>0.98655517000000004</v>
      </c>
      <c r="DL405">
        <f t="shared" si="431"/>
        <v>8.9852160199999993</v>
      </c>
      <c r="DM405">
        <f t="shared" si="432"/>
        <v>8.9865551700000008</v>
      </c>
      <c r="DP405">
        <v>6819.1905999999999</v>
      </c>
      <c r="DQ405">
        <v>0.98639023000000003</v>
      </c>
      <c r="DR405">
        <v>0.98909822000000003</v>
      </c>
      <c r="DS405">
        <f t="shared" si="433"/>
        <v>9.9863902299999996</v>
      </c>
      <c r="DT405">
        <f t="shared" si="434"/>
        <v>9.9890982200000007</v>
      </c>
      <c r="DW405">
        <v>6819.1905999999999</v>
      </c>
      <c r="DX405">
        <v>0.98483008999999999</v>
      </c>
      <c r="DY405">
        <v>0.98882610000000004</v>
      </c>
      <c r="DZ405" s="6">
        <f t="shared" si="435"/>
        <v>10.984830089999999</v>
      </c>
      <c r="EA405" s="6">
        <f t="shared" si="436"/>
        <v>10.988826100000001</v>
      </c>
      <c r="ED405">
        <v>6819.1905999999999</v>
      </c>
      <c r="EE405">
        <v>0.98485851999999996</v>
      </c>
      <c r="EF405">
        <v>0.98708576000000003</v>
      </c>
      <c r="EG405">
        <f t="shared" si="437"/>
        <v>11.98485852</v>
      </c>
      <c r="EH405">
        <f t="shared" si="438"/>
        <v>11.987085759999999</v>
      </c>
      <c r="EK405">
        <v>6819.1905999999999</v>
      </c>
      <c r="EL405">
        <v>0.98547359999999995</v>
      </c>
      <c r="EM405">
        <v>0.98638018999999999</v>
      </c>
      <c r="EN405">
        <f t="shared" si="439"/>
        <v>12.985473600000001</v>
      </c>
      <c r="EO405">
        <f t="shared" si="440"/>
        <v>12.98638019</v>
      </c>
      <c r="ER405">
        <v>6819.1905999999999</v>
      </c>
      <c r="ES405">
        <v>0.98548294000000003</v>
      </c>
      <c r="ET405">
        <v>0.98720048000000005</v>
      </c>
      <c r="EU405" s="6">
        <f t="shared" si="441"/>
        <v>13.985482940000001</v>
      </c>
      <c r="EV405" s="6">
        <f t="shared" si="442"/>
        <v>13.98720048</v>
      </c>
      <c r="EY405">
        <v>6819.1905999999999</v>
      </c>
      <c r="EZ405">
        <v>0.98038457999999995</v>
      </c>
      <c r="FA405">
        <v>0.98853252000000003</v>
      </c>
      <c r="FB405">
        <f t="shared" si="443"/>
        <v>14.980384579999999</v>
      </c>
      <c r="FC405">
        <f t="shared" si="444"/>
        <v>14.98853252</v>
      </c>
      <c r="FF405">
        <v>6819.1905999999999</v>
      </c>
      <c r="FG405">
        <v>0.98395942000000003</v>
      </c>
      <c r="FH405">
        <v>0.98780968999999996</v>
      </c>
      <c r="FI405" s="6">
        <f t="shared" si="445"/>
        <v>15.98395942</v>
      </c>
      <c r="FJ405" s="6">
        <f t="shared" si="446"/>
        <v>15.987809690000001</v>
      </c>
      <c r="FM405">
        <v>6819.1905999999999</v>
      </c>
      <c r="FN405">
        <v>0.98432721999999995</v>
      </c>
      <c r="FO405">
        <v>0.98703909999999995</v>
      </c>
      <c r="FP405" s="6">
        <f t="shared" si="447"/>
        <v>16.984327220000001</v>
      </c>
      <c r="FQ405" s="6">
        <f t="shared" si="448"/>
        <v>16.987039100000001</v>
      </c>
      <c r="FT405">
        <v>6819.1905999999999</v>
      </c>
      <c r="FU405">
        <v>0.98406470000000001</v>
      </c>
      <c r="FV405">
        <v>0.98717796999999996</v>
      </c>
      <c r="FW405">
        <f t="shared" si="449"/>
        <v>17.984064700000001</v>
      </c>
      <c r="FX405">
        <f t="shared" si="450"/>
        <v>17.987177970000001</v>
      </c>
      <c r="GA405">
        <v>6819.1905999999999</v>
      </c>
      <c r="GB405">
        <v>0.98597643999999995</v>
      </c>
      <c r="GC405">
        <v>0.98603775000000005</v>
      </c>
      <c r="GD405">
        <f t="shared" si="451"/>
        <v>18.985976440000002</v>
      </c>
      <c r="GE405">
        <f t="shared" si="452"/>
        <v>18.986037750000001</v>
      </c>
      <c r="GH405">
        <v>6819.1905999999999</v>
      </c>
      <c r="GI405">
        <v>0.98301985000000003</v>
      </c>
      <c r="GJ405">
        <v>0.98612854999999999</v>
      </c>
      <c r="GK405">
        <f t="shared" si="453"/>
        <v>19.983019850000002</v>
      </c>
      <c r="GL405">
        <f t="shared" si="454"/>
        <v>19.98612855</v>
      </c>
      <c r="GO405">
        <v>6819.1905999999999</v>
      </c>
      <c r="GP405">
        <v>0.98442492000000004</v>
      </c>
      <c r="GQ405">
        <v>0.98528241000000005</v>
      </c>
      <c r="GR405">
        <f t="shared" si="455"/>
        <v>20.984424919999999</v>
      </c>
      <c r="GS405">
        <f t="shared" si="456"/>
        <v>20.98528241</v>
      </c>
      <c r="GV405">
        <v>6819.1905999999999</v>
      </c>
      <c r="GW405">
        <v>0.98536663000000002</v>
      </c>
      <c r="GX405">
        <v>0.98478659000000002</v>
      </c>
      <c r="GY405">
        <f t="shared" si="457"/>
        <v>21.985366630000001</v>
      </c>
      <c r="GZ405">
        <f t="shared" si="458"/>
        <v>21.984786589999999</v>
      </c>
      <c r="HC405">
        <v>6819.1905999999999</v>
      </c>
      <c r="HD405">
        <v>0.98571224000000002</v>
      </c>
      <c r="HE405">
        <v>0.98417915</v>
      </c>
      <c r="HF405">
        <f t="shared" si="459"/>
        <v>22.985712240000002</v>
      </c>
      <c r="HG405">
        <f t="shared" si="460"/>
        <v>22.984179149999999</v>
      </c>
      <c r="HJ405">
        <v>6819.1905999999999</v>
      </c>
      <c r="HK405">
        <v>0.98370179999999996</v>
      </c>
      <c r="HL405">
        <v>0.98485964000000004</v>
      </c>
      <c r="HM405">
        <f t="shared" si="461"/>
        <v>23.983701799999999</v>
      </c>
      <c r="HN405">
        <f t="shared" si="462"/>
        <v>23.98485964</v>
      </c>
      <c r="HQ405">
        <v>6819.1905999999999</v>
      </c>
      <c r="HR405">
        <v>0.97954352</v>
      </c>
      <c r="HS405">
        <v>0.98951350999999999</v>
      </c>
      <c r="HT405">
        <f t="shared" si="463"/>
        <v>24.97954352</v>
      </c>
      <c r="HU405">
        <f t="shared" si="464"/>
        <v>24.989513509999998</v>
      </c>
      <c r="HX405">
        <v>6819.1905999999999</v>
      </c>
      <c r="HY405">
        <v>0.98291706000000001</v>
      </c>
      <c r="HZ405">
        <v>0.98917617999999996</v>
      </c>
      <c r="IA405">
        <f t="shared" si="465"/>
        <v>25.982917059999998</v>
      </c>
      <c r="IB405">
        <f t="shared" si="466"/>
        <v>25.989176180000001</v>
      </c>
      <c r="IE405">
        <v>6819.1905999999999</v>
      </c>
      <c r="IF405">
        <v>0.98388116999999997</v>
      </c>
      <c r="IG405">
        <v>0.98560521999999995</v>
      </c>
      <c r="IH405">
        <f t="shared" si="467"/>
        <v>26.98388117</v>
      </c>
      <c r="II405">
        <f t="shared" si="468"/>
        <v>26.98560522</v>
      </c>
    </row>
    <row r="406" spans="1:243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BG406">
        <v>6821.5079999999998</v>
      </c>
      <c r="BH406">
        <v>0.98931296000000002</v>
      </c>
      <c r="BI406">
        <v>0.98281774</v>
      </c>
      <c r="BL406">
        <v>6821.5079999999998</v>
      </c>
      <c r="BM406">
        <v>0.97619321999999997</v>
      </c>
      <c r="BN406">
        <v>0.98296048999999996</v>
      </c>
      <c r="BO406">
        <f t="shared" si="417"/>
        <v>1.9761932199999999</v>
      </c>
      <c r="BP406">
        <f t="shared" si="418"/>
        <v>1.98296049</v>
      </c>
      <c r="BS406">
        <v>6821.5079999999998</v>
      </c>
      <c r="BT406">
        <v>0.98346288000000004</v>
      </c>
      <c r="BU406">
        <v>0.98437081999999998</v>
      </c>
      <c r="BV406">
        <f t="shared" si="419"/>
        <v>2.9834628800000003</v>
      </c>
      <c r="BW406">
        <f t="shared" si="420"/>
        <v>2.9843708200000001</v>
      </c>
      <c r="BZ406">
        <v>6821.5079999999998</v>
      </c>
      <c r="CA406">
        <v>0.98430309999999999</v>
      </c>
      <c r="CB406">
        <v>0.98437962999999995</v>
      </c>
      <c r="CC406">
        <f t="shared" si="421"/>
        <v>3.9843031</v>
      </c>
      <c r="CD406">
        <f t="shared" si="422"/>
        <v>3.9843796299999998</v>
      </c>
      <c r="CG406">
        <v>6821.5079999999998</v>
      </c>
      <c r="CH406">
        <v>0.98739469000000002</v>
      </c>
      <c r="CI406">
        <v>0.98505275999999997</v>
      </c>
      <c r="CJ406">
        <f t="shared" si="423"/>
        <v>4.9873946900000004</v>
      </c>
      <c r="CK406">
        <f t="shared" si="424"/>
        <v>4.9850527600000003</v>
      </c>
      <c r="CN406">
        <v>6821.5079999999998</v>
      </c>
      <c r="CO406">
        <v>0.98945192000000004</v>
      </c>
      <c r="CP406">
        <v>0.98513262999999995</v>
      </c>
      <c r="CQ406">
        <f t="shared" si="425"/>
        <v>5.9894519200000005</v>
      </c>
      <c r="CR406">
        <f t="shared" si="426"/>
        <v>5.9851326299999998</v>
      </c>
      <c r="CU406">
        <v>6821.5079999999998</v>
      </c>
      <c r="CV406">
        <v>0.98148029000000003</v>
      </c>
      <c r="CW406">
        <v>0.98691684000000002</v>
      </c>
      <c r="CX406">
        <f t="shared" si="427"/>
        <v>6.9814802900000004</v>
      </c>
      <c r="CY406">
        <f t="shared" si="428"/>
        <v>6.9869168400000001</v>
      </c>
      <c r="DB406">
        <v>6821.5079999999998</v>
      </c>
      <c r="DC406">
        <v>0.98733658000000002</v>
      </c>
      <c r="DD406">
        <v>0.98838276999999997</v>
      </c>
      <c r="DE406">
        <f t="shared" si="429"/>
        <v>7.98733658</v>
      </c>
      <c r="DF406">
        <f t="shared" si="430"/>
        <v>7.9883827700000003</v>
      </c>
      <c r="DI406">
        <v>6821.5079999999998</v>
      </c>
      <c r="DJ406">
        <v>0.98470431000000003</v>
      </c>
      <c r="DK406">
        <v>0.98737279</v>
      </c>
      <c r="DL406">
        <f t="shared" si="431"/>
        <v>8.9847043099999997</v>
      </c>
      <c r="DM406">
        <f t="shared" si="432"/>
        <v>8.9873727900000002</v>
      </c>
      <c r="DP406">
        <v>6821.5079999999998</v>
      </c>
      <c r="DQ406">
        <v>0.98635607000000003</v>
      </c>
      <c r="DR406">
        <v>0.98901452999999995</v>
      </c>
      <c r="DS406">
        <f t="shared" si="433"/>
        <v>9.9863560699999994</v>
      </c>
      <c r="DT406">
        <f t="shared" si="434"/>
        <v>9.9890145300000004</v>
      </c>
      <c r="DW406">
        <v>6821.5079999999998</v>
      </c>
      <c r="DX406">
        <v>0.9860892</v>
      </c>
      <c r="DY406">
        <v>0.98895500999999997</v>
      </c>
      <c r="DZ406" s="6">
        <f t="shared" si="435"/>
        <v>10.9860892</v>
      </c>
      <c r="EA406" s="6">
        <f t="shared" si="436"/>
        <v>10.98895501</v>
      </c>
      <c r="ED406">
        <v>6821.5079999999998</v>
      </c>
      <c r="EE406">
        <v>0.98548937999999997</v>
      </c>
      <c r="EF406">
        <v>0.98773429000000001</v>
      </c>
      <c r="EG406">
        <f t="shared" si="437"/>
        <v>11.985489380000001</v>
      </c>
      <c r="EH406">
        <f t="shared" si="438"/>
        <v>11.987734290000001</v>
      </c>
      <c r="EK406">
        <v>6821.5079999999998</v>
      </c>
      <c r="EL406">
        <v>0.98421155999999999</v>
      </c>
      <c r="EM406">
        <v>0.98733404000000002</v>
      </c>
      <c r="EN406">
        <f t="shared" si="439"/>
        <v>12.98421156</v>
      </c>
      <c r="EO406">
        <f t="shared" si="440"/>
        <v>12.98733404</v>
      </c>
      <c r="ER406">
        <v>6821.5079999999998</v>
      </c>
      <c r="ES406">
        <v>0.98686425</v>
      </c>
      <c r="ET406">
        <v>0.98778228999999995</v>
      </c>
      <c r="EU406" s="6">
        <f t="shared" si="441"/>
        <v>13.98686425</v>
      </c>
      <c r="EV406" s="6">
        <f t="shared" si="442"/>
        <v>13.98778229</v>
      </c>
      <c r="EY406">
        <v>6821.5079999999998</v>
      </c>
      <c r="EZ406">
        <v>0.98388880999999995</v>
      </c>
      <c r="FA406">
        <v>0.98875217000000004</v>
      </c>
      <c r="FB406">
        <f t="shared" si="443"/>
        <v>14.98388881</v>
      </c>
      <c r="FC406">
        <f t="shared" si="444"/>
        <v>14.98875217</v>
      </c>
      <c r="FF406">
        <v>6821.5079999999998</v>
      </c>
      <c r="FG406">
        <v>0.98600639999999995</v>
      </c>
      <c r="FH406">
        <v>0.98795822</v>
      </c>
      <c r="FI406" s="6">
        <f t="shared" si="445"/>
        <v>15.986006400000001</v>
      </c>
      <c r="FJ406" s="6">
        <f t="shared" si="446"/>
        <v>15.987958219999999</v>
      </c>
      <c r="FM406">
        <v>6821.5079999999998</v>
      </c>
      <c r="FN406">
        <v>0.98495652</v>
      </c>
      <c r="FO406">
        <v>0.98774200999999995</v>
      </c>
      <c r="FP406" s="6">
        <f t="shared" si="447"/>
        <v>16.984956520000001</v>
      </c>
      <c r="FQ406" s="6">
        <f t="shared" si="448"/>
        <v>16.987742010000002</v>
      </c>
      <c r="FT406">
        <v>6821.5079999999998</v>
      </c>
      <c r="FU406">
        <v>0.98490281000000002</v>
      </c>
      <c r="FV406">
        <v>0.98779357999999995</v>
      </c>
      <c r="FW406">
        <f t="shared" si="449"/>
        <v>17.984902810000001</v>
      </c>
      <c r="FX406">
        <f t="shared" si="450"/>
        <v>17.987793580000002</v>
      </c>
      <c r="GA406">
        <v>6821.5079999999998</v>
      </c>
      <c r="GB406">
        <v>0.98529243</v>
      </c>
      <c r="GC406">
        <v>0.98702853000000002</v>
      </c>
      <c r="GD406">
        <f t="shared" si="451"/>
        <v>18.985292430000001</v>
      </c>
      <c r="GE406">
        <f t="shared" si="452"/>
        <v>18.98702853</v>
      </c>
      <c r="GH406">
        <v>6821.5079999999998</v>
      </c>
      <c r="GI406">
        <v>0.98441027000000003</v>
      </c>
      <c r="GJ406">
        <v>0.98721502000000005</v>
      </c>
      <c r="GK406">
        <f t="shared" si="453"/>
        <v>19.984410270000001</v>
      </c>
      <c r="GL406">
        <f t="shared" si="454"/>
        <v>19.987215020000001</v>
      </c>
      <c r="GO406">
        <v>6821.5079999999998</v>
      </c>
      <c r="GP406">
        <v>0.98763931999999999</v>
      </c>
      <c r="GQ406">
        <v>0.98650811999999999</v>
      </c>
      <c r="GR406">
        <f t="shared" si="455"/>
        <v>20.98763932</v>
      </c>
      <c r="GS406">
        <f t="shared" si="456"/>
        <v>20.98650812</v>
      </c>
      <c r="GV406">
        <v>6821.5079999999998</v>
      </c>
      <c r="GW406">
        <v>0.98525627000000005</v>
      </c>
      <c r="GX406">
        <v>0.98619531999999999</v>
      </c>
      <c r="GY406">
        <f t="shared" si="457"/>
        <v>21.985256270000001</v>
      </c>
      <c r="GZ406">
        <f t="shared" si="458"/>
        <v>21.98619532</v>
      </c>
      <c r="HC406">
        <v>6821.5079999999998</v>
      </c>
      <c r="HD406">
        <v>0.98493253999999997</v>
      </c>
      <c r="HE406">
        <v>0.98581726000000003</v>
      </c>
      <c r="HF406">
        <f t="shared" si="459"/>
        <v>22.984932539999999</v>
      </c>
      <c r="HG406">
        <f t="shared" si="460"/>
        <v>22.985817260000001</v>
      </c>
      <c r="HJ406">
        <v>6821.5079999999998</v>
      </c>
      <c r="HK406">
        <v>0.98579592000000005</v>
      </c>
      <c r="HL406">
        <v>0.98625074000000001</v>
      </c>
      <c r="HM406">
        <f t="shared" si="461"/>
        <v>23.985795920000001</v>
      </c>
      <c r="HN406">
        <f t="shared" si="462"/>
        <v>23.986250739999999</v>
      </c>
      <c r="HQ406">
        <v>6821.5079999999998</v>
      </c>
      <c r="HR406">
        <v>0.98383613999999997</v>
      </c>
      <c r="HS406">
        <v>0.98940846000000005</v>
      </c>
      <c r="HT406">
        <f t="shared" si="463"/>
        <v>24.983836140000001</v>
      </c>
      <c r="HU406">
        <f t="shared" si="464"/>
        <v>24.98940846</v>
      </c>
      <c r="HX406">
        <v>6821.5079999999998</v>
      </c>
      <c r="HY406">
        <v>0.98212792999999998</v>
      </c>
      <c r="HZ406">
        <v>0.98917482000000001</v>
      </c>
      <c r="IA406">
        <f t="shared" si="465"/>
        <v>25.982127930000001</v>
      </c>
      <c r="IB406">
        <f t="shared" si="466"/>
        <v>25.989174819999999</v>
      </c>
      <c r="IE406">
        <v>6821.5079999999998</v>
      </c>
      <c r="IF406">
        <v>0.98240395000000003</v>
      </c>
      <c r="IG406">
        <v>0.98669092000000003</v>
      </c>
      <c r="IH406">
        <f t="shared" si="467"/>
        <v>26.982403949999998</v>
      </c>
      <c r="II406">
        <f t="shared" si="468"/>
        <v>26.986690920000001</v>
      </c>
    </row>
    <row r="407" spans="1:243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BG407">
        <v>6823.8234000000002</v>
      </c>
      <c r="BH407">
        <v>0.99312840000000002</v>
      </c>
      <c r="BI407">
        <v>0.98300978999999999</v>
      </c>
      <c r="BL407">
        <v>6823.8234000000002</v>
      </c>
      <c r="BM407">
        <v>0.98158268999999998</v>
      </c>
      <c r="BN407">
        <v>0.98296921000000004</v>
      </c>
      <c r="BO407">
        <f t="shared" si="417"/>
        <v>1.98158269</v>
      </c>
      <c r="BP407">
        <f t="shared" si="418"/>
        <v>1.98296921</v>
      </c>
      <c r="BS407">
        <v>6823.8234000000002</v>
      </c>
      <c r="BT407">
        <v>0.98801282999999995</v>
      </c>
      <c r="BU407">
        <v>0.98426303000000004</v>
      </c>
      <c r="BV407">
        <f t="shared" si="419"/>
        <v>2.9880128299999997</v>
      </c>
      <c r="BW407">
        <f t="shared" si="420"/>
        <v>2.9842630300000001</v>
      </c>
      <c r="BZ407">
        <v>6823.8234000000002</v>
      </c>
      <c r="CA407">
        <v>0.98254092000000004</v>
      </c>
      <c r="CB407">
        <v>0.98418419000000001</v>
      </c>
      <c r="CC407">
        <f t="shared" si="421"/>
        <v>3.9825409199999999</v>
      </c>
      <c r="CD407">
        <f t="shared" si="422"/>
        <v>3.9841841900000001</v>
      </c>
      <c r="CG407">
        <v>6823.8234000000002</v>
      </c>
      <c r="CH407">
        <v>0.98789137999999999</v>
      </c>
      <c r="CI407">
        <v>0.98485135000000001</v>
      </c>
      <c r="CJ407">
        <f t="shared" si="423"/>
        <v>4.9878913799999998</v>
      </c>
      <c r="CK407">
        <f t="shared" si="424"/>
        <v>4.9848513499999996</v>
      </c>
      <c r="CN407">
        <v>6823.8234000000002</v>
      </c>
      <c r="CO407">
        <v>0.9914714</v>
      </c>
      <c r="CP407">
        <v>0.98481266999999995</v>
      </c>
      <c r="CQ407">
        <f t="shared" si="425"/>
        <v>5.9914714</v>
      </c>
      <c r="CR407">
        <f t="shared" si="426"/>
        <v>5.9848126700000002</v>
      </c>
      <c r="CU407">
        <v>6823.8234000000002</v>
      </c>
      <c r="CV407">
        <v>0.98240886000000005</v>
      </c>
      <c r="CW407">
        <v>0.98655188000000005</v>
      </c>
      <c r="CX407">
        <f t="shared" si="427"/>
        <v>6.9824088599999996</v>
      </c>
      <c r="CY407">
        <f t="shared" si="428"/>
        <v>6.9865518800000004</v>
      </c>
      <c r="DB407">
        <v>6823.8234000000002</v>
      </c>
      <c r="DC407">
        <v>0.99110675999999998</v>
      </c>
      <c r="DD407">
        <v>0.98837202000000002</v>
      </c>
      <c r="DE407">
        <f t="shared" si="429"/>
        <v>7.9911067600000001</v>
      </c>
      <c r="DF407">
        <f t="shared" si="430"/>
        <v>7.9883720199999999</v>
      </c>
      <c r="DI407">
        <v>6823.8234000000002</v>
      </c>
      <c r="DJ407">
        <v>0.98323115000000005</v>
      </c>
      <c r="DK407">
        <v>0.98725927000000002</v>
      </c>
      <c r="DL407">
        <f t="shared" si="431"/>
        <v>8.9832311499999999</v>
      </c>
      <c r="DM407">
        <f t="shared" si="432"/>
        <v>8.9872592699999991</v>
      </c>
      <c r="DP407">
        <v>6823.8234000000002</v>
      </c>
      <c r="DQ407">
        <v>0.98746562999999998</v>
      </c>
      <c r="DR407">
        <v>0.98895027999999996</v>
      </c>
      <c r="DS407">
        <f t="shared" si="433"/>
        <v>9.9874656299999991</v>
      </c>
      <c r="DT407">
        <f t="shared" si="434"/>
        <v>9.9889502799999992</v>
      </c>
      <c r="DW407">
        <v>6823.8234000000002</v>
      </c>
      <c r="DX407">
        <v>0.98543663000000004</v>
      </c>
      <c r="DY407">
        <v>0.98891589999999996</v>
      </c>
      <c r="DZ407" s="6">
        <f t="shared" si="435"/>
        <v>10.985436630000001</v>
      </c>
      <c r="EA407" s="6">
        <f t="shared" si="436"/>
        <v>10.9889159</v>
      </c>
      <c r="ED407">
        <v>6823.8234000000002</v>
      </c>
      <c r="EE407">
        <v>0.98622739000000004</v>
      </c>
      <c r="EF407">
        <v>0.98754869000000001</v>
      </c>
      <c r="EG407">
        <f t="shared" si="437"/>
        <v>11.98622739</v>
      </c>
      <c r="EH407">
        <f t="shared" si="438"/>
        <v>11.987548690000001</v>
      </c>
      <c r="EK407">
        <v>6823.8234000000002</v>
      </c>
      <c r="EL407">
        <v>0.98566575999999995</v>
      </c>
      <c r="EM407">
        <v>0.98708114999999996</v>
      </c>
      <c r="EN407">
        <f t="shared" si="439"/>
        <v>12.98566576</v>
      </c>
      <c r="EO407">
        <f t="shared" si="440"/>
        <v>12.98708115</v>
      </c>
      <c r="ER407">
        <v>6823.8234000000002</v>
      </c>
      <c r="ES407">
        <v>0.98750989</v>
      </c>
      <c r="ET407">
        <v>0.98750740000000004</v>
      </c>
      <c r="EU407" s="6">
        <f t="shared" si="441"/>
        <v>13.98750989</v>
      </c>
      <c r="EV407" s="6">
        <f t="shared" si="442"/>
        <v>13.9875074</v>
      </c>
      <c r="EY407">
        <v>6823.8234000000002</v>
      </c>
      <c r="EZ407">
        <v>0.98538093999999998</v>
      </c>
      <c r="FA407">
        <v>0.98840360999999999</v>
      </c>
      <c r="FB407">
        <f t="shared" si="443"/>
        <v>14.985380940000001</v>
      </c>
      <c r="FC407">
        <f t="shared" si="444"/>
        <v>14.988403610000001</v>
      </c>
      <c r="FF407">
        <v>6823.8234000000002</v>
      </c>
      <c r="FG407">
        <v>0.98458354000000003</v>
      </c>
      <c r="FH407">
        <v>0.98764465999999995</v>
      </c>
      <c r="FI407" s="6">
        <f t="shared" si="445"/>
        <v>15.984583539999999</v>
      </c>
      <c r="FJ407" s="6">
        <f t="shared" si="446"/>
        <v>15.987644660000001</v>
      </c>
      <c r="FM407">
        <v>6823.8234000000002</v>
      </c>
      <c r="FN407">
        <v>0.98476171999999995</v>
      </c>
      <c r="FO407">
        <v>0.98745108000000004</v>
      </c>
      <c r="FP407" s="6">
        <f t="shared" si="447"/>
        <v>16.984761720000002</v>
      </c>
      <c r="FQ407" s="6">
        <f t="shared" si="448"/>
        <v>16.98745108</v>
      </c>
      <c r="FT407">
        <v>6823.8234000000002</v>
      </c>
      <c r="FU407">
        <v>0.98615832000000003</v>
      </c>
      <c r="FV407">
        <v>0.98766947999999999</v>
      </c>
      <c r="FW407">
        <f t="shared" si="449"/>
        <v>17.986158320000001</v>
      </c>
      <c r="FX407">
        <f t="shared" si="450"/>
        <v>17.987669480000001</v>
      </c>
      <c r="GA407">
        <v>6823.8234000000002</v>
      </c>
      <c r="GB407">
        <v>0.98683063000000004</v>
      </c>
      <c r="GC407">
        <v>0.98687281999999998</v>
      </c>
      <c r="GD407">
        <f t="shared" si="451"/>
        <v>18.98683063</v>
      </c>
      <c r="GE407">
        <f t="shared" si="452"/>
        <v>18.986872819999999</v>
      </c>
      <c r="GH407">
        <v>6823.8234000000002</v>
      </c>
      <c r="GI407">
        <v>0.98803379999999996</v>
      </c>
      <c r="GJ407">
        <v>0.98652037999999997</v>
      </c>
      <c r="GK407">
        <f t="shared" si="453"/>
        <v>19.9880338</v>
      </c>
      <c r="GL407">
        <f t="shared" si="454"/>
        <v>19.986520380000002</v>
      </c>
      <c r="GO407">
        <v>6823.8234000000002</v>
      </c>
      <c r="GP407">
        <v>0.98656239999999995</v>
      </c>
      <c r="GQ407">
        <v>0.98627239</v>
      </c>
      <c r="GR407">
        <f t="shared" si="455"/>
        <v>20.9865624</v>
      </c>
      <c r="GS407">
        <f t="shared" si="456"/>
        <v>20.98627239</v>
      </c>
      <c r="GV407">
        <v>6823.8234000000002</v>
      </c>
      <c r="GW407">
        <v>0.98781775999999999</v>
      </c>
      <c r="GX407">
        <v>0.98596985000000004</v>
      </c>
      <c r="GY407">
        <f t="shared" si="457"/>
        <v>21.987817759999999</v>
      </c>
      <c r="GZ407">
        <f t="shared" si="458"/>
        <v>21.98596985</v>
      </c>
      <c r="HC407">
        <v>6823.8234000000002</v>
      </c>
      <c r="HD407">
        <v>0.98839730999999997</v>
      </c>
      <c r="HE407">
        <v>0.98551436999999997</v>
      </c>
      <c r="HF407">
        <f t="shared" si="459"/>
        <v>22.98839731</v>
      </c>
      <c r="HG407">
        <f t="shared" si="460"/>
        <v>22.985514370000001</v>
      </c>
      <c r="HJ407">
        <v>6823.8234000000002</v>
      </c>
      <c r="HK407">
        <v>0.98584510999999997</v>
      </c>
      <c r="HL407">
        <v>0.98596326999999995</v>
      </c>
      <c r="HM407">
        <f t="shared" si="461"/>
        <v>23.98584511</v>
      </c>
      <c r="HN407">
        <f t="shared" si="462"/>
        <v>23.985963269999999</v>
      </c>
      <c r="HQ407">
        <v>6823.8234000000002</v>
      </c>
      <c r="HR407">
        <v>0.98408205000000004</v>
      </c>
      <c r="HS407">
        <v>0.98888346999999999</v>
      </c>
      <c r="HT407">
        <f t="shared" si="463"/>
        <v>24.984082050000001</v>
      </c>
      <c r="HU407">
        <f t="shared" si="464"/>
        <v>24.988883470000001</v>
      </c>
      <c r="HX407">
        <v>6823.8234000000002</v>
      </c>
      <c r="HY407">
        <v>0.98156825999999997</v>
      </c>
      <c r="HZ407">
        <v>0.98863018999999996</v>
      </c>
      <c r="IA407">
        <f t="shared" si="465"/>
        <v>25.98156826</v>
      </c>
      <c r="IB407">
        <f t="shared" si="466"/>
        <v>25.988630189999999</v>
      </c>
      <c r="IE407">
        <v>6823.8234000000002</v>
      </c>
      <c r="IF407">
        <v>0.98578023999999997</v>
      </c>
      <c r="IG407">
        <v>0.98631166000000003</v>
      </c>
      <c r="IH407">
        <f t="shared" si="467"/>
        <v>26.98578024</v>
      </c>
      <c r="II407">
        <f t="shared" si="468"/>
        <v>26.986311659999998</v>
      </c>
    </row>
    <row r="408" spans="1:243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BG408">
        <v>6826.1397999999999</v>
      </c>
      <c r="BH408">
        <v>0.99868003999999999</v>
      </c>
      <c r="BI408">
        <v>0.98419646999999999</v>
      </c>
      <c r="BL408">
        <v>6826.1397999999999</v>
      </c>
      <c r="BM408">
        <v>0.98438588000000005</v>
      </c>
      <c r="BN408">
        <v>0.98407652000000001</v>
      </c>
      <c r="BO408">
        <f t="shared" si="417"/>
        <v>1.98438588</v>
      </c>
      <c r="BP408">
        <f t="shared" si="418"/>
        <v>1.9840765199999999</v>
      </c>
      <c r="BS408">
        <v>6826.1397999999999</v>
      </c>
      <c r="BT408">
        <v>0.99120531000000001</v>
      </c>
      <c r="BU408">
        <v>0.98544001000000003</v>
      </c>
      <c r="BV408">
        <f t="shared" si="419"/>
        <v>2.9912053099999998</v>
      </c>
      <c r="BW408">
        <f t="shared" si="420"/>
        <v>2.98544001</v>
      </c>
      <c r="BZ408">
        <v>6826.1397999999999</v>
      </c>
      <c r="CA408">
        <v>0.98589154999999995</v>
      </c>
      <c r="CB408">
        <v>0.98529829000000002</v>
      </c>
      <c r="CC408">
        <f t="shared" si="421"/>
        <v>3.9858915499999998</v>
      </c>
      <c r="CD408">
        <f t="shared" si="422"/>
        <v>3.9852982900000002</v>
      </c>
      <c r="CG408">
        <v>6826.1397999999999</v>
      </c>
      <c r="CH408">
        <v>0.98672409999999999</v>
      </c>
      <c r="CI408">
        <v>0.98577296999999997</v>
      </c>
      <c r="CJ408">
        <f t="shared" si="423"/>
        <v>4.9867241</v>
      </c>
      <c r="CK408">
        <f t="shared" si="424"/>
        <v>4.9857729700000002</v>
      </c>
      <c r="CN408">
        <v>6826.1397999999999</v>
      </c>
      <c r="CO408">
        <v>0.98887353</v>
      </c>
      <c r="CP408">
        <v>0.98531877000000001</v>
      </c>
      <c r="CQ408">
        <f t="shared" si="425"/>
        <v>5.9888735300000002</v>
      </c>
      <c r="CR408">
        <f t="shared" si="426"/>
        <v>5.9853187700000001</v>
      </c>
      <c r="CU408">
        <v>6826.1397999999999</v>
      </c>
      <c r="CV408">
        <v>0.98399528999999997</v>
      </c>
      <c r="CW408">
        <v>0.98771169000000003</v>
      </c>
      <c r="CX408">
        <f t="shared" si="427"/>
        <v>6.9839952900000002</v>
      </c>
      <c r="CY408">
        <f t="shared" si="428"/>
        <v>6.9877116900000003</v>
      </c>
      <c r="DB408">
        <v>6826.1397999999999</v>
      </c>
      <c r="DC408">
        <v>0.99108257</v>
      </c>
      <c r="DD408">
        <v>0.99006852000000001</v>
      </c>
      <c r="DE408">
        <f t="shared" si="429"/>
        <v>7.9910825699999997</v>
      </c>
      <c r="DF408">
        <f t="shared" si="430"/>
        <v>7.9900685200000003</v>
      </c>
      <c r="DI408">
        <v>6826.1397999999999</v>
      </c>
      <c r="DJ408">
        <v>0.98682923</v>
      </c>
      <c r="DK408">
        <v>0.98854666999999996</v>
      </c>
      <c r="DL408">
        <f t="shared" si="431"/>
        <v>8.9868292299999997</v>
      </c>
      <c r="DM408">
        <f t="shared" si="432"/>
        <v>8.9885466699999998</v>
      </c>
      <c r="DP408">
        <v>6826.1397999999999</v>
      </c>
      <c r="DQ408">
        <v>0.98894890000000002</v>
      </c>
      <c r="DR408">
        <v>0.99071798</v>
      </c>
      <c r="DS408">
        <f t="shared" si="433"/>
        <v>9.9889489000000005</v>
      </c>
      <c r="DT408">
        <f t="shared" si="434"/>
        <v>9.9907179799999994</v>
      </c>
      <c r="DW408">
        <v>6826.1397999999999</v>
      </c>
      <c r="DX408">
        <v>0.98674587000000002</v>
      </c>
      <c r="DY408">
        <v>0.99056783000000004</v>
      </c>
      <c r="DZ408" s="6">
        <f t="shared" si="435"/>
        <v>10.98674587</v>
      </c>
      <c r="EA408" s="6">
        <f t="shared" si="436"/>
        <v>10.99056783</v>
      </c>
      <c r="ED408">
        <v>6826.1397999999999</v>
      </c>
      <c r="EE408">
        <v>0.98731813000000002</v>
      </c>
      <c r="EF408">
        <v>0.98878129999999997</v>
      </c>
      <c r="EG408">
        <f t="shared" si="437"/>
        <v>11.98731813</v>
      </c>
      <c r="EH408">
        <f t="shared" si="438"/>
        <v>11.988781299999999</v>
      </c>
      <c r="EK408">
        <v>6826.1397999999999</v>
      </c>
      <c r="EL408">
        <v>0.98728937000000005</v>
      </c>
      <c r="EM408">
        <v>0.98792453000000002</v>
      </c>
      <c r="EN408">
        <f t="shared" si="439"/>
        <v>12.987289369999999</v>
      </c>
      <c r="EO408">
        <f t="shared" si="440"/>
        <v>12.987924530000001</v>
      </c>
      <c r="ER408">
        <v>6826.1397999999999</v>
      </c>
      <c r="ES408">
        <v>0.98585493000000002</v>
      </c>
      <c r="ET408">
        <v>0.98875970999999996</v>
      </c>
      <c r="EU408" s="6">
        <f t="shared" si="441"/>
        <v>13.98585493</v>
      </c>
      <c r="EV408" s="6">
        <f t="shared" si="442"/>
        <v>13.98875971</v>
      </c>
      <c r="EY408">
        <v>6826.1397999999999</v>
      </c>
      <c r="EZ408">
        <v>0.98565586000000005</v>
      </c>
      <c r="FA408">
        <v>0.98941230000000002</v>
      </c>
      <c r="FB408">
        <f t="shared" si="443"/>
        <v>14.98565586</v>
      </c>
      <c r="FC408">
        <f t="shared" si="444"/>
        <v>14.9894123</v>
      </c>
      <c r="FF408">
        <v>6826.1397999999999</v>
      </c>
      <c r="FG408">
        <v>0.98626729000000002</v>
      </c>
      <c r="FH408">
        <v>0.98895345999999995</v>
      </c>
      <c r="FI408" s="6">
        <f t="shared" si="445"/>
        <v>15.986267290000001</v>
      </c>
      <c r="FJ408" s="6">
        <f t="shared" si="446"/>
        <v>15.988953459999999</v>
      </c>
      <c r="FM408">
        <v>6826.1397999999999</v>
      </c>
      <c r="FN408">
        <v>0.98621002000000002</v>
      </c>
      <c r="FO408">
        <v>0.98842843999999996</v>
      </c>
      <c r="FP408" s="6">
        <f t="shared" si="447"/>
        <v>16.986210020000001</v>
      </c>
      <c r="FQ408" s="6">
        <f t="shared" si="448"/>
        <v>16.98842844</v>
      </c>
      <c r="FT408">
        <v>6826.1397999999999</v>
      </c>
      <c r="FU408">
        <v>0.98749675999999997</v>
      </c>
      <c r="FV408">
        <v>0.98898306000000002</v>
      </c>
      <c r="FW408">
        <f t="shared" si="449"/>
        <v>17.987496759999999</v>
      </c>
      <c r="FX408">
        <f t="shared" si="450"/>
        <v>17.988983059999999</v>
      </c>
      <c r="GA408">
        <v>6826.1397999999999</v>
      </c>
      <c r="GB408">
        <v>0.98667066000000003</v>
      </c>
      <c r="GC408">
        <v>0.98806563999999997</v>
      </c>
      <c r="GD408">
        <f t="shared" si="451"/>
        <v>18.986670660000001</v>
      </c>
      <c r="GE408">
        <f t="shared" si="452"/>
        <v>18.988065639999999</v>
      </c>
      <c r="GH408">
        <v>6826.1397999999999</v>
      </c>
      <c r="GI408">
        <v>0.98778699999999997</v>
      </c>
      <c r="GJ408">
        <v>0.98670590000000002</v>
      </c>
      <c r="GK408">
        <f t="shared" si="453"/>
        <v>19.987787000000001</v>
      </c>
      <c r="GL408">
        <f t="shared" si="454"/>
        <v>19.9867059</v>
      </c>
      <c r="GO408">
        <v>6826.1397999999999</v>
      </c>
      <c r="GP408">
        <v>0.98666043999999997</v>
      </c>
      <c r="GQ408">
        <v>0.98737233000000002</v>
      </c>
      <c r="GR408">
        <f t="shared" si="455"/>
        <v>20.986660440000001</v>
      </c>
      <c r="GS408">
        <f t="shared" si="456"/>
        <v>20.987372329999999</v>
      </c>
      <c r="GV408">
        <v>6826.1397999999999</v>
      </c>
      <c r="GW408">
        <v>0.99112219999999995</v>
      </c>
      <c r="GX408">
        <v>0.98697064000000001</v>
      </c>
      <c r="GY408">
        <f t="shared" si="457"/>
        <v>21.9911222</v>
      </c>
      <c r="GZ408">
        <f t="shared" si="458"/>
        <v>21.986970639999999</v>
      </c>
      <c r="HC408">
        <v>6826.1397999999999</v>
      </c>
      <c r="HD408">
        <v>0.98632761000000002</v>
      </c>
      <c r="HE408">
        <v>0.98628059000000001</v>
      </c>
      <c r="HF408">
        <f t="shared" si="459"/>
        <v>22.98632761</v>
      </c>
      <c r="HG408">
        <f t="shared" si="460"/>
        <v>22.98628059</v>
      </c>
      <c r="HJ408">
        <v>6826.1397999999999</v>
      </c>
      <c r="HK408">
        <v>0.98555641999999999</v>
      </c>
      <c r="HL408">
        <v>0.98688145000000005</v>
      </c>
      <c r="HM408">
        <f t="shared" si="461"/>
        <v>23.985556420000002</v>
      </c>
      <c r="HN408">
        <f t="shared" si="462"/>
        <v>23.986881449999998</v>
      </c>
      <c r="HQ408">
        <v>6826.1397999999999</v>
      </c>
      <c r="HR408">
        <v>0.98371025999999995</v>
      </c>
      <c r="HS408">
        <v>0.98978991999999999</v>
      </c>
      <c r="HT408">
        <f t="shared" si="463"/>
        <v>24.983710259999999</v>
      </c>
      <c r="HU408">
        <f t="shared" si="464"/>
        <v>24.98978992</v>
      </c>
      <c r="HX408">
        <v>6826.1397999999999</v>
      </c>
      <c r="HY408">
        <v>0.98835417999999997</v>
      </c>
      <c r="HZ408">
        <v>0.98951621000000001</v>
      </c>
      <c r="IA408">
        <f t="shared" si="465"/>
        <v>25.988354180000002</v>
      </c>
      <c r="IB408">
        <f t="shared" si="466"/>
        <v>25.989516210000001</v>
      </c>
      <c r="IE408">
        <v>6826.1397999999999</v>
      </c>
      <c r="IF408">
        <v>0.98744284999999998</v>
      </c>
      <c r="IG408">
        <v>0.98740773000000004</v>
      </c>
      <c r="IH408">
        <f t="shared" si="467"/>
        <v>26.987442850000001</v>
      </c>
      <c r="II408">
        <f t="shared" si="468"/>
        <v>26.987407730000001</v>
      </c>
    </row>
    <row r="409" spans="1:243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BG409">
        <v>6828.4543000000003</v>
      </c>
      <c r="BH409">
        <v>1.0044914</v>
      </c>
      <c r="BI409">
        <v>0.98488317999999997</v>
      </c>
      <c r="BL409">
        <v>6828.4543000000003</v>
      </c>
      <c r="BM409">
        <v>0.98787849000000005</v>
      </c>
      <c r="BN409">
        <v>0.98448301000000005</v>
      </c>
      <c r="BO409">
        <f t="shared" si="417"/>
        <v>1.9878784899999999</v>
      </c>
      <c r="BP409">
        <f t="shared" si="418"/>
        <v>1.9844830099999999</v>
      </c>
      <c r="BS409">
        <v>6828.4543000000003</v>
      </c>
      <c r="BT409">
        <v>0.99340589999999995</v>
      </c>
      <c r="BU409">
        <v>0.98608194999999998</v>
      </c>
      <c r="BV409">
        <f t="shared" si="419"/>
        <v>2.9934059</v>
      </c>
      <c r="BW409">
        <f t="shared" si="420"/>
        <v>2.98608195</v>
      </c>
      <c r="BZ409">
        <v>6828.4543000000003</v>
      </c>
      <c r="CA409">
        <v>0.99092367999999997</v>
      </c>
      <c r="CB409">
        <v>0.98585802</v>
      </c>
      <c r="CC409">
        <f t="shared" si="421"/>
        <v>3.9909236799999999</v>
      </c>
      <c r="CD409">
        <f t="shared" si="422"/>
        <v>3.9858580200000002</v>
      </c>
      <c r="CG409">
        <v>6828.4543000000003</v>
      </c>
      <c r="CH409">
        <v>0.99137666999999996</v>
      </c>
      <c r="CI409">
        <v>0.98596324000000002</v>
      </c>
      <c r="CJ409">
        <f t="shared" si="423"/>
        <v>4.9913766700000002</v>
      </c>
      <c r="CK409">
        <f t="shared" si="424"/>
        <v>4.9859632400000002</v>
      </c>
      <c r="CN409">
        <v>6828.4543000000003</v>
      </c>
      <c r="CO409">
        <v>0.98666589000000005</v>
      </c>
      <c r="CP409">
        <v>0.98517063000000005</v>
      </c>
      <c r="CQ409">
        <f t="shared" si="425"/>
        <v>5.9866658900000003</v>
      </c>
      <c r="CR409">
        <f t="shared" si="426"/>
        <v>5.9851706299999998</v>
      </c>
      <c r="CU409">
        <v>6828.4543000000003</v>
      </c>
      <c r="CV409">
        <v>0.98554237</v>
      </c>
      <c r="CW409">
        <v>0.98786253999999996</v>
      </c>
      <c r="CX409">
        <f t="shared" si="427"/>
        <v>6.9855423700000001</v>
      </c>
      <c r="CY409">
        <f t="shared" si="428"/>
        <v>6.9878625400000001</v>
      </c>
      <c r="DB409">
        <v>6828.4543000000003</v>
      </c>
      <c r="DC409">
        <v>0.99338236000000002</v>
      </c>
      <c r="DD409">
        <v>0.99074399000000002</v>
      </c>
      <c r="DE409">
        <f t="shared" si="429"/>
        <v>7.99338236</v>
      </c>
      <c r="DF409">
        <f t="shared" si="430"/>
        <v>7.9907439900000004</v>
      </c>
      <c r="DI409">
        <v>6828.4543000000003</v>
      </c>
      <c r="DJ409">
        <v>0.98628188000000006</v>
      </c>
      <c r="DK409">
        <v>0.98891923999999998</v>
      </c>
      <c r="DL409">
        <f t="shared" si="431"/>
        <v>8.9862818799999999</v>
      </c>
      <c r="DM409">
        <f t="shared" si="432"/>
        <v>8.9889192399999995</v>
      </c>
      <c r="DP409">
        <v>6828.4543000000003</v>
      </c>
      <c r="DQ409">
        <v>0.98660760999999997</v>
      </c>
      <c r="DR409">
        <v>0.99139608999999995</v>
      </c>
      <c r="DS409">
        <f t="shared" si="433"/>
        <v>9.9866076100000001</v>
      </c>
      <c r="DT409">
        <f t="shared" si="434"/>
        <v>9.9913960900000003</v>
      </c>
      <c r="DW409">
        <v>6828.4543000000003</v>
      </c>
      <c r="DX409">
        <v>0.98703914000000004</v>
      </c>
      <c r="DY409">
        <v>0.99123512999999996</v>
      </c>
      <c r="DZ409" s="6">
        <f t="shared" si="435"/>
        <v>10.98703914</v>
      </c>
      <c r="EA409" s="6">
        <f t="shared" si="436"/>
        <v>10.99123513</v>
      </c>
      <c r="ED409">
        <v>6828.4543000000003</v>
      </c>
      <c r="EE409">
        <v>0.98630826999999999</v>
      </c>
      <c r="EF409">
        <v>0.98909599000000004</v>
      </c>
      <c r="EG409">
        <f t="shared" si="437"/>
        <v>11.98630827</v>
      </c>
      <c r="EH409">
        <f t="shared" si="438"/>
        <v>11.989095989999999</v>
      </c>
      <c r="EK409">
        <v>6828.4543000000003</v>
      </c>
      <c r="EL409">
        <v>0.98490120000000003</v>
      </c>
      <c r="EM409">
        <v>0.98800266999999997</v>
      </c>
      <c r="EN409">
        <f t="shared" si="439"/>
        <v>12.984901199999999</v>
      </c>
      <c r="EO409">
        <f t="shared" si="440"/>
        <v>12.98800267</v>
      </c>
      <c r="ER409">
        <v>6828.4543000000003</v>
      </c>
      <c r="ES409">
        <v>0.98745044999999998</v>
      </c>
      <c r="ET409">
        <v>0.98903273999999997</v>
      </c>
      <c r="EU409" s="6">
        <f t="shared" si="441"/>
        <v>13.987450450000001</v>
      </c>
      <c r="EV409" s="6">
        <f t="shared" si="442"/>
        <v>13.989032740000001</v>
      </c>
      <c r="EY409">
        <v>6828.4543000000003</v>
      </c>
      <c r="EZ409">
        <v>0.98525395999999998</v>
      </c>
      <c r="FA409">
        <v>0.98959169999999996</v>
      </c>
      <c r="FB409">
        <f t="shared" si="443"/>
        <v>14.98525396</v>
      </c>
      <c r="FC409">
        <f t="shared" si="444"/>
        <v>14.9895917</v>
      </c>
      <c r="FF409">
        <v>6828.4543000000003</v>
      </c>
      <c r="FG409">
        <v>0.98738037000000001</v>
      </c>
      <c r="FH409">
        <v>0.98926389999999997</v>
      </c>
      <c r="FI409" s="6">
        <f t="shared" si="445"/>
        <v>15.98738037</v>
      </c>
      <c r="FJ409" s="6">
        <f t="shared" si="446"/>
        <v>15.989263899999999</v>
      </c>
      <c r="FM409">
        <v>6828.4543000000003</v>
      </c>
      <c r="FN409">
        <v>0.98759584</v>
      </c>
      <c r="FO409">
        <v>0.98855992999999998</v>
      </c>
      <c r="FP409" s="6">
        <f t="shared" si="447"/>
        <v>16.987595840000001</v>
      </c>
      <c r="FQ409" s="6">
        <f t="shared" si="448"/>
        <v>16.988559930000001</v>
      </c>
      <c r="FT409">
        <v>6828.4543000000003</v>
      </c>
      <c r="FU409">
        <v>0.98766591000000004</v>
      </c>
      <c r="FV409">
        <v>0.98937414999999995</v>
      </c>
      <c r="FW409">
        <f t="shared" si="449"/>
        <v>17.98766591</v>
      </c>
      <c r="FX409">
        <f t="shared" si="450"/>
        <v>17.98937415</v>
      </c>
      <c r="GA409">
        <v>6828.4543000000003</v>
      </c>
      <c r="GB409">
        <v>0.98713804000000005</v>
      </c>
      <c r="GC409">
        <v>0.98835835000000005</v>
      </c>
      <c r="GD409">
        <f t="shared" si="451"/>
        <v>18.987138040000001</v>
      </c>
      <c r="GE409">
        <f t="shared" si="452"/>
        <v>18.988358349999999</v>
      </c>
      <c r="GH409">
        <v>6828.4543000000003</v>
      </c>
      <c r="GI409">
        <v>0.98793945999999999</v>
      </c>
      <c r="GJ409">
        <v>0.98623907</v>
      </c>
      <c r="GK409">
        <f t="shared" si="453"/>
        <v>19.98793946</v>
      </c>
      <c r="GL409">
        <f t="shared" si="454"/>
        <v>19.98623907</v>
      </c>
      <c r="GO409">
        <v>6828.4543000000003</v>
      </c>
      <c r="GP409">
        <v>0.98797292000000003</v>
      </c>
      <c r="GQ409">
        <v>0.98755864999999998</v>
      </c>
      <c r="GR409">
        <f t="shared" si="455"/>
        <v>20.987972920000001</v>
      </c>
      <c r="GS409">
        <f t="shared" si="456"/>
        <v>20.98755865</v>
      </c>
      <c r="GV409">
        <v>6828.4543000000003</v>
      </c>
      <c r="GW409">
        <v>0.98711435999999997</v>
      </c>
      <c r="GX409">
        <v>0.98710664999999997</v>
      </c>
      <c r="GY409">
        <f t="shared" si="457"/>
        <v>21.98711436</v>
      </c>
      <c r="GZ409">
        <f t="shared" si="458"/>
        <v>21.987106650000001</v>
      </c>
      <c r="HC409">
        <v>6828.4543000000003</v>
      </c>
      <c r="HD409">
        <v>0.98730097000000006</v>
      </c>
      <c r="HE409">
        <v>0.98624840000000003</v>
      </c>
      <c r="HF409">
        <f t="shared" si="459"/>
        <v>22.98730097</v>
      </c>
      <c r="HG409">
        <f t="shared" si="460"/>
        <v>22.986248400000001</v>
      </c>
      <c r="HJ409">
        <v>6828.4543000000003</v>
      </c>
      <c r="HK409">
        <v>0.98532942000000001</v>
      </c>
      <c r="HL409">
        <v>0.98694331999999996</v>
      </c>
      <c r="HM409">
        <f t="shared" si="461"/>
        <v>23.985329419999999</v>
      </c>
      <c r="HN409">
        <f t="shared" si="462"/>
        <v>23.986943320000002</v>
      </c>
      <c r="HQ409">
        <v>6828.4543000000003</v>
      </c>
      <c r="HR409">
        <v>0.98682144000000005</v>
      </c>
      <c r="HS409">
        <v>0.98984074</v>
      </c>
      <c r="HT409">
        <f t="shared" si="463"/>
        <v>24.98682144</v>
      </c>
      <c r="HU409">
        <f t="shared" si="464"/>
        <v>24.989840739999998</v>
      </c>
      <c r="HX409">
        <v>6828.4543000000003</v>
      </c>
      <c r="HY409">
        <v>0.98237589999999997</v>
      </c>
      <c r="HZ409">
        <v>0.98953716000000003</v>
      </c>
      <c r="IA409">
        <f t="shared" si="465"/>
        <v>25.982375900000001</v>
      </c>
      <c r="IB409">
        <f t="shared" si="466"/>
        <v>25.989537160000001</v>
      </c>
      <c r="IE409">
        <v>6828.4543000000003</v>
      </c>
      <c r="IF409">
        <v>0.98718569</v>
      </c>
      <c r="IG409">
        <v>0.98751323999999996</v>
      </c>
      <c r="IH409">
        <f t="shared" si="467"/>
        <v>26.98718569</v>
      </c>
      <c r="II409">
        <f t="shared" si="468"/>
        <v>26.987513239999998</v>
      </c>
    </row>
    <row r="410" spans="1:243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BG410">
        <v>6830.7701999999999</v>
      </c>
      <c r="BH410">
        <v>1.0070429000000001</v>
      </c>
      <c r="BI410">
        <v>0.98327894000000005</v>
      </c>
      <c r="BL410">
        <v>6830.7701999999999</v>
      </c>
      <c r="BM410">
        <v>0.99168034000000005</v>
      </c>
      <c r="BN410">
        <v>0.98195014000000003</v>
      </c>
      <c r="BO410">
        <f t="shared" si="417"/>
        <v>1.99168034</v>
      </c>
      <c r="BP410">
        <f t="shared" si="418"/>
        <v>1.9819501399999999</v>
      </c>
      <c r="BS410">
        <v>6830.7701999999999</v>
      </c>
      <c r="BT410">
        <v>0.99798213000000002</v>
      </c>
      <c r="BU410">
        <v>0.98388456999999996</v>
      </c>
      <c r="BV410">
        <f t="shared" si="419"/>
        <v>2.99798213</v>
      </c>
      <c r="BW410">
        <f t="shared" si="420"/>
        <v>2.9838845699999998</v>
      </c>
      <c r="BZ410">
        <v>6830.7701999999999</v>
      </c>
      <c r="CA410">
        <v>0.99256864</v>
      </c>
      <c r="CB410">
        <v>0.98348500000000005</v>
      </c>
      <c r="CC410">
        <f t="shared" si="421"/>
        <v>3.99256864</v>
      </c>
      <c r="CD410">
        <f t="shared" si="422"/>
        <v>3.9834849999999999</v>
      </c>
      <c r="CG410">
        <v>6830.7701999999999</v>
      </c>
      <c r="CH410">
        <v>0.99296589000000002</v>
      </c>
      <c r="CI410">
        <v>0.9829253</v>
      </c>
      <c r="CJ410">
        <f t="shared" si="423"/>
        <v>4.9929658899999998</v>
      </c>
      <c r="CK410">
        <f t="shared" si="424"/>
        <v>4.9829252999999998</v>
      </c>
      <c r="CN410">
        <v>6830.7701999999999</v>
      </c>
      <c r="CO410">
        <v>0.98829575000000003</v>
      </c>
      <c r="CP410">
        <v>0.98224354999999997</v>
      </c>
      <c r="CQ410">
        <f t="shared" si="425"/>
        <v>5.9882957499999998</v>
      </c>
      <c r="CR410">
        <f t="shared" si="426"/>
        <v>5.9822435499999997</v>
      </c>
      <c r="CU410">
        <v>6830.7701999999999</v>
      </c>
      <c r="CV410">
        <v>0.98384983999999998</v>
      </c>
      <c r="CW410">
        <v>0.98369534000000003</v>
      </c>
      <c r="CX410">
        <f t="shared" si="427"/>
        <v>6.9838498399999995</v>
      </c>
      <c r="CY410">
        <f t="shared" si="428"/>
        <v>6.9836953399999997</v>
      </c>
      <c r="DB410">
        <v>6830.7701999999999</v>
      </c>
      <c r="DC410">
        <v>0.99253119999999995</v>
      </c>
      <c r="DD410">
        <v>0.98707506</v>
      </c>
      <c r="DE410">
        <f t="shared" si="429"/>
        <v>7.9925312000000002</v>
      </c>
      <c r="DF410">
        <f t="shared" si="430"/>
        <v>7.9870750600000004</v>
      </c>
      <c r="DI410">
        <v>6830.7701999999999</v>
      </c>
      <c r="DJ410">
        <v>0.98580445999999999</v>
      </c>
      <c r="DK410">
        <v>0.98540795999999997</v>
      </c>
      <c r="DL410">
        <f t="shared" si="431"/>
        <v>8.9858044600000007</v>
      </c>
      <c r="DM410">
        <f t="shared" si="432"/>
        <v>8.9854079599999999</v>
      </c>
      <c r="DP410">
        <v>6830.7701999999999</v>
      </c>
      <c r="DQ410">
        <v>0.9866549</v>
      </c>
      <c r="DR410">
        <v>0.98739348999999998</v>
      </c>
      <c r="DS410">
        <f t="shared" si="433"/>
        <v>9.9866548999999996</v>
      </c>
      <c r="DT410">
        <f t="shared" si="434"/>
        <v>9.9873934900000005</v>
      </c>
      <c r="DW410">
        <v>6830.7701999999999</v>
      </c>
      <c r="DX410">
        <v>0.98710834999999997</v>
      </c>
      <c r="DY410">
        <v>0.98755563000000002</v>
      </c>
      <c r="DZ410" s="6">
        <f t="shared" si="435"/>
        <v>10.98710835</v>
      </c>
      <c r="EA410" s="6">
        <f t="shared" si="436"/>
        <v>10.987555629999999</v>
      </c>
      <c r="ED410">
        <v>6830.7701999999999</v>
      </c>
      <c r="EE410">
        <v>0.98714310999999999</v>
      </c>
      <c r="EF410">
        <v>0.98549805999999995</v>
      </c>
      <c r="EG410">
        <f t="shared" si="437"/>
        <v>11.98714311</v>
      </c>
      <c r="EH410">
        <f t="shared" si="438"/>
        <v>11.985498059999999</v>
      </c>
      <c r="EK410">
        <v>6830.7701999999999</v>
      </c>
      <c r="EL410">
        <v>0.98737107999999996</v>
      </c>
      <c r="EM410">
        <v>0.98484139000000004</v>
      </c>
      <c r="EN410">
        <f t="shared" si="439"/>
        <v>12.987371079999999</v>
      </c>
      <c r="EO410">
        <f t="shared" si="440"/>
        <v>12.98484139</v>
      </c>
      <c r="ER410">
        <v>6830.7701999999999</v>
      </c>
      <c r="ES410">
        <v>0.98659688999999995</v>
      </c>
      <c r="ET410">
        <v>0.98511174999999995</v>
      </c>
      <c r="EU410" s="6">
        <f t="shared" si="441"/>
        <v>13.98659689</v>
      </c>
      <c r="EV410" s="6">
        <f t="shared" si="442"/>
        <v>13.98511175</v>
      </c>
      <c r="EY410">
        <v>6830.7701999999999</v>
      </c>
      <c r="EZ410">
        <v>0.98853542999999999</v>
      </c>
      <c r="FA410">
        <v>0.98624334999999996</v>
      </c>
      <c r="FB410">
        <f t="shared" si="443"/>
        <v>14.988535430000001</v>
      </c>
      <c r="FC410">
        <f t="shared" si="444"/>
        <v>14.986243350000001</v>
      </c>
      <c r="FF410">
        <v>6830.7701999999999</v>
      </c>
      <c r="FG410">
        <v>0.98611747999999999</v>
      </c>
      <c r="FH410">
        <v>0.98527275000000003</v>
      </c>
      <c r="FI410" s="6">
        <f t="shared" si="445"/>
        <v>15.986117480000001</v>
      </c>
      <c r="FJ410" s="6">
        <f t="shared" si="446"/>
        <v>15.98527275</v>
      </c>
      <c r="FM410">
        <v>6830.7701999999999</v>
      </c>
      <c r="FN410">
        <v>0.98648793000000001</v>
      </c>
      <c r="FO410">
        <v>0.98508443000000001</v>
      </c>
      <c r="FP410" s="6">
        <f t="shared" si="447"/>
        <v>16.986487929999999</v>
      </c>
      <c r="FQ410" s="6">
        <f t="shared" si="448"/>
        <v>16.985084430000001</v>
      </c>
      <c r="FT410">
        <v>6830.7701999999999</v>
      </c>
      <c r="FU410">
        <v>0.98730720999999999</v>
      </c>
      <c r="FV410">
        <v>0.98583823000000004</v>
      </c>
      <c r="FW410">
        <f t="shared" si="449"/>
        <v>17.987307210000001</v>
      </c>
      <c r="FX410">
        <f t="shared" si="450"/>
        <v>17.985838229999999</v>
      </c>
      <c r="GA410">
        <v>6830.7701999999999</v>
      </c>
      <c r="GB410">
        <v>0.98982397</v>
      </c>
      <c r="GC410">
        <v>0.98483410000000005</v>
      </c>
      <c r="GD410">
        <f t="shared" si="451"/>
        <v>18.98982397</v>
      </c>
      <c r="GE410">
        <f t="shared" si="452"/>
        <v>18.9848341</v>
      </c>
      <c r="GH410">
        <v>6830.7701999999999</v>
      </c>
      <c r="GI410">
        <v>0.98934564000000003</v>
      </c>
      <c r="GJ410">
        <v>0.9830103</v>
      </c>
      <c r="GK410">
        <f t="shared" si="453"/>
        <v>19.98934564</v>
      </c>
      <c r="GL410">
        <f t="shared" si="454"/>
        <v>19.9830103</v>
      </c>
      <c r="GO410">
        <v>6830.7701999999999</v>
      </c>
      <c r="GP410">
        <v>0.98585513000000002</v>
      </c>
      <c r="GQ410">
        <v>0.98386962</v>
      </c>
      <c r="GR410">
        <f t="shared" si="455"/>
        <v>20.985855130000001</v>
      </c>
      <c r="GS410">
        <f t="shared" si="456"/>
        <v>20.98386962</v>
      </c>
      <c r="GV410">
        <v>6830.7701999999999</v>
      </c>
      <c r="GW410">
        <v>0.98891532999999998</v>
      </c>
      <c r="GX410">
        <v>0.98358981000000001</v>
      </c>
      <c r="GY410">
        <f t="shared" si="457"/>
        <v>21.988915330000001</v>
      </c>
      <c r="GZ410">
        <f t="shared" si="458"/>
        <v>21.983589810000002</v>
      </c>
      <c r="HC410">
        <v>6830.7701999999999</v>
      </c>
      <c r="HD410">
        <v>0.98554255000000002</v>
      </c>
      <c r="HE410">
        <v>0.98285462000000001</v>
      </c>
      <c r="HF410">
        <f t="shared" si="459"/>
        <v>22.985542550000002</v>
      </c>
      <c r="HG410">
        <f t="shared" si="460"/>
        <v>22.982854620000001</v>
      </c>
      <c r="HJ410">
        <v>6830.7701999999999</v>
      </c>
      <c r="HK410">
        <v>0.98791693000000003</v>
      </c>
      <c r="HL410">
        <v>0.98338168999999997</v>
      </c>
      <c r="HM410">
        <f t="shared" si="461"/>
        <v>23.987916930000001</v>
      </c>
      <c r="HN410">
        <f t="shared" si="462"/>
        <v>23.983381690000002</v>
      </c>
      <c r="HQ410">
        <v>6830.7701999999999</v>
      </c>
      <c r="HR410">
        <v>0.98804579000000003</v>
      </c>
      <c r="HS410">
        <v>0.98621906000000004</v>
      </c>
      <c r="HT410">
        <f t="shared" si="463"/>
        <v>24.988045790000001</v>
      </c>
      <c r="HU410">
        <f t="shared" si="464"/>
        <v>24.98621906</v>
      </c>
      <c r="HX410">
        <v>6830.7701999999999</v>
      </c>
      <c r="HY410">
        <v>0.98768866</v>
      </c>
      <c r="HZ410">
        <v>0.98584488000000003</v>
      </c>
      <c r="IA410">
        <f t="shared" si="465"/>
        <v>25.98768866</v>
      </c>
      <c r="IB410">
        <f t="shared" si="466"/>
        <v>25.985844879999998</v>
      </c>
      <c r="IE410">
        <v>6830.7701999999999</v>
      </c>
      <c r="IF410">
        <v>0.98902018000000003</v>
      </c>
      <c r="IG410">
        <v>0.98338462000000004</v>
      </c>
      <c r="IH410">
        <f t="shared" si="467"/>
        <v>26.989020180000001</v>
      </c>
      <c r="II410">
        <f t="shared" si="468"/>
        <v>26.983384619999999</v>
      </c>
    </row>
    <row r="411" spans="1:243" x14ac:dyDescent="0.2">
      <c r="A411" s="9"/>
      <c r="B411" s="10"/>
      <c r="C411" s="10"/>
      <c r="D411" s="10"/>
      <c r="E411" s="10"/>
      <c r="F411" s="10"/>
      <c r="G411" s="10"/>
      <c r="H411" s="10"/>
      <c r="I411" s="10"/>
      <c r="BG411">
        <v>6833.0875999999998</v>
      </c>
      <c r="BH411">
        <v>1.0068075999999999</v>
      </c>
      <c r="BI411">
        <v>0.97799656999999995</v>
      </c>
      <c r="BL411">
        <v>6833.0875999999998</v>
      </c>
      <c r="BM411">
        <v>0.99349047000000001</v>
      </c>
      <c r="BN411">
        <v>0.97442392</v>
      </c>
      <c r="BO411">
        <f t="shared" si="417"/>
        <v>1.99349047</v>
      </c>
      <c r="BP411">
        <f t="shared" si="418"/>
        <v>1.97442392</v>
      </c>
      <c r="BS411">
        <v>6833.0875999999998</v>
      </c>
      <c r="BT411">
        <v>0.99318706000000001</v>
      </c>
      <c r="BU411">
        <v>0.97713777999999996</v>
      </c>
      <c r="BV411">
        <f t="shared" si="419"/>
        <v>2.9931870599999999</v>
      </c>
      <c r="BW411">
        <f t="shared" si="420"/>
        <v>2.9771377800000001</v>
      </c>
      <c r="BZ411">
        <v>6833.0875999999998</v>
      </c>
      <c r="CA411">
        <v>0.98948164999999999</v>
      </c>
      <c r="CB411">
        <v>0.97638336999999997</v>
      </c>
      <c r="CC411">
        <f t="shared" si="421"/>
        <v>3.9894816500000001</v>
      </c>
      <c r="CD411">
        <f t="shared" si="422"/>
        <v>3.9763833699999998</v>
      </c>
      <c r="CG411">
        <v>6833.0875999999998</v>
      </c>
      <c r="CH411">
        <v>0.99468951999999999</v>
      </c>
      <c r="CI411">
        <v>0.97438016000000005</v>
      </c>
      <c r="CJ411">
        <f t="shared" si="423"/>
        <v>4.9946895199999997</v>
      </c>
      <c r="CK411">
        <f t="shared" si="424"/>
        <v>4.9743801599999999</v>
      </c>
      <c r="CN411">
        <v>6833.0875999999998</v>
      </c>
      <c r="CO411">
        <v>0.98809775</v>
      </c>
      <c r="CP411">
        <v>0.9745431</v>
      </c>
      <c r="CQ411">
        <f t="shared" si="425"/>
        <v>5.9880977499999997</v>
      </c>
      <c r="CR411">
        <f t="shared" si="426"/>
        <v>5.9745431</v>
      </c>
      <c r="CU411">
        <v>6833.0875999999998</v>
      </c>
      <c r="CV411">
        <v>0.98554140000000001</v>
      </c>
      <c r="CW411">
        <v>0.97191483000000001</v>
      </c>
      <c r="CX411">
        <f t="shared" si="427"/>
        <v>6.9855413999999998</v>
      </c>
      <c r="CY411">
        <f t="shared" si="428"/>
        <v>6.9719148300000002</v>
      </c>
      <c r="DB411">
        <v>6833.0875999999998</v>
      </c>
      <c r="DC411">
        <v>0.98962863000000001</v>
      </c>
      <c r="DD411">
        <v>0.97589229</v>
      </c>
      <c r="DE411">
        <f t="shared" si="429"/>
        <v>7.9896286300000003</v>
      </c>
      <c r="DF411">
        <f t="shared" si="430"/>
        <v>7.97589229</v>
      </c>
      <c r="DI411">
        <v>6833.0875999999998</v>
      </c>
      <c r="DJ411">
        <v>0.98388485999999997</v>
      </c>
      <c r="DK411">
        <v>0.97508318000000005</v>
      </c>
      <c r="DL411">
        <f t="shared" si="431"/>
        <v>8.9838848599999999</v>
      </c>
      <c r="DM411">
        <f t="shared" si="432"/>
        <v>8.9750831800000004</v>
      </c>
      <c r="DP411">
        <v>6833.0875999999998</v>
      </c>
      <c r="DQ411">
        <v>0.98795668000000003</v>
      </c>
      <c r="DR411">
        <v>0.97511543999999994</v>
      </c>
      <c r="DS411">
        <f t="shared" si="433"/>
        <v>9.9879566799999999</v>
      </c>
      <c r="DT411">
        <f t="shared" si="434"/>
        <v>9.9751154399999997</v>
      </c>
      <c r="DW411">
        <v>6833.0875999999998</v>
      </c>
      <c r="DX411">
        <v>0.98579360999999999</v>
      </c>
      <c r="DY411">
        <v>0.97613499999999997</v>
      </c>
      <c r="DZ411" s="6">
        <f t="shared" si="435"/>
        <v>10.98579361</v>
      </c>
      <c r="EA411" s="6">
        <f t="shared" si="436"/>
        <v>10.976134999999999</v>
      </c>
      <c r="ED411">
        <v>6833.0875999999998</v>
      </c>
      <c r="EE411">
        <v>0.98268776999999996</v>
      </c>
      <c r="EF411">
        <v>0.97501861000000001</v>
      </c>
      <c r="EG411">
        <f t="shared" si="437"/>
        <v>11.98268777</v>
      </c>
      <c r="EH411">
        <f t="shared" si="438"/>
        <v>11.975018609999999</v>
      </c>
      <c r="EK411">
        <v>6833.0875999999998</v>
      </c>
      <c r="EL411">
        <v>0.98457092000000002</v>
      </c>
      <c r="EM411">
        <v>0.97600916999999998</v>
      </c>
      <c r="EN411">
        <f t="shared" si="439"/>
        <v>12.984570919999999</v>
      </c>
      <c r="EO411">
        <f t="shared" si="440"/>
        <v>12.976009169999999</v>
      </c>
      <c r="ER411">
        <v>6833.0875999999998</v>
      </c>
      <c r="ES411">
        <v>0.98660112</v>
      </c>
      <c r="ET411">
        <v>0.97379201999999998</v>
      </c>
      <c r="EU411" s="6">
        <f t="shared" si="441"/>
        <v>13.98660112</v>
      </c>
      <c r="EV411" s="6">
        <f t="shared" si="442"/>
        <v>13.973792019999999</v>
      </c>
      <c r="EY411">
        <v>6833.0875999999998</v>
      </c>
      <c r="EZ411">
        <v>0.98502595000000004</v>
      </c>
      <c r="FA411">
        <v>0.97694460999999999</v>
      </c>
      <c r="FB411">
        <f t="shared" si="443"/>
        <v>14.985025950000001</v>
      </c>
      <c r="FC411">
        <f t="shared" si="444"/>
        <v>14.97694461</v>
      </c>
      <c r="FF411">
        <v>6833.0875999999998</v>
      </c>
      <c r="FG411">
        <v>0.98499709999999996</v>
      </c>
      <c r="FH411">
        <v>0.97368315000000005</v>
      </c>
      <c r="FI411" s="6">
        <f t="shared" si="445"/>
        <v>15.984997099999999</v>
      </c>
      <c r="FJ411" s="6">
        <f t="shared" si="446"/>
        <v>15.973683149999999</v>
      </c>
      <c r="FM411">
        <v>6833.0875999999998</v>
      </c>
      <c r="FN411">
        <v>0.98577148000000003</v>
      </c>
      <c r="FO411">
        <v>0.97526409000000003</v>
      </c>
      <c r="FP411" s="6">
        <f t="shared" si="447"/>
        <v>16.98577148</v>
      </c>
      <c r="FQ411" s="6">
        <f t="shared" si="448"/>
        <v>16.97526409</v>
      </c>
      <c r="FT411">
        <v>6833.0875999999998</v>
      </c>
      <c r="FU411">
        <v>0.98573027000000002</v>
      </c>
      <c r="FV411">
        <v>0.97540084999999999</v>
      </c>
      <c r="FW411">
        <f t="shared" si="449"/>
        <v>17.985730270000001</v>
      </c>
      <c r="FX411">
        <f t="shared" si="450"/>
        <v>17.97540085</v>
      </c>
      <c r="GA411">
        <v>6833.0875999999998</v>
      </c>
      <c r="GB411">
        <v>0.98557391999999999</v>
      </c>
      <c r="GC411">
        <v>0.97461909999999996</v>
      </c>
      <c r="GD411">
        <f t="shared" si="451"/>
        <v>18.98557392</v>
      </c>
      <c r="GE411">
        <f t="shared" si="452"/>
        <v>18.974619099999998</v>
      </c>
      <c r="GH411">
        <v>6833.0875999999998</v>
      </c>
      <c r="GI411">
        <v>0.98907405999999998</v>
      </c>
      <c r="GJ411">
        <v>0.97515404999999999</v>
      </c>
      <c r="GK411">
        <f t="shared" si="453"/>
        <v>19.98907406</v>
      </c>
      <c r="GL411">
        <f t="shared" si="454"/>
        <v>19.97515405</v>
      </c>
      <c r="GO411">
        <v>6833.0875999999998</v>
      </c>
      <c r="GP411">
        <v>0.98653374999999999</v>
      </c>
      <c r="GQ411">
        <v>0.97338687999999995</v>
      </c>
      <c r="GR411">
        <f t="shared" si="455"/>
        <v>20.98653375</v>
      </c>
      <c r="GS411">
        <f t="shared" si="456"/>
        <v>20.97338688</v>
      </c>
      <c r="GV411">
        <v>6833.0875999999998</v>
      </c>
      <c r="GW411">
        <v>0.98792513000000004</v>
      </c>
      <c r="GX411">
        <v>0.97368712999999996</v>
      </c>
      <c r="GY411">
        <f t="shared" si="457"/>
        <v>21.987925130000001</v>
      </c>
      <c r="GZ411">
        <f t="shared" si="458"/>
        <v>21.973687129999998</v>
      </c>
      <c r="HC411">
        <v>6833.0875999999998</v>
      </c>
      <c r="HD411">
        <v>0.98264085000000001</v>
      </c>
      <c r="HE411">
        <v>0.97359757000000002</v>
      </c>
      <c r="HF411">
        <f t="shared" si="459"/>
        <v>22.982640849999999</v>
      </c>
      <c r="HG411">
        <f t="shared" si="460"/>
        <v>22.973597569999999</v>
      </c>
      <c r="HJ411">
        <v>6833.0875999999998</v>
      </c>
      <c r="HK411">
        <v>0.98580310999999998</v>
      </c>
      <c r="HL411">
        <v>0.97347846000000005</v>
      </c>
      <c r="HM411">
        <f t="shared" si="461"/>
        <v>23.985803109999999</v>
      </c>
      <c r="HN411">
        <f t="shared" si="462"/>
        <v>23.973478459999999</v>
      </c>
      <c r="HQ411">
        <v>6833.0875999999998</v>
      </c>
      <c r="HR411">
        <v>0.98591656000000005</v>
      </c>
      <c r="HS411">
        <v>0.97638630999999998</v>
      </c>
      <c r="HT411">
        <f t="shared" si="463"/>
        <v>24.98591656</v>
      </c>
      <c r="HU411">
        <f t="shared" si="464"/>
        <v>24.976386309999999</v>
      </c>
      <c r="HX411">
        <v>6833.0875999999998</v>
      </c>
      <c r="HY411">
        <v>0.98933983000000003</v>
      </c>
      <c r="HZ411">
        <v>0.97585767000000001</v>
      </c>
      <c r="IA411">
        <f t="shared" si="465"/>
        <v>25.989339829999999</v>
      </c>
      <c r="IB411">
        <f t="shared" si="466"/>
        <v>25.97585767</v>
      </c>
      <c r="IE411">
        <v>6833.0875999999998</v>
      </c>
      <c r="IF411">
        <v>0.98916161000000002</v>
      </c>
      <c r="IG411">
        <v>0.97179673</v>
      </c>
      <c r="IH411">
        <f t="shared" si="467"/>
        <v>26.98916161</v>
      </c>
      <c r="II411">
        <f t="shared" si="468"/>
        <v>26.971796730000001</v>
      </c>
    </row>
    <row r="412" spans="1:243" x14ac:dyDescent="0.2">
      <c r="A412" s="22" t="s">
        <v>127</v>
      </c>
      <c r="B412" s="22"/>
      <c r="C412" s="22"/>
      <c r="D412" s="22"/>
      <c r="E412" s="22"/>
      <c r="F412" s="22"/>
      <c r="G412" s="22"/>
      <c r="H412" s="22"/>
      <c r="I412" s="22"/>
      <c r="BG412">
        <v>6835.4030000000002</v>
      </c>
      <c r="BH412">
        <v>1.007274</v>
      </c>
      <c r="BI412">
        <v>0.96762073999999998</v>
      </c>
      <c r="BL412">
        <v>6835.4030000000002</v>
      </c>
      <c r="BM412">
        <v>0.99660976999999995</v>
      </c>
      <c r="BN412">
        <v>0.95996420000000005</v>
      </c>
      <c r="BO412">
        <f t="shared" si="417"/>
        <v>1.9966097700000001</v>
      </c>
      <c r="BP412">
        <f t="shared" si="418"/>
        <v>1.9599641999999999</v>
      </c>
      <c r="BS412">
        <v>6835.4030000000002</v>
      </c>
      <c r="BT412">
        <v>0.99849306000000004</v>
      </c>
      <c r="BU412">
        <v>0.96383805</v>
      </c>
      <c r="BV412">
        <f t="shared" si="419"/>
        <v>2.9984930599999999</v>
      </c>
      <c r="BW412">
        <f t="shared" si="420"/>
        <v>2.9638380500000001</v>
      </c>
      <c r="BZ412">
        <v>6835.4030000000002</v>
      </c>
      <c r="CA412">
        <v>0.99317089999999997</v>
      </c>
      <c r="CB412">
        <v>0.96247199000000005</v>
      </c>
      <c r="CC412">
        <f t="shared" si="421"/>
        <v>3.9931709</v>
      </c>
      <c r="CD412">
        <f t="shared" si="422"/>
        <v>3.9624719900000001</v>
      </c>
      <c r="CG412">
        <v>6835.4030000000002</v>
      </c>
      <c r="CH412">
        <v>0.99288936000000005</v>
      </c>
      <c r="CI412">
        <v>0.95794469000000004</v>
      </c>
      <c r="CJ412">
        <f t="shared" si="423"/>
        <v>4.9928893600000004</v>
      </c>
      <c r="CK412">
        <f t="shared" si="424"/>
        <v>4.9579446899999997</v>
      </c>
      <c r="CN412">
        <v>6835.4030000000002</v>
      </c>
      <c r="CO412">
        <v>0.98981836000000001</v>
      </c>
      <c r="CP412">
        <v>0.96001157999999998</v>
      </c>
      <c r="CQ412">
        <f t="shared" si="425"/>
        <v>5.9898183600000001</v>
      </c>
      <c r="CR412">
        <f t="shared" si="426"/>
        <v>5.9600115799999998</v>
      </c>
      <c r="CU412">
        <v>6835.4030000000002</v>
      </c>
      <c r="CV412">
        <v>0.98550300999999996</v>
      </c>
      <c r="CW412">
        <v>0.94923849999999999</v>
      </c>
      <c r="CX412">
        <f t="shared" si="427"/>
        <v>6.9855030100000004</v>
      </c>
      <c r="CY412">
        <f t="shared" si="428"/>
        <v>6.9492384999999999</v>
      </c>
      <c r="DB412">
        <v>6835.4030000000002</v>
      </c>
      <c r="DC412">
        <v>0.98912462000000001</v>
      </c>
      <c r="DD412">
        <v>0.95389111999999998</v>
      </c>
      <c r="DE412">
        <f t="shared" si="429"/>
        <v>7.9891246200000001</v>
      </c>
      <c r="DF412">
        <f t="shared" si="430"/>
        <v>7.9538911199999998</v>
      </c>
      <c r="DI412">
        <v>6835.4030000000002</v>
      </c>
      <c r="DJ412">
        <v>0.98421022000000002</v>
      </c>
      <c r="DK412">
        <v>0.95500837000000005</v>
      </c>
      <c r="DL412">
        <f t="shared" si="431"/>
        <v>8.9842102199999996</v>
      </c>
      <c r="DM412">
        <f t="shared" si="432"/>
        <v>8.9550083699999998</v>
      </c>
      <c r="DP412">
        <v>6835.4030000000002</v>
      </c>
      <c r="DQ412">
        <v>0.98733744000000001</v>
      </c>
      <c r="DR412">
        <v>0.95099204000000004</v>
      </c>
      <c r="DS412">
        <f t="shared" si="433"/>
        <v>9.9873374399999992</v>
      </c>
      <c r="DT412">
        <f t="shared" si="434"/>
        <v>9.9509920399999992</v>
      </c>
      <c r="DW412">
        <v>6835.4030000000002</v>
      </c>
      <c r="DX412">
        <v>0.98424891999999997</v>
      </c>
      <c r="DY412">
        <v>0.95357517000000003</v>
      </c>
      <c r="DZ412" s="6">
        <f t="shared" si="435"/>
        <v>10.984248920000001</v>
      </c>
      <c r="EA412" s="6">
        <f t="shared" si="436"/>
        <v>10.953575170000001</v>
      </c>
      <c r="ED412">
        <v>6835.4030000000002</v>
      </c>
      <c r="EE412">
        <v>0.98487108999999995</v>
      </c>
      <c r="EF412">
        <v>0.95469112</v>
      </c>
      <c r="EG412">
        <f t="shared" si="437"/>
        <v>11.98487109</v>
      </c>
      <c r="EH412">
        <f t="shared" si="438"/>
        <v>11.95469112</v>
      </c>
      <c r="EK412">
        <v>6835.4030000000002</v>
      </c>
      <c r="EL412">
        <v>0.98447572999999999</v>
      </c>
      <c r="EM412">
        <v>0.95906285999999996</v>
      </c>
      <c r="EN412">
        <f t="shared" si="439"/>
        <v>12.98447573</v>
      </c>
      <c r="EO412">
        <f t="shared" si="440"/>
        <v>12.95906286</v>
      </c>
      <c r="ER412">
        <v>6835.4030000000002</v>
      </c>
      <c r="ES412">
        <v>0.98499486999999997</v>
      </c>
      <c r="ET412">
        <v>0.95188315999999995</v>
      </c>
      <c r="EU412" s="6">
        <f t="shared" si="441"/>
        <v>13.98499487</v>
      </c>
      <c r="EV412" s="6">
        <f t="shared" si="442"/>
        <v>13.95188316</v>
      </c>
      <c r="EY412">
        <v>6835.4030000000002</v>
      </c>
      <c r="EZ412">
        <v>0.98522155</v>
      </c>
      <c r="FA412">
        <v>0.95899743999999998</v>
      </c>
      <c r="FB412">
        <f t="shared" si="443"/>
        <v>14.98522155</v>
      </c>
      <c r="FC412">
        <f t="shared" si="444"/>
        <v>14.958997439999999</v>
      </c>
      <c r="FF412">
        <v>6835.4030000000002</v>
      </c>
      <c r="FG412">
        <v>0.98445061</v>
      </c>
      <c r="FH412">
        <v>0.95125066000000003</v>
      </c>
      <c r="FI412" s="6">
        <f t="shared" si="445"/>
        <v>15.98445061</v>
      </c>
      <c r="FJ412" s="6">
        <f t="shared" si="446"/>
        <v>15.951250659999999</v>
      </c>
      <c r="FM412">
        <v>6835.4030000000002</v>
      </c>
      <c r="FN412">
        <v>0.98433747000000005</v>
      </c>
      <c r="FO412">
        <v>0.95636396999999995</v>
      </c>
      <c r="FP412" s="6">
        <f t="shared" si="447"/>
        <v>16.98433747</v>
      </c>
      <c r="FQ412" s="6">
        <f t="shared" si="448"/>
        <v>16.956363969999998</v>
      </c>
      <c r="FT412">
        <v>6835.4030000000002</v>
      </c>
      <c r="FU412">
        <v>0.98530985000000004</v>
      </c>
      <c r="FV412">
        <v>0.95508698999999997</v>
      </c>
      <c r="FW412">
        <f t="shared" si="449"/>
        <v>17.98530985</v>
      </c>
      <c r="FX412">
        <f t="shared" si="450"/>
        <v>17.955086990000002</v>
      </c>
      <c r="GA412">
        <v>6835.4030000000002</v>
      </c>
      <c r="GB412">
        <v>0.9849253</v>
      </c>
      <c r="GC412">
        <v>0.95483010999999995</v>
      </c>
      <c r="GD412">
        <f t="shared" si="451"/>
        <v>18.9849253</v>
      </c>
      <c r="GE412">
        <f t="shared" si="452"/>
        <v>18.95483011</v>
      </c>
      <c r="GH412">
        <v>6835.4030000000002</v>
      </c>
      <c r="GI412">
        <v>0.98855400000000004</v>
      </c>
      <c r="GJ412">
        <v>0.96056624999999995</v>
      </c>
      <c r="GK412">
        <f t="shared" si="453"/>
        <v>19.988554000000001</v>
      </c>
      <c r="GL412">
        <f t="shared" si="454"/>
        <v>19.960566249999999</v>
      </c>
      <c r="GO412">
        <v>6835.4030000000002</v>
      </c>
      <c r="GP412">
        <v>0.98687866000000002</v>
      </c>
      <c r="GQ412">
        <v>0.95318296999999996</v>
      </c>
      <c r="GR412">
        <f t="shared" si="455"/>
        <v>20.986878659999999</v>
      </c>
      <c r="GS412">
        <f t="shared" si="456"/>
        <v>20.95318297</v>
      </c>
      <c r="GV412">
        <v>6835.4030000000002</v>
      </c>
      <c r="GW412">
        <v>0.98404345000000004</v>
      </c>
      <c r="GX412">
        <v>0.95464777999999995</v>
      </c>
      <c r="GY412">
        <f t="shared" si="457"/>
        <v>21.984043450000001</v>
      </c>
      <c r="GZ412">
        <f t="shared" si="458"/>
        <v>21.954647779999998</v>
      </c>
      <c r="HC412">
        <v>6835.4030000000002</v>
      </c>
      <c r="HD412">
        <v>0.98336836999999999</v>
      </c>
      <c r="HE412">
        <v>0.95595240000000004</v>
      </c>
      <c r="HF412">
        <f t="shared" si="459"/>
        <v>22.983368370000001</v>
      </c>
      <c r="HG412">
        <f t="shared" si="460"/>
        <v>22.955952400000001</v>
      </c>
      <c r="HJ412">
        <v>6835.4030000000002</v>
      </c>
      <c r="HK412">
        <v>0.98736024</v>
      </c>
      <c r="HL412">
        <v>0.95450168999999996</v>
      </c>
      <c r="HM412">
        <f t="shared" si="461"/>
        <v>23.987360240000001</v>
      </c>
      <c r="HN412">
        <f t="shared" si="462"/>
        <v>23.954501690000001</v>
      </c>
      <c r="HQ412">
        <v>6835.4030000000002</v>
      </c>
      <c r="HR412">
        <v>0.98937618000000005</v>
      </c>
      <c r="HS412">
        <v>0.95751432999999997</v>
      </c>
      <c r="HT412">
        <f t="shared" si="463"/>
        <v>24.989376180000001</v>
      </c>
      <c r="HU412">
        <f t="shared" si="464"/>
        <v>24.957514329999999</v>
      </c>
      <c r="HX412">
        <v>6835.4030000000002</v>
      </c>
      <c r="HY412">
        <v>0.98776607000000005</v>
      </c>
      <c r="HZ412">
        <v>0.95671764000000004</v>
      </c>
      <c r="IA412">
        <f t="shared" si="465"/>
        <v>25.987766069999999</v>
      </c>
      <c r="IB412">
        <f t="shared" si="466"/>
        <v>25.956717640000001</v>
      </c>
      <c r="IE412">
        <v>6835.4030000000002</v>
      </c>
      <c r="IF412">
        <v>0.98907814999999999</v>
      </c>
      <c r="IG412">
        <v>0.94953381000000003</v>
      </c>
      <c r="IH412">
        <f t="shared" si="467"/>
        <v>26.989078150000001</v>
      </c>
      <c r="II412">
        <f t="shared" si="468"/>
        <v>26.949533809999998</v>
      </c>
    </row>
    <row r="413" spans="1:243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BG413">
        <v>6837.7194</v>
      </c>
      <c r="BH413">
        <v>1.0055590999999999</v>
      </c>
      <c r="BI413">
        <v>0.95028594</v>
      </c>
      <c r="BL413">
        <v>6837.7194</v>
      </c>
      <c r="BM413">
        <v>0.99554858000000002</v>
      </c>
      <c r="BN413">
        <v>0.93628111999999997</v>
      </c>
      <c r="BO413">
        <f t="shared" si="417"/>
        <v>1.9955485799999999</v>
      </c>
      <c r="BP413">
        <f t="shared" si="418"/>
        <v>1.9362811199999999</v>
      </c>
      <c r="BS413">
        <v>6837.7194</v>
      </c>
      <c r="BT413">
        <v>0.99605653000000005</v>
      </c>
      <c r="BU413">
        <v>0.94158618000000005</v>
      </c>
      <c r="BV413">
        <f t="shared" si="419"/>
        <v>2.9960565300000002</v>
      </c>
      <c r="BW413">
        <f t="shared" si="420"/>
        <v>2.9415861799999998</v>
      </c>
      <c r="BZ413">
        <v>6837.7194</v>
      </c>
      <c r="CA413">
        <v>0.99189932999999997</v>
      </c>
      <c r="CB413">
        <v>0.93927799999999995</v>
      </c>
      <c r="CC413">
        <f t="shared" si="421"/>
        <v>3.9918993299999999</v>
      </c>
      <c r="CD413">
        <f t="shared" si="422"/>
        <v>3.9392779999999998</v>
      </c>
      <c r="CG413">
        <v>6837.7194</v>
      </c>
      <c r="CH413">
        <v>0.99066609000000005</v>
      </c>
      <c r="CI413">
        <v>0.93107680999999998</v>
      </c>
      <c r="CJ413">
        <f t="shared" si="423"/>
        <v>4.9906660900000004</v>
      </c>
      <c r="CK413">
        <f t="shared" si="424"/>
        <v>4.9310768100000004</v>
      </c>
      <c r="CN413">
        <v>6837.7194</v>
      </c>
      <c r="CO413">
        <v>0.98602168000000001</v>
      </c>
      <c r="CP413">
        <v>0.93649435999999997</v>
      </c>
      <c r="CQ413">
        <f t="shared" si="425"/>
        <v>5.9860216800000003</v>
      </c>
      <c r="CR413">
        <f t="shared" si="426"/>
        <v>5.9364943600000002</v>
      </c>
      <c r="CU413">
        <v>6837.7194</v>
      </c>
      <c r="CV413">
        <v>0.98470387000000004</v>
      </c>
      <c r="CW413">
        <v>0.91232983000000001</v>
      </c>
      <c r="CX413">
        <f t="shared" si="427"/>
        <v>6.9847038699999997</v>
      </c>
      <c r="CY413">
        <f t="shared" si="428"/>
        <v>6.91232983</v>
      </c>
      <c r="DB413">
        <v>6837.7194</v>
      </c>
      <c r="DC413">
        <v>0.98932673000000004</v>
      </c>
      <c r="DD413">
        <v>0.91766583000000002</v>
      </c>
      <c r="DE413">
        <f t="shared" si="429"/>
        <v>7.9893267300000002</v>
      </c>
      <c r="DF413">
        <f t="shared" si="430"/>
        <v>7.9176658299999998</v>
      </c>
      <c r="DI413">
        <v>6837.7194</v>
      </c>
      <c r="DJ413">
        <v>0.98242684000000002</v>
      </c>
      <c r="DK413">
        <v>0.92218765000000003</v>
      </c>
      <c r="DL413">
        <f t="shared" si="431"/>
        <v>8.9824268400000005</v>
      </c>
      <c r="DM413">
        <f t="shared" si="432"/>
        <v>8.9221876499999997</v>
      </c>
      <c r="DP413">
        <v>6837.7194</v>
      </c>
      <c r="DQ413">
        <v>0.98499059</v>
      </c>
      <c r="DR413">
        <v>0.91140370000000004</v>
      </c>
      <c r="DS413">
        <f t="shared" si="433"/>
        <v>9.9849905900000007</v>
      </c>
      <c r="DT413">
        <f t="shared" si="434"/>
        <v>9.9114036999999993</v>
      </c>
      <c r="DW413">
        <v>6837.7194</v>
      </c>
      <c r="DX413">
        <v>0.98447627000000004</v>
      </c>
      <c r="DY413">
        <v>0.91650041999999998</v>
      </c>
      <c r="DZ413" s="6">
        <f t="shared" si="435"/>
        <v>10.98447627</v>
      </c>
      <c r="EA413" s="6">
        <f t="shared" si="436"/>
        <v>10.91650042</v>
      </c>
      <c r="ED413">
        <v>6837.7194</v>
      </c>
      <c r="EE413">
        <v>0.98101050999999995</v>
      </c>
      <c r="EF413">
        <v>0.92149490999999994</v>
      </c>
      <c r="EG413">
        <f t="shared" si="437"/>
        <v>11.981010510000001</v>
      </c>
      <c r="EH413">
        <f t="shared" si="438"/>
        <v>11.92149491</v>
      </c>
      <c r="EK413">
        <v>6837.7194</v>
      </c>
      <c r="EL413">
        <v>0.98337330999999994</v>
      </c>
      <c r="EM413">
        <v>0.93150520999999997</v>
      </c>
      <c r="EN413">
        <f t="shared" si="439"/>
        <v>12.983373309999999</v>
      </c>
      <c r="EO413">
        <f t="shared" si="440"/>
        <v>12.931505209999999</v>
      </c>
      <c r="ER413">
        <v>6837.7194</v>
      </c>
      <c r="ES413">
        <v>0.98422761999999997</v>
      </c>
      <c r="ET413">
        <v>0.91614397999999997</v>
      </c>
      <c r="EU413" s="6">
        <f t="shared" si="441"/>
        <v>13.98422762</v>
      </c>
      <c r="EV413" s="6">
        <f t="shared" si="442"/>
        <v>13.916143979999999</v>
      </c>
      <c r="EY413">
        <v>6837.7194</v>
      </c>
      <c r="EZ413">
        <v>0.98149660999999999</v>
      </c>
      <c r="FA413">
        <v>0.92957100999999998</v>
      </c>
      <c r="FB413">
        <f t="shared" si="443"/>
        <v>14.981496610000001</v>
      </c>
      <c r="FC413">
        <f t="shared" si="444"/>
        <v>14.92957101</v>
      </c>
      <c r="FF413">
        <v>6837.7194</v>
      </c>
      <c r="FG413">
        <v>0.98392787000000004</v>
      </c>
      <c r="FH413">
        <v>0.91464224000000005</v>
      </c>
      <c r="FI413" s="6">
        <f t="shared" si="445"/>
        <v>15.98392787</v>
      </c>
      <c r="FJ413" s="6">
        <f t="shared" si="446"/>
        <v>15.914642239999999</v>
      </c>
      <c r="FM413">
        <v>6837.7194</v>
      </c>
      <c r="FN413">
        <v>0.98438862999999999</v>
      </c>
      <c r="FO413">
        <v>0.92559910999999995</v>
      </c>
      <c r="FP413" s="6">
        <f t="shared" si="447"/>
        <v>16.984388630000002</v>
      </c>
      <c r="FQ413" s="6">
        <f t="shared" si="448"/>
        <v>16.92559911</v>
      </c>
      <c r="FT413">
        <v>6837.7194</v>
      </c>
      <c r="FU413">
        <v>0.98246445000000004</v>
      </c>
      <c r="FV413">
        <v>0.92186573000000005</v>
      </c>
      <c r="FW413">
        <f t="shared" si="449"/>
        <v>17.982464449999998</v>
      </c>
      <c r="FX413">
        <f t="shared" si="450"/>
        <v>17.92186573</v>
      </c>
      <c r="GA413">
        <v>6837.7194</v>
      </c>
      <c r="GB413">
        <v>0.98441060000000002</v>
      </c>
      <c r="GC413">
        <v>0.92252354000000003</v>
      </c>
      <c r="GD413">
        <f t="shared" si="451"/>
        <v>18.9844106</v>
      </c>
      <c r="GE413">
        <f t="shared" si="452"/>
        <v>18.92252354</v>
      </c>
      <c r="GH413">
        <v>6837.7194</v>
      </c>
      <c r="GI413">
        <v>0.98693702000000005</v>
      </c>
      <c r="GJ413">
        <v>0.93702697999999995</v>
      </c>
      <c r="GK413">
        <f t="shared" si="453"/>
        <v>19.986937019999999</v>
      </c>
      <c r="GL413">
        <f t="shared" si="454"/>
        <v>19.937026979999999</v>
      </c>
      <c r="GO413">
        <v>6837.7194</v>
      </c>
      <c r="GP413">
        <v>0.98496545000000002</v>
      </c>
      <c r="GQ413">
        <v>0.92026909999999995</v>
      </c>
      <c r="GR413">
        <f t="shared" si="455"/>
        <v>20.984965450000001</v>
      </c>
      <c r="GS413">
        <f t="shared" si="456"/>
        <v>20.920269099999999</v>
      </c>
      <c r="GV413">
        <v>6837.7194</v>
      </c>
      <c r="GW413">
        <v>0.98624319000000005</v>
      </c>
      <c r="GX413">
        <v>0.92365710000000001</v>
      </c>
      <c r="GY413">
        <f t="shared" si="457"/>
        <v>21.98624319</v>
      </c>
      <c r="GZ413">
        <f t="shared" si="458"/>
        <v>21.9236571</v>
      </c>
      <c r="HC413">
        <v>6837.7194</v>
      </c>
      <c r="HD413">
        <v>0.98151162000000003</v>
      </c>
      <c r="HE413">
        <v>0.92733069000000001</v>
      </c>
      <c r="HF413">
        <f t="shared" si="459"/>
        <v>22.981511619999999</v>
      </c>
      <c r="HG413">
        <f t="shared" si="460"/>
        <v>22.927330690000002</v>
      </c>
      <c r="HJ413">
        <v>6837.7194</v>
      </c>
      <c r="HK413">
        <v>0.98468266000000004</v>
      </c>
      <c r="HL413">
        <v>0.92365825999999995</v>
      </c>
      <c r="HM413">
        <f t="shared" si="461"/>
        <v>23.984682660000001</v>
      </c>
      <c r="HN413">
        <f t="shared" si="462"/>
        <v>23.92365826</v>
      </c>
      <c r="HQ413">
        <v>6837.7194</v>
      </c>
      <c r="HR413">
        <v>0.98651416999999997</v>
      </c>
      <c r="HS413">
        <v>0.92664188000000003</v>
      </c>
      <c r="HT413">
        <f t="shared" si="463"/>
        <v>24.98651417</v>
      </c>
      <c r="HU413">
        <f t="shared" si="464"/>
        <v>24.926641879999998</v>
      </c>
      <c r="HX413">
        <v>6837.7194</v>
      </c>
      <c r="HY413">
        <v>0.98775692999999998</v>
      </c>
      <c r="HZ413">
        <v>0.92543719000000002</v>
      </c>
      <c r="IA413">
        <f t="shared" si="465"/>
        <v>25.98775693</v>
      </c>
      <c r="IB413">
        <f t="shared" si="466"/>
        <v>25.92543719</v>
      </c>
      <c r="IE413">
        <v>6837.7194</v>
      </c>
      <c r="IF413">
        <v>0.98997484999999996</v>
      </c>
      <c r="IG413">
        <v>0.91332504999999997</v>
      </c>
      <c r="IH413">
        <f t="shared" si="467"/>
        <v>26.989974849999999</v>
      </c>
      <c r="II413">
        <f t="shared" si="468"/>
        <v>26.913325050000001</v>
      </c>
    </row>
    <row r="414" spans="1:243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BG414">
        <v>6840.0339000000004</v>
      </c>
      <c r="BH414">
        <v>1.0096475</v>
      </c>
      <c r="BI414">
        <v>0.92391900000000005</v>
      </c>
      <c r="BL414">
        <v>6840.0339000000004</v>
      </c>
      <c r="BM414">
        <v>0.99497477000000001</v>
      </c>
      <c r="BN414">
        <v>0.90086421000000005</v>
      </c>
      <c r="BO414">
        <f t="shared" si="417"/>
        <v>1.99497477</v>
      </c>
      <c r="BP414">
        <f t="shared" si="418"/>
        <v>1.9008642099999999</v>
      </c>
      <c r="BS414">
        <v>6840.0339000000004</v>
      </c>
      <c r="BT414">
        <v>0.99842746999999998</v>
      </c>
      <c r="BU414">
        <v>0.90802587999999995</v>
      </c>
      <c r="BV414">
        <f t="shared" si="419"/>
        <v>2.9984274700000002</v>
      </c>
      <c r="BW414">
        <f t="shared" si="420"/>
        <v>2.9080258799999998</v>
      </c>
      <c r="BZ414">
        <v>6840.0339000000004</v>
      </c>
      <c r="CA414">
        <v>0.99225987000000004</v>
      </c>
      <c r="CB414">
        <v>0.90438706000000002</v>
      </c>
      <c r="CC414">
        <f t="shared" si="421"/>
        <v>3.9922598699999998</v>
      </c>
      <c r="CD414">
        <f t="shared" si="422"/>
        <v>3.9043870599999999</v>
      </c>
      <c r="CG414">
        <v>6840.0339000000004</v>
      </c>
      <c r="CH414">
        <v>0.99235867</v>
      </c>
      <c r="CI414">
        <v>0.89120787999999995</v>
      </c>
      <c r="CJ414">
        <f t="shared" si="423"/>
        <v>4.9923586699999998</v>
      </c>
      <c r="CK414">
        <f t="shared" si="424"/>
        <v>4.8912078799999996</v>
      </c>
      <c r="CN414">
        <v>6840.0339000000004</v>
      </c>
      <c r="CO414">
        <v>0.98444732999999995</v>
      </c>
      <c r="CP414">
        <v>0.90177781999999995</v>
      </c>
      <c r="CQ414">
        <f t="shared" si="425"/>
        <v>5.9844473300000001</v>
      </c>
      <c r="CR414">
        <f t="shared" si="426"/>
        <v>5.9017778199999995</v>
      </c>
      <c r="CU414">
        <v>6840.0339000000004</v>
      </c>
      <c r="CV414">
        <v>0.98265089999999999</v>
      </c>
      <c r="CW414">
        <v>0.85789793000000003</v>
      </c>
      <c r="CX414">
        <f t="shared" si="427"/>
        <v>6.9826509000000003</v>
      </c>
      <c r="CY414">
        <f t="shared" si="428"/>
        <v>6.85789793</v>
      </c>
      <c r="DB414">
        <v>6840.0339000000004</v>
      </c>
      <c r="DC414">
        <v>0.99115746999999998</v>
      </c>
      <c r="DD414">
        <v>0.86389828000000002</v>
      </c>
      <c r="DE414">
        <f t="shared" si="429"/>
        <v>7.9911574700000001</v>
      </c>
      <c r="DF414">
        <f t="shared" si="430"/>
        <v>7.8638982799999999</v>
      </c>
      <c r="DI414">
        <v>6840.0339000000004</v>
      </c>
      <c r="DJ414">
        <v>0.98079742000000003</v>
      </c>
      <c r="DK414">
        <v>0.87362835999999999</v>
      </c>
      <c r="DL414">
        <f t="shared" si="431"/>
        <v>8.98079742</v>
      </c>
      <c r="DM414">
        <f t="shared" si="432"/>
        <v>8.8736283599999997</v>
      </c>
      <c r="DP414">
        <v>6840.0339000000004</v>
      </c>
      <c r="DQ414">
        <v>0.98486949000000001</v>
      </c>
      <c r="DR414">
        <v>0.85280328999999999</v>
      </c>
      <c r="DS414">
        <f t="shared" si="433"/>
        <v>9.9848694899999995</v>
      </c>
      <c r="DT414">
        <f t="shared" si="434"/>
        <v>9.8528032900000007</v>
      </c>
      <c r="DW414">
        <v>6840.0339000000004</v>
      </c>
      <c r="DX414">
        <v>0.98485221000000001</v>
      </c>
      <c r="DY414">
        <v>0.86171237999999994</v>
      </c>
      <c r="DZ414" s="6">
        <f t="shared" si="435"/>
        <v>10.98485221</v>
      </c>
      <c r="EA414" s="6">
        <f t="shared" si="436"/>
        <v>10.86171238</v>
      </c>
      <c r="ED414">
        <v>6840.0339000000004</v>
      </c>
      <c r="EE414">
        <v>0.98163891000000003</v>
      </c>
      <c r="EF414">
        <v>0.87243179999999998</v>
      </c>
      <c r="EG414">
        <f t="shared" si="437"/>
        <v>11.981638910000001</v>
      </c>
      <c r="EH414">
        <f t="shared" si="438"/>
        <v>11.872431799999999</v>
      </c>
      <c r="EK414">
        <v>6840.0339000000004</v>
      </c>
      <c r="EL414">
        <v>0.98327160999999996</v>
      </c>
      <c r="EM414">
        <v>0.89082939000000005</v>
      </c>
      <c r="EN414">
        <f t="shared" si="439"/>
        <v>12.983271609999999</v>
      </c>
      <c r="EO414">
        <f t="shared" si="440"/>
        <v>12.89082939</v>
      </c>
      <c r="ER414">
        <v>6840.0339000000004</v>
      </c>
      <c r="ES414">
        <v>0.98355899999999996</v>
      </c>
      <c r="ET414">
        <v>0.86338168000000004</v>
      </c>
      <c r="EU414" s="6">
        <f t="shared" si="441"/>
        <v>13.983559</v>
      </c>
      <c r="EV414" s="6">
        <f t="shared" si="442"/>
        <v>13.86338168</v>
      </c>
      <c r="EY414">
        <v>6840.0339000000004</v>
      </c>
      <c r="EZ414">
        <v>0.98389243999999998</v>
      </c>
      <c r="FA414">
        <v>0.88599167999999995</v>
      </c>
      <c r="FB414">
        <f t="shared" si="443"/>
        <v>14.98389244</v>
      </c>
      <c r="FC414">
        <f t="shared" si="444"/>
        <v>14.88599168</v>
      </c>
      <c r="FF414">
        <v>6840.0339000000004</v>
      </c>
      <c r="FG414">
        <v>0.98241153999999997</v>
      </c>
      <c r="FH414">
        <v>0.86057773999999998</v>
      </c>
      <c r="FI414" s="6">
        <f t="shared" si="445"/>
        <v>15.982411539999999</v>
      </c>
      <c r="FJ414" s="6">
        <f t="shared" si="446"/>
        <v>15.86057774</v>
      </c>
      <c r="FM414">
        <v>6840.0339000000004</v>
      </c>
      <c r="FN414">
        <v>0.98295471000000001</v>
      </c>
      <c r="FO414">
        <v>0.88020666000000003</v>
      </c>
      <c r="FP414" s="6">
        <f t="shared" si="447"/>
        <v>16.982954710000001</v>
      </c>
      <c r="FQ414" s="6">
        <f t="shared" si="448"/>
        <v>16.880206659999999</v>
      </c>
      <c r="FT414">
        <v>6840.0339000000004</v>
      </c>
      <c r="FU414">
        <v>0.98441813</v>
      </c>
      <c r="FV414">
        <v>0.87272260999999995</v>
      </c>
      <c r="FW414">
        <f t="shared" si="449"/>
        <v>17.984418130000002</v>
      </c>
      <c r="FX414">
        <f t="shared" si="450"/>
        <v>17.87272261</v>
      </c>
      <c r="GA414">
        <v>6840.0339000000004</v>
      </c>
      <c r="GB414">
        <v>0.98203481000000004</v>
      </c>
      <c r="GC414">
        <v>0.87475340000000001</v>
      </c>
      <c r="GD414">
        <f t="shared" si="451"/>
        <v>18.982034810000002</v>
      </c>
      <c r="GE414">
        <f t="shared" si="452"/>
        <v>18.874753399999999</v>
      </c>
      <c r="GH414">
        <v>6840.0339000000004</v>
      </c>
      <c r="GI414">
        <v>0.98859339000000002</v>
      </c>
      <c r="GJ414">
        <v>0.90242922999999997</v>
      </c>
      <c r="GK414">
        <f t="shared" si="453"/>
        <v>19.988593389999998</v>
      </c>
      <c r="GL414">
        <f t="shared" si="454"/>
        <v>19.902429229999999</v>
      </c>
      <c r="GO414">
        <v>6840.0339000000004</v>
      </c>
      <c r="GP414">
        <v>0.98136752999999999</v>
      </c>
      <c r="GQ414">
        <v>0.87165504000000005</v>
      </c>
      <c r="GR414">
        <f t="shared" si="455"/>
        <v>20.98136753</v>
      </c>
      <c r="GS414">
        <f t="shared" si="456"/>
        <v>20.87165504</v>
      </c>
      <c r="GV414">
        <v>6840.0339000000004</v>
      </c>
      <c r="GW414">
        <v>0.98643378000000004</v>
      </c>
      <c r="GX414">
        <v>0.87787994999999996</v>
      </c>
      <c r="GY414">
        <f t="shared" si="457"/>
        <v>21.986433779999999</v>
      </c>
      <c r="GZ414">
        <f t="shared" si="458"/>
        <v>21.877879950000001</v>
      </c>
      <c r="HC414">
        <v>6840.0339000000004</v>
      </c>
      <c r="HD414">
        <v>0.98352099000000004</v>
      </c>
      <c r="HE414">
        <v>0.88511114999999996</v>
      </c>
      <c r="HF414">
        <f t="shared" si="459"/>
        <v>22.983520989999999</v>
      </c>
      <c r="HG414">
        <f t="shared" si="460"/>
        <v>22.88511115</v>
      </c>
      <c r="HJ414">
        <v>6840.0339000000004</v>
      </c>
      <c r="HK414">
        <v>0.98246723999999996</v>
      </c>
      <c r="HL414">
        <v>0.87814254999999997</v>
      </c>
      <c r="HM414">
        <f t="shared" si="461"/>
        <v>23.982467239999998</v>
      </c>
      <c r="HN414">
        <f t="shared" si="462"/>
        <v>23.87814255</v>
      </c>
      <c r="HQ414">
        <v>6840.0339000000004</v>
      </c>
      <c r="HR414">
        <v>0.98468149000000005</v>
      </c>
      <c r="HS414">
        <v>0.88102325000000004</v>
      </c>
      <c r="HT414">
        <f t="shared" si="463"/>
        <v>24.98468149</v>
      </c>
      <c r="HU414">
        <f t="shared" si="464"/>
        <v>24.881023249999998</v>
      </c>
      <c r="HX414">
        <v>6840.0339000000004</v>
      </c>
      <c r="HY414">
        <v>0.98873664999999999</v>
      </c>
      <c r="HZ414">
        <v>0.87923810999999996</v>
      </c>
      <c r="IA414">
        <f t="shared" si="465"/>
        <v>25.98873665</v>
      </c>
      <c r="IB414">
        <f t="shared" si="466"/>
        <v>25.879238109999999</v>
      </c>
      <c r="IE414">
        <v>6840.0339000000004</v>
      </c>
      <c r="IF414">
        <v>0.98528048999999995</v>
      </c>
      <c r="IG414">
        <v>0.85993786999999999</v>
      </c>
      <c r="IH414">
        <f t="shared" si="467"/>
        <v>26.985280490000001</v>
      </c>
      <c r="II414">
        <f t="shared" si="468"/>
        <v>26.85993787</v>
      </c>
    </row>
    <row r="415" spans="1:243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BG415">
        <v>6842.3498</v>
      </c>
      <c r="BH415">
        <v>1.006918</v>
      </c>
      <c r="BI415">
        <v>0.88712891999999999</v>
      </c>
      <c r="BL415">
        <v>6842.3498</v>
      </c>
      <c r="BM415">
        <v>0.99519906999999996</v>
      </c>
      <c r="BN415">
        <v>0.85184484999999999</v>
      </c>
      <c r="BO415">
        <f t="shared" si="417"/>
        <v>1.99519907</v>
      </c>
      <c r="BP415">
        <f t="shared" si="418"/>
        <v>1.85184485</v>
      </c>
      <c r="BS415">
        <v>6842.3498</v>
      </c>
      <c r="BT415">
        <v>0.99649171999999997</v>
      </c>
      <c r="BU415">
        <v>0.86097884999999996</v>
      </c>
      <c r="BV415">
        <f t="shared" si="419"/>
        <v>2.9964917199999999</v>
      </c>
      <c r="BW415">
        <f t="shared" si="420"/>
        <v>2.86097885</v>
      </c>
      <c r="BZ415">
        <v>6842.3498</v>
      </c>
      <c r="CA415">
        <v>0.99078266000000004</v>
      </c>
      <c r="CB415">
        <v>0.85554152999999999</v>
      </c>
      <c r="CC415">
        <f t="shared" si="421"/>
        <v>3.9907826599999998</v>
      </c>
      <c r="CD415">
        <f t="shared" si="422"/>
        <v>3.85554153</v>
      </c>
      <c r="CG415">
        <v>6842.3498</v>
      </c>
      <c r="CH415">
        <v>0.99061029</v>
      </c>
      <c r="CI415">
        <v>0.83585248000000001</v>
      </c>
      <c r="CJ415">
        <f t="shared" si="423"/>
        <v>4.9906102900000002</v>
      </c>
      <c r="CK415">
        <f t="shared" si="424"/>
        <v>4.8358524799999998</v>
      </c>
      <c r="CN415">
        <v>6842.3498</v>
      </c>
      <c r="CO415">
        <v>0.98464017000000004</v>
      </c>
      <c r="CP415">
        <v>0.85373105000000005</v>
      </c>
      <c r="CQ415">
        <f t="shared" si="425"/>
        <v>5.9846401700000005</v>
      </c>
      <c r="CR415">
        <f t="shared" si="426"/>
        <v>5.8537310500000004</v>
      </c>
      <c r="CU415">
        <v>6842.3498</v>
      </c>
      <c r="CV415">
        <v>0.98398094999999997</v>
      </c>
      <c r="CW415">
        <v>0.78256672999999999</v>
      </c>
      <c r="CX415">
        <f t="shared" si="427"/>
        <v>6.9839809500000003</v>
      </c>
      <c r="CY415">
        <f t="shared" si="428"/>
        <v>6.7825667300000001</v>
      </c>
      <c r="DB415">
        <v>6842.3498</v>
      </c>
      <c r="DC415">
        <v>0.98582378000000004</v>
      </c>
      <c r="DD415">
        <v>0.78916854999999997</v>
      </c>
      <c r="DE415">
        <f t="shared" si="429"/>
        <v>7.9858237800000005</v>
      </c>
      <c r="DF415">
        <f t="shared" si="430"/>
        <v>7.7891685500000003</v>
      </c>
      <c r="DI415">
        <v>6842.3498</v>
      </c>
      <c r="DJ415">
        <v>0.98313368000000001</v>
      </c>
      <c r="DK415">
        <v>0.80630988000000003</v>
      </c>
      <c r="DL415">
        <f t="shared" si="431"/>
        <v>8.9831336799999999</v>
      </c>
      <c r="DM415">
        <f t="shared" si="432"/>
        <v>8.8063098800000006</v>
      </c>
      <c r="DP415">
        <v>6842.3498</v>
      </c>
      <c r="DQ415">
        <v>0.98276498000000001</v>
      </c>
      <c r="DR415">
        <v>0.77152144</v>
      </c>
      <c r="DS415">
        <f t="shared" si="433"/>
        <v>9.9827649800000007</v>
      </c>
      <c r="DT415">
        <f t="shared" si="434"/>
        <v>9.7715214400000008</v>
      </c>
      <c r="DW415">
        <v>6842.3498</v>
      </c>
      <c r="DX415">
        <v>0.98319400999999995</v>
      </c>
      <c r="DY415">
        <v>0.78591805999999997</v>
      </c>
      <c r="DZ415" s="6">
        <f t="shared" si="435"/>
        <v>10.98319401</v>
      </c>
      <c r="EA415" s="6">
        <f t="shared" si="436"/>
        <v>10.78591806</v>
      </c>
      <c r="ED415">
        <v>6842.3498</v>
      </c>
      <c r="EE415">
        <v>0.98078494000000005</v>
      </c>
      <c r="EF415">
        <v>0.80445067000000003</v>
      </c>
      <c r="EG415">
        <f t="shared" si="437"/>
        <v>11.980784939999999</v>
      </c>
      <c r="EH415">
        <f t="shared" si="438"/>
        <v>11.80445067</v>
      </c>
      <c r="EK415">
        <v>6842.3498</v>
      </c>
      <c r="EL415">
        <v>0.97996437999999997</v>
      </c>
      <c r="EM415">
        <v>0.83452119000000002</v>
      </c>
      <c r="EN415">
        <f t="shared" si="439"/>
        <v>12.97996438</v>
      </c>
      <c r="EO415">
        <f t="shared" si="440"/>
        <v>12.83452119</v>
      </c>
      <c r="ER415">
        <v>6842.3498</v>
      </c>
      <c r="ES415">
        <v>0.98435245000000005</v>
      </c>
      <c r="ET415">
        <v>0.79031543999999998</v>
      </c>
      <c r="EU415" s="6">
        <f t="shared" si="441"/>
        <v>13.984352449999999</v>
      </c>
      <c r="EV415" s="6">
        <f t="shared" si="442"/>
        <v>13.790315440000001</v>
      </c>
      <c r="EY415">
        <v>6842.3498</v>
      </c>
      <c r="EZ415">
        <v>0.98537344000000004</v>
      </c>
      <c r="FA415">
        <v>0.82543911000000003</v>
      </c>
      <c r="FB415">
        <f t="shared" si="443"/>
        <v>14.98537344</v>
      </c>
      <c r="FC415">
        <f t="shared" si="444"/>
        <v>14.82543911</v>
      </c>
      <c r="FF415">
        <v>6842.3498</v>
      </c>
      <c r="FG415">
        <v>0.98234962000000003</v>
      </c>
      <c r="FH415">
        <v>0.78574219999999995</v>
      </c>
      <c r="FI415" s="6">
        <f t="shared" si="445"/>
        <v>15.982349620000001</v>
      </c>
      <c r="FJ415" s="6">
        <f t="shared" si="446"/>
        <v>15.7857422</v>
      </c>
      <c r="FM415">
        <v>6842.3498</v>
      </c>
      <c r="FN415">
        <v>0.98274355999999996</v>
      </c>
      <c r="FO415">
        <v>0.81737324</v>
      </c>
      <c r="FP415" s="6">
        <f t="shared" si="447"/>
        <v>16.982743559999999</v>
      </c>
      <c r="FQ415" s="6">
        <f t="shared" si="448"/>
        <v>16.817373239999998</v>
      </c>
      <c r="FT415">
        <v>6842.3498</v>
      </c>
      <c r="FU415">
        <v>0.98355325000000005</v>
      </c>
      <c r="FV415">
        <v>0.80459787000000005</v>
      </c>
      <c r="FW415">
        <f t="shared" si="449"/>
        <v>17.98355325</v>
      </c>
      <c r="FX415">
        <f t="shared" si="450"/>
        <v>17.804597869999998</v>
      </c>
      <c r="GA415">
        <v>6842.3498</v>
      </c>
      <c r="GB415">
        <v>0.98428738999999998</v>
      </c>
      <c r="GC415">
        <v>0.80855343999999996</v>
      </c>
      <c r="GD415">
        <f t="shared" si="451"/>
        <v>18.984287389999999</v>
      </c>
      <c r="GE415">
        <f t="shared" si="452"/>
        <v>18.808553440000001</v>
      </c>
      <c r="GH415">
        <v>6842.3498</v>
      </c>
      <c r="GI415">
        <v>0.98897451000000003</v>
      </c>
      <c r="GJ415">
        <v>0.85456867000000003</v>
      </c>
      <c r="GK415">
        <f t="shared" si="453"/>
        <v>19.988974509999998</v>
      </c>
      <c r="GL415">
        <f t="shared" si="454"/>
        <v>19.854568669999999</v>
      </c>
      <c r="GO415">
        <v>6842.3498</v>
      </c>
      <c r="GP415">
        <v>0.98240189</v>
      </c>
      <c r="GQ415">
        <v>0.80432877000000003</v>
      </c>
      <c r="GR415">
        <f t="shared" si="455"/>
        <v>20.982401889999998</v>
      </c>
      <c r="GS415">
        <f t="shared" si="456"/>
        <v>20.804328770000001</v>
      </c>
      <c r="GV415">
        <v>6842.3498</v>
      </c>
      <c r="GW415">
        <v>0.98348336999999997</v>
      </c>
      <c r="GX415">
        <v>0.81448533000000001</v>
      </c>
      <c r="GY415">
        <f t="shared" si="457"/>
        <v>21.983483369999998</v>
      </c>
      <c r="GZ415">
        <f t="shared" si="458"/>
        <v>21.81448533</v>
      </c>
      <c r="HC415">
        <v>6842.3498</v>
      </c>
      <c r="HD415">
        <v>0.98038526000000004</v>
      </c>
      <c r="HE415">
        <v>0.82669446000000002</v>
      </c>
      <c r="HF415">
        <f t="shared" si="459"/>
        <v>22.980385259999998</v>
      </c>
      <c r="HG415">
        <f t="shared" si="460"/>
        <v>22.826694459999999</v>
      </c>
      <c r="HJ415">
        <v>6842.3498</v>
      </c>
      <c r="HK415">
        <v>0.98223294000000005</v>
      </c>
      <c r="HL415">
        <v>0.81514302000000005</v>
      </c>
      <c r="HM415">
        <f t="shared" si="461"/>
        <v>23.982232939999999</v>
      </c>
      <c r="HN415">
        <f t="shared" si="462"/>
        <v>23.815143020000001</v>
      </c>
      <c r="HQ415">
        <v>6842.3498</v>
      </c>
      <c r="HR415">
        <v>0.98759109</v>
      </c>
      <c r="HS415">
        <v>0.81769954</v>
      </c>
      <c r="HT415">
        <f t="shared" si="463"/>
        <v>24.987591089999999</v>
      </c>
      <c r="HU415">
        <f t="shared" si="464"/>
        <v>24.81769954</v>
      </c>
      <c r="HX415">
        <v>6842.3498</v>
      </c>
      <c r="HY415">
        <v>0.98709543</v>
      </c>
      <c r="HZ415">
        <v>0.81513296000000002</v>
      </c>
      <c r="IA415">
        <f t="shared" si="465"/>
        <v>25.98709543</v>
      </c>
      <c r="IB415">
        <f t="shared" si="466"/>
        <v>25.81513296</v>
      </c>
      <c r="IE415">
        <v>6842.3498</v>
      </c>
      <c r="IF415">
        <v>0.98470659999999999</v>
      </c>
      <c r="IG415">
        <v>0.78606456000000002</v>
      </c>
      <c r="IH415">
        <f t="shared" si="467"/>
        <v>26.984706599999999</v>
      </c>
      <c r="II415">
        <f t="shared" si="468"/>
        <v>26.78606456</v>
      </c>
    </row>
    <row r="416" spans="1:243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BG416">
        <v>6844.6677</v>
      </c>
      <c r="BH416">
        <v>1.0075000000000001</v>
      </c>
      <c r="BI416">
        <v>0.83815583999999999</v>
      </c>
      <c r="BL416">
        <v>6844.6677</v>
      </c>
      <c r="BM416">
        <v>0.99438839999999995</v>
      </c>
      <c r="BN416">
        <v>0.78698420000000002</v>
      </c>
      <c r="BO416">
        <f t="shared" si="417"/>
        <v>1.9943884000000001</v>
      </c>
      <c r="BP416">
        <f t="shared" si="418"/>
        <v>1.7869842</v>
      </c>
      <c r="BS416">
        <v>6844.6677</v>
      </c>
      <c r="BT416">
        <v>0.99668272000000002</v>
      </c>
      <c r="BU416">
        <v>0.79815986000000005</v>
      </c>
      <c r="BV416">
        <f t="shared" si="419"/>
        <v>2.9966827199999999</v>
      </c>
      <c r="BW416">
        <f t="shared" si="420"/>
        <v>2.7981598600000002</v>
      </c>
      <c r="BZ416">
        <v>6844.6677</v>
      </c>
      <c r="CA416">
        <v>0.99166547999999999</v>
      </c>
      <c r="CB416">
        <v>0.79037486000000001</v>
      </c>
      <c r="CC416">
        <f t="shared" si="421"/>
        <v>3.99166548</v>
      </c>
      <c r="CD416">
        <f t="shared" si="422"/>
        <v>3.79037486</v>
      </c>
      <c r="CG416">
        <v>6844.6677</v>
      </c>
      <c r="CH416">
        <v>0.99334367000000001</v>
      </c>
      <c r="CI416">
        <v>0.76251575999999999</v>
      </c>
      <c r="CJ416">
        <f t="shared" si="423"/>
        <v>4.9933436699999998</v>
      </c>
      <c r="CK416">
        <f t="shared" si="424"/>
        <v>4.7625157600000003</v>
      </c>
      <c r="CN416">
        <v>6844.6677</v>
      </c>
      <c r="CO416">
        <v>0.98443762999999995</v>
      </c>
      <c r="CP416">
        <v>0.79023821999999999</v>
      </c>
      <c r="CQ416">
        <f t="shared" si="425"/>
        <v>5.9844376300000004</v>
      </c>
      <c r="CR416">
        <f t="shared" si="426"/>
        <v>5.79023822</v>
      </c>
      <c r="CU416">
        <v>6844.6677</v>
      </c>
      <c r="CV416">
        <v>0.98468434000000005</v>
      </c>
      <c r="CW416">
        <v>0.68297390999999996</v>
      </c>
      <c r="CX416">
        <f t="shared" si="427"/>
        <v>6.9846843400000003</v>
      </c>
      <c r="CY416">
        <f t="shared" si="428"/>
        <v>6.6829739100000003</v>
      </c>
      <c r="DB416">
        <v>6844.6677</v>
      </c>
      <c r="DC416">
        <v>0.98976266999999996</v>
      </c>
      <c r="DD416">
        <v>0.69020581999999997</v>
      </c>
      <c r="DE416">
        <f t="shared" si="429"/>
        <v>7.9897626700000002</v>
      </c>
      <c r="DF416">
        <f t="shared" si="430"/>
        <v>7.6902058200000001</v>
      </c>
      <c r="DI416">
        <v>6844.6677</v>
      </c>
      <c r="DJ416">
        <v>0.97813421</v>
      </c>
      <c r="DK416">
        <v>0.71723053000000003</v>
      </c>
      <c r="DL416">
        <f t="shared" si="431"/>
        <v>8.9781342100000003</v>
      </c>
      <c r="DM416">
        <f t="shared" si="432"/>
        <v>8.7172305300000001</v>
      </c>
      <c r="DP416">
        <v>6844.6677</v>
      </c>
      <c r="DQ416">
        <v>0.98315657999999995</v>
      </c>
      <c r="DR416">
        <v>0.66389849999999995</v>
      </c>
      <c r="DS416">
        <f t="shared" si="433"/>
        <v>9.9831565799999993</v>
      </c>
      <c r="DT416">
        <f t="shared" si="434"/>
        <v>9.6638985000000002</v>
      </c>
      <c r="DW416">
        <v>6844.6677</v>
      </c>
      <c r="DX416">
        <v>0.98364706999999996</v>
      </c>
      <c r="DY416">
        <v>0.68576780000000004</v>
      </c>
      <c r="DZ416" s="6">
        <f t="shared" si="435"/>
        <v>10.98364707</v>
      </c>
      <c r="EA416" s="6">
        <f t="shared" si="436"/>
        <v>10.685767800000001</v>
      </c>
      <c r="ED416">
        <v>6844.6677</v>
      </c>
      <c r="EE416">
        <v>0.97997972</v>
      </c>
      <c r="EF416">
        <v>0.71451606000000001</v>
      </c>
      <c r="EG416">
        <f t="shared" si="437"/>
        <v>11.979979719999999</v>
      </c>
      <c r="EH416">
        <f t="shared" si="438"/>
        <v>11.714516059999999</v>
      </c>
      <c r="EK416">
        <v>6844.6677</v>
      </c>
      <c r="EL416">
        <v>0.98144246000000002</v>
      </c>
      <c r="EM416">
        <v>0.76008489000000001</v>
      </c>
      <c r="EN416">
        <f t="shared" si="439"/>
        <v>12.98144246</v>
      </c>
      <c r="EO416">
        <f t="shared" si="440"/>
        <v>12.76008489</v>
      </c>
      <c r="ER416">
        <v>6844.6677</v>
      </c>
      <c r="ES416">
        <v>0.98197396999999997</v>
      </c>
      <c r="ET416">
        <v>0.69367681999999997</v>
      </c>
      <c r="EU416" s="6">
        <f t="shared" si="441"/>
        <v>13.98197397</v>
      </c>
      <c r="EV416" s="6">
        <f t="shared" si="442"/>
        <v>13.69367682</v>
      </c>
      <c r="EY416">
        <v>6844.6677</v>
      </c>
      <c r="EZ416">
        <v>0.98357583999999998</v>
      </c>
      <c r="FA416">
        <v>0.74537640999999999</v>
      </c>
      <c r="FB416">
        <f t="shared" si="443"/>
        <v>14.98357584</v>
      </c>
      <c r="FC416">
        <f t="shared" si="444"/>
        <v>14.74537641</v>
      </c>
      <c r="FF416">
        <v>6844.6677</v>
      </c>
      <c r="FG416">
        <v>0.98223382000000004</v>
      </c>
      <c r="FH416">
        <v>0.68676497000000003</v>
      </c>
      <c r="FI416" s="6">
        <f t="shared" si="445"/>
        <v>15.982233819999999</v>
      </c>
      <c r="FJ416" s="6">
        <f t="shared" si="446"/>
        <v>15.68676497</v>
      </c>
      <c r="FM416">
        <v>6844.6677</v>
      </c>
      <c r="FN416">
        <v>0.98327662999999998</v>
      </c>
      <c r="FO416">
        <v>0.73429995999999997</v>
      </c>
      <c r="FP416" s="6">
        <f t="shared" si="447"/>
        <v>16.983276629999999</v>
      </c>
      <c r="FQ416" s="6">
        <f t="shared" si="448"/>
        <v>16.734299960000001</v>
      </c>
      <c r="FT416">
        <v>6844.6677</v>
      </c>
      <c r="FU416">
        <v>0.98365190000000002</v>
      </c>
      <c r="FV416">
        <v>0.71444841000000003</v>
      </c>
      <c r="FW416">
        <f t="shared" si="449"/>
        <v>17.983651900000002</v>
      </c>
      <c r="FX416">
        <f t="shared" si="450"/>
        <v>17.714448409999999</v>
      </c>
      <c r="GA416">
        <v>6844.6677</v>
      </c>
      <c r="GB416">
        <v>0.98374346999999995</v>
      </c>
      <c r="GC416">
        <v>0.72097725000000001</v>
      </c>
      <c r="GD416">
        <f t="shared" si="451"/>
        <v>18.98374347</v>
      </c>
      <c r="GE416">
        <f t="shared" si="452"/>
        <v>18.720977250000001</v>
      </c>
      <c r="GH416">
        <v>6844.6677</v>
      </c>
      <c r="GI416">
        <v>0.99453828</v>
      </c>
      <c r="GJ416">
        <v>0.79148130999999999</v>
      </c>
      <c r="GK416">
        <f t="shared" si="453"/>
        <v>19.99453828</v>
      </c>
      <c r="GL416">
        <f t="shared" si="454"/>
        <v>19.791481310000002</v>
      </c>
      <c r="GO416">
        <v>6844.6677</v>
      </c>
      <c r="GP416">
        <v>0.98485509999999998</v>
      </c>
      <c r="GQ416">
        <v>0.71529836999999996</v>
      </c>
      <c r="GR416">
        <f t="shared" si="455"/>
        <v>20.984855100000001</v>
      </c>
      <c r="GS416">
        <f t="shared" si="456"/>
        <v>20.715298369999999</v>
      </c>
      <c r="GV416">
        <v>6844.6677</v>
      </c>
      <c r="GW416">
        <v>0.98359912999999999</v>
      </c>
      <c r="GX416">
        <v>0.73066483000000004</v>
      </c>
      <c r="GY416">
        <f t="shared" si="457"/>
        <v>21.983599130000002</v>
      </c>
      <c r="GZ416">
        <f t="shared" si="458"/>
        <v>21.730664829999998</v>
      </c>
      <c r="HC416">
        <v>6844.6677</v>
      </c>
      <c r="HD416">
        <v>0.98083807000000001</v>
      </c>
      <c r="HE416">
        <v>0.74950492999999996</v>
      </c>
      <c r="HF416">
        <f t="shared" si="459"/>
        <v>22.980838070000001</v>
      </c>
      <c r="HG416">
        <f t="shared" si="460"/>
        <v>22.749504930000001</v>
      </c>
      <c r="HJ416">
        <v>6844.6677</v>
      </c>
      <c r="HK416">
        <v>0.98086185999999997</v>
      </c>
      <c r="HL416">
        <v>0.73186916000000002</v>
      </c>
      <c r="HM416">
        <f t="shared" si="461"/>
        <v>23.980861860000001</v>
      </c>
      <c r="HN416">
        <f t="shared" si="462"/>
        <v>23.731869159999999</v>
      </c>
      <c r="HQ416">
        <v>6844.6677</v>
      </c>
      <c r="HR416">
        <v>0.98401404999999997</v>
      </c>
      <c r="HS416">
        <v>0.73402155999999996</v>
      </c>
      <c r="HT416">
        <f t="shared" si="463"/>
        <v>24.984014049999999</v>
      </c>
      <c r="HU416">
        <f t="shared" si="464"/>
        <v>24.734021559999999</v>
      </c>
      <c r="HX416">
        <v>6844.6677</v>
      </c>
      <c r="HY416">
        <v>0.98615565000000005</v>
      </c>
      <c r="HZ416">
        <v>0.73043137000000002</v>
      </c>
      <c r="IA416">
        <f t="shared" si="465"/>
        <v>25.986155650000001</v>
      </c>
      <c r="IB416">
        <f t="shared" si="466"/>
        <v>25.730431370000002</v>
      </c>
      <c r="IE416">
        <v>6844.6677</v>
      </c>
      <c r="IF416">
        <v>0.98829703999999996</v>
      </c>
      <c r="IG416">
        <v>0.68841213999999995</v>
      </c>
      <c r="IH416">
        <f t="shared" si="467"/>
        <v>26.988297039999999</v>
      </c>
      <c r="II416">
        <f t="shared" si="468"/>
        <v>26.688412140000001</v>
      </c>
    </row>
    <row r="417" spans="1:243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BG417">
        <v>6846.9826000000003</v>
      </c>
      <c r="BH417">
        <v>1.0073837000000001</v>
      </c>
      <c r="BI417">
        <v>0.77559849999999997</v>
      </c>
      <c r="BL417">
        <v>6846.9826000000003</v>
      </c>
      <c r="BM417">
        <v>0.99496298000000005</v>
      </c>
      <c r="BN417">
        <v>0.70425004999999996</v>
      </c>
      <c r="BO417">
        <f t="shared" si="417"/>
        <v>1.9949629799999999</v>
      </c>
      <c r="BP417">
        <f t="shared" si="418"/>
        <v>1.70425005</v>
      </c>
      <c r="BS417">
        <v>6846.9826000000003</v>
      </c>
      <c r="BT417">
        <v>0.99849348999999998</v>
      </c>
      <c r="BU417">
        <v>0.71795671000000005</v>
      </c>
      <c r="BV417">
        <f t="shared" si="419"/>
        <v>2.99849349</v>
      </c>
      <c r="BW417">
        <f t="shared" si="420"/>
        <v>2.7179567100000002</v>
      </c>
      <c r="BZ417">
        <v>6846.9826000000003</v>
      </c>
      <c r="CA417">
        <v>0.99125244000000001</v>
      </c>
      <c r="CB417">
        <v>0.70717322000000005</v>
      </c>
      <c r="CC417">
        <f t="shared" si="421"/>
        <v>3.9912524400000002</v>
      </c>
      <c r="CD417">
        <f t="shared" si="422"/>
        <v>3.70717322</v>
      </c>
      <c r="CG417">
        <v>6846.9826000000003</v>
      </c>
      <c r="CH417">
        <v>0.98798719999999995</v>
      </c>
      <c r="CI417">
        <v>0.66921470999999999</v>
      </c>
      <c r="CJ417">
        <f t="shared" si="423"/>
        <v>4.9879872000000001</v>
      </c>
      <c r="CK417">
        <f t="shared" si="424"/>
        <v>4.6692147100000003</v>
      </c>
      <c r="CN417">
        <v>6846.9826000000003</v>
      </c>
      <c r="CO417">
        <v>0.98550499999999996</v>
      </c>
      <c r="CP417">
        <v>0.70962871000000005</v>
      </c>
      <c r="CQ417">
        <f t="shared" si="425"/>
        <v>5.9855049999999999</v>
      </c>
      <c r="CR417">
        <f t="shared" si="426"/>
        <v>5.7096287100000005</v>
      </c>
      <c r="CU417">
        <v>6846.9826000000003</v>
      </c>
      <c r="CV417">
        <v>0.98434920000000004</v>
      </c>
      <c r="CW417">
        <v>0.55611971000000004</v>
      </c>
      <c r="CX417">
        <f t="shared" si="427"/>
        <v>6.9843492000000005</v>
      </c>
      <c r="CY417">
        <f t="shared" si="428"/>
        <v>6.5561197099999999</v>
      </c>
      <c r="DB417">
        <v>6846.9826000000003</v>
      </c>
      <c r="DC417">
        <v>0.99129772999999999</v>
      </c>
      <c r="DD417">
        <v>0.56413877000000001</v>
      </c>
      <c r="DE417">
        <f t="shared" si="429"/>
        <v>7.9912977300000003</v>
      </c>
      <c r="DF417">
        <f t="shared" si="430"/>
        <v>7.5641387699999996</v>
      </c>
      <c r="DI417">
        <v>6846.9826000000003</v>
      </c>
      <c r="DJ417">
        <v>0.98000133</v>
      </c>
      <c r="DK417">
        <v>0.60378449000000001</v>
      </c>
      <c r="DL417">
        <f t="shared" si="431"/>
        <v>8.9800013300000003</v>
      </c>
      <c r="DM417">
        <f t="shared" si="432"/>
        <v>8.6037844900000007</v>
      </c>
      <c r="DP417">
        <v>6846.9826000000003</v>
      </c>
      <c r="DQ417">
        <v>0.97842306000000001</v>
      </c>
      <c r="DR417">
        <v>0.52662078000000001</v>
      </c>
      <c r="DS417">
        <f t="shared" si="433"/>
        <v>9.9784230600000008</v>
      </c>
      <c r="DT417">
        <f t="shared" si="434"/>
        <v>9.52662078</v>
      </c>
      <c r="DW417">
        <v>6846.9826000000003</v>
      </c>
      <c r="DX417">
        <v>0.9829833</v>
      </c>
      <c r="DY417">
        <v>0.55813458000000005</v>
      </c>
      <c r="DZ417" s="6">
        <f t="shared" si="435"/>
        <v>10.982983300000001</v>
      </c>
      <c r="EA417" s="6">
        <f t="shared" si="436"/>
        <v>10.558134580000001</v>
      </c>
      <c r="ED417">
        <v>6846.9826000000003</v>
      </c>
      <c r="EE417">
        <v>0.98079369000000005</v>
      </c>
      <c r="EF417">
        <v>0.59995547999999999</v>
      </c>
      <c r="EG417">
        <f t="shared" si="437"/>
        <v>11.98079369</v>
      </c>
      <c r="EH417">
        <f t="shared" si="438"/>
        <v>11.59995548</v>
      </c>
      <c r="EK417">
        <v>6846.9826000000003</v>
      </c>
      <c r="EL417">
        <v>0.97928389999999998</v>
      </c>
      <c r="EM417">
        <v>0.66537975999999999</v>
      </c>
      <c r="EN417">
        <f t="shared" si="439"/>
        <v>12.9792839</v>
      </c>
      <c r="EO417">
        <f t="shared" si="440"/>
        <v>12.66537976</v>
      </c>
      <c r="ER417">
        <v>6846.9826000000003</v>
      </c>
      <c r="ES417">
        <v>0.98230857999999999</v>
      </c>
      <c r="ET417">
        <v>0.57054099999999996</v>
      </c>
      <c r="EU417" s="6">
        <f t="shared" si="441"/>
        <v>13.98230858</v>
      </c>
      <c r="EV417" s="6">
        <f t="shared" si="442"/>
        <v>13.570541</v>
      </c>
      <c r="EY417">
        <v>6846.9826000000003</v>
      </c>
      <c r="EZ417">
        <v>0.98196494999999995</v>
      </c>
      <c r="FA417">
        <v>0.64357562000000001</v>
      </c>
      <c r="FB417">
        <f t="shared" si="443"/>
        <v>14.98196495</v>
      </c>
      <c r="FC417">
        <f t="shared" si="444"/>
        <v>14.64357562</v>
      </c>
      <c r="FF417">
        <v>6846.9826000000003</v>
      </c>
      <c r="FG417">
        <v>0.98226548000000002</v>
      </c>
      <c r="FH417">
        <v>0.56053964999999994</v>
      </c>
      <c r="FI417" s="6">
        <f t="shared" si="445"/>
        <v>15.982265480000001</v>
      </c>
      <c r="FJ417" s="6">
        <f t="shared" si="446"/>
        <v>15.560539649999999</v>
      </c>
      <c r="FM417">
        <v>6846.9826000000003</v>
      </c>
      <c r="FN417">
        <v>0.98270117000000001</v>
      </c>
      <c r="FO417">
        <v>0.62852094999999997</v>
      </c>
      <c r="FP417" s="6">
        <f t="shared" si="447"/>
        <v>16.982701169999999</v>
      </c>
      <c r="FQ417" s="6">
        <f t="shared" si="448"/>
        <v>16.628520949999999</v>
      </c>
      <c r="FT417">
        <v>6846.9826000000003</v>
      </c>
      <c r="FU417">
        <v>0.98110531999999995</v>
      </c>
      <c r="FV417">
        <v>0.59960632000000003</v>
      </c>
      <c r="FW417">
        <f t="shared" si="449"/>
        <v>17.981105320000001</v>
      </c>
      <c r="FX417">
        <f t="shared" si="450"/>
        <v>17.599606319999999</v>
      </c>
      <c r="GA417">
        <v>6846.9826000000003</v>
      </c>
      <c r="GB417">
        <v>0.98329328000000005</v>
      </c>
      <c r="GC417">
        <v>0.60947857999999999</v>
      </c>
      <c r="GD417">
        <f t="shared" si="451"/>
        <v>18.983293280000002</v>
      </c>
      <c r="GE417">
        <f t="shared" si="452"/>
        <v>18.609478580000001</v>
      </c>
      <c r="GH417">
        <v>6846.9826000000003</v>
      </c>
      <c r="GI417">
        <v>0.98842226</v>
      </c>
      <c r="GJ417">
        <v>0.71148120000000004</v>
      </c>
      <c r="GK417">
        <f t="shared" si="453"/>
        <v>19.98842226</v>
      </c>
      <c r="GL417">
        <f t="shared" si="454"/>
        <v>19.711481200000001</v>
      </c>
      <c r="GO417">
        <v>6846.9826000000003</v>
      </c>
      <c r="GP417">
        <v>0.98230477000000005</v>
      </c>
      <c r="GQ417">
        <v>0.60197710999999998</v>
      </c>
      <c r="GR417">
        <f t="shared" si="455"/>
        <v>20.982304769999999</v>
      </c>
      <c r="GS417">
        <f t="shared" si="456"/>
        <v>20.60197711</v>
      </c>
      <c r="GV417">
        <v>6846.9826000000003</v>
      </c>
      <c r="GW417">
        <v>0.98262737</v>
      </c>
      <c r="GX417">
        <v>0.62402837</v>
      </c>
      <c r="GY417">
        <f t="shared" si="457"/>
        <v>21.982627369999999</v>
      </c>
      <c r="GZ417">
        <f t="shared" si="458"/>
        <v>21.624028370000001</v>
      </c>
      <c r="HC417">
        <v>6846.9826000000003</v>
      </c>
      <c r="HD417">
        <v>0.97997506000000001</v>
      </c>
      <c r="HE417">
        <v>0.65137937999999995</v>
      </c>
      <c r="HF417">
        <f t="shared" si="459"/>
        <v>22.979975060000001</v>
      </c>
      <c r="HG417">
        <f t="shared" si="460"/>
        <v>22.651379380000002</v>
      </c>
      <c r="HJ417">
        <v>6846.9826000000003</v>
      </c>
      <c r="HK417">
        <v>0.98264691000000004</v>
      </c>
      <c r="HL417">
        <v>0.62593114000000005</v>
      </c>
      <c r="HM417">
        <f t="shared" si="461"/>
        <v>23.98264691</v>
      </c>
      <c r="HN417">
        <f t="shared" si="462"/>
        <v>23.625931139999999</v>
      </c>
      <c r="HQ417">
        <v>6846.9826000000003</v>
      </c>
      <c r="HR417">
        <v>0.98600242999999999</v>
      </c>
      <c r="HS417">
        <v>0.62758422000000003</v>
      </c>
      <c r="HT417">
        <f t="shared" si="463"/>
        <v>24.986002429999999</v>
      </c>
      <c r="HU417">
        <f t="shared" si="464"/>
        <v>24.627584219999999</v>
      </c>
      <c r="HX417">
        <v>6846.9826000000003</v>
      </c>
      <c r="HY417">
        <v>0.98634639999999996</v>
      </c>
      <c r="HZ417">
        <v>0.62269165000000004</v>
      </c>
      <c r="IA417">
        <f t="shared" si="465"/>
        <v>25.986346399999999</v>
      </c>
      <c r="IB417">
        <f t="shared" si="466"/>
        <v>25.62269165</v>
      </c>
      <c r="IE417">
        <v>6846.9826000000003</v>
      </c>
      <c r="IF417">
        <v>0.98701907</v>
      </c>
      <c r="IG417">
        <v>0.56405563000000003</v>
      </c>
      <c r="IH417">
        <f t="shared" si="467"/>
        <v>26.987019069999999</v>
      </c>
      <c r="II417">
        <f t="shared" si="468"/>
        <v>26.564055629999999</v>
      </c>
    </row>
    <row r="418" spans="1:243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BG418">
        <v>6849.2995000000001</v>
      </c>
      <c r="BH418">
        <v>-1.5008393</v>
      </c>
      <c r="BI418">
        <v>0.69807476000000002</v>
      </c>
      <c r="BL418">
        <v>6849.2995000000001</v>
      </c>
      <c r="BM418">
        <v>-0.59559852999999996</v>
      </c>
      <c r="BN418">
        <v>0.60164141999999998</v>
      </c>
      <c r="BO418">
        <f t="shared" si="417"/>
        <v>0.40440147000000004</v>
      </c>
      <c r="BP418">
        <f t="shared" si="418"/>
        <v>1.60164142</v>
      </c>
      <c r="BS418">
        <v>6849.2995000000001</v>
      </c>
      <c r="BT418">
        <v>-1.1468138999999999</v>
      </c>
      <c r="BU418">
        <v>0.61834268999999997</v>
      </c>
      <c r="BV418">
        <f t="shared" si="419"/>
        <v>0.85318610000000006</v>
      </c>
      <c r="BW418">
        <f t="shared" si="420"/>
        <v>2.61834269</v>
      </c>
      <c r="BZ418">
        <v>6849.2995000000001</v>
      </c>
      <c r="CA418">
        <v>-1.1051072</v>
      </c>
      <c r="CB418">
        <v>0.60380317999999999</v>
      </c>
      <c r="CC418">
        <f t="shared" si="421"/>
        <v>1.8948928</v>
      </c>
      <c r="CD418">
        <f t="shared" si="422"/>
        <v>3.6038031799999999</v>
      </c>
      <c r="CG418">
        <v>6849.2995000000001</v>
      </c>
      <c r="CH418">
        <v>-0.97509515999999996</v>
      </c>
      <c r="CI418">
        <v>0.55354658999999995</v>
      </c>
      <c r="CJ418">
        <f t="shared" si="423"/>
        <v>3.02490484</v>
      </c>
      <c r="CK418">
        <f t="shared" si="424"/>
        <v>4.5535465899999998</v>
      </c>
      <c r="CN418">
        <v>6849.2995000000001</v>
      </c>
      <c r="CO418">
        <v>-1.0923608</v>
      </c>
      <c r="CP418">
        <v>0.60986852999999996</v>
      </c>
      <c r="CQ418">
        <f t="shared" si="425"/>
        <v>3.9076392000000002</v>
      </c>
      <c r="CR418">
        <f t="shared" si="426"/>
        <v>5.60986853</v>
      </c>
      <c r="CU418">
        <v>6849.2995000000001</v>
      </c>
      <c r="CV418">
        <v>-0.53919242999999994</v>
      </c>
      <c r="CW418">
        <v>0.39851035000000001</v>
      </c>
      <c r="CX418">
        <f t="shared" si="427"/>
        <v>5.4608075700000001</v>
      </c>
      <c r="CY418">
        <f t="shared" si="428"/>
        <v>6.3985103500000005</v>
      </c>
      <c r="DB418">
        <v>6849.2995000000001</v>
      </c>
      <c r="DC418">
        <v>-1.0048779000000001</v>
      </c>
      <c r="DD418">
        <v>0.40753452000000001</v>
      </c>
      <c r="DE418">
        <f t="shared" si="429"/>
        <v>5.9951220999999997</v>
      </c>
      <c r="DF418">
        <f t="shared" si="430"/>
        <v>7.4075345200000005</v>
      </c>
      <c r="DI418">
        <v>6849.2995000000001</v>
      </c>
      <c r="DJ418">
        <v>-0.33382097999999999</v>
      </c>
      <c r="DK418">
        <v>0.46290782000000003</v>
      </c>
      <c r="DL418">
        <f t="shared" si="431"/>
        <v>7.6661790200000004</v>
      </c>
      <c r="DM418">
        <f t="shared" si="432"/>
        <v>8.4629078199999999</v>
      </c>
      <c r="DP418">
        <v>6849.2995000000001</v>
      </c>
      <c r="DQ418">
        <v>-0.42880225</v>
      </c>
      <c r="DR418">
        <v>0.35585088999999998</v>
      </c>
      <c r="DS418">
        <f t="shared" si="433"/>
        <v>8.5711977499999996</v>
      </c>
      <c r="DT418">
        <f t="shared" si="434"/>
        <v>9.3558508899999993</v>
      </c>
      <c r="DW418">
        <v>6849.2995000000001</v>
      </c>
      <c r="DX418">
        <v>-0.33275497999999998</v>
      </c>
      <c r="DY418">
        <v>0.39936226000000002</v>
      </c>
      <c r="DZ418" s="6">
        <f t="shared" si="435"/>
        <v>9.6672450199999993</v>
      </c>
      <c r="EA418" s="6">
        <f t="shared" si="436"/>
        <v>10.39936226</v>
      </c>
      <c r="ED418">
        <v>6849.2995000000001</v>
      </c>
      <c r="EE418">
        <v>-0.34845502</v>
      </c>
      <c r="EF418">
        <v>0.45764223999999998</v>
      </c>
      <c r="EG418">
        <f t="shared" si="437"/>
        <v>10.651544980000001</v>
      </c>
      <c r="EH418">
        <f t="shared" si="438"/>
        <v>11.45764224</v>
      </c>
      <c r="EK418">
        <v>6849.2995000000001</v>
      </c>
      <c r="EL418">
        <v>-0.34974035999999997</v>
      </c>
      <c r="EM418">
        <v>0.54787691000000005</v>
      </c>
      <c r="EN418">
        <f t="shared" si="439"/>
        <v>11.65025964</v>
      </c>
      <c r="EO418">
        <f t="shared" si="440"/>
        <v>12.547876909999999</v>
      </c>
      <c r="ER418">
        <v>6849.2995000000001</v>
      </c>
      <c r="ES418">
        <v>-0.34104604999999999</v>
      </c>
      <c r="ET418">
        <v>0.41750562000000002</v>
      </c>
      <c r="EU418" s="6">
        <f t="shared" si="441"/>
        <v>12.658953950000001</v>
      </c>
      <c r="EV418" s="6">
        <f t="shared" si="442"/>
        <v>13.41750562</v>
      </c>
      <c r="EY418">
        <v>6849.2995000000001</v>
      </c>
      <c r="EZ418">
        <v>-0.37028702000000002</v>
      </c>
      <c r="FA418">
        <v>0.51728165000000004</v>
      </c>
      <c r="FB418">
        <f t="shared" si="443"/>
        <v>13.629712980000001</v>
      </c>
      <c r="FC418">
        <f t="shared" si="444"/>
        <v>14.517281649999999</v>
      </c>
      <c r="FF418">
        <v>6849.2995000000001</v>
      </c>
      <c r="FG418">
        <v>-0.26834894999999998</v>
      </c>
      <c r="FH418">
        <v>0.40354561999999999</v>
      </c>
      <c r="FI418" s="6">
        <f t="shared" si="445"/>
        <v>14.73165105</v>
      </c>
      <c r="FJ418" s="6">
        <f t="shared" si="446"/>
        <v>15.403545619999999</v>
      </c>
      <c r="FM418">
        <v>6849.2995000000001</v>
      </c>
      <c r="FN418">
        <v>-0.28569740999999998</v>
      </c>
      <c r="FO418">
        <v>0.49715140000000002</v>
      </c>
      <c r="FP418" s="6">
        <f t="shared" si="447"/>
        <v>15.714302590000001</v>
      </c>
      <c r="FQ418" s="6">
        <f t="shared" si="448"/>
        <v>16.4971514</v>
      </c>
      <c r="FT418">
        <v>6849.2995000000001</v>
      </c>
      <c r="FU418">
        <v>-0.44268033000000001</v>
      </c>
      <c r="FV418">
        <v>0.45694583</v>
      </c>
      <c r="FW418">
        <f t="shared" si="449"/>
        <v>16.557319669999998</v>
      </c>
      <c r="FX418">
        <f t="shared" si="450"/>
        <v>17.456945829999999</v>
      </c>
      <c r="GA418">
        <v>6849.2995000000001</v>
      </c>
      <c r="GB418">
        <v>-0.39825892000000002</v>
      </c>
      <c r="GC418">
        <v>0.47105835000000001</v>
      </c>
      <c r="GD418">
        <f t="shared" si="451"/>
        <v>17.60174108</v>
      </c>
      <c r="GE418">
        <f t="shared" si="452"/>
        <v>18.47105835</v>
      </c>
      <c r="GH418">
        <v>6849.2995000000001</v>
      </c>
      <c r="GI418">
        <v>-0.63258597000000005</v>
      </c>
      <c r="GJ418">
        <v>0.61245347000000006</v>
      </c>
      <c r="GK418">
        <f t="shared" si="453"/>
        <v>18.367414029999999</v>
      </c>
      <c r="GL418">
        <f t="shared" si="454"/>
        <v>19.612453469999998</v>
      </c>
      <c r="GO418">
        <v>6849.2995000000001</v>
      </c>
      <c r="GP418">
        <v>-0.47204406999999998</v>
      </c>
      <c r="GQ418">
        <v>0.46131831000000001</v>
      </c>
      <c r="GR418">
        <f t="shared" si="455"/>
        <v>19.527955930000001</v>
      </c>
      <c r="GS418">
        <f t="shared" si="456"/>
        <v>20.461318309999999</v>
      </c>
      <c r="GV418">
        <v>6849.2995000000001</v>
      </c>
      <c r="GW418">
        <v>-0.55332740000000002</v>
      </c>
      <c r="GX418">
        <v>0.49174451000000002</v>
      </c>
      <c r="GY418">
        <f t="shared" si="457"/>
        <v>20.446672599999999</v>
      </c>
      <c r="GZ418">
        <f t="shared" si="458"/>
        <v>21.49174451</v>
      </c>
      <c r="HC418">
        <v>6849.2995000000001</v>
      </c>
      <c r="HD418">
        <v>-0.33555058999999998</v>
      </c>
      <c r="HE418">
        <v>0.52974213000000003</v>
      </c>
      <c r="HF418">
        <f t="shared" si="459"/>
        <v>21.66444941</v>
      </c>
      <c r="HG418">
        <f t="shared" si="460"/>
        <v>22.529742129999999</v>
      </c>
      <c r="HJ418">
        <v>6849.2995000000001</v>
      </c>
      <c r="HK418">
        <v>-0.34157790999999998</v>
      </c>
      <c r="HL418">
        <v>0.49450408000000001</v>
      </c>
      <c r="HM418">
        <f t="shared" si="461"/>
        <v>22.658422089999998</v>
      </c>
      <c r="HN418">
        <f t="shared" si="462"/>
        <v>23.494504079999999</v>
      </c>
      <c r="HQ418">
        <v>6849.2995000000001</v>
      </c>
      <c r="HR418">
        <v>-0.50963725000000004</v>
      </c>
      <c r="HS418">
        <v>0.49543960999999997</v>
      </c>
      <c r="HT418">
        <f t="shared" si="463"/>
        <v>23.490362749999999</v>
      </c>
      <c r="HU418">
        <f t="shared" si="464"/>
        <v>24.495439609999998</v>
      </c>
      <c r="HX418">
        <v>6849.2995000000001</v>
      </c>
      <c r="HY418">
        <v>-0.56198572000000002</v>
      </c>
      <c r="HZ418">
        <v>0.48893007999999999</v>
      </c>
      <c r="IA418">
        <f t="shared" si="465"/>
        <v>24.438014280000001</v>
      </c>
      <c r="IB418">
        <f t="shared" si="466"/>
        <v>25.488930079999999</v>
      </c>
      <c r="IE418">
        <v>6849.2995000000001</v>
      </c>
      <c r="IF418">
        <v>-0.58037757999999995</v>
      </c>
      <c r="IG418">
        <v>0.40958288999999998</v>
      </c>
      <c r="IH418">
        <f t="shared" si="467"/>
        <v>25.41962242</v>
      </c>
      <c r="II418">
        <f t="shared" si="468"/>
        <v>26.409582889999999</v>
      </c>
    </row>
    <row r="419" spans="1:243" x14ac:dyDescent="0.2">
      <c r="A419" s="22"/>
      <c r="B419" s="22"/>
      <c r="C419" s="22"/>
      <c r="D419" s="22"/>
      <c r="E419" s="22"/>
      <c r="F419" s="22"/>
      <c r="G419" s="22"/>
      <c r="H419" s="22"/>
      <c r="I419" s="22"/>
    </row>
    <row r="420" spans="1:243" x14ac:dyDescent="0.2">
      <c r="A420" s="22"/>
      <c r="B420" s="22"/>
      <c r="C420" s="22"/>
      <c r="D420" s="22"/>
      <c r="E420" s="22"/>
      <c r="F420" s="22"/>
      <c r="G420" s="22"/>
      <c r="H420" s="22"/>
      <c r="I420" s="22"/>
    </row>
    <row r="421" spans="1:243" x14ac:dyDescent="0.2">
      <c r="A421" s="22"/>
      <c r="B421" s="22"/>
      <c r="C421" s="22"/>
      <c r="D421" s="22"/>
      <c r="E421" s="22"/>
      <c r="F421" s="22"/>
      <c r="G421" s="22"/>
      <c r="H421" s="22"/>
      <c r="I421" s="22"/>
    </row>
    <row r="422" spans="1:243" x14ac:dyDescent="0.2">
      <c r="A422" s="22"/>
      <c r="B422" s="22"/>
      <c r="C422" s="22"/>
      <c r="D422" s="22"/>
      <c r="E422" s="22"/>
      <c r="F422" s="22"/>
      <c r="G422" s="22"/>
      <c r="H422" s="22"/>
      <c r="I422" s="22"/>
    </row>
    <row r="423" spans="1:243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BH423" t="s">
        <v>33</v>
      </c>
      <c r="BI423" t="s">
        <v>211</v>
      </c>
      <c r="BJ423" t="s">
        <v>151</v>
      </c>
      <c r="BK423" t="s">
        <v>212</v>
      </c>
      <c r="BL423" t="s">
        <v>34</v>
      </c>
      <c r="BM423" t="s">
        <v>214</v>
      </c>
      <c r="BN423" t="s">
        <v>154</v>
      </c>
      <c r="BO423" t="s">
        <v>215</v>
      </c>
      <c r="BP423" t="s">
        <v>156</v>
      </c>
      <c r="BQ423" t="s">
        <v>216</v>
      </c>
      <c r="BR423" t="s">
        <v>35</v>
      </c>
      <c r="BS423" t="s">
        <v>217</v>
      </c>
      <c r="BT423" t="s">
        <v>157</v>
      </c>
      <c r="BU423" t="s">
        <v>218</v>
      </c>
      <c r="BV423" t="s">
        <v>160</v>
      </c>
      <c r="BW423" t="s">
        <v>219</v>
      </c>
      <c r="BX423" t="s">
        <v>161</v>
      </c>
      <c r="BY423" t="s">
        <v>220</v>
      </c>
      <c r="BZ423" t="s">
        <v>36</v>
      </c>
      <c r="CA423" t="s">
        <v>221</v>
      </c>
      <c r="CB423" t="s">
        <v>162</v>
      </c>
      <c r="CC423" t="s">
        <v>222</v>
      </c>
      <c r="CD423" t="s">
        <v>163</v>
      </c>
      <c r="CE423" t="s">
        <v>223</v>
      </c>
      <c r="CF423" t="s">
        <v>37</v>
      </c>
      <c r="CG423" t="s">
        <v>224</v>
      </c>
      <c r="CH423" t="s">
        <v>165</v>
      </c>
      <c r="CI423" t="s">
        <v>225</v>
      </c>
      <c r="CJ423" t="s">
        <v>38</v>
      </c>
      <c r="CK423" t="s">
        <v>226</v>
      </c>
      <c r="CL423" t="s">
        <v>167</v>
      </c>
      <c r="CM423" t="s">
        <v>227</v>
      </c>
      <c r="CN423" t="s">
        <v>169</v>
      </c>
      <c r="CO423" t="s">
        <v>228</v>
      </c>
      <c r="CP423" t="s">
        <v>171</v>
      </c>
      <c r="CQ423" t="s">
        <v>229</v>
      </c>
      <c r="CR423" t="s">
        <v>39</v>
      </c>
      <c r="CS423" t="s">
        <v>230</v>
      </c>
      <c r="CT423" t="s">
        <v>172</v>
      </c>
      <c r="CU423" t="s">
        <v>231</v>
      </c>
      <c r="CV423" t="s">
        <v>173</v>
      </c>
      <c r="CW423" t="s">
        <v>232</v>
      </c>
      <c r="CX423" t="s">
        <v>60</v>
      </c>
      <c r="CY423" t="s">
        <v>233</v>
      </c>
      <c r="CZ423" t="s">
        <v>174</v>
      </c>
      <c r="DA423" t="s">
        <v>234</v>
      </c>
      <c r="DB423" t="s">
        <v>40</v>
      </c>
      <c r="DC423" t="s">
        <v>235</v>
      </c>
      <c r="DD423" t="s">
        <v>175</v>
      </c>
      <c r="DE423" t="s">
        <v>236</v>
      </c>
      <c r="DF423" t="s">
        <v>176</v>
      </c>
      <c r="DG423" t="s">
        <v>237</v>
      </c>
      <c r="DH423" t="s">
        <v>41</v>
      </c>
      <c r="DI423" t="s">
        <v>238</v>
      </c>
    </row>
    <row r="424" spans="1:243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BG424" t="s">
        <v>30</v>
      </c>
      <c r="BH424" t="s">
        <v>213</v>
      </c>
      <c r="BI424" t="s">
        <v>211</v>
      </c>
      <c r="BJ424" t="s">
        <v>42</v>
      </c>
      <c r="BK424" t="s">
        <v>43</v>
      </c>
      <c r="BL424" t="s">
        <v>44</v>
      </c>
      <c r="BM424" t="s">
        <v>45</v>
      </c>
      <c r="BN424" t="s">
        <v>46</v>
      </c>
      <c r="BO424" t="s">
        <v>47</v>
      </c>
      <c r="BP424" t="s">
        <v>48</v>
      </c>
      <c r="BQ424" t="s">
        <v>49</v>
      </c>
      <c r="BR424" t="s">
        <v>50</v>
      </c>
      <c r="BS424" t="s">
        <v>51</v>
      </c>
      <c r="BT424" t="s">
        <v>52</v>
      </c>
      <c r="BU424" t="s">
        <v>53</v>
      </c>
      <c r="BV424" t="s">
        <v>54</v>
      </c>
      <c r="BW424" t="s">
        <v>55</v>
      </c>
      <c r="BX424" t="s">
        <v>56</v>
      </c>
      <c r="BY424" t="s">
        <v>57</v>
      </c>
      <c r="BZ424" t="s">
        <v>58</v>
      </c>
      <c r="CA424" t="s">
        <v>59</v>
      </c>
      <c r="CB424" t="s">
        <v>177</v>
      </c>
      <c r="CC424" t="s">
        <v>178</v>
      </c>
      <c r="CD424" t="s">
        <v>179</v>
      </c>
      <c r="CE424" t="s">
        <v>180</v>
      </c>
      <c r="CF424" t="s">
        <v>181</v>
      </c>
      <c r="CG424" t="s">
        <v>182</v>
      </c>
      <c r="CH424" t="s">
        <v>183</v>
      </c>
      <c r="CI424" t="s">
        <v>184</v>
      </c>
      <c r="CJ424" t="s">
        <v>185</v>
      </c>
      <c r="CK424" t="s">
        <v>186</v>
      </c>
      <c r="CL424" t="s">
        <v>187</v>
      </c>
      <c r="CM424" t="s">
        <v>188</v>
      </c>
      <c r="CN424" t="s">
        <v>189</v>
      </c>
      <c r="CO424" t="s">
        <v>190</v>
      </c>
      <c r="CP424" t="s">
        <v>191</v>
      </c>
      <c r="CQ424" t="s">
        <v>192</v>
      </c>
      <c r="CR424" t="s">
        <v>193</v>
      </c>
      <c r="CS424" t="s">
        <v>194</v>
      </c>
      <c r="CT424" t="s">
        <v>195</v>
      </c>
      <c r="CU424" t="s">
        <v>196</v>
      </c>
      <c r="CV424" t="s">
        <v>197</v>
      </c>
      <c r="CW424" t="s">
        <v>198</v>
      </c>
      <c r="CX424" t="s">
        <v>199</v>
      </c>
      <c r="CY424" t="s">
        <v>200</v>
      </c>
      <c r="CZ424" t="s">
        <v>201</v>
      </c>
      <c r="DA424" t="s">
        <v>202</v>
      </c>
      <c r="DB424" t="s">
        <v>203</v>
      </c>
      <c r="DC424" t="s">
        <v>204</v>
      </c>
      <c r="DD424" t="s">
        <v>205</v>
      </c>
      <c r="DE424" t="s">
        <v>206</v>
      </c>
      <c r="DF424" t="s">
        <v>207</v>
      </c>
      <c r="DG424" t="s">
        <v>208</v>
      </c>
      <c r="DH424" t="s">
        <v>209</v>
      </c>
      <c r="DI424" t="s">
        <v>210</v>
      </c>
    </row>
    <row r="425" spans="1:243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BG425">
        <v>6529.9982</v>
      </c>
      <c r="BH425">
        <v>1.4055315E-3</v>
      </c>
      <c r="BI425">
        <v>-2.4171078999999998E-3</v>
      </c>
      <c r="BJ425">
        <v>1.0000741631479999</v>
      </c>
      <c r="BK425">
        <v>0.99686211010000003</v>
      </c>
      <c r="BL425">
        <v>2.0016745641</v>
      </c>
      <c r="BM425">
        <v>1.997290478</v>
      </c>
      <c r="BN425">
        <v>3.0029197945999999</v>
      </c>
      <c r="BO425">
        <v>2.9971804487</v>
      </c>
      <c r="BP425">
        <v>4.0005854462699997</v>
      </c>
      <c r="BQ425">
        <v>3.9964545663000002</v>
      </c>
      <c r="BR425">
        <v>5.0005988098899996</v>
      </c>
      <c r="BS425">
        <v>4.9964446659000004</v>
      </c>
      <c r="BT425">
        <v>6.0011388968999997</v>
      </c>
      <c r="BU425">
        <v>5.9959733296</v>
      </c>
      <c r="BV425">
        <v>7.0010723647999997</v>
      </c>
      <c r="BW425">
        <v>6.9967001565000002</v>
      </c>
      <c r="BX425">
        <v>8.0006820420599993</v>
      </c>
      <c r="BY425">
        <v>7.9964938665999998</v>
      </c>
      <c r="BZ425">
        <v>9.0002705741</v>
      </c>
      <c r="CA425">
        <v>8.9965362991000006</v>
      </c>
      <c r="CB425">
        <v>9.9994485554200008</v>
      </c>
      <c r="CC425">
        <v>9.9966699673000008</v>
      </c>
      <c r="CD425">
        <v>10.999807577389999</v>
      </c>
      <c r="CE425">
        <v>10.9965229578</v>
      </c>
      <c r="CF425">
        <v>12.001372415800001</v>
      </c>
      <c r="CG425">
        <v>11.996726021700001</v>
      </c>
      <c r="CH425">
        <v>13.000116393980001</v>
      </c>
      <c r="CI425">
        <v>12.996325865599999</v>
      </c>
      <c r="CJ425">
        <v>13.999410606530001</v>
      </c>
      <c r="CK425">
        <v>13.9971115943</v>
      </c>
      <c r="CL425">
        <v>15.00012867607</v>
      </c>
      <c r="CM425">
        <v>14.996437157700001</v>
      </c>
      <c r="CN425">
        <v>16.000064414834998</v>
      </c>
      <c r="CO425">
        <v>15.9966127168</v>
      </c>
      <c r="CP425">
        <v>17.00023453751</v>
      </c>
      <c r="CQ425">
        <v>16.996573329299999</v>
      </c>
      <c r="CR425">
        <v>17.999790765229999</v>
      </c>
      <c r="CS425">
        <v>17.996410298099999</v>
      </c>
      <c r="CT425">
        <v>18.998530698900002</v>
      </c>
      <c r="CU425">
        <v>18.9968363584</v>
      </c>
      <c r="CV425">
        <v>20.000271552960001</v>
      </c>
      <c r="CW425">
        <v>19.996188946499998</v>
      </c>
      <c r="CX425">
        <v>21.000599905160001</v>
      </c>
      <c r="CY425">
        <v>20.996231578500002</v>
      </c>
      <c r="CZ425">
        <v>21.999100669720001</v>
      </c>
      <c r="DA425">
        <v>21.996232751400001</v>
      </c>
      <c r="DB425">
        <v>23.00036491454</v>
      </c>
      <c r="DC425">
        <v>22.996218553799999</v>
      </c>
      <c r="DD425">
        <v>23.999774248489999</v>
      </c>
      <c r="DE425">
        <v>23.997113035600002</v>
      </c>
      <c r="DF425">
        <v>25.000143303929999</v>
      </c>
      <c r="DG425">
        <v>24.997006073000001</v>
      </c>
      <c r="DH425">
        <v>26.000500001830002</v>
      </c>
      <c r="DI425">
        <v>25.995948768200002</v>
      </c>
    </row>
    <row r="426" spans="1:243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BG426">
        <v>6530.299</v>
      </c>
      <c r="BH426">
        <v>2.2856463999999998E-3</v>
      </c>
      <c r="BI426">
        <v>-2.2068049E-3</v>
      </c>
      <c r="BJ426">
        <v>0.999968590559</v>
      </c>
      <c r="BK426">
        <v>0.99708011149999998</v>
      </c>
      <c r="BL426">
        <v>2.0006227593500001</v>
      </c>
      <c r="BM426">
        <v>1.9975527611999999</v>
      </c>
      <c r="BN426">
        <v>3.0010697551000001</v>
      </c>
      <c r="BO426">
        <v>2.9974451563</v>
      </c>
      <c r="BP426">
        <v>4.0015212456000002</v>
      </c>
      <c r="BQ426">
        <v>3.9966875637000001</v>
      </c>
      <c r="BR426">
        <v>5.0025811790999999</v>
      </c>
      <c r="BS426">
        <v>4.9966337880999996</v>
      </c>
      <c r="BT426">
        <v>6.0005972862299997</v>
      </c>
      <c r="BU426">
        <v>5.9961333722000001</v>
      </c>
      <c r="BV426">
        <v>6.9997241158800003</v>
      </c>
      <c r="BW426">
        <v>6.9968798374999999</v>
      </c>
      <c r="BX426">
        <v>8.0005784615700009</v>
      </c>
      <c r="BY426">
        <v>7.9965974872999999</v>
      </c>
      <c r="BZ426">
        <v>8.9996999180199992</v>
      </c>
      <c r="CA426">
        <v>8.9965721097000007</v>
      </c>
      <c r="CB426">
        <v>10.00003827376</v>
      </c>
      <c r="CC426">
        <v>9.9967091152999998</v>
      </c>
      <c r="CD426">
        <v>11.000261071360001</v>
      </c>
      <c r="CE426">
        <v>10.9965975447</v>
      </c>
      <c r="CF426">
        <v>12.00039865776</v>
      </c>
      <c r="CG426">
        <v>11.996780103300001</v>
      </c>
      <c r="CH426">
        <v>13.000629535470001</v>
      </c>
      <c r="CI426">
        <v>12.996413392099999</v>
      </c>
      <c r="CJ426">
        <v>13.99969606402</v>
      </c>
      <c r="CK426">
        <v>13.997311545200001</v>
      </c>
      <c r="CL426">
        <v>15.000189145549999</v>
      </c>
      <c r="CM426">
        <v>14.996490890700001</v>
      </c>
      <c r="CN426">
        <v>16.000201304840001</v>
      </c>
      <c r="CO426">
        <v>15.996660140099999</v>
      </c>
      <c r="CP426">
        <v>16.999279647929999</v>
      </c>
      <c r="CQ426">
        <v>16.996646919500002</v>
      </c>
      <c r="CR426">
        <v>18.000491168770001</v>
      </c>
      <c r="CS426">
        <v>17.996534071500001</v>
      </c>
      <c r="CT426">
        <v>18.998195870299998</v>
      </c>
      <c r="CU426">
        <v>18.997046518699999</v>
      </c>
      <c r="CV426">
        <v>19.999889872080001</v>
      </c>
      <c r="CW426">
        <v>19.996354071300001</v>
      </c>
      <c r="CX426">
        <v>20.999806863890001</v>
      </c>
      <c r="CY426">
        <v>20.996405318899999</v>
      </c>
      <c r="CZ426">
        <v>21.999823553639999</v>
      </c>
      <c r="DA426">
        <v>21.9964115318</v>
      </c>
      <c r="DB426">
        <v>23.00063414129</v>
      </c>
      <c r="DC426">
        <v>22.996383266500001</v>
      </c>
      <c r="DD426">
        <v>24.000037113320001</v>
      </c>
      <c r="DE426">
        <v>23.997294436400001</v>
      </c>
      <c r="DF426">
        <v>24.999892625200001</v>
      </c>
      <c r="DG426">
        <v>24.997196326000001</v>
      </c>
      <c r="DH426">
        <v>26.002160828200001</v>
      </c>
      <c r="DI426">
        <v>25.996119694699999</v>
      </c>
    </row>
    <row r="427" spans="1:243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BG427">
        <v>6530.5992999999999</v>
      </c>
      <c r="BH427">
        <v>5.1895882E-4</v>
      </c>
      <c r="BI427">
        <v>-1.889904E-3</v>
      </c>
      <c r="BJ427">
        <v>1.00061563243</v>
      </c>
      <c r="BK427">
        <v>0.99743898909999995</v>
      </c>
      <c r="BL427">
        <v>2.0012592213999998</v>
      </c>
      <c r="BM427">
        <v>1.9978251144000001</v>
      </c>
      <c r="BN427">
        <v>3.0020219678000002</v>
      </c>
      <c r="BO427">
        <v>2.9977208805000002</v>
      </c>
      <c r="BP427">
        <v>4.0010079878999996</v>
      </c>
      <c r="BQ427">
        <v>3.9969617840999998</v>
      </c>
      <c r="BR427">
        <v>5.0009693528300003</v>
      </c>
      <c r="BS427">
        <v>4.9968626603999997</v>
      </c>
      <c r="BT427">
        <v>5.9999585527269996</v>
      </c>
      <c r="BU427">
        <v>5.9963656200999997</v>
      </c>
      <c r="BV427">
        <v>7.0029569634</v>
      </c>
      <c r="BW427">
        <v>6.9971307474</v>
      </c>
      <c r="BX427">
        <v>8.00057054008</v>
      </c>
      <c r="BY427">
        <v>7.9967700715000003</v>
      </c>
      <c r="BZ427">
        <v>9.0003391525400005</v>
      </c>
      <c r="CA427">
        <v>8.9966952156000009</v>
      </c>
      <c r="CB427">
        <v>10.00013348453</v>
      </c>
      <c r="CC427">
        <v>9.9968398944000008</v>
      </c>
      <c r="CD427">
        <v>11.00075010508</v>
      </c>
      <c r="CE427">
        <v>10.996742364499999</v>
      </c>
      <c r="CF427">
        <v>12.001152596800001</v>
      </c>
      <c r="CG427">
        <v>11.996892342700001</v>
      </c>
      <c r="CH427">
        <v>13.001040255099999</v>
      </c>
      <c r="CI427">
        <v>12.996574987900001</v>
      </c>
      <c r="CJ427">
        <v>13.999447920230001</v>
      </c>
      <c r="CK427">
        <v>13.9975600197</v>
      </c>
      <c r="CL427">
        <v>15.000433490360001</v>
      </c>
      <c r="CM427">
        <v>14.9966368328</v>
      </c>
      <c r="CN427">
        <v>16.000437851049998</v>
      </c>
      <c r="CO427">
        <v>15.996772506499999</v>
      </c>
      <c r="CP427">
        <v>16.999239682470002</v>
      </c>
      <c r="CQ427">
        <v>16.996791582899998</v>
      </c>
      <c r="CR427">
        <v>18.001802384800001</v>
      </c>
      <c r="CS427">
        <v>17.996724267800001</v>
      </c>
      <c r="CT427">
        <v>18.999902953741</v>
      </c>
      <c r="CU427">
        <v>18.997288794300001</v>
      </c>
      <c r="CV427">
        <v>20.000436411020001</v>
      </c>
      <c r="CW427">
        <v>19.996584081999998</v>
      </c>
      <c r="CX427">
        <v>21.000767701600001</v>
      </c>
      <c r="CY427">
        <v>20.9966395143</v>
      </c>
      <c r="CZ427">
        <v>22.000772625620002</v>
      </c>
      <c r="DA427">
        <v>21.9966444788</v>
      </c>
      <c r="DB427">
        <v>23.00099941413</v>
      </c>
      <c r="DC427">
        <v>22.9966077809</v>
      </c>
      <c r="DD427">
        <v>24.000880142549999</v>
      </c>
      <c r="DE427">
        <v>23.997525491400001</v>
      </c>
      <c r="DF427">
        <v>25.002878747499999</v>
      </c>
      <c r="DG427">
        <v>24.997436756199999</v>
      </c>
      <c r="DH427">
        <v>26.002302860699999</v>
      </c>
      <c r="DI427">
        <v>25.996360643199999</v>
      </c>
    </row>
    <row r="428" spans="1:243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BG428">
        <v>6530.9000999999998</v>
      </c>
      <c r="BH428">
        <v>3.4459538000000001E-3</v>
      </c>
      <c r="BI428">
        <v>-1.5990577000000001E-3</v>
      </c>
      <c r="BJ428">
        <v>1.0007149790300001</v>
      </c>
      <c r="BK428">
        <v>0.99775149029999999</v>
      </c>
      <c r="BL428">
        <v>2.0019549326999999</v>
      </c>
      <c r="BM428">
        <v>1.9981192791</v>
      </c>
      <c r="BN428">
        <v>2.9995588463199998</v>
      </c>
      <c r="BO428">
        <v>2.9980199552000002</v>
      </c>
      <c r="BP428">
        <v>4.0031824901000004</v>
      </c>
      <c r="BQ428">
        <v>3.9972262969000001</v>
      </c>
      <c r="BR428">
        <v>5.0008894724399999</v>
      </c>
      <c r="BS428">
        <v>4.9970822849000003</v>
      </c>
      <c r="BT428">
        <v>5.999913828106</v>
      </c>
      <c r="BU428">
        <v>5.9966426768999996</v>
      </c>
      <c r="BV428">
        <v>7.0004623082400004</v>
      </c>
      <c r="BW428">
        <v>6.9974395719000002</v>
      </c>
      <c r="BX428">
        <v>8.0006570198699993</v>
      </c>
      <c r="BY428">
        <v>7.9970087810999999</v>
      </c>
      <c r="BZ428">
        <v>9.0011691764999995</v>
      </c>
      <c r="CA428">
        <v>8.9969491019000003</v>
      </c>
      <c r="CB428">
        <v>10.000913740150001</v>
      </c>
      <c r="CC428">
        <v>9.9970774192</v>
      </c>
      <c r="CD428">
        <v>11.000668698009999</v>
      </c>
      <c r="CE428">
        <v>10.9969728704</v>
      </c>
      <c r="CF428">
        <v>12.000944083</v>
      </c>
      <c r="CG428">
        <v>11.9970846524</v>
      </c>
      <c r="CH428">
        <v>13.000559378689999</v>
      </c>
      <c r="CI428">
        <v>12.996822740000001</v>
      </c>
      <c r="CJ428">
        <v>14.0010277479</v>
      </c>
      <c r="CK428">
        <v>13.997861709</v>
      </c>
      <c r="CL428">
        <v>15.000486748609999</v>
      </c>
      <c r="CM428">
        <v>14.996891354900001</v>
      </c>
      <c r="CN428">
        <v>16.000567142689999</v>
      </c>
      <c r="CO428">
        <v>15.996979763900001</v>
      </c>
      <c r="CP428">
        <v>17.001524789099999</v>
      </c>
      <c r="CQ428">
        <v>16.997022511299999</v>
      </c>
      <c r="CR428">
        <v>17.999809082030001</v>
      </c>
      <c r="CS428">
        <v>17.996966367799999</v>
      </c>
      <c r="CT428">
        <v>19.00074969409</v>
      </c>
      <c r="CU428">
        <v>18.997549656099999</v>
      </c>
      <c r="CV428">
        <v>20.001069006400002</v>
      </c>
      <c r="CW428">
        <v>19.996842281700001</v>
      </c>
      <c r="CX428">
        <v>21.00059548107</v>
      </c>
      <c r="CY428">
        <v>20.996890143800002</v>
      </c>
      <c r="CZ428">
        <v>22.000153196540001</v>
      </c>
      <c r="DA428">
        <v>21.996883055400001</v>
      </c>
      <c r="DB428">
        <v>23.001053944900001</v>
      </c>
      <c r="DC428">
        <v>22.996854023400001</v>
      </c>
      <c r="DD428">
        <v>24.000103240169999</v>
      </c>
      <c r="DE428">
        <v>23.997833633900001</v>
      </c>
      <c r="DF428">
        <v>25.00062987794</v>
      </c>
      <c r="DG428">
        <v>24.9977473394</v>
      </c>
      <c r="DH428">
        <v>26.001070664699999</v>
      </c>
      <c r="DI428">
        <v>25.996637310099999</v>
      </c>
    </row>
    <row r="429" spans="1:243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BG429">
        <v>6531.2008999999998</v>
      </c>
      <c r="BH429">
        <v>3.4223919000000002E-3</v>
      </c>
      <c r="BI429">
        <v>-1.3928747999999999E-3</v>
      </c>
      <c r="BJ429">
        <v>1.00067845148</v>
      </c>
      <c r="BK429">
        <v>0.99796275599999995</v>
      </c>
      <c r="BL429">
        <v>2.0008862253599999</v>
      </c>
      <c r="BM429">
        <v>1.9983704901999999</v>
      </c>
      <c r="BN429">
        <v>2.9985494257999998</v>
      </c>
      <c r="BO429">
        <v>2.9982700963000002</v>
      </c>
      <c r="BP429">
        <v>4.0013430747000003</v>
      </c>
      <c r="BQ429">
        <v>3.9974850059000002</v>
      </c>
      <c r="BR429">
        <v>5.0033387341999997</v>
      </c>
      <c r="BS429">
        <v>4.9973230080000004</v>
      </c>
      <c r="BT429">
        <v>6.0012422588999996</v>
      </c>
      <c r="BU429">
        <v>5.9969448626000004</v>
      </c>
      <c r="BV429">
        <v>7.0001287775999996</v>
      </c>
      <c r="BW429">
        <v>6.9977655585000003</v>
      </c>
      <c r="BX429">
        <v>8.0012664446000006</v>
      </c>
      <c r="BY429">
        <v>7.9973156505</v>
      </c>
      <c r="BZ429">
        <v>9.0005176967900002</v>
      </c>
      <c r="CA429">
        <v>8.9973005598999993</v>
      </c>
      <c r="CB429">
        <v>10.000245774490001</v>
      </c>
      <c r="CC429">
        <v>9.9974096625000008</v>
      </c>
      <c r="CD429">
        <v>11.001245882199999</v>
      </c>
      <c r="CE429">
        <v>10.9972821301</v>
      </c>
      <c r="CF429">
        <v>12.001311689</v>
      </c>
      <c r="CG429">
        <v>11.997367820099999</v>
      </c>
      <c r="CH429">
        <v>13.000817979300001</v>
      </c>
      <c r="CI429">
        <v>12.9971364563</v>
      </c>
      <c r="CJ429">
        <v>14.00013517164</v>
      </c>
      <c r="CK429">
        <v>13.998145233200001</v>
      </c>
      <c r="CL429">
        <v>15.00046281349</v>
      </c>
      <c r="CM429">
        <v>14.9972056313</v>
      </c>
      <c r="CN429">
        <v>16.000431781900001</v>
      </c>
      <c r="CO429">
        <v>15.997276473599999</v>
      </c>
      <c r="CP429">
        <v>17.000407979150001</v>
      </c>
      <c r="CQ429">
        <v>16.9973354961</v>
      </c>
      <c r="CR429">
        <v>17.99980003233</v>
      </c>
      <c r="CS429">
        <v>17.997265252199998</v>
      </c>
      <c r="CT429">
        <v>19.000705302309999</v>
      </c>
      <c r="CU429">
        <v>18.997781879800002</v>
      </c>
      <c r="CV429">
        <v>20.000410235730001</v>
      </c>
      <c r="CW429">
        <v>19.997132712999999</v>
      </c>
      <c r="CX429">
        <v>21.000444331850002</v>
      </c>
      <c r="CY429">
        <v>20.9971709983</v>
      </c>
      <c r="CZ429">
        <v>22.000173522360001</v>
      </c>
      <c r="DA429">
        <v>21.997147969499999</v>
      </c>
      <c r="DB429">
        <v>23.00044282683</v>
      </c>
      <c r="DC429">
        <v>22.997132199900001</v>
      </c>
      <c r="DD429">
        <v>24.000054757716001</v>
      </c>
      <c r="DE429">
        <v>23.998119432100001</v>
      </c>
      <c r="DF429">
        <v>25.000297964249999</v>
      </c>
      <c r="DG429">
        <v>24.998031449599999</v>
      </c>
      <c r="DH429">
        <v>26.0016393961</v>
      </c>
      <c r="DI429">
        <v>25.996933738399999</v>
      </c>
    </row>
    <row r="430" spans="1:243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BG430">
        <v>6531.5016999999998</v>
      </c>
      <c r="BH430">
        <v>1.018368E-3</v>
      </c>
      <c r="BI430">
        <v>-1.1180175E-3</v>
      </c>
      <c r="BJ430">
        <v>1.0011717729</v>
      </c>
      <c r="BK430">
        <v>0.99824952089999996</v>
      </c>
      <c r="BL430">
        <v>2.0032919799000002</v>
      </c>
      <c r="BM430">
        <v>1.9985858495</v>
      </c>
      <c r="BN430">
        <v>3.0021190677999998</v>
      </c>
      <c r="BO430">
        <v>2.9984879911000002</v>
      </c>
      <c r="BP430">
        <v>4.0004319269800002</v>
      </c>
      <c r="BQ430">
        <v>3.9976775379</v>
      </c>
      <c r="BR430">
        <v>5.0018145388999997</v>
      </c>
      <c r="BS430">
        <v>4.9974988167000003</v>
      </c>
      <c r="BT430">
        <v>6.0006646121199996</v>
      </c>
      <c r="BU430">
        <v>5.9971917819999998</v>
      </c>
      <c r="BV430">
        <v>7.0027204757000003</v>
      </c>
      <c r="BW430">
        <v>6.9980087201999996</v>
      </c>
      <c r="BX430">
        <v>8.0013088144999998</v>
      </c>
      <c r="BY430">
        <v>7.9975655142999997</v>
      </c>
      <c r="BZ430">
        <v>9.0005721955400002</v>
      </c>
      <c r="CA430">
        <v>8.9976101430999993</v>
      </c>
      <c r="CB430">
        <v>10.000758750259999</v>
      </c>
      <c r="CC430">
        <v>9.9977082575999994</v>
      </c>
      <c r="CD430">
        <v>11.001478648100001</v>
      </c>
      <c r="CE430">
        <v>10.9975434043</v>
      </c>
      <c r="CF430">
        <v>12.000687104440001</v>
      </c>
      <c r="CG430">
        <v>11.9976067779</v>
      </c>
      <c r="CH430">
        <v>13.00028335781</v>
      </c>
      <c r="CI430">
        <v>12.9974048199</v>
      </c>
      <c r="CJ430">
        <v>14.001249036899999</v>
      </c>
      <c r="CK430">
        <v>13.9983437705</v>
      </c>
      <c r="CL430">
        <v>15.000517908859999</v>
      </c>
      <c r="CM430">
        <v>14.9975097011</v>
      </c>
      <c r="CN430">
        <v>16.000731460880001</v>
      </c>
      <c r="CO430">
        <v>15.997533691999999</v>
      </c>
      <c r="CP430">
        <v>17.001713644799999</v>
      </c>
      <c r="CQ430">
        <v>16.9975981021</v>
      </c>
      <c r="CR430">
        <v>18.000346696049998</v>
      </c>
      <c r="CS430">
        <v>17.997504635399999</v>
      </c>
      <c r="CT430">
        <v>19.0025554642</v>
      </c>
      <c r="CU430">
        <v>18.997941256299999</v>
      </c>
      <c r="CV430">
        <v>20.000697626920001</v>
      </c>
      <c r="CW430">
        <v>19.997359170300001</v>
      </c>
      <c r="CX430">
        <v>21.000988861540002</v>
      </c>
      <c r="CY430">
        <v>20.997384664199998</v>
      </c>
      <c r="CZ430">
        <v>22.000639667070001</v>
      </c>
      <c r="DA430">
        <v>21.997346655299999</v>
      </c>
      <c r="DB430">
        <v>23.0015486526</v>
      </c>
      <c r="DC430">
        <v>22.9973475223</v>
      </c>
      <c r="DD430">
        <v>24.0012035719</v>
      </c>
      <c r="DE430">
        <v>23.9983301219</v>
      </c>
      <c r="DF430">
        <v>25.001385296199999</v>
      </c>
      <c r="DG430">
        <v>24.998240565700002</v>
      </c>
      <c r="DH430">
        <v>26.001191395100001</v>
      </c>
      <c r="DI430">
        <v>25.997172957699998</v>
      </c>
    </row>
    <row r="431" spans="1:243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BG431">
        <v>6531.7984999999999</v>
      </c>
      <c r="BH431">
        <v>1.3398354000000001E-3</v>
      </c>
      <c r="BI431">
        <v>-8.9659576000000003E-4</v>
      </c>
      <c r="BJ431">
        <v>1.0008520437499999</v>
      </c>
      <c r="BK431">
        <v>0.99844221499999997</v>
      </c>
      <c r="BL431">
        <v>2.0022596171</v>
      </c>
      <c r="BM431">
        <v>1.9988303731999999</v>
      </c>
      <c r="BN431">
        <v>3.0026126863</v>
      </c>
      <c r="BO431">
        <v>2.9987275770999999</v>
      </c>
      <c r="BP431">
        <v>4.0024678308999997</v>
      </c>
      <c r="BQ431">
        <v>3.9978884047999999</v>
      </c>
      <c r="BR431">
        <v>5.0039377676000001</v>
      </c>
      <c r="BS431">
        <v>4.9976976330999996</v>
      </c>
      <c r="BT431">
        <v>6.0022697229000004</v>
      </c>
      <c r="BU431">
        <v>5.9973574247999997</v>
      </c>
      <c r="BV431">
        <v>7.0025171292000001</v>
      </c>
      <c r="BW431">
        <v>6.9982144407</v>
      </c>
      <c r="BX431">
        <v>8.0011986088999993</v>
      </c>
      <c r="BY431">
        <v>7.9977374912999997</v>
      </c>
      <c r="BZ431">
        <v>9.0009003588799992</v>
      </c>
      <c r="CA431">
        <v>8.9977586157000005</v>
      </c>
      <c r="CB431">
        <v>10.001169178</v>
      </c>
      <c r="CC431">
        <v>9.9978581444000003</v>
      </c>
      <c r="CD431">
        <v>11.001828767699999</v>
      </c>
      <c r="CE431">
        <v>10.9977057372</v>
      </c>
      <c r="CF431">
        <v>12.001757599899999</v>
      </c>
      <c r="CG431">
        <v>11.9977718794</v>
      </c>
      <c r="CH431">
        <v>13.001111789499999</v>
      </c>
      <c r="CI431">
        <v>12.997561556999999</v>
      </c>
      <c r="CJ431">
        <v>14.00075275801</v>
      </c>
      <c r="CK431">
        <v>13.998571765399999</v>
      </c>
      <c r="CL431">
        <v>15.00080680716</v>
      </c>
      <c r="CM431">
        <v>14.9976526152</v>
      </c>
      <c r="CN431">
        <v>16.00080330638</v>
      </c>
      <c r="CO431">
        <v>15.9976902309</v>
      </c>
      <c r="CP431">
        <v>17.000826206029998</v>
      </c>
      <c r="CQ431">
        <v>16.997762809299999</v>
      </c>
      <c r="CR431">
        <v>18.00046372401</v>
      </c>
      <c r="CS431">
        <v>17.9976798169</v>
      </c>
      <c r="CT431">
        <v>19.002273704899999</v>
      </c>
      <c r="CU431">
        <v>18.998160175599999</v>
      </c>
      <c r="CV431">
        <v>20.001587613400002</v>
      </c>
      <c r="CW431">
        <v>19.997538312700001</v>
      </c>
      <c r="CX431">
        <v>21.00079750666</v>
      </c>
      <c r="CY431">
        <v>20.997569348300001</v>
      </c>
      <c r="CZ431">
        <v>22.001220677199999</v>
      </c>
      <c r="DA431">
        <v>21.9975331911</v>
      </c>
      <c r="DB431">
        <v>23.00091084084</v>
      </c>
      <c r="DC431">
        <v>22.997527980099999</v>
      </c>
      <c r="DD431">
        <v>24.0011968982</v>
      </c>
      <c r="DE431">
        <v>23.9985492665</v>
      </c>
      <c r="DF431">
        <v>25.0016926357</v>
      </c>
      <c r="DG431">
        <v>24.9984580299</v>
      </c>
      <c r="DH431">
        <v>26.0015682047</v>
      </c>
      <c r="DI431">
        <v>25.997341428199999</v>
      </c>
    </row>
    <row r="432" spans="1:243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BG432">
        <v>6532.0992999999999</v>
      </c>
      <c r="BH432">
        <v>3.4252171E-3</v>
      </c>
      <c r="BI432">
        <v>-7.0531388000000001E-4</v>
      </c>
      <c r="BJ432">
        <v>1.0021177562000001</v>
      </c>
      <c r="BK432">
        <v>0.9986122798</v>
      </c>
      <c r="BL432">
        <v>2.0021155974</v>
      </c>
      <c r="BM432">
        <v>1.9990240270599999</v>
      </c>
      <c r="BN432">
        <v>3.0025823775</v>
      </c>
      <c r="BO432">
        <v>2.9989167364</v>
      </c>
      <c r="BP432">
        <v>4.0025888402999996</v>
      </c>
      <c r="BQ432">
        <v>3.9980564064999999</v>
      </c>
      <c r="BR432">
        <v>5.0031851453999998</v>
      </c>
      <c r="BS432">
        <v>4.9978554730999996</v>
      </c>
      <c r="BT432">
        <v>6.0022809369000001</v>
      </c>
      <c r="BU432">
        <v>5.9974081179000001</v>
      </c>
      <c r="BV432">
        <v>7.0032135987000004</v>
      </c>
      <c r="BW432">
        <v>6.9982634281999996</v>
      </c>
      <c r="BX432">
        <v>8.0016009223999998</v>
      </c>
      <c r="BY432">
        <v>7.9977673433999996</v>
      </c>
      <c r="BZ432">
        <v>9.0015477285000003</v>
      </c>
      <c r="CA432">
        <v>8.9976869058000002</v>
      </c>
      <c r="CB432">
        <v>10.001149205999999</v>
      </c>
      <c r="CC432">
        <v>9.9978091705000001</v>
      </c>
      <c r="CD432">
        <v>11.0011218492</v>
      </c>
      <c r="CE432">
        <v>10.997707459400001</v>
      </c>
      <c r="CF432">
        <v>12.0018794911</v>
      </c>
      <c r="CG432">
        <v>11.997791269</v>
      </c>
      <c r="CH432">
        <v>13.00098170964</v>
      </c>
      <c r="CI432">
        <v>12.997557566999999</v>
      </c>
      <c r="CJ432">
        <v>14.0017724572</v>
      </c>
      <c r="CK432">
        <v>13.998651947300001</v>
      </c>
      <c r="CL432">
        <v>15.001486975800001</v>
      </c>
      <c r="CM432">
        <v>14.997610589600001</v>
      </c>
      <c r="CN432">
        <v>16.001345361199999</v>
      </c>
      <c r="CO432">
        <v>15.997683088300001</v>
      </c>
      <c r="CP432">
        <v>17.0014117626</v>
      </c>
      <c r="CQ432">
        <v>16.997763993</v>
      </c>
      <c r="CR432">
        <v>18.001945861900001</v>
      </c>
      <c r="CS432">
        <v>17.997730083899999</v>
      </c>
      <c r="CT432">
        <v>19.001162175699999</v>
      </c>
      <c r="CU432">
        <v>18.9982927378</v>
      </c>
      <c r="CV432">
        <v>20.00072254721</v>
      </c>
      <c r="CW432">
        <v>19.997619916200001</v>
      </c>
      <c r="CX432">
        <v>21.002187902999999</v>
      </c>
      <c r="CY432">
        <v>20.997670769900001</v>
      </c>
      <c r="CZ432">
        <v>22.000519861760001</v>
      </c>
      <c r="DA432">
        <v>21.997653483299999</v>
      </c>
      <c r="DB432">
        <v>23.001203380100002</v>
      </c>
      <c r="DC432">
        <v>22.9976220267</v>
      </c>
      <c r="DD432">
        <v>24.000797228810001</v>
      </c>
      <c r="DE432">
        <v>23.998596252700001</v>
      </c>
      <c r="DF432">
        <v>25.001051897499998</v>
      </c>
      <c r="DG432">
        <v>24.998512465400001</v>
      </c>
      <c r="DH432">
        <v>26.0025490648</v>
      </c>
      <c r="DI432">
        <v>25.997405907499999</v>
      </c>
    </row>
    <row r="433" spans="1:113" x14ac:dyDescent="0.2">
      <c r="A433" s="9"/>
      <c r="B433" s="10"/>
      <c r="C433" s="10"/>
      <c r="D433" s="10"/>
      <c r="E433" s="10"/>
      <c r="F433" s="10"/>
      <c r="G433" s="10"/>
      <c r="H433" s="10"/>
      <c r="I433" s="10"/>
      <c r="BG433">
        <v>6532.4000999999998</v>
      </c>
      <c r="BH433">
        <v>6.7906184000000001E-3</v>
      </c>
      <c r="BI433">
        <v>-4.4924754000000001E-4</v>
      </c>
      <c r="BJ433">
        <v>1.0022106874000001</v>
      </c>
      <c r="BK433">
        <v>0.99886646859999995</v>
      </c>
      <c r="BL433">
        <v>2.0038638144999998</v>
      </c>
      <c r="BM433">
        <v>1.99919311329</v>
      </c>
      <c r="BN433">
        <v>3.0037067844999998</v>
      </c>
      <c r="BO433">
        <v>2.9990840250100002</v>
      </c>
      <c r="BP433">
        <v>4.0046524655000004</v>
      </c>
      <c r="BQ433">
        <v>3.9981957551999998</v>
      </c>
      <c r="BR433">
        <v>5.0052590205999996</v>
      </c>
      <c r="BS433">
        <v>4.9979815164000003</v>
      </c>
      <c r="BT433">
        <v>6.0016313730000004</v>
      </c>
      <c r="BU433">
        <v>5.9974105884000002</v>
      </c>
      <c r="BV433">
        <v>7.00345437</v>
      </c>
      <c r="BW433">
        <v>6.9982903337</v>
      </c>
      <c r="BX433">
        <v>8.0020337392999998</v>
      </c>
      <c r="BY433">
        <v>7.9977302375999999</v>
      </c>
      <c r="BZ433">
        <v>9.0010651018000001</v>
      </c>
      <c r="CA433">
        <v>8.9975242174000005</v>
      </c>
      <c r="CB433">
        <v>10.0011353522</v>
      </c>
      <c r="CC433">
        <v>9.9976724803000003</v>
      </c>
      <c r="CD433">
        <v>11.001705292700001</v>
      </c>
      <c r="CE433">
        <v>10.9976371116</v>
      </c>
      <c r="CF433">
        <v>12.0015511631</v>
      </c>
      <c r="CG433">
        <v>11.9977404699</v>
      </c>
      <c r="CH433">
        <v>13.0017056035</v>
      </c>
      <c r="CI433">
        <v>12.997485494299999</v>
      </c>
      <c r="CJ433">
        <v>14.0023306855</v>
      </c>
      <c r="CK433">
        <v>13.9987656775</v>
      </c>
      <c r="CL433">
        <v>15.002113832399999</v>
      </c>
      <c r="CM433">
        <v>14.9975116507</v>
      </c>
      <c r="CN433">
        <v>16.0018831953</v>
      </c>
      <c r="CO433">
        <v>15.997602671599999</v>
      </c>
      <c r="CP433">
        <v>17.001724295799999</v>
      </c>
      <c r="CQ433">
        <v>16.997690822599999</v>
      </c>
      <c r="CR433">
        <v>18.001556688099999</v>
      </c>
      <c r="CS433">
        <v>17.9977201793</v>
      </c>
      <c r="CT433">
        <v>19.002202127899999</v>
      </c>
      <c r="CU433">
        <v>18.9984667829</v>
      </c>
      <c r="CV433">
        <v>20.001109295700001</v>
      </c>
      <c r="CW433">
        <v>19.997653662800001</v>
      </c>
      <c r="CX433">
        <v>21.000994325090002</v>
      </c>
      <c r="CY433">
        <v>20.997727736800002</v>
      </c>
      <c r="CZ433">
        <v>22.000925588179999</v>
      </c>
      <c r="DA433">
        <v>21.997735091399999</v>
      </c>
      <c r="DB433">
        <v>23.002164647499999</v>
      </c>
      <c r="DC433">
        <v>22.9976715494</v>
      </c>
      <c r="DD433">
        <v>24.002635420899999</v>
      </c>
      <c r="DE433">
        <v>23.9986849085</v>
      </c>
      <c r="DF433">
        <v>25.002344964900001</v>
      </c>
      <c r="DG433">
        <v>24.998607888700001</v>
      </c>
      <c r="DH433">
        <v>26.0027061477</v>
      </c>
      <c r="DI433">
        <v>25.997425905099998</v>
      </c>
    </row>
    <row r="434" spans="1:113" x14ac:dyDescent="0.2">
      <c r="A434" s="22" t="s">
        <v>128</v>
      </c>
      <c r="B434" s="22"/>
      <c r="C434" s="22"/>
      <c r="D434" s="22"/>
      <c r="E434" s="22"/>
      <c r="F434" s="22"/>
      <c r="G434" s="22"/>
      <c r="H434" s="22"/>
      <c r="I434" s="22"/>
      <c r="BG434">
        <v>6532.7013999999999</v>
      </c>
      <c r="BH434">
        <v>4.8067127999999997E-3</v>
      </c>
      <c r="BI434">
        <v>-2.7838051000000002E-4</v>
      </c>
      <c r="BJ434">
        <v>1.0037729947</v>
      </c>
      <c r="BK434">
        <v>0.99901757609999997</v>
      </c>
      <c r="BL434">
        <v>2.0041476692</v>
      </c>
      <c r="BM434">
        <v>1.9993977550199999</v>
      </c>
      <c r="BN434">
        <v>3.0035737274000001</v>
      </c>
      <c r="BO434">
        <v>2.9992875472499998</v>
      </c>
      <c r="BP434">
        <v>4.0031053384000002</v>
      </c>
      <c r="BQ434">
        <v>3.9983608863</v>
      </c>
      <c r="BR434">
        <v>5.0043523260000002</v>
      </c>
      <c r="BS434">
        <v>4.9981287515000004</v>
      </c>
      <c r="BT434">
        <v>6.0028254013</v>
      </c>
      <c r="BU434">
        <v>5.9974601923000002</v>
      </c>
      <c r="BV434">
        <v>7.0024834954999999</v>
      </c>
      <c r="BW434">
        <v>6.9983384974999998</v>
      </c>
      <c r="BX434">
        <v>8.0013833808000001</v>
      </c>
      <c r="BY434">
        <v>7.9977443097999998</v>
      </c>
      <c r="BZ434">
        <v>9.0017827674999999</v>
      </c>
      <c r="CA434">
        <v>8.9974370476000001</v>
      </c>
      <c r="CB434">
        <v>10.0011794403</v>
      </c>
      <c r="CC434">
        <v>9.9976159831999993</v>
      </c>
      <c r="CD434">
        <v>11.002324595099999</v>
      </c>
      <c r="CE434">
        <v>10.9976233093</v>
      </c>
      <c r="CF434">
        <v>12.0021628825</v>
      </c>
      <c r="CG434">
        <v>11.9977393336</v>
      </c>
      <c r="CH434">
        <v>13.0019611704</v>
      </c>
      <c r="CI434">
        <v>12.9974717348</v>
      </c>
      <c r="CJ434">
        <v>14.0017267113</v>
      </c>
      <c r="CK434">
        <v>13.998858671000001</v>
      </c>
      <c r="CL434">
        <v>15.001569527299999</v>
      </c>
      <c r="CM434">
        <v>14.9974594598</v>
      </c>
      <c r="CN434">
        <v>16.001444216199999</v>
      </c>
      <c r="CO434">
        <v>15.9975786179</v>
      </c>
      <c r="CP434">
        <v>17.001740295899999</v>
      </c>
      <c r="CQ434">
        <v>16.997674770900002</v>
      </c>
      <c r="CR434">
        <v>18.002197235299999</v>
      </c>
      <c r="CS434">
        <v>17.9977567436</v>
      </c>
      <c r="CT434">
        <v>19.001880440600001</v>
      </c>
      <c r="CU434">
        <v>18.998613570500002</v>
      </c>
      <c r="CV434">
        <v>20.0029814285</v>
      </c>
      <c r="CW434">
        <v>19.997727231999999</v>
      </c>
      <c r="CX434">
        <v>21.0020297234</v>
      </c>
      <c r="CY434">
        <v>20.997819623200002</v>
      </c>
      <c r="CZ434">
        <v>22.001775951999999</v>
      </c>
      <c r="DA434">
        <v>21.997846042799999</v>
      </c>
      <c r="DB434">
        <v>23.0019877919</v>
      </c>
      <c r="DC434">
        <v>22.997756960099998</v>
      </c>
      <c r="DD434">
        <v>24.002496568600002</v>
      </c>
      <c r="DE434">
        <v>23.998751836299999</v>
      </c>
      <c r="DF434">
        <v>25.0013432523</v>
      </c>
      <c r="DG434">
        <v>24.9986829196</v>
      </c>
      <c r="DH434">
        <v>26.002503591899998</v>
      </c>
      <c r="DI434">
        <v>25.997489784900001</v>
      </c>
    </row>
    <row r="435" spans="1:113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BG435">
        <v>6532.9982</v>
      </c>
      <c r="BH435">
        <v>7.1527281999999998E-3</v>
      </c>
      <c r="BI435">
        <v>2.7671433000000001E-5</v>
      </c>
      <c r="BJ435">
        <v>1.0024528290000001</v>
      </c>
      <c r="BK435">
        <v>0.99930487057999995</v>
      </c>
      <c r="BL435">
        <v>2.0036197433999998</v>
      </c>
      <c r="BM435">
        <v>1.99968287</v>
      </c>
      <c r="BN435">
        <v>3.0032403635999998</v>
      </c>
      <c r="BO435">
        <v>2.9995695228499999</v>
      </c>
      <c r="BP435">
        <v>4.0056322785000003</v>
      </c>
      <c r="BQ435">
        <v>3.9986014999999999</v>
      </c>
      <c r="BR435">
        <v>5.0058703381000003</v>
      </c>
      <c r="BS435">
        <v>4.9983485032999999</v>
      </c>
      <c r="BT435">
        <v>6.0020218995999999</v>
      </c>
      <c r="BU435">
        <v>5.9976367236000003</v>
      </c>
      <c r="BV435">
        <v>7.0030861461000002</v>
      </c>
      <c r="BW435">
        <v>6.9985467323000004</v>
      </c>
      <c r="BX435">
        <v>8.0018261252999991</v>
      </c>
      <c r="BY435">
        <v>7.9979104172</v>
      </c>
      <c r="BZ435">
        <v>9.0019353361000007</v>
      </c>
      <c r="CA435">
        <v>8.9975608788999999</v>
      </c>
      <c r="CB435">
        <v>10.0015197906</v>
      </c>
      <c r="CC435">
        <v>9.9977357617999996</v>
      </c>
      <c r="CD435">
        <v>11.0024310095</v>
      </c>
      <c r="CE435">
        <v>10.997773901</v>
      </c>
      <c r="CF435">
        <v>12.0023569953</v>
      </c>
      <c r="CG435">
        <v>11.997890257</v>
      </c>
      <c r="CH435">
        <v>13.001481622</v>
      </c>
      <c r="CI435">
        <v>12.9976207096</v>
      </c>
      <c r="CJ435">
        <v>14.0023103073</v>
      </c>
      <c r="CK435">
        <v>13.99909362989</v>
      </c>
      <c r="CL435">
        <v>15.001968779</v>
      </c>
      <c r="CM435">
        <v>14.9975984977</v>
      </c>
      <c r="CN435">
        <v>16.001955538499999</v>
      </c>
      <c r="CO435">
        <v>15.9977192307</v>
      </c>
      <c r="CP435">
        <v>17.0017248907</v>
      </c>
      <c r="CQ435">
        <v>16.997826466999999</v>
      </c>
      <c r="CR435">
        <v>18.001927474799999</v>
      </c>
      <c r="CS435">
        <v>17.997931728699999</v>
      </c>
      <c r="CT435">
        <v>19.0022741553</v>
      </c>
      <c r="CU435">
        <v>18.9988515816</v>
      </c>
      <c r="CV435">
        <v>20.002790346600001</v>
      </c>
      <c r="CW435">
        <v>19.9979173049</v>
      </c>
      <c r="CX435">
        <v>21.0017732779</v>
      </c>
      <c r="CY435">
        <v>20.998017606600001</v>
      </c>
      <c r="CZ435">
        <v>22.002486876900001</v>
      </c>
      <c r="DA435">
        <v>21.9980489557</v>
      </c>
      <c r="DB435">
        <v>23.0019462988</v>
      </c>
      <c r="DC435">
        <v>22.997949614900001</v>
      </c>
      <c r="DD435">
        <v>24.00312349</v>
      </c>
      <c r="DE435">
        <v>23.998974222200001</v>
      </c>
      <c r="DF435">
        <v>25.0029538456</v>
      </c>
      <c r="DG435">
        <v>24.998906702100001</v>
      </c>
      <c r="DH435">
        <v>26.00083263618</v>
      </c>
      <c r="DI435">
        <v>25.997672169099999</v>
      </c>
    </row>
    <row r="436" spans="1:113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BG436">
        <v>6533.299</v>
      </c>
      <c r="BH436">
        <v>5.2844201999999998E-3</v>
      </c>
      <c r="BI436">
        <v>3.4930048999999997E-4</v>
      </c>
      <c r="BJ436">
        <v>1.0039977004</v>
      </c>
      <c r="BK436">
        <v>0.99962570776000004</v>
      </c>
      <c r="BL436">
        <v>2.0053749911000001</v>
      </c>
      <c r="BM436">
        <v>1.9999894643630001</v>
      </c>
      <c r="BN436">
        <v>3.0052662433999999</v>
      </c>
      <c r="BO436">
        <v>2.9998749996499998</v>
      </c>
      <c r="BP436">
        <v>4.0050841890999997</v>
      </c>
      <c r="BQ436">
        <v>3.9988895222999998</v>
      </c>
      <c r="BR436">
        <v>5.0038165966000001</v>
      </c>
      <c r="BS436">
        <v>4.9986178058000004</v>
      </c>
      <c r="BT436">
        <v>6.0026824385999999</v>
      </c>
      <c r="BU436">
        <v>5.9979170789999996</v>
      </c>
      <c r="BV436">
        <v>7.0029625304999996</v>
      </c>
      <c r="BW436">
        <v>6.9988434861000002</v>
      </c>
      <c r="BX436">
        <v>8.0027615451000003</v>
      </c>
      <c r="BY436">
        <v>7.9981852254000003</v>
      </c>
      <c r="BZ436">
        <v>9.0018347492000004</v>
      </c>
      <c r="CA436">
        <v>8.9978375421999992</v>
      </c>
      <c r="CB436">
        <v>10.0022113275</v>
      </c>
      <c r="CC436">
        <v>9.9980014942000004</v>
      </c>
      <c r="CD436">
        <v>11.002065745299999</v>
      </c>
      <c r="CE436">
        <v>10.9980431239</v>
      </c>
      <c r="CF436">
        <v>12.002611132</v>
      </c>
      <c r="CG436">
        <v>11.998146798000001</v>
      </c>
      <c r="CH436">
        <v>13.002820098400001</v>
      </c>
      <c r="CI436">
        <v>12.9978924724</v>
      </c>
      <c r="CJ436">
        <v>14.0023293272</v>
      </c>
      <c r="CK436">
        <v>13.99937725969</v>
      </c>
      <c r="CL436">
        <v>15.002404132100001</v>
      </c>
      <c r="CM436">
        <v>14.997872063299999</v>
      </c>
      <c r="CN436">
        <v>16.0023283765</v>
      </c>
      <c r="CO436">
        <v>15.997978183000001</v>
      </c>
      <c r="CP436">
        <v>17.003206919699998</v>
      </c>
      <c r="CQ436">
        <v>16.9980974799</v>
      </c>
      <c r="CR436">
        <v>18.002952691299999</v>
      </c>
      <c r="CS436">
        <v>17.9982072273</v>
      </c>
      <c r="CT436">
        <v>19.002545381600001</v>
      </c>
      <c r="CU436">
        <v>18.999116449550002</v>
      </c>
      <c r="CV436">
        <v>20.003453974900001</v>
      </c>
      <c r="CW436">
        <v>19.998196740299999</v>
      </c>
      <c r="CX436">
        <v>21.002145159499999</v>
      </c>
      <c r="CY436">
        <v>20.998295830499998</v>
      </c>
      <c r="CZ436">
        <v>22.003625018800001</v>
      </c>
      <c r="DA436">
        <v>21.9983221739</v>
      </c>
      <c r="DB436">
        <v>23.003268949599999</v>
      </c>
      <c r="DC436">
        <v>22.998224518099999</v>
      </c>
      <c r="DD436">
        <v>24.003633071500001</v>
      </c>
      <c r="DE436">
        <v>23.99925292452</v>
      </c>
      <c r="DF436">
        <v>25.0045642959</v>
      </c>
      <c r="DG436">
        <v>24.999186182190002</v>
      </c>
      <c r="DH436">
        <v>26.003153116</v>
      </c>
      <c r="DI436">
        <v>25.997952569300001</v>
      </c>
    </row>
    <row r="437" spans="1:113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BG437">
        <v>6533.6003000000001</v>
      </c>
      <c r="BH437">
        <v>6.2796097999999996E-3</v>
      </c>
      <c r="BI437">
        <v>7.8507138999999999E-4</v>
      </c>
      <c r="BJ437">
        <v>1.0041493851000001</v>
      </c>
      <c r="BK437">
        <v>1.000062098403</v>
      </c>
      <c r="BL437">
        <v>2.0042977723000002</v>
      </c>
      <c r="BM437">
        <v>2.0003860126099999</v>
      </c>
      <c r="BN437">
        <v>3.0052820120999999</v>
      </c>
      <c r="BO437">
        <v>3.0002709025200001</v>
      </c>
      <c r="BP437">
        <v>4.0058288943000004</v>
      </c>
      <c r="BQ437">
        <v>3.9992536912299999</v>
      </c>
      <c r="BR437">
        <v>5.0059690449999996</v>
      </c>
      <c r="BS437">
        <v>4.9989553468999999</v>
      </c>
      <c r="BT437">
        <v>6.0029732412000003</v>
      </c>
      <c r="BU437">
        <v>5.9982491456</v>
      </c>
      <c r="BV437">
        <v>7.0039275195000004</v>
      </c>
      <c r="BW437">
        <v>6.9991866438599999</v>
      </c>
      <c r="BX437">
        <v>8.0029079177</v>
      </c>
      <c r="BY437">
        <v>7.9985000249000002</v>
      </c>
      <c r="BZ437">
        <v>9.0030525661999992</v>
      </c>
      <c r="CA437">
        <v>8.9981334827000001</v>
      </c>
      <c r="CB437">
        <v>10.001538830299999</v>
      </c>
      <c r="CC437">
        <v>9.9982896038</v>
      </c>
      <c r="CD437">
        <v>11.003570851499999</v>
      </c>
      <c r="CE437">
        <v>10.998345929099999</v>
      </c>
      <c r="CF437">
        <v>12.002088948000001</v>
      </c>
      <c r="CG437">
        <v>11.9984367489</v>
      </c>
      <c r="CH437">
        <v>13.0026615548</v>
      </c>
      <c r="CI437">
        <v>12.998199572300001</v>
      </c>
      <c r="CJ437">
        <v>14.0023421015</v>
      </c>
      <c r="CK437">
        <v>13.99971097619</v>
      </c>
      <c r="CL437">
        <v>15.002879823800001</v>
      </c>
      <c r="CM437">
        <v>14.9981798313</v>
      </c>
      <c r="CN437">
        <v>16.002665133400001</v>
      </c>
      <c r="CO437">
        <v>15.998266983500001</v>
      </c>
      <c r="CP437">
        <v>17.001881486799999</v>
      </c>
      <c r="CQ437">
        <v>16.998401401199999</v>
      </c>
      <c r="CR437">
        <v>18.001639527199998</v>
      </c>
      <c r="CS437">
        <v>17.998527989799999</v>
      </c>
      <c r="CT437">
        <v>19.004245674500002</v>
      </c>
      <c r="CU437">
        <v>18.999443007770001</v>
      </c>
      <c r="CV437">
        <v>20.004171711000001</v>
      </c>
      <c r="CW437">
        <v>19.998531018800001</v>
      </c>
      <c r="CX437">
        <v>21.003735200600001</v>
      </c>
      <c r="CY437">
        <v>20.998632178299999</v>
      </c>
      <c r="CZ437">
        <v>22.003530268199999</v>
      </c>
      <c r="DA437">
        <v>21.998656908899999</v>
      </c>
      <c r="DB437">
        <v>23.0030838608</v>
      </c>
      <c r="DC437">
        <v>22.9985560175</v>
      </c>
      <c r="DD437">
        <v>24.0040872125</v>
      </c>
      <c r="DE437">
        <v>23.999575694890002</v>
      </c>
      <c r="DF437">
        <v>25.002949897800001</v>
      </c>
      <c r="DG437">
        <v>24.999512364979999</v>
      </c>
      <c r="DH437">
        <v>26.003384436800001</v>
      </c>
      <c r="DI437">
        <v>25.998287772499999</v>
      </c>
    </row>
    <row r="438" spans="1:113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BG438">
        <v>6533.9011</v>
      </c>
      <c r="BH438">
        <v>9.7354738E-3</v>
      </c>
      <c r="BI438">
        <v>1.2666772E-3</v>
      </c>
      <c r="BJ438">
        <v>1.0042607566999999</v>
      </c>
      <c r="BK438">
        <v>1.0005435306199999</v>
      </c>
      <c r="BL438">
        <v>2.0069416684000001</v>
      </c>
      <c r="BM438">
        <v>2.0008567154799999</v>
      </c>
      <c r="BN438">
        <v>3.0076892262000001</v>
      </c>
      <c r="BO438">
        <v>3.0007431879099999</v>
      </c>
      <c r="BP438">
        <v>4.0048401598999996</v>
      </c>
      <c r="BQ438">
        <v>3.9996772758999999</v>
      </c>
      <c r="BR438">
        <v>5.0051716306999996</v>
      </c>
      <c r="BS438">
        <v>4.9993428872800001</v>
      </c>
      <c r="BT438">
        <v>6.0038599724999999</v>
      </c>
      <c r="BU438">
        <v>5.9985556098000004</v>
      </c>
      <c r="BV438">
        <v>7.0044252376999996</v>
      </c>
      <c r="BW438">
        <v>6.9995020883899999</v>
      </c>
      <c r="BX438">
        <v>8.0036426077999998</v>
      </c>
      <c r="BY438">
        <v>7.9987490051999997</v>
      </c>
      <c r="BZ438">
        <v>9.0025581969000008</v>
      </c>
      <c r="CA438">
        <v>8.9982774041999996</v>
      </c>
      <c r="CB438">
        <v>10.0023096426</v>
      </c>
      <c r="CC438">
        <v>9.9984312460000009</v>
      </c>
      <c r="CD438">
        <v>11.002783966000001</v>
      </c>
      <c r="CE438">
        <v>10.9985612936</v>
      </c>
      <c r="CF438">
        <v>12.0028480571</v>
      </c>
      <c r="CG438">
        <v>11.9986500661</v>
      </c>
      <c r="CH438">
        <v>13.0022169599</v>
      </c>
      <c r="CI438">
        <v>12.9984230994</v>
      </c>
      <c r="CJ438">
        <v>14.0033935103</v>
      </c>
      <c r="CK438">
        <v>14.000074688110001</v>
      </c>
      <c r="CL438">
        <v>15.0025850498</v>
      </c>
      <c r="CM438">
        <v>14.998372462300001</v>
      </c>
      <c r="CN438">
        <v>16.002706138899999</v>
      </c>
      <c r="CO438">
        <v>15.998461857800001</v>
      </c>
      <c r="CP438">
        <v>17.003504339700001</v>
      </c>
      <c r="CQ438">
        <v>16.998614009899999</v>
      </c>
      <c r="CR438">
        <v>18.003021941499998</v>
      </c>
      <c r="CS438">
        <v>17.998803463600002</v>
      </c>
      <c r="CT438">
        <v>19.004591919799999</v>
      </c>
      <c r="CU438">
        <v>18.99985099065</v>
      </c>
      <c r="CV438">
        <v>20.004053347199999</v>
      </c>
      <c r="CW438">
        <v>19.998854699199999</v>
      </c>
      <c r="CX438">
        <v>21.001909628</v>
      </c>
      <c r="CY438">
        <v>20.9989726401</v>
      </c>
      <c r="CZ438">
        <v>22.003186746899999</v>
      </c>
      <c r="DA438">
        <v>21.999013705919999</v>
      </c>
      <c r="DB438">
        <v>23.003786604399998</v>
      </c>
      <c r="DC438">
        <v>22.998887943100002</v>
      </c>
      <c r="DD438">
        <v>24.004935994899999</v>
      </c>
      <c r="DE438">
        <v>23.999914778623999</v>
      </c>
      <c r="DF438">
        <v>25.004322103100002</v>
      </c>
      <c r="DG438">
        <v>24.999861596959999</v>
      </c>
      <c r="DH438">
        <v>26.002596499799999</v>
      </c>
      <c r="DI438">
        <v>25.998609861399999</v>
      </c>
    </row>
    <row r="439" spans="1:113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BG439">
        <v>6534.1979000000001</v>
      </c>
      <c r="BH439">
        <v>7.7129195000000001E-3</v>
      </c>
      <c r="BI439">
        <v>1.7084998999999999E-3</v>
      </c>
      <c r="BJ439">
        <v>1.0054633960999999</v>
      </c>
      <c r="BK439">
        <v>1.00097731956</v>
      </c>
      <c r="BL439">
        <v>2.0069552872999998</v>
      </c>
      <c r="BM439">
        <v>2.0013192792000001</v>
      </c>
      <c r="BN439">
        <v>3.0064009129000002</v>
      </c>
      <c r="BO439">
        <v>3.0012043679999998</v>
      </c>
      <c r="BP439">
        <v>4.0056456115000003</v>
      </c>
      <c r="BQ439">
        <v>4.0000991411960003</v>
      </c>
      <c r="BR439">
        <v>5.0082704952999997</v>
      </c>
      <c r="BS439">
        <v>4.9997267767300002</v>
      </c>
      <c r="BT439">
        <v>6.0041526636000002</v>
      </c>
      <c r="BU439">
        <v>5.9987390766999997</v>
      </c>
      <c r="BV439">
        <v>7.0041803286000004</v>
      </c>
      <c r="BW439">
        <v>6.9996704619900001</v>
      </c>
      <c r="BX439">
        <v>8.0033430048999996</v>
      </c>
      <c r="BY439">
        <v>7.9988430679000002</v>
      </c>
      <c r="BZ439">
        <v>9.0045632361999992</v>
      </c>
      <c r="CA439">
        <v>8.9981454408000001</v>
      </c>
      <c r="CB439">
        <v>10.0024470387</v>
      </c>
      <c r="CC439">
        <v>9.9983253374000007</v>
      </c>
      <c r="CD439">
        <v>11.002809214599999</v>
      </c>
      <c r="CE439">
        <v>10.998589833500001</v>
      </c>
      <c r="CF439">
        <v>12.004037387</v>
      </c>
      <c r="CG439">
        <v>11.9986977761</v>
      </c>
      <c r="CH439">
        <v>13.0035830794</v>
      </c>
      <c r="CI439">
        <v>12.9984557255</v>
      </c>
      <c r="CJ439">
        <v>14.003777917200001</v>
      </c>
      <c r="CK439">
        <v>14.00032052958</v>
      </c>
      <c r="CL439">
        <v>15.002967551199999</v>
      </c>
      <c r="CM439">
        <v>14.9983209703</v>
      </c>
      <c r="CN439">
        <v>16.002913972799998</v>
      </c>
      <c r="CO439">
        <v>15.9984610965</v>
      </c>
      <c r="CP439">
        <v>17.0030934909</v>
      </c>
      <c r="CQ439">
        <v>16.998637721600002</v>
      </c>
      <c r="CR439">
        <v>18.003406650199999</v>
      </c>
      <c r="CS439">
        <v>17.998949315400001</v>
      </c>
      <c r="CT439">
        <v>19.0071288794</v>
      </c>
      <c r="CU439">
        <v>19.00021489813</v>
      </c>
      <c r="CV439">
        <v>20.004763394000001</v>
      </c>
      <c r="CW439">
        <v>19.999088315430001</v>
      </c>
      <c r="CX439">
        <v>21.004139856999998</v>
      </c>
      <c r="CY439">
        <v>20.999246017579999</v>
      </c>
      <c r="CZ439">
        <v>22.003950123999999</v>
      </c>
      <c r="DA439">
        <v>21.999327189150002</v>
      </c>
      <c r="DB439">
        <v>23.00361298</v>
      </c>
      <c r="DC439">
        <v>22.999145358780002</v>
      </c>
      <c r="DD439">
        <v>24.0038098508</v>
      </c>
      <c r="DE439">
        <v>24.000097327763001</v>
      </c>
      <c r="DF439">
        <v>25.004114223199998</v>
      </c>
      <c r="DG439">
        <v>25.000065113546</v>
      </c>
      <c r="DH439">
        <v>26.005352844699999</v>
      </c>
      <c r="DI439">
        <v>25.998825609299999</v>
      </c>
    </row>
    <row r="440" spans="1:113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BG440">
        <v>6534.4992000000002</v>
      </c>
      <c r="BH440">
        <v>1.0888982E-2</v>
      </c>
      <c r="BI440">
        <v>2.0906207999999999E-3</v>
      </c>
      <c r="BJ440">
        <v>1.0060666060000001</v>
      </c>
      <c r="BK440">
        <v>1.0013596592</v>
      </c>
      <c r="BL440">
        <v>2.0084461015000001</v>
      </c>
      <c r="BM440">
        <v>2.0016529048999998</v>
      </c>
      <c r="BN440">
        <v>3.0057163982000001</v>
      </c>
      <c r="BO440">
        <v>3.0015340161999999</v>
      </c>
      <c r="BP440">
        <v>4.0061338056000002</v>
      </c>
      <c r="BQ440">
        <v>4.0004677611400004</v>
      </c>
      <c r="BR440">
        <v>5.0078177715000001</v>
      </c>
      <c r="BS440">
        <v>5.0001224392800001</v>
      </c>
      <c r="BT440">
        <v>6.0052280401000004</v>
      </c>
      <c r="BU440">
        <v>5.9992344052700002</v>
      </c>
      <c r="BV440">
        <v>7.0054156267999996</v>
      </c>
      <c r="BW440">
        <v>7.0001896752599997</v>
      </c>
      <c r="BX440">
        <v>8.0033481398999999</v>
      </c>
      <c r="BY440">
        <v>7.9994062649900002</v>
      </c>
      <c r="BZ440">
        <v>9.0032640848999996</v>
      </c>
      <c r="CA440">
        <v>8.9988332262000004</v>
      </c>
      <c r="CB440">
        <v>10.003812336499999</v>
      </c>
      <c r="CC440">
        <v>9.9989828969999994</v>
      </c>
      <c r="CD440">
        <v>11.0030548956</v>
      </c>
      <c r="CE440">
        <v>10.99918773275</v>
      </c>
      <c r="CF440">
        <v>12.003603442499999</v>
      </c>
      <c r="CG440">
        <v>11.999289312089999</v>
      </c>
      <c r="CH440">
        <v>13.0039459425</v>
      </c>
      <c r="CI440">
        <v>12.99904417145</v>
      </c>
      <c r="CJ440">
        <v>14.0044545071</v>
      </c>
      <c r="CK440">
        <v>14.000789516639999</v>
      </c>
      <c r="CL440">
        <v>15.0038169016</v>
      </c>
      <c r="CM440">
        <v>14.9989556156</v>
      </c>
      <c r="CN440">
        <v>16.0037828494</v>
      </c>
      <c r="CO440">
        <v>15.999075001510001</v>
      </c>
      <c r="CP440">
        <v>17.0033956535</v>
      </c>
      <c r="CQ440">
        <v>16.999240921750001</v>
      </c>
      <c r="CR440">
        <v>18.004245551499999</v>
      </c>
      <c r="CS440">
        <v>17.999481307890001</v>
      </c>
      <c r="CT440">
        <v>19.0060428323</v>
      </c>
      <c r="CU440">
        <v>19.00060893809</v>
      </c>
      <c r="CV440">
        <v>20.005002648800001</v>
      </c>
      <c r="CW440">
        <v>19.999565094729999</v>
      </c>
      <c r="CX440">
        <v>21.0058805213</v>
      </c>
      <c r="CY440">
        <v>20.999702638940001</v>
      </c>
      <c r="CZ440">
        <v>22.004175590599999</v>
      </c>
      <c r="DA440">
        <v>21.999760453370001</v>
      </c>
      <c r="DB440">
        <v>23.004483196300001</v>
      </c>
      <c r="DC440">
        <v>22.999608931200001</v>
      </c>
      <c r="DD440">
        <v>24.0053237471</v>
      </c>
      <c r="DE440">
        <v>24.00059391297</v>
      </c>
      <c r="DF440">
        <v>25.005335674299999</v>
      </c>
      <c r="DG440">
        <v>25.000548168640002</v>
      </c>
      <c r="DH440">
        <v>26.005770248200001</v>
      </c>
      <c r="DI440">
        <v>25.999302488729999</v>
      </c>
    </row>
    <row r="441" spans="1:113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BG441" s="14">
        <v>6534.8005000000003</v>
      </c>
      <c r="BH441" s="14">
        <v>8.0748558000000008E-3</v>
      </c>
      <c r="BI441" s="14">
        <v>2.5133566999999998E-3</v>
      </c>
      <c r="BJ441" s="14">
        <v>1.0065574335</v>
      </c>
      <c r="BK441" s="14">
        <v>1.0017301607</v>
      </c>
      <c r="BL441" s="14">
        <v>2.0083736350999999</v>
      </c>
      <c r="BM441" s="14">
        <v>2.0020012185999998</v>
      </c>
      <c r="BN441" s="14">
        <v>3.0084902544999998</v>
      </c>
      <c r="BO441" s="14">
        <v>3.0018738418000002</v>
      </c>
      <c r="BP441" s="14">
        <v>4.0069233039999999</v>
      </c>
      <c r="BQ441" s="14">
        <v>4.0007741136400004</v>
      </c>
      <c r="BR441" s="14">
        <v>5.0081225184000004</v>
      </c>
      <c r="BS441" s="14">
        <v>5.0004572679599999</v>
      </c>
      <c r="BT441" s="14">
        <v>6.0042181599999997</v>
      </c>
      <c r="BU441" s="14">
        <v>5.9994999515299998</v>
      </c>
      <c r="BV441" s="14">
        <v>7.0055847151000004</v>
      </c>
      <c r="BW441" s="14">
        <v>7.0004326582000003</v>
      </c>
      <c r="BX441" s="14">
        <v>8.0040347956000009</v>
      </c>
      <c r="BY441" s="14">
        <v>7.9997243689299999</v>
      </c>
      <c r="BZ441" s="14">
        <v>9.0026083810999999</v>
      </c>
      <c r="CA441" s="14">
        <v>8.9991415971599995</v>
      </c>
      <c r="CB441" s="14">
        <v>10.003633489</v>
      </c>
      <c r="CC441" s="14">
        <v>9.9992914632899996</v>
      </c>
      <c r="CD441" s="14">
        <v>11.0043378482</v>
      </c>
      <c r="CE441" s="14">
        <v>10.999514083799999</v>
      </c>
      <c r="CF441" s="14">
        <v>12.003715892500001</v>
      </c>
      <c r="CG441" s="14">
        <v>11.99965508639</v>
      </c>
      <c r="CH441" s="14">
        <v>13.0035496536</v>
      </c>
      <c r="CI441" s="14">
        <v>12.99934852004</v>
      </c>
      <c r="CJ441" s="14">
        <v>14.0053691074</v>
      </c>
      <c r="CK441" s="14">
        <v>14.0010280627</v>
      </c>
      <c r="CL441" s="14">
        <v>15.003816032</v>
      </c>
      <c r="CM441" s="14">
        <v>14.999275168200001</v>
      </c>
      <c r="CN441" s="14">
        <v>16.0038375958</v>
      </c>
      <c r="CO441" s="14">
        <v>15.99942422532</v>
      </c>
      <c r="CP441" s="14">
        <v>17.002592935999999</v>
      </c>
      <c r="CQ441" s="14">
        <v>16.999568925649999</v>
      </c>
      <c r="CR441" s="14">
        <v>18.005578512100001</v>
      </c>
      <c r="CS441" s="14">
        <v>17.999793070430002</v>
      </c>
      <c r="CT441" s="14">
        <v>19.006521657499999</v>
      </c>
      <c r="CU441" s="14">
        <v>19.000878191630001</v>
      </c>
      <c r="CV441" s="14">
        <v>20.004995217499999</v>
      </c>
      <c r="CW441" s="14">
        <v>19.999854428740001</v>
      </c>
      <c r="CX441" s="14">
        <v>21.004240658800001</v>
      </c>
      <c r="CY441" s="14">
        <v>20.99999969928637</v>
      </c>
      <c r="CZ441" s="14">
        <v>22.0044915561</v>
      </c>
      <c r="DA441" s="14">
        <v>22.000067312991</v>
      </c>
      <c r="DB441" s="14">
        <v>23.003669114499999</v>
      </c>
      <c r="DC441" s="14">
        <v>22.999909183806</v>
      </c>
      <c r="DD441" s="14">
        <v>24.005502733699998</v>
      </c>
      <c r="DE441" s="14">
        <v>24.000821241690002</v>
      </c>
      <c r="DF441" s="14">
        <v>25.004498214400002</v>
      </c>
      <c r="DG441" s="14">
        <v>25.000771618640002</v>
      </c>
      <c r="DH441" s="14">
        <v>26.004669740499999</v>
      </c>
      <c r="DI441" s="14">
        <v>25.99956723052</v>
      </c>
    </row>
    <row r="442" spans="1:113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BG442">
        <v>6535.1018000000004</v>
      </c>
      <c r="BH442">
        <v>1.2688471E-2</v>
      </c>
      <c r="BI442">
        <v>2.8978395999999999E-3</v>
      </c>
      <c r="BJ442">
        <v>1.0058022127999999</v>
      </c>
      <c r="BK442">
        <v>1.0021104559</v>
      </c>
      <c r="BL442">
        <v>2.0122487370000002</v>
      </c>
      <c r="BM442">
        <v>2.0023538653999999</v>
      </c>
      <c r="BN442">
        <v>3.0090782495999999</v>
      </c>
      <c r="BO442">
        <v>3.0022282116999999</v>
      </c>
      <c r="BP442">
        <v>4.0084926985999996</v>
      </c>
      <c r="BQ442">
        <v>4.0010875094999996</v>
      </c>
      <c r="BR442">
        <v>5.0073383208999998</v>
      </c>
      <c r="BS442">
        <v>5.0007554479599996</v>
      </c>
      <c r="BT442">
        <v>6.0048503408</v>
      </c>
      <c r="BU442">
        <v>5.9999342868349999</v>
      </c>
      <c r="BV442">
        <v>7.0076813831000004</v>
      </c>
      <c r="BW442">
        <v>7.0009057569299999</v>
      </c>
      <c r="BX442">
        <v>8.0042968859000005</v>
      </c>
      <c r="BY442">
        <v>8.0001931812499993</v>
      </c>
      <c r="BZ442">
        <v>9.0036549850000007</v>
      </c>
      <c r="CA442">
        <v>8.9997463014400001</v>
      </c>
      <c r="CB442">
        <v>10.0029687435</v>
      </c>
      <c r="CC442">
        <v>9.99987705717</v>
      </c>
      <c r="CD442">
        <v>11.0048350639</v>
      </c>
      <c r="CE442">
        <v>11.000014283213</v>
      </c>
      <c r="CF442">
        <v>12.0042067271</v>
      </c>
      <c r="CG442">
        <v>12.000123464950001</v>
      </c>
      <c r="CH442">
        <v>13.004348905300001</v>
      </c>
      <c r="CI442">
        <v>12.99985393093</v>
      </c>
      <c r="CJ442">
        <v>14.0046567236</v>
      </c>
      <c r="CK442">
        <v>14.0014564333</v>
      </c>
      <c r="CL442">
        <v>15.004187968</v>
      </c>
      <c r="CM442">
        <v>14.99984067015</v>
      </c>
      <c r="CN442">
        <v>16.004309045799999</v>
      </c>
      <c r="CO442">
        <v>15.999927036127</v>
      </c>
      <c r="CP442">
        <v>17.0047701198</v>
      </c>
      <c r="CQ442">
        <v>17.000073083118998</v>
      </c>
      <c r="CR442">
        <v>18.0054426646</v>
      </c>
      <c r="CS442">
        <v>18.0002338141</v>
      </c>
      <c r="CT442">
        <v>19.006236960599999</v>
      </c>
      <c r="CU442">
        <v>19.001210470299998</v>
      </c>
      <c r="CV442">
        <v>20.0060065724</v>
      </c>
      <c r="CW442">
        <v>20.000252863739998</v>
      </c>
      <c r="CX442">
        <v>21.005001186000001</v>
      </c>
      <c r="CY442">
        <v>21.000371987880001</v>
      </c>
      <c r="CZ442">
        <v>22.004660253299999</v>
      </c>
      <c r="DA442">
        <v>22.000409467480001</v>
      </c>
      <c r="DB442">
        <v>23.004527863100002</v>
      </c>
      <c r="DC442">
        <v>23.000287134859999</v>
      </c>
      <c r="DD442">
        <v>24.005007789499999</v>
      </c>
      <c r="DE442">
        <v>24.001287618999999</v>
      </c>
      <c r="DF442">
        <v>25.006054153800001</v>
      </c>
      <c r="DG442">
        <v>25.0012263805</v>
      </c>
      <c r="DH442">
        <v>26.0055313913</v>
      </c>
      <c r="DI442">
        <v>25.999982964078999</v>
      </c>
    </row>
    <row r="443" spans="1:113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BG443">
        <v>6535.3986000000004</v>
      </c>
      <c r="BH443">
        <v>1.1159641E-2</v>
      </c>
      <c r="BI443">
        <v>3.2278315000000002E-3</v>
      </c>
      <c r="BJ443">
        <v>1.0069001014000001</v>
      </c>
      <c r="BK443">
        <v>1.002360331</v>
      </c>
      <c r="BL443">
        <v>2.0093519851999999</v>
      </c>
      <c r="BM443">
        <v>2.0027483266999999</v>
      </c>
      <c r="BN443">
        <v>3.0108606999999998</v>
      </c>
      <c r="BO443">
        <v>3.0026127543999999</v>
      </c>
      <c r="BP443">
        <v>4.0091710725</v>
      </c>
      <c r="BQ443">
        <v>4.0014254826000002</v>
      </c>
      <c r="BR443">
        <v>5.0076321252999998</v>
      </c>
      <c r="BS443">
        <v>5.0011156186000001</v>
      </c>
      <c r="BT443">
        <v>6.0060781016</v>
      </c>
      <c r="BU443">
        <v>6.0002446020600004</v>
      </c>
      <c r="BV443">
        <v>7.0061629271000001</v>
      </c>
      <c r="BW443">
        <v>7.0012402932000004</v>
      </c>
      <c r="BX443">
        <v>8.0043585406000002</v>
      </c>
      <c r="BY443">
        <v>8.0005662084000004</v>
      </c>
      <c r="BZ443">
        <v>9.0049000975000002</v>
      </c>
      <c r="CA443">
        <v>9.0001316345899998</v>
      </c>
      <c r="CB443">
        <v>10.003935736800001</v>
      </c>
      <c r="CC443">
        <v>10.000264967430001</v>
      </c>
      <c r="CD443">
        <v>11.0052068652</v>
      </c>
      <c r="CE443">
        <v>11.00039905277</v>
      </c>
      <c r="CF443">
        <v>12.0059874191</v>
      </c>
      <c r="CG443">
        <v>12.000541429889999</v>
      </c>
      <c r="CH443">
        <v>13.004490925400001</v>
      </c>
      <c r="CI443">
        <v>13.00021580208</v>
      </c>
      <c r="CJ443">
        <v>14.0059845338</v>
      </c>
      <c r="CK443">
        <v>14.001808709600001</v>
      </c>
      <c r="CL443">
        <v>15.004683404</v>
      </c>
      <c r="CM443">
        <v>15.000200221789999</v>
      </c>
      <c r="CN443">
        <v>16.004650226100001</v>
      </c>
      <c r="CO443">
        <v>16.000333070060002</v>
      </c>
      <c r="CP443">
        <v>17.004495005900001</v>
      </c>
      <c r="CQ443">
        <v>17.000461294840001</v>
      </c>
      <c r="CR443">
        <v>18.004673919399998</v>
      </c>
      <c r="CS443">
        <v>18.000595336340002</v>
      </c>
      <c r="CT443">
        <v>19.0060085414</v>
      </c>
      <c r="CU443">
        <v>19.001560488399999</v>
      </c>
      <c r="CV443">
        <v>20.005694607399999</v>
      </c>
      <c r="CW443">
        <v>20.000583861359999</v>
      </c>
      <c r="CX443">
        <v>21.008066320299999</v>
      </c>
      <c r="CY443">
        <v>21.000706848210001</v>
      </c>
      <c r="CZ443">
        <v>22.005878473100001</v>
      </c>
      <c r="DA443">
        <v>22.000747969140001</v>
      </c>
      <c r="DB443">
        <v>23.0048409871</v>
      </c>
      <c r="DC443">
        <v>23.00062488188</v>
      </c>
      <c r="DD443">
        <v>24.005830876600001</v>
      </c>
      <c r="DE443">
        <v>24.0016397453</v>
      </c>
      <c r="DF443">
        <v>25.006278637200001</v>
      </c>
      <c r="DG443">
        <v>25.001569120799999</v>
      </c>
      <c r="DH443">
        <v>26.006693518799999</v>
      </c>
      <c r="DI443">
        <v>26.000289313789999</v>
      </c>
    </row>
    <row r="444" spans="1:113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BG444">
        <v>6535.6998999999996</v>
      </c>
      <c r="BH444">
        <v>1.1521119999999999E-2</v>
      </c>
      <c r="BI444">
        <v>3.5706658E-3</v>
      </c>
      <c r="BJ444">
        <v>1.0087056739</v>
      </c>
      <c r="BK444">
        <v>1.0026156639999999</v>
      </c>
      <c r="BL444">
        <v>2.0114073069999998</v>
      </c>
      <c r="BM444">
        <v>2.0030030887999999</v>
      </c>
      <c r="BN444">
        <v>3.0094982599</v>
      </c>
      <c r="BO444">
        <v>3.0028561551999999</v>
      </c>
      <c r="BP444">
        <v>4.0083047274999997</v>
      </c>
      <c r="BQ444">
        <v>4.0016394480999997</v>
      </c>
      <c r="BR444">
        <v>5.0095767105000002</v>
      </c>
      <c r="BS444">
        <v>5.0014113589999996</v>
      </c>
      <c r="BT444">
        <v>6.0069959640999997</v>
      </c>
      <c r="BU444">
        <v>6.0004838445299997</v>
      </c>
      <c r="BV444">
        <v>7.0073159413999999</v>
      </c>
      <c r="BW444">
        <v>7.0014657708000003</v>
      </c>
      <c r="BX444">
        <v>8.0056442422000007</v>
      </c>
      <c r="BY444">
        <v>8.0009283585500004</v>
      </c>
      <c r="BZ444">
        <v>9.0050156884000003</v>
      </c>
      <c r="CA444">
        <v>9.0005559481800006</v>
      </c>
      <c r="CB444">
        <v>10.005054505</v>
      </c>
      <c r="CC444">
        <v>10.000691385730001</v>
      </c>
      <c r="CD444">
        <v>11.0051960877</v>
      </c>
      <c r="CE444">
        <v>11.000805625710001</v>
      </c>
      <c r="CF444">
        <v>12.0053965704</v>
      </c>
      <c r="CG444">
        <v>12.0010219665</v>
      </c>
      <c r="CH444">
        <v>13.004731917599999</v>
      </c>
      <c r="CI444">
        <v>13.00058244311</v>
      </c>
      <c r="CJ444">
        <v>14.006153665599999</v>
      </c>
      <c r="CK444">
        <v>14.0020610112</v>
      </c>
      <c r="CL444">
        <v>15.005303656100001</v>
      </c>
      <c r="CM444">
        <v>15.000617808039999</v>
      </c>
      <c r="CN444">
        <v>16.0053280375</v>
      </c>
      <c r="CO444">
        <v>16.000801142170001</v>
      </c>
      <c r="CP444">
        <v>17.004571565700001</v>
      </c>
      <c r="CQ444">
        <v>17.000869593179999</v>
      </c>
      <c r="CR444">
        <v>18.004941716299999</v>
      </c>
      <c r="CS444">
        <v>18.00092806868</v>
      </c>
      <c r="CT444">
        <v>19.0058353752</v>
      </c>
      <c r="CU444">
        <v>19.001833115499998</v>
      </c>
      <c r="CV444">
        <v>20.005582161100001</v>
      </c>
      <c r="CW444">
        <v>20.000844247789999</v>
      </c>
      <c r="CX444">
        <v>21.005931316200002</v>
      </c>
      <c r="CY444">
        <v>21.00096709504</v>
      </c>
      <c r="CZ444">
        <v>22.0060569551</v>
      </c>
      <c r="DA444">
        <v>22.0010167477</v>
      </c>
      <c r="DB444">
        <v>23.005999225499998</v>
      </c>
      <c r="DC444">
        <v>23.000900670699998</v>
      </c>
      <c r="DD444">
        <v>24.007210450999999</v>
      </c>
      <c r="DE444">
        <v>24.001914088700001</v>
      </c>
      <c r="DF444">
        <v>25.005481418999999</v>
      </c>
      <c r="DG444">
        <v>25.001824801200002</v>
      </c>
      <c r="DH444">
        <v>26.004615146700001</v>
      </c>
      <c r="DI444">
        <v>26.000515757900001</v>
      </c>
    </row>
    <row r="445" spans="1:113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BG445">
        <v>6536.0011999999997</v>
      </c>
      <c r="BH445">
        <v>1.567079E-2</v>
      </c>
      <c r="BI445">
        <v>4.1684870999999998E-3</v>
      </c>
      <c r="BJ445">
        <v>1.0091485770999999</v>
      </c>
      <c r="BK445">
        <v>1.0031585220000001</v>
      </c>
      <c r="BL445">
        <v>2.0116431609999998</v>
      </c>
      <c r="BM445">
        <v>2.0034827068999999</v>
      </c>
      <c r="BN445">
        <v>3.0130662109999999</v>
      </c>
      <c r="BO445">
        <v>3.0033261118999999</v>
      </c>
      <c r="BP445">
        <v>4.011025923</v>
      </c>
      <c r="BQ445">
        <v>4.0020729283999996</v>
      </c>
      <c r="BR445">
        <v>5.0100838669999996</v>
      </c>
      <c r="BS445">
        <v>5.0018791943999998</v>
      </c>
      <c r="BT445">
        <v>6.0073359497999999</v>
      </c>
      <c r="BU445">
        <v>6.0013655156999999</v>
      </c>
      <c r="BV445">
        <v>7.0097349169000003</v>
      </c>
      <c r="BW445">
        <v>7.0024417688999998</v>
      </c>
      <c r="BX445">
        <v>8.0065980730999993</v>
      </c>
      <c r="BY445">
        <v>8.0020380006000007</v>
      </c>
      <c r="BZ445">
        <v>9.0053986855999995</v>
      </c>
      <c r="CA445">
        <v>9.0021623991999995</v>
      </c>
      <c r="CB445">
        <v>10.0051201993</v>
      </c>
      <c r="CC445">
        <v>10.002209626000001</v>
      </c>
      <c r="CD445">
        <v>11.0057223968</v>
      </c>
      <c r="CE445">
        <v>11.0020467307</v>
      </c>
      <c r="CF445">
        <v>12.0061123855</v>
      </c>
      <c r="CG445">
        <v>12.002210954200001</v>
      </c>
      <c r="CH445">
        <v>13.005626402200001</v>
      </c>
      <c r="CI445">
        <v>13.001802595099999</v>
      </c>
      <c r="CJ445">
        <v>14.0069318429</v>
      </c>
      <c r="CK445">
        <v>14.002832589500001</v>
      </c>
      <c r="CL445">
        <v>15.0055038509</v>
      </c>
      <c r="CM445">
        <v>15.0020386103</v>
      </c>
      <c r="CN445">
        <v>16.005517393000002</v>
      </c>
      <c r="CO445">
        <v>16.002090147400001</v>
      </c>
      <c r="CP445">
        <v>17.005487406699999</v>
      </c>
      <c r="CQ445">
        <v>17.002129846199999</v>
      </c>
      <c r="CR445">
        <v>18.0065433844</v>
      </c>
      <c r="CS445">
        <v>18.001919714100001</v>
      </c>
      <c r="CT445">
        <v>19.006236267999999</v>
      </c>
      <c r="CU445">
        <v>19.002295399000001</v>
      </c>
      <c r="CV445">
        <v>20.0057943688</v>
      </c>
      <c r="CW445">
        <v>20.001635028500001</v>
      </c>
      <c r="CX445">
        <v>21.007531974900001</v>
      </c>
      <c r="CY445">
        <v>21.001673009400001</v>
      </c>
      <c r="CZ445">
        <v>22.007212663699999</v>
      </c>
      <c r="DA445">
        <v>22.0016245425</v>
      </c>
      <c r="DB445">
        <v>23.006227052700002</v>
      </c>
      <c r="DC445">
        <v>23.0016322679</v>
      </c>
      <c r="DD445">
        <v>24.007047996800001</v>
      </c>
      <c r="DE445">
        <v>24.0028006854</v>
      </c>
      <c r="DF445">
        <v>25.007344310299999</v>
      </c>
      <c r="DG445">
        <v>25.002662246500002</v>
      </c>
      <c r="DH445">
        <v>26.007022411299999</v>
      </c>
      <c r="DI445">
        <v>26.001325501299998</v>
      </c>
    </row>
    <row r="446" spans="1:113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BG446">
        <v>6536.2984999999999</v>
      </c>
      <c r="BH446">
        <v>1.6152280000000001E-2</v>
      </c>
      <c r="BI446">
        <v>4.9129489000000002E-3</v>
      </c>
      <c r="BJ446">
        <v>1.010289362</v>
      </c>
      <c r="BK446">
        <v>1.0038841686</v>
      </c>
      <c r="BL446">
        <v>2.014059246</v>
      </c>
      <c r="BM446">
        <v>2.004197708</v>
      </c>
      <c r="BN446">
        <v>3.011025112</v>
      </c>
      <c r="BO446">
        <v>3.0040355285000002</v>
      </c>
      <c r="BP446">
        <v>4.0118489750000004</v>
      </c>
      <c r="BQ446">
        <v>4.0027821636000001</v>
      </c>
      <c r="BR446">
        <v>5.0131747669999998</v>
      </c>
      <c r="BS446">
        <v>5.0025963368999999</v>
      </c>
      <c r="BT446">
        <v>6.0074560356999998</v>
      </c>
      <c r="BU446">
        <v>6.0018122060000003</v>
      </c>
      <c r="BV446">
        <v>7.0121903769999996</v>
      </c>
      <c r="BW446">
        <v>7.0028604658000004</v>
      </c>
      <c r="BX446">
        <v>8.0062325614999992</v>
      </c>
      <c r="BY446">
        <v>8.0024259734999994</v>
      </c>
      <c r="BZ446">
        <v>9.0065375665000005</v>
      </c>
      <c r="CA446">
        <v>9.0022937918999997</v>
      </c>
      <c r="CB446">
        <v>10.005775398500001</v>
      </c>
      <c r="CC446">
        <v>10.0023727354</v>
      </c>
      <c r="CD446">
        <v>11.0064792314</v>
      </c>
      <c r="CE446">
        <v>11.0023739554</v>
      </c>
      <c r="CF446">
        <v>12.0060088816</v>
      </c>
      <c r="CG446">
        <v>12.002598020700001</v>
      </c>
      <c r="CH446">
        <v>13.006457895800001</v>
      </c>
      <c r="CI446">
        <v>13.0021175298</v>
      </c>
      <c r="CJ446">
        <v>14.0094074155</v>
      </c>
      <c r="CK446">
        <v>14.003369168500001</v>
      </c>
      <c r="CL446">
        <v>15.006465074499999</v>
      </c>
      <c r="CM446">
        <v>15.0022657416</v>
      </c>
      <c r="CN446">
        <v>16.006626373300001</v>
      </c>
      <c r="CO446">
        <v>16.002410791500001</v>
      </c>
      <c r="CP446">
        <v>17.006929146299999</v>
      </c>
      <c r="CQ446">
        <v>17.002450903700002</v>
      </c>
      <c r="CR446">
        <v>18.006776125999998</v>
      </c>
      <c r="CS446">
        <v>18.002359804699999</v>
      </c>
      <c r="CT446">
        <v>19.008207974099999</v>
      </c>
      <c r="CU446">
        <v>19.002994517499999</v>
      </c>
      <c r="CV446">
        <v>20.008348813000001</v>
      </c>
      <c r="CW446">
        <v>20.002153012200001</v>
      </c>
      <c r="CX446">
        <v>21.008969308800001</v>
      </c>
      <c r="CY446">
        <v>21.0022409203</v>
      </c>
      <c r="CZ446">
        <v>22.007767883300001</v>
      </c>
      <c r="DA446">
        <v>22.0022481484</v>
      </c>
      <c r="DB446">
        <v>23.007180393700001</v>
      </c>
      <c r="DC446">
        <v>23.002188235799998</v>
      </c>
      <c r="DD446">
        <v>24.007595327600001</v>
      </c>
      <c r="DE446">
        <v>24.003270992099999</v>
      </c>
      <c r="DF446">
        <v>25.007372293100001</v>
      </c>
      <c r="DG446">
        <v>25.003150267199999</v>
      </c>
      <c r="DH446">
        <v>26.0067990521</v>
      </c>
      <c r="DI446">
        <v>26.001807102200001</v>
      </c>
    </row>
    <row r="447" spans="1:113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BG447">
        <v>6536.5998</v>
      </c>
      <c r="BH447">
        <v>1.407007E-2</v>
      </c>
      <c r="BI447">
        <v>5.8358841999999996E-3</v>
      </c>
      <c r="BJ447">
        <v>1.0118974709999999</v>
      </c>
      <c r="BK447">
        <v>1.0048792056</v>
      </c>
      <c r="BL447">
        <v>2.0140976410000002</v>
      </c>
      <c r="BM447">
        <v>2.0051999713000002</v>
      </c>
      <c r="BN447">
        <v>3.0121272029999999</v>
      </c>
      <c r="BO447">
        <v>3.0050515739999999</v>
      </c>
      <c r="BP447">
        <v>4.0112742250000002</v>
      </c>
      <c r="BQ447">
        <v>4.0038168679000004</v>
      </c>
      <c r="BR447">
        <v>5.0119247260000002</v>
      </c>
      <c r="BS447">
        <v>5.0035823046000001</v>
      </c>
      <c r="BT447">
        <v>6.0081234977999998</v>
      </c>
      <c r="BU447">
        <v>6.0024781537000003</v>
      </c>
      <c r="BV447">
        <v>7.0090640090000003</v>
      </c>
      <c r="BW447">
        <v>7.0034261004999996</v>
      </c>
      <c r="BX447">
        <v>8.0082382885999994</v>
      </c>
      <c r="BY447">
        <v>8.0028678503999995</v>
      </c>
      <c r="BZ447">
        <v>9.0067402632999993</v>
      </c>
      <c r="CA447">
        <v>9.0023176172999992</v>
      </c>
      <c r="CB447">
        <v>10.006162720000001</v>
      </c>
      <c r="CC447">
        <v>10.002444909899999</v>
      </c>
      <c r="CD447">
        <v>11.006466594500001</v>
      </c>
      <c r="CE447">
        <v>11.0027011977</v>
      </c>
      <c r="CF447">
        <v>12.008412869900001</v>
      </c>
      <c r="CG447">
        <v>12.002950950800001</v>
      </c>
      <c r="CH447">
        <v>13.0062539112</v>
      </c>
      <c r="CI447">
        <v>13.002475030299999</v>
      </c>
      <c r="CJ447">
        <v>14.0089104736</v>
      </c>
      <c r="CK447">
        <v>14.004089411600001</v>
      </c>
      <c r="CL447">
        <v>15.006587076100001</v>
      </c>
      <c r="CM447">
        <v>15.002461674299999</v>
      </c>
      <c r="CN447">
        <v>16.006792289100002</v>
      </c>
      <c r="CO447">
        <v>16.002687635299999</v>
      </c>
      <c r="CP447">
        <v>17.0068928054</v>
      </c>
      <c r="CQ447">
        <v>17.0027600437</v>
      </c>
      <c r="CR447">
        <v>18.007628978700001</v>
      </c>
      <c r="CS447">
        <v>18.002905795499998</v>
      </c>
      <c r="CT447">
        <v>19.009956166799999</v>
      </c>
      <c r="CU447">
        <v>19.0039765008</v>
      </c>
      <c r="CV447">
        <v>20.0064645932</v>
      </c>
      <c r="CW447">
        <v>20.002882181499999</v>
      </c>
      <c r="CX447">
        <v>21.0087890205</v>
      </c>
      <c r="CY447">
        <v>21.0030381668</v>
      </c>
      <c r="CZ447">
        <v>22.008756940400001</v>
      </c>
      <c r="DA447">
        <v>22.003125134000001</v>
      </c>
      <c r="DB447">
        <v>23.007426488699998</v>
      </c>
      <c r="DC447">
        <v>23.002963082499999</v>
      </c>
      <c r="DD447">
        <v>24.008508622099999</v>
      </c>
      <c r="DE447">
        <v>24.003895569200001</v>
      </c>
      <c r="DF447">
        <v>25.0092573196</v>
      </c>
      <c r="DG447">
        <v>25.003821375000001</v>
      </c>
      <c r="DH447">
        <v>26.008500802299999</v>
      </c>
      <c r="DI447">
        <v>26.002534798700001</v>
      </c>
    </row>
    <row r="448" spans="1:113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BG448">
        <v>6536.9011</v>
      </c>
      <c r="BH448">
        <v>1.9869854999999999E-2</v>
      </c>
      <c r="BI448">
        <v>6.8414315999999996E-3</v>
      </c>
      <c r="BJ448">
        <v>1.011196711</v>
      </c>
      <c r="BK448">
        <v>1.0059239443000001</v>
      </c>
      <c r="BL448">
        <v>2.014423055</v>
      </c>
      <c r="BM448">
        <v>2.0062348952</v>
      </c>
      <c r="BN448">
        <v>3.0144562279999998</v>
      </c>
      <c r="BO448">
        <v>3.0060921434000001</v>
      </c>
      <c r="BP448">
        <v>4.0132731899999996</v>
      </c>
      <c r="BQ448">
        <v>4.0049232024999997</v>
      </c>
      <c r="BR448">
        <v>5.0140005160000003</v>
      </c>
      <c r="BS448">
        <v>5.0047099504999997</v>
      </c>
      <c r="BT448">
        <v>6.0096682024000003</v>
      </c>
      <c r="BU448">
        <v>6.0038220551999997</v>
      </c>
      <c r="BV448">
        <v>7.0157609030000003</v>
      </c>
      <c r="BW448">
        <v>7.0047331929999999</v>
      </c>
      <c r="BX448">
        <v>8.0078411629000001</v>
      </c>
      <c r="BY448">
        <v>8.0042632098999995</v>
      </c>
      <c r="BZ448">
        <v>9.0073376974000006</v>
      </c>
      <c r="CA448">
        <v>9.0039184361999993</v>
      </c>
      <c r="CB448">
        <v>10.0066251552</v>
      </c>
      <c r="CC448">
        <v>10.003977642600001</v>
      </c>
      <c r="CD448">
        <v>11.008208968</v>
      </c>
      <c r="CE448">
        <v>11.0041499889</v>
      </c>
      <c r="CF448">
        <v>12.0075887262</v>
      </c>
      <c r="CG448">
        <v>12.004361447799999</v>
      </c>
      <c r="CH448">
        <v>13.0074573645</v>
      </c>
      <c r="CI448">
        <v>13.003931834299999</v>
      </c>
      <c r="CJ448">
        <v>14.009678779</v>
      </c>
      <c r="CK448">
        <v>14.0052636126</v>
      </c>
      <c r="CL448">
        <v>15.007458698800001</v>
      </c>
      <c r="CM448">
        <v>15.0039812188</v>
      </c>
      <c r="CN448">
        <v>16.007533220500001</v>
      </c>
      <c r="CO448">
        <v>16.004149859799998</v>
      </c>
      <c r="CP448">
        <v>17.008169931200001</v>
      </c>
      <c r="CQ448">
        <v>17.004212352300001</v>
      </c>
      <c r="CR448">
        <v>18.006603515599998</v>
      </c>
      <c r="CS448">
        <v>18.0042586175</v>
      </c>
      <c r="CT448">
        <v>19.010280481999999</v>
      </c>
      <c r="CU448">
        <v>19.005050137200001</v>
      </c>
      <c r="CV448">
        <v>20.008993612099999</v>
      </c>
      <c r="CW448">
        <v>20.004169174800001</v>
      </c>
      <c r="CX448">
        <v>21.0090434466</v>
      </c>
      <c r="CY448">
        <v>21.0042858262</v>
      </c>
      <c r="CZ448">
        <v>22.008663070800001</v>
      </c>
      <c r="DA448">
        <v>22.004331855099998</v>
      </c>
      <c r="DB448">
        <v>23.007997911</v>
      </c>
      <c r="DC448">
        <v>23.0042230285</v>
      </c>
      <c r="DD448">
        <v>24.010445623999999</v>
      </c>
      <c r="DE448">
        <v>24.005115630900001</v>
      </c>
      <c r="DF448">
        <v>25.008697075200001</v>
      </c>
      <c r="DG448">
        <v>25.005031087399999</v>
      </c>
      <c r="DH448">
        <v>26.0086552022</v>
      </c>
      <c r="DI448">
        <v>26.003850519899999</v>
      </c>
    </row>
    <row r="449" spans="1:113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BG449">
        <v>6537.1984000000002</v>
      </c>
      <c r="BH449">
        <v>1.9120828999999999E-2</v>
      </c>
      <c r="BI449">
        <v>8.3830863000000002E-3</v>
      </c>
      <c r="BJ449">
        <v>1.0135071339999999</v>
      </c>
      <c r="BK449">
        <v>1.0075928778000001</v>
      </c>
      <c r="BL449">
        <v>2.016186722</v>
      </c>
      <c r="BM449">
        <v>2.0077491918999999</v>
      </c>
      <c r="BN449">
        <v>3.018912222</v>
      </c>
      <c r="BO449">
        <v>3.0076227084</v>
      </c>
      <c r="BP449">
        <v>4.0141186080000004</v>
      </c>
      <c r="BQ449">
        <v>4.0065450787000003</v>
      </c>
      <c r="BR449">
        <v>5.0153230769999997</v>
      </c>
      <c r="BS449">
        <v>5.0062981052</v>
      </c>
      <c r="BT449">
        <v>6.0099614200999998</v>
      </c>
      <c r="BU449">
        <v>6.0053073829999999</v>
      </c>
      <c r="BV449">
        <v>7.0136690169999998</v>
      </c>
      <c r="BW449">
        <v>7.0061431705999997</v>
      </c>
      <c r="BX449">
        <v>8.0083782674999995</v>
      </c>
      <c r="BY449">
        <v>8.0055817763999997</v>
      </c>
      <c r="BZ449">
        <v>9.0080978743000006</v>
      </c>
      <c r="CA449">
        <v>9.0050241435</v>
      </c>
      <c r="CB449">
        <v>10.0077449833</v>
      </c>
      <c r="CC449">
        <v>10.005080664999999</v>
      </c>
      <c r="CD449">
        <v>11.0093849949</v>
      </c>
      <c r="CE449">
        <v>11.005402786099999</v>
      </c>
      <c r="CF449">
        <v>12.0085852509</v>
      </c>
      <c r="CG449">
        <v>12.005596219999999</v>
      </c>
      <c r="CH449">
        <v>13.008702980800001</v>
      </c>
      <c r="CI449">
        <v>13.005220685199999</v>
      </c>
      <c r="CJ449">
        <v>14.010269638</v>
      </c>
      <c r="CK449">
        <v>14.006729459000001</v>
      </c>
      <c r="CL449">
        <v>15.0084903388</v>
      </c>
      <c r="CM449">
        <v>15.0051899038</v>
      </c>
      <c r="CN449">
        <v>16.0085802497</v>
      </c>
      <c r="CO449">
        <v>16.005359154600001</v>
      </c>
      <c r="CP449">
        <v>17.009661808099999</v>
      </c>
      <c r="CQ449">
        <v>17.005453020099999</v>
      </c>
      <c r="CR449">
        <v>18.009669007599999</v>
      </c>
      <c r="CS449">
        <v>18.005638102700001</v>
      </c>
      <c r="CT449">
        <v>19.010134869000002</v>
      </c>
      <c r="CU449">
        <v>19.006646545399999</v>
      </c>
      <c r="CV449">
        <v>20.0097660486</v>
      </c>
      <c r="CW449">
        <v>20.0056653573</v>
      </c>
      <c r="CX449">
        <v>21.010360185</v>
      </c>
      <c r="CY449">
        <v>21.005811185100001</v>
      </c>
      <c r="CZ449">
        <v>22.010625456</v>
      </c>
      <c r="DA449">
        <v>22.005892544000002</v>
      </c>
      <c r="DB449">
        <v>23.009766559599999</v>
      </c>
      <c r="DC449">
        <v>23.0057351715</v>
      </c>
      <c r="DD449">
        <v>24.010971324</v>
      </c>
      <c r="DE449">
        <v>24.006535383300001</v>
      </c>
      <c r="DF449">
        <v>25.010669518</v>
      </c>
      <c r="DG449">
        <v>25.006482313999999</v>
      </c>
      <c r="DH449">
        <v>26.011075339000001</v>
      </c>
      <c r="DI449">
        <v>26.005369298200002</v>
      </c>
    </row>
    <row r="450" spans="1:113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BG450">
        <v>6537.5002000000004</v>
      </c>
      <c r="BH450">
        <v>1.910044E-2</v>
      </c>
      <c r="BI450">
        <v>1.0002758E-2</v>
      </c>
      <c r="BJ450">
        <v>1.015277803</v>
      </c>
      <c r="BK450">
        <v>1.0093656725</v>
      </c>
      <c r="BL450">
        <v>2.017433923</v>
      </c>
      <c r="BM450">
        <v>2.0095728522999998</v>
      </c>
      <c r="BN450">
        <v>3.0188520150000002</v>
      </c>
      <c r="BO450">
        <v>3.0094718203999999</v>
      </c>
      <c r="BP450">
        <v>4.0153126300000004</v>
      </c>
      <c r="BQ450">
        <v>4.0086346331999998</v>
      </c>
      <c r="BR450">
        <v>5.0184676970000002</v>
      </c>
      <c r="BS450">
        <v>5.0084522564</v>
      </c>
      <c r="BT450">
        <v>6.0114085859999999</v>
      </c>
      <c r="BU450">
        <v>6.0072760651000001</v>
      </c>
      <c r="BV450">
        <v>7.0134340699999997</v>
      </c>
      <c r="BW450">
        <v>7.0078181112999998</v>
      </c>
      <c r="BX450">
        <v>8.0110840040000006</v>
      </c>
      <c r="BY450">
        <v>8.0073736684999997</v>
      </c>
      <c r="BZ450">
        <v>9.0095578452999998</v>
      </c>
      <c r="CA450">
        <v>9.0065386930999995</v>
      </c>
      <c r="CB450">
        <v>10.0088508888</v>
      </c>
      <c r="CC450">
        <v>10.006599637600001</v>
      </c>
      <c r="CD450">
        <v>11.010392911</v>
      </c>
      <c r="CE450">
        <v>11.0071409736</v>
      </c>
      <c r="CF450">
        <v>12.01044772</v>
      </c>
      <c r="CG450">
        <v>12.007379073699999</v>
      </c>
      <c r="CH450">
        <v>13.010050258</v>
      </c>
      <c r="CI450">
        <v>13.0069894184</v>
      </c>
      <c r="CJ450">
        <v>14.010994616</v>
      </c>
      <c r="CK450">
        <v>14.008420258799999</v>
      </c>
      <c r="CL450">
        <v>15.0091621315</v>
      </c>
      <c r="CM450">
        <v>15.0068134188</v>
      </c>
      <c r="CN450">
        <v>16.009332081099998</v>
      </c>
      <c r="CO450">
        <v>16.007096449999999</v>
      </c>
      <c r="CP450">
        <v>17.010851524</v>
      </c>
      <c r="CQ450">
        <v>17.007167115000001</v>
      </c>
      <c r="CR450">
        <v>18.012209853000002</v>
      </c>
      <c r="CS450">
        <v>18.0075024235</v>
      </c>
      <c r="CT450">
        <v>19.011865669999999</v>
      </c>
      <c r="CU450">
        <v>19.008636906100001</v>
      </c>
      <c r="CV450">
        <v>20.010976558999999</v>
      </c>
      <c r="CW450">
        <v>20.007654366899999</v>
      </c>
      <c r="CX450">
        <v>21.012607857999999</v>
      </c>
      <c r="CY450">
        <v>21.007843585500002</v>
      </c>
      <c r="CZ450">
        <v>22.011491194000001</v>
      </c>
      <c r="DA450">
        <v>22.007995344699999</v>
      </c>
      <c r="DB450">
        <v>23.011968337999999</v>
      </c>
      <c r="DC450">
        <v>23.007767983299999</v>
      </c>
      <c r="DD450">
        <v>24.012400609</v>
      </c>
      <c r="DE450">
        <v>24.008163378500001</v>
      </c>
      <c r="DF450">
        <v>25.012692960999999</v>
      </c>
      <c r="DG450">
        <v>25.008156783099999</v>
      </c>
      <c r="DH450">
        <v>26.011957475999999</v>
      </c>
      <c r="DI450">
        <v>26.0073796675</v>
      </c>
    </row>
    <row r="451" spans="1:113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BG451">
        <v>6537.8014999999996</v>
      </c>
      <c r="BH451">
        <v>2.4084403000000001E-2</v>
      </c>
      <c r="BI451">
        <v>1.2924499000000001E-2</v>
      </c>
      <c r="BJ451">
        <v>1.016926606</v>
      </c>
      <c r="BK451">
        <v>1.0127401389999999</v>
      </c>
      <c r="BL451">
        <v>2.0188741870000002</v>
      </c>
      <c r="BM451">
        <v>2.0130590260000001</v>
      </c>
      <c r="BN451">
        <v>3.022628654</v>
      </c>
      <c r="BO451">
        <v>3.013031673</v>
      </c>
      <c r="BP451">
        <v>4.0165988600000002</v>
      </c>
      <c r="BQ451">
        <v>4.0124769550000003</v>
      </c>
      <c r="BR451">
        <v>5.0183049559999997</v>
      </c>
      <c r="BS451">
        <v>5.0120608449999997</v>
      </c>
      <c r="BT451">
        <v>6.0124686179999998</v>
      </c>
      <c r="BU451">
        <v>6.0110560020000001</v>
      </c>
      <c r="BV451">
        <v>7.0163033309999996</v>
      </c>
      <c r="BW451">
        <v>7.0114065749999996</v>
      </c>
      <c r="BX451">
        <v>8.0124883550000003</v>
      </c>
      <c r="BY451">
        <v>8.0105679999999992</v>
      </c>
      <c r="BZ451">
        <v>9.0110612929999991</v>
      </c>
      <c r="CA451">
        <v>9.0093918450999997</v>
      </c>
      <c r="CB451">
        <v>10.010168211</v>
      </c>
      <c r="CC451">
        <v>10.009376529400001</v>
      </c>
      <c r="CD451">
        <v>11.012193550999999</v>
      </c>
      <c r="CE451">
        <v>11.010167901999999</v>
      </c>
      <c r="CF451">
        <v>12.012084202</v>
      </c>
      <c r="CG451">
        <v>12.010160099</v>
      </c>
      <c r="CH451">
        <v>13.010925278</v>
      </c>
      <c r="CI451">
        <v>13.01019928</v>
      </c>
      <c r="CJ451">
        <v>14.014077797000001</v>
      </c>
      <c r="CK451">
        <v>14.011941462999999</v>
      </c>
      <c r="CL451">
        <v>15.010296631999999</v>
      </c>
      <c r="CM451">
        <v>15.0097622793</v>
      </c>
      <c r="CN451">
        <v>16.010654240000001</v>
      </c>
      <c r="CO451">
        <v>16.009918217599999</v>
      </c>
      <c r="CP451">
        <v>17.010742856</v>
      </c>
      <c r="CQ451">
        <v>17.010163910999999</v>
      </c>
      <c r="CR451">
        <v>18.012312076000001</v>
      </c>
      <c r="CS451">
        <v>18.010842751999999</v>
      </c>
      <c r="CT451">
        <v>19.017682892</v>
      </c>
      <c r="CU451">
        <v>19.012289148000001</v>
      </c>
      <c r="CV451">
        <v>20.013314322999999</v>
      </c>
      <c r="CW451">
        <v>20.011329466999999</v>
      </c>
      <c r="CX451">
        <v>21.015948306999999</v>
      </c>
      <c r="CY451">
        <v>21.011531532999999</v>
      </c>
      <c r="CZ451">
        <v>22.013911818</v>
      </c>
      <c r="DA451">
        <v>22.011694734999999</v>
      </c>
      <c r="DB451">
        <v>23.013105018000001</v>
      </c>
      <c r="DC451">
        <v>23.011413147999999</v>
      </c>
      <c r="DD451">
        <v>24.015217587999999</v>
      </c>
      <c r="DE451">
        <v>24.011610774000001</v>
      </c>
      <c r="DF451">
        <v>25.014893492999999</v>
      </c>
      <c r="DG451">
        <v>25.011700470000001</v>
      </c>
      <c r="DH451">
        <v>26.012876398</v>
      </c>
      <c r="DI451">
        <v>26.011225597999999</v>
      </c>
    </row>
    <row r="452" spans="1:113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BG452">
        <v>6538.0987999999998</v>
      </c>
      <c r="BH452">
        <v>2.7016782999999999E-2</v>
      </c>
      <c r="BI452">
        <v>1.6648409999999999E-2</v>
      </c>
      <c r="BJ452">
        <v>1.0216286539999999</v>
      </c>
      <c r="BK452">
        <v>1.0170074339999999</v>
      </c>
      <c r="BL452">
        <v>2.0256006370000001</v>
      </c>
      <c r="BM452">
        <v>2.0173106349999999</v>
      </c>
      <c r="BN452">
        <v>3.0241618629999998</v>
      </c>
      <c r="BO452">
        <v>3.0173699040000002</v>
      </c>
      <c r="BP452">
        <v>4.0209144129999999</v>
      </c>
      <c r="BQ452">
        <v>4.01732171</v>
      </c>
      <c r="BR452">
        <v>5.022399965</v>
      </c>
      <c r="BS452">
        <v>5.0168178579999996</v>
      </c>
      <c r="BT452">
        <v>6.0155417939999998</v>
      </c>
      <c r="BU452">
        <v>6.0157093670000004</v>
      </c>
      <c r="BV452">
        <v>7.0188000769999999</v>
      </c>
      <c r="BW452">
        <v>7.0155840940000003</v>
      </c>
      <c r="BX452">
        <v>8.0146587530000009</v>
      </c>
      <c r="BY452">
        <v>8.0145716819999997</v>
      </c>
      <c r="BZ452">
        <v>9.0123085490000001</v>
      </c>
      <c r="CA452">
        <v>9.0128027329999991</v>
      </c>
      <c r="CB452">
        <v>10.011321519999999</v>
      </c>
      <c r="CC452">
        <v>10.012735600999999</v>
      </c>
      <c r="CD452">
        <v>11.013768864999999</v>
      </c>
      <c r="CE452">
        <v>11.013984253</v>
      </c>
      <c r="CF452">
        <v>12.013215403</v>
      </c>
      <c r="CG452">
        <v>12.013853622999999</v>
      </c>
      <c r="CH452">
        <v>13.013399802</v>
      </c>
      <c r="CI452">
        <v>13.014188197999999</v>
      </c>
      <c r="CJ452">
        <v>14.016716069999999</v>
      </c>
      <c r="CK452">
        <v>14.016129601999999</v>
      </c>
      <c r="CL452">
        <v>15.012436723</v>
      </c>
      <c r="CM452">
        <v>15.01340695</v>
      </c>
      <c r="CN452">
        <v>16.012484538999999</v>
      </c>
      <c r="CO452">
        <v>16.013585640999999</v>
      </c>
      <c r="CP452">
        <v>17.012774070999999</v>
      </c>
      <c r="CQ452">
        <v>17.013927488</v>
      </c>
      <c r="CR452">
        <v>18.015291439999999</v>
      </c>
      <c r="CS452">
        <v>18.015043179999999</v>
      </c>
      <c r="CT452">
        <v>19.016853537999999</v>
      </c>
      <c r="CU452">
        <v>19.016938094</v>
      </c>
      <c r="CV452">
        <v>20.014710168000001</v>
      </c>
      <c r="CW452">
        <v>20.015929521</v>
      </c>
      <c r="CX452">
        <v>21.017080305</v>
      </c>
      <c r="CY452">
        <v>21.016194505000001</v>
      </c>
      <c r="CZ452">
        <v>22.017909637999999</v>
      </c>
      <c r="DA452">
        <v>22.016454448000001</v>
      </c>
      <c r="DB452">
        <v>23.015313829</v>
      </c>
      <c r="DC452">
        <v>23.016046446000001</v>
      </c>
      <c r="DD452">
        <v>24.017034681999998</v>
      </c>
      <c r="DE452">
        <v>24.0156785</v>
      </c>
      <c r="DF452">
        <v>25.018069571000002</v>
      </c>
      <c r="DG452">
        <v>25.015892986000001</v>
      </c>
      <c r="DH452">
        <v>26.017512800999999</v>
      </c>
      <c r="DI452">
        <v>26.015978897</v>
      </c>
    </row>
    <row r="453" spans="1:113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BG453">
        <v>6538.4005999999999</v>
      </c>
      <c r="BH453">
        <v>3.4213917000000003E-2</v>
      </c>
      <c r="BI453">
        <v>2.1796510000000002E-2</v>
      </c>
      <c r="BJ453">
        <v>1.0258705450000001</v>
      </c>
      <c r="BK453">
        <v>1.0228545959999999</v>
      </c>
      <c r="BL453">
        <v>2.0318055949999998</v>
      </c>
      <c r="BM453">
        <v>2.023239351</v>
      </c>
      <c r="BN453">
        <v>3.0314628610000001</v>
      </c>
      <c r="BO453">
        <v>3.0234090039999999</v>
      </c>
      <c r="BP453">
        <v>4.0278605230000002</v>
      </c>
      <c r="BQ453">
        <v>4.0240593990000004</v>
      </c>
      <c r="BR453">
        <v>5.0308051620000001</v>
      </c>
      <c r="BS453">
        <v>5.0234578110000001</v>
      </c>
      <c r="BT453">
        <v>6.0181985210000004</v>
      </c>
      <c r="BU453">
        <v>6.0223043629999999</v>
      </c>
      <c r="BV453">
        <v>7.027391991</v>
      </c>
      <c r="BW453">
        <v>7.0216468809999997</v>
      </c>
      <c r="BX453">
        <v>8.0175399350000003</v>
      </c>
      <c r="BY453">
        <v>8.0203676129999995</v>
      </c>
      <c r="BZ453">
        <v>9.0140754429999994</v>
      </c>
      <c r="CA453">
        <v>9.0179270809999998</v>
      </c>
      <c r="CB453">
        <v>10.013400415</v>
      </c>
      <c r="CC453">
        <v>10.017759397000001</v>
      </c>
      <c r="CD453">
        <v>11.016243252000001</v>
      </c>
      <c r="CE453">
        <v>11.019561759</v>
      </c>
      <c r="CF453">
        <v>12.017272734000001</v>
      </c>
      <c r="CG453">
        <v>12.019259225000001</v>
      </c>
      <c r="CH453">
        <v>13.016826204999999</v>
      </c>
      <c r="CI453">
        <v>13.019985859</v>
      </c>
      <c r="CJ453">
        <v>14.020900095</v>
      </c>
      <c r="CK453">
        <v>14.022229801</v>
      </c>
      <c r="CL453">
        <v>15.016242652000001</v>
      </c>
      <c r="CM453">
        <v>15.018767518000001</v>
      </c>
      <c r="CN453">
        <v>16.016082201</v>
      </c>
      <c r="CO453">
        <v>16.018977327000002</v>
      </c>
      <c r="CP453">
        <v>17.017498589999999</v>
      </c>
      <c r="CQ453">
        <v>17.019440655</v>
      </c>
      <c r="CR453">
        <v>18.018641343999999</v>
      </c>
      <c r="CS453">
        <v>18.021071380999999</v>
      </c>
      <c r="CT453">
        <v>19.021679959</v>
      </c>
      <c r="CU453">
        <v>19.023550616000001</v>
      </c>
      <c r="CV453">
        <v>20.019259913999999</v>
      </c>
      <c r="CW453">
        <v>20.022437555</v>
      </c>
      <c r="CX453">
        <v>21.022251328999999</v>
      </c>
      <c r="CY453">
        <v>21.02276737</v>
      </c>
      <c r="CZ453">
        <v>22.020753445</v>
      </c>
      <c r="DA453">
        <v>22.023132658000002</v>
      </c>
      <c r="DB453">
        <v>23.020637090000001</v>
      </c>
      <c r="DC453">
        <v>23.022585168999999</v>
      </c>
      <c r="DD453">
        <v>24.020086739</v>
      </c>
      <c r="DE453">
        <v>24.021659798999998</v>
      </c>
      <c r="DF453">
        <v>25.023335992</v>
      </c>
      <c r="DG453">
        <v>25.022020491999999</v>
      </c>
      <c r="DH453">
        <v>26.020574580000002</v>
      </c>
      <c r="DI453">
        <v>26.022689479</v>
      </c>
    </row>
    <row r="454" spans="1:113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BG454">
        <v>6538.7019</v>
      </c>
      <c r="BH454">
        <v>4.2362357000000003E-2</v>
      </c>
      <c r="BI454">
        <v>2.7078458E-2</v>
      </c>
      <c r="BJ454">
        <v>1.033458575</v>
      </c>
      <c r="BK454">
        <v>1.0284932330000001</v>
      </c>
      <c r="BL454">
        <v>2.0388633239999998</v>
      </c>
      <c r="BM454">
        <v>2.0291591329999998</v>
      </c>
      <c r="BN454">
        <v>3.03771762</v>
      </c>
      <c r="BO454">
        <v>3.029395251</v>
      </c>
      <c r="BP454">
        <v>4.0319864230000002</v>
      </c>
      <c r="BQ454">
        <v>4.0312978470000003</v>
      </c>
      <c r="BR454">
        <v>5.0348601139999998</v>
      </c>
      <c r="BS454">
        <v>5.0315351220000002</v>
      </c>
      <c r="BT454">
        <v>6.0240790579999999</v>
      </c>
      <c r="BU454">
        <v>6.030004258</v>
      </c>
      <c r="BV454">
        <v>7.0294118159999996</v>
      </c>
      <c r="BW454">
        <v>7.0281643139999996</v>
      </c>
      <c r="BX454">
        <v>8.0222307910000001</v>
      </c>
      <c r="BY454">
        <v>8.0281508590000001</v>
      </c>
      <c r="BZ454">
        <v>9.0185339750000004</v>
      </c>
      <c r="CA454">
        <v>9.0255333409999992</v>
      </c>
      <c r="CB454">
        <v>10.017426965</v>
      </c>
      <c r="CC454">
        <v>10.025246011</v>
      </c>
      <c r="CD454">
        <v>11.021501582999999</v>
      </c>
      <c r="CE454">
        <v>11.027533958999999</v>
      </c>
      <c r="CF454">
        <v>12.022695905000001</v>
      </c>
      <c r="CG454">
        <v>12.027704915999999</v>
      </c>
      <c r="CH454">
        <v>13.019332685</v>
      </c>
      <c r="CI454">
        <v>13.027896502000001</v>
      </c>
      <c r="CJ454">
        <v>14.026938398</v>
      </c>
      <c r="CK454">
        <v>14.028820140000001</v>
      </c>
      <c r="CL454">
        <v>15.019987275</v>
      </c>
      <c r="CM454">
        <v>15.02648825</v>
      </c>
      <c r="CN454">
        <v>16.020080313000001</v>
      </c>
      <c r="CO454">
        <v>16.027328426</v>
      </c>
      <c r="CP454">
        <v>17.021847188999999</v>
      </c>
      <c r="CQ454">
        <v>17.027330005</v>
      </c>
      <c r="CR454">
        <v>18.023666278</v>
      </c>
      <c r="CS454">
        <v>18.028864953999999</v>
      </c>
      <c r="CT454">
        <v>19.028939044000001</v>
      </c>
      <c r="CU454">
        <v>19.031118809999999</v>
      </c>
      <c r="CV454">
        <v>20.024781199</v>
      </c>
      <c r="CW454">
        <v>20.030153873</v>
      </c>
      <c r="CX454">
        <v>21.028761963000001</v>
      </c>
      <c r="CY454">
        <v>21.030540428999998</v>
      </c>
      <c r="CZ454">
        <v>22.026671570000001</v>
      </c>
      <c r="DA454">
        <v>22.031121417000001</v>
      </c>
      <c r="DB454">
        <v>23.025696438000001</v>
      </c>
      <c r="DC454">
        <v>23.030486048</v>
      </c>
      <c r="DD454">
        <v>24.026254276</v>
      </c>
      <c r="DE454">
        <v>24.028322502000002</v>
      </c>
      <c r="DF454">
        <v>25.030106871000001</v>
      </c>
      <c r="DG454">
        <v>25.028719253999999</v>
      </c>
      <c r="DH454">
        <v>26.024767190999999</v>
      </c>
      <c r="DI454">
        <v>26.030405873999999</v>
      </c>
    </row>
    <row r="455" spans="1:113" x14ac:dyDescent="0.2">
      <c r="A455" s="9"/>
      <c r="B455" s="10"/>
      <c r="C455" s="10"/>
      <c r="D455" s="10"/>
      <c r="E455" s="10"/>
      <c r="F455" s="10"/>
      <c r="G455" s="10"/>
      <c r="H455" s="10"/>
      <c r="I455" s="10"/>
      <c r="BG455">
        <v>6538.9997000000003</v>
      </c>
      <c r="BH455">
        <v>5.1364590000000002E-2</v>
      </c>
      <c r="BI455">
        <v>3.2586233999999999E-2</v>
      </c>
      <c r="BJ455">
        <v>1.0432827149999999</v>
      </c>
      <c r="BK455">
        <v>1.033674298</v>
      </c>
      <c r="BL455">
        <v>2.050953206</v>
      </c>
      <c r="BM455">
        <v>2.034823152</v>
      </c>
      <c r="BN455">
        <v>3.0497710730000001</v>
      </c>
      <c r="BO455">
        <v>3.0350217449999999</v>
      </c>
      <c r="BP455">
        <v>4.042391265</v>
      </c>
      <c r="BQ455">
        <v>4.0383442340000002</v>
      </c>
      <c r="BR455">
        <v>5.0481971999999997</v>
      </c>
      <c r="BS455">
        <v>5.040313029</v>
      </c>
      <c r="BT455">
        <v>6.0307593280000003</v>
      </c>
      <c r="BU455">
        <v>6.0387932229999999</v>
      </c>
      <c r="BV455">
        <v>7.0415984470000001</v>
      </c>
      <c r="BW455">
        <v>7.0356449159999999</v>
      </c>
      <c r="BX455">
        <v>8.0305124299999999</v>
      </c>
      <c r="BY455">
        <v>8.0384782539999993</v>
      </c>
      <c r="BZ455">
        <v>9.0240544319999998</v>
      </c>
      <c r="CA455">
        <v>9.0371648590000007</v>
      </c>
      <c r="CB455">
        <v>10.02221625</v>
      </c>
      <c r="CC455">
        <v>10.036620021999999</v>
      </c>
      <c r="CD455">
        <v>11.027656765</v>
      </c>
      <c r="CE455">
        <v>11.038688058</v>
      </c>
      <c r="CF455">
        <v>12.027847065</v>
      </c>
      <c r="CG455">
        <v>12.039865303999999</v>
      </c>
      <c r="CH455">
        <v>13.026442056</v>
      </c>
      <c r="CI455">
        <v>13.0386197</v>
      </c>
      <c r="CJ455">
        <v>14.036697</v>
      </c>
      <c r="CK455">
        <v>14.036079602999999</v>
      </c>
      <c r="CL455">
        <v>15.02614005</v>
      </c>
      <c r="CM455">
        <v>15.037687307000001</v>
      </c>
      <c r="CN455">
        <v>16.026241890000001</v>
      </c>
      <c r="CO455">
        <v>16.039485850999998</v>
      </c>
      <c r="CP455">
        <v>17.027089576000002</v>
      </c>
      <c r="CQ455">
        <v>17.038446427</v>
      </c>
      <c r="CR455">
        <v>18.031139114999998</v>
      </c>
      <c r="CS455">
        <v>18.038729980999999</v>
      </c>
      <c r="CT455">
        <v>19.036099660000001</v>
      </c>
      <c r="CU455">
        <v>19.039018921</v>
      </c>
      <c r="CV455">
        <v>20.032929124999999</v>
      </c>
      <c r="CW455">
        <v>20.038949235</v>
      </c>
      <c r="CX455">
        <v>21.034573767000001</v>
      </c>
      <c r="CY455">
        <v>21.039226326000001</v>
      </c>
      <c r="CZ455">
        <v>22.034864428999999</v>
      </c>
      <c r="DA455">
        <v>22.039913819999999</v>
      </c>
      <c r="DB455">
        <v>23.033973964000001</v>
      </c>
      <c r="DC455">
        <v>23.039487501</v>
      </c>
      <c r="DD455">
        <v>24.034906209999999</v>
      </c>
      <c r="DE455">
        <v>24.036042871999999</v>
      </c>
      <c r="DF455">
        <v>25.035685659999999</v>
      </c>
      <c r="DG455">
        <v>25.036239844000001</v>
      </c>
      <c r="DH455">
        <v>26.034093889000001</v>
      </c>
      <c r="DI455">
        <v>26.038965483999998</v>
      </c>
    </row>
    <row r="456" spans="1:113" x14ac:dyDescent="0.2">
      <c r="A456" s="22" t="s">
        <v>129</v>
      </c>
      <c r="B456" s="22"/>
      <c r="C456" s="22"/>
      <c r="D456" s="22"/>
      <c r="E456" s="22"/>
      <c r="F456" s="22"/>
      <c r="G456" s="22"/>
      <c r="H456" s="22"/>
      <c r="I456" s="22"/>
      <c r="BG456">
        <v>6539.3010000000004</v>
      </c>
      <c r="BH456">
        <v>5.9621088000000003E-2</v>
      </c>
      <c r="BI456">
        <v>3.717206E-2</v>
      </c>
      <c r="BJ456">
        <v>1.051032905</v>
      </c>
      <c r="BK456">
        <v>1.037783914</v>
      </c>
      <c r="BL456">
        <v>2.0627526459999999</v>
      </c>
      <c r="BM456">
        <v>2.0388324959999999</v>
      </c>
      <c r="BN456">
        <v>3.0618882599999999</v>
      </c>
      <c r="BO456">
        <v>3.0389395769999998</v>
      </c>
      <c r="BP456">
        <v>4.0544008189999996</v>
      </c>
      <c r="BQ456">
        <v>4.0436711120000002</v>
      </c>
      <c r="BR456">
        <v>5.0641768520000001</v>
      </c>
      <c r="BS456">
        <v>5.0474924889999997</v>
      </c>
      <c r="BT456">
        <v>6.0369490719999996</v>
      </c>
      <c r="BU456">
        <v>6.0462093980000002</v>
      </c>
      <c r="BV456">
        <v>7.0478941109999997</v>
      </c>
      <c r="BW456">
        <v>7.0419804040000002</v>
      </c>
      <c r="BX456">
        <v>8.0389109370000007</v>
      </c>
      <c r="BY456">
        <v>8.0478739299999997</v>
      </c>
      <c r="BZ456">
        <v>9.030152288</v>
      </c>
      <c r="CA456">
        <v>9.0483523140000006</v>
      </c>
      <c r="CB456">
        <v>10.028622524999999</v>
      </c>
      <c r="CC456">
        <v>10.047616396</v>
      </c>
      <c r="CD456">
        <v>11.035950358999999</v>
      </c>
      <c r="CE456">
        <v>11.049051281000001</v>
      </c>
      <c r="CF456">
        <v>12.036254204</v>
      </c>
      <c r="CG456">
        <v>12.051280472</v>
      </c>
      <c r="CH456">
        <v>13.033721944</v>
      </c>
      <c r="CI456">
        <v>13.048446670000001</v>
      </c>
      <c r="CJ456">
        <v>14.046705071</v>
      </c>
      <c r="CK456">
        <v>14.042017555999999</v>
      </c>
      <c r="CL456">
        <v>15.033140782</v>
      </c>
      <c r="CM456">
        <v>15.048269789000001</v>
      </c>
      <c r="CN456">
        <v>16.033238607000001</v>
      </c>
      <c r="CO456">
        <v>16.050943056000001</v>
      </c>
      <c r="CP456">
        <v>17.035222621999999</v>
      </c>
      <c r="CQ456">
        <v>17.048810279000001</v>
      </c>
      <c r="CR456">
        <v>18.042443410000001</v>
      </c>
      <c r="CS456">
        <v>18.047515461</v>
      </c>
      <c r="CT456">
        <v>19.044914016</v>
      </c>
      <c r="CU456">
        <v>19.045253945999999</v>
      </c>
      <c r="CV456">
        <v>20.043310054999999</v>
      </c>
      <c r="CW456">
        <v>20.046377888999999</v>
      </c>
      <c r="CX456">
        <v>21.046772116</v>
      </c>
      <c r="CY456">
        <v>21.046484024000002</v>
      </c>
      <c r="CZ456">
        <v>22.045452688000001</v>
      </c>
      <c r="DA456">
        <v>22.047188984999998</v>
      </c>
      <c r="DB456">
        <v>23.043413821000001</v>
      </c>
      <c r="DC456">
        <v>23.047081866999999</v>
      </c>
      <c r="DD456">
        <v>24.042064898</v>
      </c>
      <c r="DE456">
        <v>24.042514822000001</v>
      </c>
      <c r="DF456">
        <v>25.045180783999999</v>
      </c>
      <c r="DG456">
        <v>25.04243503</v>
      </c>
      <c r="DH456">
        <v>26.041601800999999</v>
      </c>
      <c r="DI456">
        <v>26.046073660000001</v>
      </c>
    </row>
    <row r="457" spans="1:113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BG457">
        <v>6539.5987999999998</v>
      </c>
      <c r="BH457">
        <v>6.6990266000000007E-2</v>
      </c>
      <c r="BI457">
        <v>3.9175857000000001E-2</v>
      </c>
      <c r="BJ457">
        <v>1.061986622</v>
      </c>
      <c r="BK457">
        <v>1.0394411080000001</v>
      </c>
      <c r="BL457">
        <v>2.0755472560000001</v>
      </c>
      <c r="BM457">
        <v>2.0395021309999999</v>
      </c>
      <c r="BN457">
        <v>3.073250968</v>
      </c>
      <c r="BO457">
        <v>3.0395211409999998</v>
      </c>
      <c r="BP457">
        <v>4.0701397950000002</v>
      </c>
      <c r="BQ457">
        <v>4.0450719250000002</v>
      </c>
      <c r="BR457">
        <v>5.0811489539999997</v>
      </c>
      <c r="BS457">
        <v>5.0501384619999996</v>
      </c>
      <c r="BT457">
        <v>6.045612524</v>
      </c>
      <c r="BU457">
        <v>6.049482501</v>
      </c>
      <c r="BV457">
        <v>7.0642915510000002</v>
      </c>
      <c r="BW457">
        <v>7.0451587870000001</v>
      </c>
      <c r="BX457">
        <v>8.0507366929999993</v>
      </c>
      <c r="BY457">
        <v>8.0527889600000009</v>
      </c>
      <c r="BZ457">
        <v>9.0393507530000008</v>
      </c>
      <c r="CA457">
        <v>9.0550647469999994</v>
      </c>
      <c r="CB457">
        <v>10.036608423000001</v>
      </c>
      <c r="CC457">
        <v>10.054408792</v>
      </c>
      <c r="CD457">
        <v>11.046972756000001</v>
      </c>
      <c r="CE457">
        <v>11.054759335</v>
      </c>
      <c r="CF457">
        <v>12.047436499</v>
      </c>
      <c r="CG457">
        <v>12.057623322</v>
      </c>
      <c r="CH457">
        <v>13.042743252999999</v>
      </c>
      <c r="CI457">
        <v>13.053754296999999</v>
      </c>
      <c r="CJ457">
        <v>14.058014884</v>
      </c>
      <c r="CK457">
        <v>14.045113496000001</v>
      </c>
      <c r="CL457">
        <v>15.042900049</v>
      </c>
      <c r="CM457">
        <v>15.05446482</v>
      </c>
      <c r="CN457">
        <v>16.043322433</v>
      </c>
      <c r="CO457">
        <v>16.057425296000002</v>
      </c>
      <c r="CP457">
        <v>17.046488241999999</v>
      </c>
      <c r="CQ457">
        <v>17.054551695000001</v>
      </c>
      <c r="CR457">
        <v>18.053364216999999</v>
      </c>
      <c r="CS457">
        <v>18.051874247000001</v>
      </c>
      <c r="CT457">
        <v>19.053680268000001</v>
      </c>
      <c r="CU457">
        <v>19.047972322</v>
      </c>
      <c r="CV457">
        <v>20.052845247</v>
      </c>
      <c r="CW457">
        <v>20.049574465999999</v>
      </c>
      <c r="CX457">
        <v>21.058583515999999</v>
      </c>
      <c r="CY457">
        <v>21.049467603</v>
      </c>
      <c r="CZ457">
        <v>22.05840199</v>
      </c>
      <c r="DA457">
        <v>22.050055840999999</v>
      </c>
      <c r="DB457">
        <v>23.054663386000001</v>
      </c>
      <c r="DC457">
        <v>23.050311543999999</v>
      </c>
      <c r="DD457">
        <v>24.05220053</v>
      </c>
      <c r="DE457">
        <v>24.046190971000001</v>
      </c>
      <c r="DF457">
        <v>25.054386006000001</v>
      </c>
      <c r="DG457">
        <v>25.045818780000001</v>
      </c>
      <c r="DH457">
        <v>26.051963515000001</v>
      </c>
      <c r="DI457">
        <v>26.049052645</v>
      </c>
    </row>
    <row r="458" spans="1:113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BG458">
        <v>6539.9005999999999</v>
      </c>
      <c r="BH458">
        <v>7.7077954000000004E-2</v>
      </c>
      <c r="BI458">
        <v>4.0515303000000003E-2</v>
      </c>
      <c r="BJ458">
        <v>1.0703735400000001</v>
      </c>
      <c r="BK458">
        <v>1.0405236819999999</v>
      </c>
      <c r="BL458">
        <v>2.084135597</v>
      </c>
      <c r="BM458">
        <v>2.0396660670000002</v>
      </c>
      <c r="BN458">
        <v>3.0792779619999999</v>
      </c>
      <c r="BO458">
        <v>3.0396240329999999</v>
      </c>
      <c r="BP458">
        <v>4.0777473439999996</v>
      </c>
      <c r="BQ458">
        <v>4.0446685760000003</v>
      </c>
      <c r="BR458">
        <v>5.0889609780000002</v>
      </c>
      <c r="BS458">
        <v>5.0496242210000002</v>
      </c>
      <c r="BT458">
        <v>6.0544755930000003</v>
      </c>
      <c r="BU458">
        <v>6.0496443769999999</v>
      </c>
      <c r="BV458">
        <v>7.0726296409999998</v>
      </c>
      <c r="BW458">
        <v>7.0463975980000004</v>
      </c>
      <c r="BX458">
        <v>8.0625238859999993</v>
      </c>
      <c r="BY458">
        <v>8.0534781930000001</v>
      </c>
      <c r="BZ458">
        <v>9.0502137969999996</v>
      </c>
      <c r="CA458">
        <v>9.0566747129999996</v>
      </c>
      <c r="CB458">
        <v>10.047725131</v>
      </c>
      <c r="CC458">
        <v>10.056377097</v>
      </c>
      <c r="CD458">
        <v>11.056743518999999</v>
      </c>
      <c r="CE458">
        <v>11.055648646</v>
      </c>
      <c r="CF458">
        <v>12.058303521999999</v>
      </c>
      <c r="CG458">
        <v>12.058379906000001</v>
      </c>
      <c r="CH458">
        <v>13.054684175</v>
      </c>
      <c r="CI458">
        <v>13.054564908</v>
      </c>
      <c r="CJ458">
        <v>14.067135457999999</v>
      </c>
      <c r="CK458">
        <v>14.046580627999999</v>
      </c>
      <c r="CL458">
        <v>15.053475477999999</v>
      </c>
      <c r="CM458">
        <v>15.055832264999999</v>
      </c>
      <c r="CN458">
        <v>16.053995445999998</v>
      </c>
      <c r="CO458">
        <v>16.058345638999999</v>
      </c>
      <c r="CP458">
        <v>17.057257568000001</v>
      </c>
      <c r="CQ458">
        <v>17.055505625999999</v>
      </c>
      <c r="CR458">
        <v>18.063517922999999</v>
      </c>
      <c r="CS458">
        <v>18.052330976</v>
      </c>
      <c r="CT458">
        <v>19.064180066999999</v>
      </c>
      <c r="CU458">
        <v>19.048461878000001</v>
      </c>
      <c r="CV458">
        <v>20.063454952000001</v>
      </c>
      <c r="CW458">
        <v>20.049633018000002</v>
      </c>
      <c r="CX458">
        <v>21.067131053000001</v>
      </c>
      <c r="CY458">
        <v>21.049377229000001</v>
      </c>
      <c r="CZ458">
        <v>22.069088227999998</v>
      </c>
      <c r="DA458">
        <v>22.049749083999998</v>
      </c>
      <c r="DB458">
        <v>23.065844214999998</v>
      </c>
      <c r="DC458">
        <v>23.050236377000001</v>
      </c>
      <c r="DD458">
        <v>24.062481244000001</v>
      </c>
      <c r="DE458">
        <v>24.047962851000001</v>
      </c>
      <c r="DF458">
        <v>25.063053072999999</v>
      </c>
      <c r="DG458">
        <v>25.047421592999999</v>
      </c>
      <c r="DH458">
        <v>26.059525058999998</v>
      </c>
      <c r="DI458">
        <v>26.049077996000001</v>
      </c>
    </row>
    <row r="459" spans="1:113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BG459">
        <v>6540.1979000000001</v>
      </c>
      <c r="BH459">
        <v>7.9043101000000004E-2</v>
      </c>
      <c r="BI459">
        <v>4.1653830000000003E-2</v>
      </c>
      <c r="BJ459">
        <v>1.0733881300000001</v>
      </c>
      <c r="BK459">
        <v>1.041440189</v>
      </c>
      <c r="BL459">
        <v>2.0849677629999999</v>
      </c>
      <c r="BM459">
        <v>2.0404726750000002</v>
      </c>
      <c r="BN459">
        <v>3.0809688300000002</v>
      </c>
      <c r="BO459">
        <v>3.0404041890000002</v>
      </c>
      <c r="BP459">
        <v>4.0807010369999999</v>
      </c>
      <c r="BQ459">
        <v>4.044188836</v>
      </c>
      <c r="BR459">
        <v>5.0886284140000004</v>
      </c>
      <c r="BS459">
        <v>5.0482167359999996</v>
      </c>
      <c r="BT459">
        <v>6.0604996839999998</v>
      </c>
      <c r="BU459">
        <v>6.0492377099999999</v>
      </c>
      <c r="BV459">
        <v>7.0782494329999999</v>
      </c>
      <c r="BW459">
        <v>7.0472246719999996</v>
      </c>
      <c r="BX459">
        <v>8.0681611459999996</v>
      </c>
      <c r="BY459">
        <v>8.0529339679999996</v>
      </c>
      <c r="BZ459">
        <v>9.0576957989999993</v>
      </c>
      <c r="CA459">
        <v>9.0567656410000001</v>
      </c>
      <c r="CB459">
        <v>10.057699483</v>
      </c>
      <c r="CC459">
        <v>10.056770364</v>
      </c>
      <c r="CD459">
        <v>11.064380276</v>
      </c>
      <c r="CE459">
        <v>11.055008989999999</v>
      </c>
      <c r="CF459">
        <v>12.066306804</v>
      </c>
      <c r="CG459">
        <v>12.057078413999999</v>
      </c>
      <c r="CH459">
        <v>13.060805416999999</v>
      </c>
      <c r="CI459">
        <v>13.054070949</v>
      </c>
      <c r="CJ459">
        <v>14.069299156</v>
      </c>
      <c r="CK459">
        <v>14.047175430999999</v>
      </c>
      <c r="CL459">
        <v>15.061965592</v>
      </c>
      <c r="CM459">
        <v>15.055653367</v>
      </c>
      <c r="CN459">
        <v>16.062159823999998</v>
      </c>
      <c r="CO459">
        <v>16.057296790999999</v>
      </c>
      <c r="CP459">
        <v>17.065024808</v>
      </c>
      <c r="CQ459">
        <v>17.054948076999999</v>
      </c>
      <c r="CR459">
        <v>18.068492769999999</v>
      </c>
      <c r="CS459">
        <v>18.051706993</v>
      </c>
      <c r="CT459">
        <v>19.068780014000001</v>
      </c>
      <c r="CU459">
        <v>19.047770878000001</v>
      </c>
      <c r="CV459">
        <v>20.067731850000001</v>
      </c>
      <c r="CW459">
        <v>20.049015316999999</v>
      </c>
      <c r="CX459">
        <v>21.071741433</v>
      </c>
      <c r="CY459">
        <v>21.048597391000001</v>
      </c>
      <c r="CZ459">
        <v>22.072069004999999</v>
      </c>
      <c r="DA459">
        <v>22.048643891000001</v>
      </c>
      <c r="DB459">
        <v>23.069246752000002</v>
      </c>
      <c r="DC459">
        <v>23.049349144000001</v>
      </c>
      <c r="DD459">
        <v>24.065890582000002</v>
      </c>
      <c r="DE459">
        <v>24.048645187000002</v>
      </c>
      <c r="DF459">
        <v>25.064796424000001</v>
      </c>
      <c r="DG459">
        <v>25.048049754000001</v>
      </c>
      <c r="DH459">
        <v>26.066172197</v>
      </c>
      <c r="DI459">
        <v>26.048598460000001</v>
      </c>
    </row>
    <row r="460" spans="1:113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BG460">
        <v>6540.4997000000003</v>
      </c>
      <c r="BH460">
        <v>7.7290043000000003E-2</v>
      </c>
      <c r="BI460">
        <v>4.1684576000000001E-2</v>
      </c>
      <c r="BJ460">
        <v>1.074555511</v>
      </c>
      <c r="BK460">
        <v>1.041601512</v>
      </c>
      <c r="BL460">
        <v>2.0814080289999999</v>
      </c>
      <c r="BM460">
        <v>2.040488721</v>
      </c>
      <c r="BN460">
        <v>3.0797402460000001</v>
      </c>
      <c r="BO460">
        <v>3.040444339</v>
      </c>
      <c r="BP460">
        <v>4.0784337800000001</v>
      </c>
      <c r="BQ460">
        <v>4.0440821729999996</v>
      </c>
      <c r="BR460">
        <v>5.0860696860000001</v>
      </c>
      <c r="BS460">
        <v>5.0478769190000001</v>
      </c>
      <c r="BT460">
        <v>6.0619413379999996</v>
      </c>
      <c r="BU460">
        <v>6.0504462349999999</v>
      </c>
      <c r="BV460">
        <v>7.0780023749999996</v>
      </c>
      <c r="BW460">
        <v>7.0487759219999999</v>
      </c>
      <c r="BX460">
        <v>8.0697436000000007</v>
      </c>
      <c r="BY460">
        <v>8.0543629719999998</v>
      </c>
      <c r="BZ460">
        <v>9.0619640960000005</v>
      </c>
      <c r="CA460">
        <v>9.0595498360000004</v>
      </c>
      <c r="CB460">
        <v>10.061290308</v>
      </c>
      <c r="CC460">
        <v>10.059609545000001</v>
      </c>
      <c r="CD460">
        <v>11.066051818</v>
      </c>
      <c r="CE460">
        <v>11.056696857</v>
      </c>
      <c r="CF460">
        <v>12.06800425</v>
      </c>
      <c r="CG460">
        <v>12.058314175</v>
      </c>
      <c r="CH460">
        <v>13.061884371</v>
      </c>
      <c r="CI460">
        <v>13.05585992</v>
      </c>
      <c r="CJ460">
        <v>14.068670497999999</v>
      </c>
      <c r="CK460">
        <v>14.048031206999999</v>
      </c>
      <c r="CL460">
        <v>15.064838828999999</v>
      </c>
      <c r="CM460">
        <v>15.057920331</v>
      </c>
      <c r="CN460">
        <v>16.064748732999998</v>
      </c>
      <c r="CO460">
        <v>16.058910023999999</v>
      </c>
      <c r="CP460">
        <v>17.066054155</v>
      </c>
      <c r="CQ460">
        <v>17.056683332999999</v>
      </c>
      <c r="CR460">
        <v>18.068886343999999</v>
      </c>
      <c r="CS460">
        <v>18.05287581</v>
      </c>
      <c r="CT460">
        <v>19.067526432000001</v>
      </c>
      <c r="CU460">
        <v>19.047580215</v>
      </c>
      <c r="CV460">
        <v>20.068567871999999</v>
      </c>
      <c r="CW460">
        <v>20.049830161999999</v>
      </c>
      <c r="CX460">
        <v>21.069312396000001</v>
      </c>
      <c r="CY460">
        <v>21.04913702</v>
      </c>
      <c r="CZ460">
        <v>22.070023215999999</v>
      </c>
      <c r="DA460">
        <v>22.048842224000001</v>
      </c>
      <c r="DB460">
        <v>23.06699837</v>
      </c>
      <c r="DC460">
        <v>23.049918270999999</v>
      </c>
      <c r="DD460">
        <v>24.067671137000001</v>
      </c>
      <c r="DE460">
        <v>24.0498151</v>
      </c>
      <c r="DF460">
        <v>25.064164502000001</v>
      </c>
      <c r="DG460">
        <v>25.049134123999998</v>
      </c>
      <c r="DH460">
        <v>26.065146554999998</v>
      </c>
      <c r="DI460">
        <v>26.049626676999999</v>
      </c>
    </row>
    <row r="461" spans="1:113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BG461">
        <v>6540.8014999999996</v>
      </c>
      <c r="BH461">
        <v>7.8517371000000002E-2</v>
      </c>
      <c r="BI461">
        <v>4.1883358000000002E-2</v>
      </c>
      <c r="BJ461">
        <v>1.075893386</v>
      </c>
      <c r="BK461">
        <v>1.0424987729999999</v>
      </c>
      <c r="BL461">
        <v>2.0828316180000002</v>
      </c>
      <c r="BM461">
        <v>2.0409955709999998</v>
      </c>
      <c r="BN461">
        <v>3.0803926719999999</v>
      </c>
      <c r="BO461">
        <v>3.0410555779999999</v>
      </c>
      <c r="BP461">
        <v>4.0788976960000003</v>
      </c>
      <c r="BQ461">
        <v>4.0459926370000003</v>
      </c>
      <c r="BR461">
        <v>5.0800506470000002</v>
      </c>
      <c r="BS461">
        <v>5.0503689730000003</v>
      </c>
      <c r="BT461">
        <v>6.0614210870000003</v>
      </c>
      <c r="BU461">
        <v>6.0548993629999996</v>
      </c>
      <c r="BV461">
        <v>7.0746627450000004</v>
      </c>
      <c r="BW461">
        <v>7.0525296480000002</v>
      </c>
      <c r="BX461">
        <v>8.0664883379999992</v>
      </c>
      <c r="BY461">
        <v>8.0592467689999996</v>
      </c>
      <c r="BZ461">
        <v>9.0593079149999998</v>
      </c>
      <c r="CA461">
        <v>9.0662943180000006</v>
      </c>
      <c r="CB461">
        <v>10.05987584</v>
      </c>
      <c r="CC461">
        <v>10.066224400999999</v>
      </c>
      <c r="CD461">
        <v>11.063950262000001</v>
      </c>
      <c r="CE461">
        <v>11.062169452999999</v>
      </c>
      <c r="CF461">
        <v>12.0658899</v>
      </c>
      <c r="CG461">
        <v>12.063603930999999</v>
      </c>
      <c r="CH461">
        <v>13.062395604000001</v>
      </c>
      <c r="CI461">
        <v>13.061416606</v>
      </c>
      <c r="CJ461">
        <v>14.067561425999999</v>
      </c>
      <c r="CK461">
        <v>14.050825375000001</v>
      </c>
      <c r="CL461">
        <v>15.062028523</v>
      </c>
      <c r="CM461">
        <v>15.064027647</v>
      </c>
      <c r="CN461">
        <v>16.062673186000001</v>
      </c>
      <c r="CO461">
        <v>16.064668082000001</v>
      </c>
      <c r="CP461">
        <v>17.063337253</v>
      </c>
      <c r="CQ461">
        <v>17.062141846999999</v>
      </c>
      <c r="CR461">
        <v>18.066150560000001</v>
      </c>
      <c r="CS461">
        <v>18.057376067</v>
      </c>
      <c r="CT461">
        <v>19.068160281000001</v>
      </c>
      <c r="CU461">
        <v>19.049810581999999</v>
      </c>
      <c r="CV461">
        <v>20.065296045</v>
      </c>
      <c r="CW461">
        <v>20.053710917</v>
      </c>
      <c r="CX461">
        <v>21.069002302000001</v>
      </c>
      <c r="CY461">
        <v>21.052662715</v>
      </c>
      <c r="CZ461">
        <v>22.068220435000001</v>
      </c>
      <c r="DA461">
        <v>22.052078512000001</v>
      </c>
      <c r="DB461">
        <v>23.066570457000001</v>
      </c>
      <c r="DC461">
        <v>23.053621865</v>
      </c>
      <c r="DD461">
        <v>24.066661518</v>
      </c>
      <c r="DE461">
        <v>24.053160194</v>
      </c>
      <c r="DF461">
        <v>25.061562647999999</v>
      </c>
      <c r="DG461">
        <v>25.052385148999999</v>
      </c>
      <c r="DH461">
        <v>26.063818218000002</v>
      </c>
      <c r="DI461">
        <v>26.053824478999999</v>
      </c>
    </row>
    <row r="462" spans="1:113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AP462">
        <v>1</v>
      </c>
      <c r="AQ462">
        <v>1087</v>
      </c>
      <c r="AR462" s="5">
        <v>3237.9897460900002</v>
      </c>
      <c r="BG462">
        <v>6541.0992999999999</v>
      </c>
      <c r="BH462">
        <v>8.7102039000000006E-2</v>
      </c>
      <c r="BI462">
        <v>4.1980373000000001E-2</v>
      </c>
      <c r="BJ462">
        <v>1.0833882720000001</v>
      </c>
      <c r="BK462">
        <v>1.0430742159999999</v>
      </c>
      <c r="BL462">
        <v>2.0898667999999998</v>
      </c>
      <c r="BM462">
        <v>2.041797335</v>
      </c>
      <c r="BN462">
        <v>3.0857187110000002</v>
      </c>
      <c r="BO462">
        <v>3.0419381059999999</v>
      </c>
      <c r="BP462">
        <v>4.0778769290000003</v>
      </c>
      <c r="BQ462">
        <v>4.0482073439999997</v>
      </c>
      <c r="BR462">
        <v>5.0848259990000004</v>
      </c>
      <c r="BS462">
        <v>5.0533524869999997</v>
      </c>
      <c r="BT462">
        <v>6.0619342659999997</v>
      </c>
      <c r="BU462">
        <v>6.0595715849999996</v>
      </c>
      <c r="BV462">
        <v>7.0730206600000001</v>
      </c>
      <c r="BW462">
        <v>7.056527097</v>
      </c>
      <c r="BX462">
        <v>8.0664122860000003</v>
      </c>
      <c r="BY462">
        <v>8.0645437999999992</v>
      </c>
      <c r="BZ462">
        <v>9.0574865169999992</v>
      </c>
      <c r="CA462">
        <v>9.0734040910000004</v>
      </c>
      <c r="CB462">
        <v>10.057800912999999</v>
      </c>
      <c r="CC462">
        <v>10.073351130000001</v>
      </c>
      <c r="CD462">
        <v>11.063528516</v>
      </c>
      <c r="CE462">
        <v>11.068102687</v>
      </c>
      <c r="CF462">
        <v>12.064805290000001</v>
      </c>
      <c r="CG462">
        <v>12.069536987999999</v>
      </c>
      <c r="CH462">
        <v>13.060533973</v>
      </c>
      <c r="CI462">
        <v>13.067350594000001</v>
      </c>
      <c r="CJ462">
        <v>14.068080331999999</v>
      </c>
      <c r="CK462">
        <v>14.054076974000001</v>
      </c>
      <c r="CL462">
        <v>15.060727716000001</v>
      </c>
      <c r="CM462">
        <v>15.070435271999999</v>
      </c>
      <c r="CN462">
        <v>16.061268640000002</v>
      </c>
      <c r="CO462">
        <v>16.071002915000001</v>
      </c>
      <c r="CP462">
        <v>17.062820525999999</v>
      </c>
      <c r="CQ462">
        <v>17.068059204000001</v>
      </c>
      <c r="CR462">
        <v>18.067158402</v>
      </c>
      <c r="CS462">
        <v>18.062267516999999</v>
      </c>
      <c r="CT462">
        <v>19.065364146</v>
      </c>
      <c r="CU462">
        <v>19.052624013999999</v>
      </c>
      <c r="CV462">
        <v>20.065093809</v>
      </c>
      <c r="CW462">
        <v>20.057895541000001</v>
      </c>
      <c r="CX462">
        <v>21.068873969999999</v>
      </c>
      <c r="CY462">
        <v>21.056524291999999</v>
      </c>
      <c r="CZ462">
        <v>22.067845145</v>
      </c>
      <c r="DA462">
        <v>22.055704737999999</v>
      </c>
      <c r="DB462">
        <v>23.065830923</v>
      </c>
      <c r="DC462">
        <v>23.057684644999998</v>
      </c>
      <c r="DD462">
        <v>24.065025088999999</v>
      </c>
      <c r="DE462">
        <v>24.056984305</v>
      </c>
      <c r="DF462">
        <v>25.064679504000001</v>
      </c>
      <c r="DG462">
        <v>25.056083681</v>
      </c>
      <c r="DH462">
        <v>26.065949093</v>
      </c>
      <c r="DI462">
        <v>26.058239669999999</v>
      </c>
    </row>
    <row r="463" spans="1:113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AP463">
        <v>2</v>
      </c>
      <c r="AQ463">
        <v>1062</v>
      </c>
      <c r="AR463" s="5">
        <v>3123.3532714799999</v>
      </c>
      <c r="BG463">
        <v>6541.4011</v>
      </c>
      <c r="BH463">
        <v>0.10107596000000001</v>
      </c>
      <c r="BI463">
        <v>4.2526176999999998E-2</v>
      </c>
      <c r="BJ463">
        <v>1.091765009</v>
      </c>
      <c r="BK463">
        <v>1.0437946280000001</v>
      </c>
      <c r="BL463">
        <v>2.0981099090000002</v>
      </c>
      <c r="BM463">
        <v>2.0432476679999998</v>
      </c>
      <c r="BN463">
        <v>3.0959809329999999</v>
      </c>
      <c r="BO463">
        <v>3.0434316259999998</v>
      </c>
      <c r="BP463">
        <v>4.0856436839999999</v>
      </c>
      <c r="BQ463">
        <v>4.050374122</v>
      </c>
      <c r="BR463">
        <v>5.0885701670000003</v>
      </c>
      <c r="BS463">
        <v>5.0559049580000002</v>
      </c>
      <c r="BT463">
        <v>6.0651218440000001</v>
      </c>
      <c r="BU463">
        <v>6.0633999129999996</v>
      </c>
      <c r="BV463">
        <v>7.0826792699999999</v>
      </c>
      <c r="BW463">
        <v>7.0602599819999998</v>
      </c>
      <c r="BX463">
        <v>8.0699489240000002</v>
      </c>
      <c r="BY463">
        <v>8.0688173909999996</v>
      </c>
      <c r="BZ463">
        <v>9.0605151730000006</v>
      </c>
      <c r="CA463">
        <v>9.0790195249999996</v>
      </c>
      <c r="CB463">
        <v>10.059253204999999</v>
      </c>
      <c r="CC463">
        <v>10.079145664</v>
      </c>
      <c r="CD463">
        <v>11.067362186</v>
      </c>
      <c r="CE463">
        <v>11.072799571999999</v>
      </c>
      <c r="CF463">
        <v>12.067959608000001</v>
      </c>
      <c r="CG463">
        <v>12.074147496</v>
      </c>
      <c r="CH463">
        <v>13.063756658999999</v>
      </c>
      <c r="CI463">
        <v>13.072055754000001</v>
      </c>
      <c r="CJ463">
        <v>14.071958846999999</v>
      </c>
      <c r="CK463">
        <v>14.057424051</v>
      </c>
      <c r="CL463">
        <v>15.063747701</v>
      </c>
      <c r="CM463">
        <v>15.075430562999999</v>
      </c>
      <c r="CN463">
        <v>16.064005078000001</v>
      </c>
      <c r="CO463">
        <v>16.075918894000001</v>
      </c>
      <c r="CP463">
        <v>17.065926353999998</v>
      </c>
      <c r="CQ463">
        <v>17.072761484000001</v>
      </c>
      <c r="CR463">
        <v>18.069760418000001</v>
      </c>
      <c r="CS463">
        <v>18.066244963999999</v>
      </c>
      <c r="CT463">
        <v>19.069139087</v>
      </c>
      <c r="CU463">
        <v>19.055412190999999</v>
      </c>
      <c r="CV463">
        <v>20.068388307999999</v>
      </c>
      <c r="CW463">
        <v>20.061373521</v>
      </c>
      <c r="CX463">
        <v>21.071652995000001</v>
      </c>
      <c r="CY463">
        <v>21.059759357000001</v>
      </c>
      <c r="CZ463">
        <v>22.071932614000001</v>
      </c>
      <c r="DA463">
        <v>22.058728934000001</v>
      </c>
      <c r="DB463">
        <v>23.070663891999999</v>
      </c>
      <c r="DC463">
        <v>23.061040131999999</v>
      </c>
      <c r="DD463">
        <v>24.069821998999998</v>
      </c>
      <c r="DE463">
        <v>24.060768252999999</v>
      </c>
      <c r="DF463">
        <v>25.070919649</v>
      </c>
      <c r="DG463">
        <v>25.059753261000001</v>
      </c>
      <c r="DH463">
        <v>26.067734355999999</v>
      </c>
      <c r="DI463">
        <v>26.061878999000001</v>
      </c>
    </row>
    <row r="464" spans="1:113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AP464">
        <v>3</v>
      </c>
      <c r="AQ464">
        <v>1046</v>
      </c>
      <c r="AR464" s="5">
        <v>3018.20703125</v>
      </c>
      <c r="BA464" t="s">
        <v>265</v>
      </c>
      <c r="BB464" s="5">
        <v>294.68939209000001</v>
      </c>
      <c r="BG464">
        <v>6541.6989000000003</v>
      </c>
      <c r="BH464">
        <v>0.11717891</v>
      </c>
      <c r="BI464">
        <v>4.3905950999999999E-2</v>
      </c>
      <c r="BJ464">
        <v>1.1047357499999999</v>
      </c>
      <c r="BK464">
        <v>1.0450338720000001</v>
      </c>
      <c r="BL464">
        <v>2.1101967199999998</v>
      </c>
      <c r="BM464">
        <v>2.0454809140000001</v>
      </c>
      <c r="BN464">
        <v>3.10541299</v>
      </c>
      <c r="BO464">
        <v>3.0456743579999999</v>
      </c>
      <c r="BP464">
        <v>4.0949766409999997</v>
      </c>
      <c r="BQ464">
        <v>4.0521984209999999</v>
      </c>
      <c r="BR464">
        <v>5.0968900210000001</v>
      </c>
      <c r="BS464">
        <v>5.0574075250000003</v>
      </c>
      <c r="BT464">
        <v>6.0707679280000004</v>
      </c>
      <c r="BU464">
        <v>6.0651178999999997</v>
      </c>
      <c r="BV464">
        <v>7.0896400450000003</v>
      </c>
      <c r="BW464">
        <v>7.0625415030000003</v>
      </c>
      <c r="BX464">
        <v>8.0760806009999992</v>
      </c>
      <c r="BY464">
        <v>8.0703557060000009</v>
      </c>
      <c r="BZ464">
        <v>9.0672385070000008</v>
      </c>
      <c r="CA464">
        <v>9.0805907399999999</v>
      </c>
      <c r="CB464">
        <v>10.065721978999999</v>
      </c>
      <c r="CC464">
        <v>10.081131744</v>
      </c>
      <c r="CD464">
        <v>11.072648714</v>
      </c>
      <c r="CE464">
        <v>11.07426637</v>
      </c>
      <c r="CF464">
        <v>12.074226122000001</v>
      </c>
      <c r="CG464">
        <v>12.075406909</v>
      </c>
      <c r="CH464">
        <v>13.069898451</v>
      </c>
      <c r="CI464">
        <v>13.073598635</v>
      </c>
      <c r="CJ464">
        <v>14.077838857</v>
      </c>
      <c r="CK464">
        <v>14.059983811</v>
      </c>
      <c r="CL464">
        <v>15.070179632</v>
      </c>
      <c r="CM464">
        <v>15.076855975000001</v>
      </c>
      <c r="CN464">
        <v>16.070707624000001</v>
      </c>
      <c r="CO464">
        <v>16.077238332</v>
      </c>
      <c r="CP464">
        <v>17.071690487000001</v>
      </c>
      <c r="CQ464">
        <v>17.074239938000002</v>
      </c>
      <c r="CR464">
        <v>18.076388111</v>
      </c>
      <c r="CS464">
        <v>18.067806443999999</v>
      </c>
      <c r="CT464">
        <v>19.075087881000002</v>
      </c>
      <c r="CU464">
        <v>19.057612668000001</v>
      </c>
      <c r="CV464">
        <v>20.074708714</v>
      </c>
      <c r="CW464">
        <v>20.063027126000001</v>
      </c>
      <c r="CX464">
        <v>21.07664677</v>
      </c>
      <c r="CY464">
        <v>21.061384726</v>
      </c>
      <c r="CZ464">
        <v>22.076877802999999</v>
      </c>
      <c r="DA464">
        <v>22.060287485</v>
      </c>
      <c r="DB464">
        <v>23.078112269999998</v>
      </c>
      <c r="DC464">
        <v>23.06262787</v>
      </c>
      <c r="DD464">
        <v>24.075180388</v>
      </c>
      <c r="DE464">
        <v>24.063401152000001</v>
      </c>
      <c r="DF464">
        <v>25.078208387</v>
      </c>
      <c r="DG464">
        <v>25.062367474999999</v>
      </c>
      <c r="DH464">
        <v>26.074561562</v>
      </c>
      <c r="DI464">
        <v>26.063600360999999</v>
      </c>
    </row>
    <row r="465" spans="1:113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AP465">
        <v>4</v>
      </c>
      <c r="AQ465">
        <v>1047</v>
      </c>
      <c r="AR465" s="5">
        <v>2916.2229003900002</v>
      </c>
      <c r="AU465" s="5">
        <v>294.68939209000001</v>
      </c>
      <c r="BG465">
        <v>6542.0011999999997</v>
      </c>
      <c r="BH465">
        <v>0.12968481000000001</v>
      </c>
      <c r="BI465">
        <v>4.5486051999999999E-2</v>
      </c>
      <c r="BJ465">
        <v>1.1155764100000001</v>
      </c>
      <c r="BK465">
        <v>1.045992678</v>
      </c>
      <c r="BL465">
        <v>2.12308297</v>
      </c>
      <c r="BM465">
        <v>2.0476001679999998</v>
      </c>
      <c r="BN465">
        <v>3.1191821000000002</v>
      </c>
      <c r="BO465">
        <v>3.0477354679999999</v>
      </c>
      <c r="BP465">
        <v>4.1038875099999998</v>
      </c>
      <c r="BQ465">
        <v>4.0526401810000001</v>
      </c>
      <c r="BR465">
        <v>5.1021500099999999</v>
      </c>
      <c r="BS465">
        <v>5.0568730679999998</v>
      </c>
      <c r="BT465">
        <v>6.0754627880000003</v>
      </c>
      <c r="BU465">
        <v>6.0638906390000002</v>
      </c>
      <c r="BV465">
        <v>7.0999643719999996</v>
      </c>
      <c r="BW465">
        <v>7.0627246829999999</v>
      </c>
      <c r="BX465">
        <v>8.0831338269999993</v>
      </c>
      <c r="BY465">
        <v>8.0686098400000006</v>
      </c>
      <c r="BZ465">
        <v>9.0725027189999992</v>
      </c>
      <c r="CA465">
        <v>9.0779010749999998</v>
      </c>
      <c r="CB465">
        <v>10.070994787</v>
      </c>
      <c r="CC465">
        <v>10.078942602</v>
      </c>
      <c r="CD465">
        <v>11.080185427</v>
      </c>
      <c r="CE465">
        <v>11.072049932000001</v>
      </c>
      <c r="CF465">
        <v>12.081248352999999</v>
      </c>
      <c r="CG465">
        <v>12.072887715</v>
      </c>
      <c r="CH465">
        <v>13.076205881</v>
      </c>
      <c r="CI465">
        <v>13.071459958</v>
      </c>
      <c r="CJ465">
        <v>14.084000932</v>
      </c>
      <c r="CK465">
        <v>14.061034583</v>
      </c>
      <c r="CL465">
        <v>15.076498072</v>
      </c>
      <c r="CM465">
        <v>15.074357600999999</v>
      </c>
      <c r="CN465">
        <v>16.076779515999998</v>
      </c>
      <c r="CO465">
        <v>16.074567871999999</v>
      </c>
      <c r="CP465">
        <v>17.077694520000001</v>
      </c>
      <c r="CQ465">
        <v>17.072065982000002</v>
      </c>
      <c r="CR465">
        <v>18.084023027000001</v>
      </c>
      <c r="CS465">
        <v>18.066304456000001</v>
      </c>
      <c r="CT465">
        <v>19.079638828</v>
      </c>
      <c r="CU465">
        <v>19.058259532000001</v>
      </c>
      <c r="CV465">
        <v>20.080267934999998</v>
      </c>
      <c r="CW465">
        <v>20.062019008</v>
      </c>
      <c r="CX465">
        <v>21.084785309000001</v>
      </c>
      <c r="CY465">
        <v>21.060519726999999</v>
      </c>
      <c r="CZ465">
        <v>22.084864486000001</v>
      </c>
      <c r="DA465">
        <v>22.059439027</v>
      </c>
      <c r="DB465">
        <v>23.084052884999998</v>
      </c>
      <c r="DC465">
        <v>23.061582207000001</v>
      </c>
      <c r="DD465">
        <v>24.080479126</v>
      </c>
      <c r="DE465">
        <v>24.064225472</v>
      </c>
      <c r="DF465">
        <v>25.082106945</v>
      </c>
      <c r="DG465">
        <v>25.063213949000001</v>
      </c>
      <c r="DH465">
        <v>26.081336536999999</v>
      </c>
      <c r="DI465">
        <v>26.062515799</v>
      </c>
    </row>
    <row r="466" spans="1:113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AP466">
        <v>5</v>
      </c>
      <c r="AQ466">
        <v>1041</v>
      </c>
      <c r="AR466" s="5">
        <v>2818.2167968799999</v>
      </c>
      <c r="AU466" s="5">
        <v>316</v>
      </c>
      <c r="BA466" t="s">
        <v>264</v>
      </c>
      <c r="BB466" s="5">
        <v>316</v>
      </c>
      <c r="BG466">
        <v>6542.299</v>
      </c>
      <c r="BH466">
        <v>0.14287248</v>
      </c>
      <c r="BI466">
        <v>4.8380254999999997E-2</v>
      </c>
      <c r="BJ466">
        <v>1.1217075400000001</v>
      </c>
      <c r="BK466">
        <v>1.048161933</v>
      </c>
      <c r="BL466">
        <v>2.1338710499999998</v>
      </c>
      <c r="BM466">
        <v>2.0511638840000002</v>
      </c>
      <c r="BN466">
        <v>3.1264207100000001</v>
      </c>
      <c r="BO466">
        <v>3.0512398570000001</v>
      </c>
      <c r="BP466">
        <v>4.1097136799999996</v>
      </c>
      <c r="BQ466">
        <v>4.0538576439999998</v>
      </c>
      <c r="BR466">
        <v>5.1066397300000004</v>
      </c>
      <c r="BS466">
        <v>5.0565969190000004</v>
      </c>
      <c r="BT466">
        <v>6.0800701019999996</v>
      </c>
      <c r="BU466">
        <v>6.0624627909999997</v>
      </c>
      <c r="BV466">
        <v>7.1085482200000003</v>
      </c>
      <c r="BW466">
        <v>7.0630322169999999</v>
      </c>
      <c r="BX466">
        <v>8.0885875550000002</v>
      </c>
      <c r="BY466">
        <v>8.066173032</v>
      </c>
      <c r="BZ466">
        <v>9.0761583140000006</v>
      </c>
      <c r="CA466">
        <v>9.0737831599999996</v>
      </c>
      <c r="CB466">
        <v>10.075671385</v>
      </c>
      <c r="CC466">
        <v>10.075238109000001</v>
      </c>
      <c r="CD466">
        <v>11.08443608</v>
      </c>
      <c r="CE466">
        <v>11.068830777000001</v>
      </c>
      <c r="CF466">
        <v>12.087442263</v>
      </c>
      <c r="CG466">
        <v>12.069193037</v>
      </c>
      <c r="CH466">
        <v>13.080232153000001</v>
      </c>
      <c r="CI466">
        <v>13.068411276999999</v>
      </c>
      <c r="CJ466">
        <v>14.090077113</v>
      </c>
      <c r="CK466">
        <v>14.06246455</v>
      </c>
      <c r="CL466">
        <v>15.081125685</v>
      </c>
      <c r="CM466">
        <v>15.070692757</v>
      </c>
      <c r="CN466">
        <v>16.081146972999999</v>
      </c>
      <c r="CO466">
        <v>16.070619631</v>
      </c>
      <c r="CP466">
        <v>17.081768051000001</v>
      </c>
      <c r="CQ466">
        <v>17.068890636999999</v>
      </c>
      <c r="CR466">
        <v>18.088639691000001</v>
      </c>
      <c r="CS466">
        <v>18.064312604000001</v>
      </c>
      <c r="CT466">
        <v>19.086949038</v>
      </c>
      <c r="CU466">
        <v>19.059356385000001</v>
      </c>
      <c r="CV466">
        <v>20.086665641</v>
      </c>
      <c r="CW466">
        <v>20.060920637999999</v>
      </c>
      <c r="CX466">
        <v>21.089216952000001</v>
      </c>
      <c r="CY466">
        <v>21.059670391000001</v>
      </c>
      <c r="CZ466">
        <v>22.089232081999999</v>
      </c>
      <c r="DA466">
        <v>22.058663011</v>
      </c>
      <c r="DB466">
        <v>23.089359463000001</v>
      </c>
      <c r="DC466">
        <v>23.060450014000001</v>
      </c>
      <c r="DD466">
        <v>24.086260092</v>
      </c>
      <c r="DE466">
        <v>24.065207893</v>
      </c>
      <c r="DF466">
        <v>25.085971753999999</v>
      </c>
      <c r="DG466">
        <v>25.064296079999998</v>
      </c>
      <c r="DH466">
        <v>26.085070804000001</v>
      </c>
      <c r="DI466">
        <v>26.061344472999998</v>
      </c>
    </row>
    <row r="467" spans="1:113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AP467">
        <v>6</v>
      </c>
      <c r="AQ467">
        <v>1020</v>
      </c>
      <c r="AR467" s="5">
        <v>2686.2336425799999</v>
      </c>
      <c r="AU467" s="5">
        <v>377.78582763700001</v>
      </c>
      <c r="BA467" t="s">
        <v>263</v>
      </c>
      <c r="BB467" s="5">
        <v>377.78582763700001</v>
      </c>
      <c r="BG467">
        <v>6542.6008000000002</v>
      </c>
      <c r="BH467">
        <v>0.14370429000000001</v>
      </c>
      <c r="BI467">
        <v>5.1877935E-2</v>
      </c>
      <c r="BJ467">
        <v>1.12469402</v>
      </c>
      <c r="BK467">
        <v>1.050789234</v>
      </c>
      <c r="BL467">
        <v>2.1359561999999999</v>
      </c>
      <c r="BM467">
        <v>2.0551564039999999</v>
      </c>
      <c r="BN467">
        <v>3.1310482799999999</v>
      </c>
      <c r="BO467">
        <v>3.055154768</v>
      </c>
      <c r="BP467">
        <v>4.1118755199999999</v>
      </c>
      <c r="BQ467">
        <v>4.0552926070000002</v>
      </c>
      <c r="BR467">
        <v>5.1081406899999999</v>
      </c>
      <c r="BS467">
        <v>5.0565417400000001</v>
      </c>
      <c r="BT467">
        <v>6.0806307200000003</v>
      </c>
      <c r="BU467">
        <v>6.0604732370000001</v>
      </c>
      <c r="BV467">
        <v>7.1108028499999998</v>
      </c>
      <c r="BW467">
        <v>7.0626469690000002</v>
      </c>
      <c r="BX467">
        <v>8.0910097380000003</v>
      </c>
      <c r="BY467">
        <v>8.0630485079999996</v>
      </c>
      <c r="BZ467">
        <v>9.0771992009999991</v>
      </c>
      <c r="CA467">
        <v>9.0682925529999991</v>
      </c>
      <c r="CB467">
        <v>10.077109811</v>
      </c>
      <c r="CC467">
        <v>10.070049985000001</v>
      </c>
      <c r="CD467">
        <v>11.085858149</v>
      </c>
      <c r="CE467">
        <v>11.064772292000001</v>
      </c>
      <c r="CF467">
        <v>12.088617991</v>
      </c>
      <c r="CG467">
        <v>12.064847442</v>
      </c>
      <c r="CH467">
        <v>13.082143098</v>
      </c>
      <c r="CI467">
        <v>13.064478272000001</v>
      </c>
      <c r="CJ467">
        <v>14.091409762</v>
      </c>
      <c r="CK467">
        <v>14.063491515000001</v>
      </c>
      <c r="CL467">
        <v>15.081978380000001</v>
      </c>
      <c r="CM467">
        <v>15.065959876999999</v>
      </c>
      <c r="CN467">
        <v>16.082271504000001</v>
      </c>
      <c r="CO467">
        <v>16.065834893000002</v>
      </c>
      <c r="CP467">
        <v>17.083121980000001</v>
      </c>
      <c r="CQ467">
        <v>17.064858698999998</v>
      </c>
      <c r="CR467">
        <v>18.090425578000001</v>
      </c>
      <c r="CS467">
        <v>18.06176735</v>
      </c>
      <c r="CT467">
        <v>19.089214440999999</v>
      </c>
      <c r="CU467">
        <v>19.060522584000001</v>
      </c>
      <c r="CV467">
        <v>20.089220353000002</v>
      </c>
      <c r="CW467">
        <v>20.059460916999999</v>
      </c>
      <c r="CX467">
        <v>21.091047522</v>
      </c>
      <c r="CY467">
        <v>21.058596469000001</v>
      </c>
      <c r="CZ467">
        <v>22.090270596</v>
      </c>
      <c r="DA467">
        <v>22.057818993000001</v>
      </c>
      <c r="DB467">
        <v>23.0894005</v>
      </c>
      <c r="DC467">
        <v>23.059066262999998</v>
      </c>
      <c r="DD467">
        <v>24.086248654999999</v>
      </c>
      <c r="DE467">
        <v>24.065603749000001</v>
      </c>
      <c r="DF467">
        <v>25.086875252999999</v>
      </c>
      <c r="DG467">
        <v>25.064839037999999</v>
      </c>
      <c r="DH467">
        <v>26.086455165</v>
      </c>
      <c r="DI467">
        <v>26.059703381999999</v>
      </c>
    </row>
    <row r="468" spans="1:113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AP468">
        <v>7</v>
      </c>
      <c r="AQ468">
        <v>983</v>
      </c>
      <c r="AR468" s="5">
        <v>2585.2856445299999</v>
      </c>
      <c r="AU468" s="5">
        <v>396.48348999000001</v>
      </c>
      <c r="BA468" t="s">
        <v>262</v>
      </c>
      <c r="BB468" s="5">
        <v>396.48348999000001</v>
      </c>
      <c r="BG468">
        <v>6542.8990999999996</v>
      </c>
      <c r="BH468">
        <v>0.14510050999999999</v>
      </c>
      <c r="BI468">
        <v>5.6490685999999998E-2</v>
      </c>
      <c r="BJ468">
        <v>1.1241450099999999</v>
      </c>
      <c r="BK468">
        <v>1.0545574230000001</v>
      </c>
      <c r="BL468">
        <v>2.1366350600000001</v>
      </c>
      <c r="BM468">
        <v>2.0601515680000002</v>
      </c>
      <c r="BN468">
        <v>3.1301361299999999</v>
      </c>
      <c r="BO468">
        <v>3.0600616129999998</v>
      </c>
      <c r="BP468">
        <v>4.1113960199999999</v>
      </c>
      <c r="BQ468">
        <v>4.0580249899999998</v>
      </c>
      <c r="BR468">
        <v>5.1102666699999997</v>
      </c>
      <c r="BS468">
        <v>5.0580064220000001</v>
      </c>
      <c r="BT468">
        <v>6.0815858089999999</v>
      </c>
      <c r="BU468">
        <v>6.0600460209999998</v>
      </c>
      <c r="BV468">
        <v>7.1161613900000003</v>
      </c>
      <c r="BW468">
        <v>7.0635061050000001</v>
      </c>
      <c r="BX468">
        <v>8.0890869809999995</v>
      </c>
      <c r="BY468">
        <v>8.0616889950000008</v>
      </c>
      <c r="BZ468">
        <v>9.0747494799999995</v>
      </c>
      <c r="CA468">
        <v>9.0647450050000007</v>
      </c>
      <c r="CB468">
        <v>10.075048708000001</v>
      </c>
      <c r="CC468">
        <v>10.066531768999999</v>
      </c>
      <c r="CD468">
        <v>11.085166009</v>
      </c>
      <c r="CE468">
        <v>11.062572879999999</v>
      </c>
      <c r="CF468">
        <v>12.08600429</v>
      </c>
      <c r="CG468">
        <v>12.062464063</v>
      </c>
      <c r="CH468">
        <v>13.080710938999999</v>
      </c>
      <c r="CI468">
        <v>13.062348774</v>
      </c>
      <c r="CJ468">
        <v>14.090894189</v>
      </c>
      <c r="CK468">
        <v>14.065486109</v>
      </c>
      <c r="CL468">
        <v>15.081089398</v>
      </c>
      <c r="CM468">
        <v>15.063087731</v>
      </c>
      <c r="CN468">
        <v>16.081441159000001</v>
      </c>
      <c r="CO468">
        <v>16.063015283999999</v>
      </c>
      <c r="CP468">
        <v>17.084005242</v>
      </c>
      <c r="CQ468">
        <v>17.062687397000001</v>
      </c>
      <c r="CR468">
        <v>18.089925382000001</v>
      </c>
      <c r="CS468">
        <v>18.060925673</v>
      </c>
      <c r="CT468">
        <v>19.089483653999999</v>
      </c>
      <c r="CU468">
        <v>19.062751831</v>
      </c>
      <c r="CV468">
        <v>20.090452061000001</v>
      </c>
      <c r="CW468">
        <v>20.059568330000001</v>
      </c>
      <c r="CX468">
        <v>21.089902633000001</v>
      </c>
      <c r="CY468">
        <v>21.059073185999999</v>
      </c>
      <c r="CZ468">
        <v>22.090214646</v>
      </c>
      <c r="DA468">
        <v>22.058525691</v>
      </c>
      <c r="DB468">
        <v>23.08987969</v>
      </c>
      <c r="DC468">
        <v>23.059265006</v>
      </c>
      <c r="DD468">
        <v>24.087821340000001</v>
      </c>
      <c r="DE468">
        <v>24.066960537</v>
      </c>
      <c r="DF468">
        <v>25.086351739000001</v>
      </c>
      <c r="DG468">
        <v>25.066336490000001</v>
      </c>
      <c r="DH468">
        <v>26.086141141999999</v>
      </c>
      <c r="DI468">
        <v>26.059593836000001</v>
      </c>
    </row>
    <row r="469" spans="1:113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AP469">
        <v>8</v>
      </c>
      <c r="AQ469">
        <v>949</v>
      </c>
      <c r="AR469" s="5">
        <v>2429.2712402299999</v>
      </c>
      <c r="AU469" s="5">
        <v>459.41976928700001</v>
      </c>
      <c r="BG469">
        <v>6543.2008999999998</v>
      </c>
      <c r="BH469">
        <v>0.14752721999999999</v>
      </c>
      <c r="BI469">
        <v>6.2194978999999997E-2</v>
      </c>
      <c r="BJ469">
        <v>1.12356374</v>
      </c>
      <c r="BK469">
        <v>1.059422021</v>
      </c>
      <c r="BL469">
        <v>2.1360653200000002</v>
      </c>
      <c r="BM469">
        <v>2.065706145</v>
      </c>
      <c r="BN469">
        <v>3.13081487</v>
      </c>
      <c r="BO469">
        <v>3.0654841199999998</v>
      </c>
      <c r="BP469">
        <v>4.11074465</v>
      </c>
      <c r="BQ469">
        <v>4.0618329409999996</v>
      </c>
      <c r="BR469">
        <v>5.1122863599999997</v>
      </c>
      <c r="BS469">
        <v>5.0609696529999999</v>
      </c>
      <c r="BT469">
        <v>6.0804164849999998</v>
      </c>
      <c r="BU469">
        <v>6.0610676540000004</v>
      </c>
      <c r="BV469">
        <v>7.1142665100000002</v>
      </c>
      <c r="BW469">
        <v>7.0655194740000002</v>
      </c>
      <c r="BX469">
        <v>8.0864993129999991</v>
      </c>
      <c r="BY469">
        <v>8.0622285710000003</v>
      </c>
      <c r="BZ469">
        <v>9.0714235050000003</v>
      </c>
      <c r="CA469">
        <v>9.0633653289999998</v>
      </c>
      <c r="CB469">
        <v>10.07118146</v>
      </c>
      <c r="CC469">
        <v>10.064970407000001</v>
      </c>
      <c r="CD469">
        <v>11.083088384</v>
      </c>
      <c r="CE469">
        <v>11.062426500999999</v>
      </c>
      <c r="CF469">
        <v>12.084690686</v>
      </c>
      <c r="CG469">
        <v>12.062360623</v>
      </c>
      <c r="CH469">
        <v>13.077475741000001</v>
      </c>
      <c r="CI469">
        <v>13.062132045</v>
      </c>
      <c r="CJ469">
        <v>14.091440751</v>
      </c>
      <c r="CK469">
        <v>14.068356767999999</v>
      </c>
      <c r="CL469">
        <v>15.077959080999999</v>
      </c>
      <c r="CM469">
        <v>15.062252236999999</v>
      </c>
      <c r="CN469">
        <v>16.078091500999999</v>
      </c>
      <c r="CO469">
        <v>16.062444368000001</v>
      </c>
      <c r="CP469">
        <v>17.081501498000002</v>
      </c>
      <c r="CQ469">
        <v>17.062582796000001</v>
      </c>
      <c r="CR469">
        <v>18.086927321000001</v>
      </c>
      <c r="CS469">
        <v>18.061868956000001</v>
      </c>
      <c r="CT469">
        <v>19.088987814999999</v>
      </c>
      <c r="CU469">
        <v>19.065951119000001</v>
      </c>
      <c r="CV469">
        <v>20.089213911000002</v>
      </c>
      <c r="CW469">
        <v>20.061193506999999</v>
      </c>
      <c r="CX469">
        <v>21.092572689000001</v>
      </c>
      <c r="CY469">
        <v>21.061057430000002</v>
      </c>
      <c r="CZ469">
        <v>22.092580895000001</v>
      </c>
      <c r="DA469">
        <v>22.060748038</v>
      </c>
      <c r="DB469">
        <v>23.088684481000001</v>
      </c>
      <c r="DC469">
        <v>23.061019185999999</v>
      </c>
      <c r="DD469">
        <v>24.086069717000001</v>
      </c>
      <c r="DE469">
        <v>24.069189170000001</v>
      </c>
      <c r="DF469">
        <v>25.087771583999999</v>
      </c>
      <c r="DG469">
        <v>25.068666129</v>
      </c>
      <c r="DH469">
        <v>26.085160813000002</v>
      </c>
      <c r="DI469">
        <v>26.060881255999998</v>
      </c>
    </row>
    <row r="470" spans="1:113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AP470">
        <v>9</v>
      </c>
      <c r="AQ470">
        <v>913</v>
      </c>
      <c r="AR470" s="5">
        <v>2310.1774902299999</v>
      </c>
      <c r="AU470" s="5">
        <v>506.78582763700001</v>
      </c>
      <c r="BA470" t="s">
        <v>261</v>
      </c>
      <c r="BB470" s="5">
        <v>459.41976928700001</v>
      </c>
      <c r="BG470">
        <v>6543.4992000000002</v>
      </c>
      <c r="BH470">
        <v>0.14981832</v>
      </c>
      <c r="BI470">
        <v>6.9003471999999996E-2</v>
      </c>
      <c r="BJ470">
        <v>1.12811789</v>
      </c>
      <c r="BK470">
        <v>1.0653092630000001</v>
      </c>
      <c r="BL470">
        <v>2.1394396599999999</v>
      </c>
      <c r="BM470">
        <v>2.071998571</v>
      </c>
      <c r="BN470">
        <v>3.13518126</v>
      </c>
      <c r="BO470">
        <v>3.0715927120000002</v>
      </c>
      <c r="BP470">
        <v>4.1112766499999998</v>
      </c>
      <c r="BQ470">
        <v>4.06661904</v>
      </c>
      <c r="BR470">
        <v>5.1150435200000004</v>
      </c>
      <c r="BS470">
        <v>5.065133844</v>
      </c>
      <c r="BT470">
        <v>6.0790908469999998</v>
      </c>
      <c r="BU470">
        <v>6.0628793329999997</v>
      </c>
      <c r="BV470">
        <v>7.1127972000000002</v>
      </c>
      <c r="BW470">
        <v>7.0681977519999997</v>
      </c>
      <c r="BX470">
        <v>8.0872702780000001</v>
      </c>
      <c r="BY470">
        <v>8.0637926069999999</v>
      </c>
      <c r="BZ470">
        <v>9.0684840869999999</v>
      </c>
      <c r="CA470">
        <v>9.0628266459999995</v>
      </c>
      <c r="CB470">
        <v>10.068337508999999</v>
      </c>
      <c r="CC470">
        <v>10.064208691999999</v>
      </c>
      <c r="CD470">
        <v>11.081405587000001</v>
      </c>
      <c r="CE470">
        <v>11.06329558</v>
      </c>
      <c r="CF470">
        <v>12.081848046999999</v>
      </c>
      <c r="CG470">
        <v>12.063471249999999</v>
      </c>
      <c r="CH470">
        <v>13.076767590999999</v>
      </c>
      <c r="CI470">
        <v>13.06281373</v>
      </c>
      <c r="CJ470">
        <v>14.093906483</v>
      </c>
      <c r="CK470">
        <v>14.071828214</v>
      </c>
      <c r="CL470">
        <v>15.075267459999999</v>
      </c>
      <c r="CM470">
        <v>15.062255315</v>
      </c>
      <c r="CN470">
        <v>16.075419624999999</v>
      </c>
      <c r="CO470">
        <v>16.062970783000001</v>
      </c>
      <c r="CP470">
        <v>17.078373406000001</v>
      </c>
      <c r="CQ470">
        <v>17.063506286999999</v>
      </c>
      <c r="CR470">
        <v>18.087277805999999</v>
      </c>
      <c r="CS470">
        <v>18.063832616999999</v>
      </c>
      <c r="CT470">
        <v>19.092458670999999</v>
      </c>
      <c r="CU470">
        <v>19.069950559999999</v>
      </c>
      <c r="CV470">
        <v>20.089519374999998</v>
      </c>
      <c r="CW470">
        <v>20.063773380000001</v>
      </c>
      <c r="CX470">
        <v>21.091940811000001</v>
      </c>
      <c r="CY470">
        <v>21.064060668</v>
      </c>
      <c r="CZ470">
        <v>22.094514306000001</v>
      </c>
      <c r="DA470">
        <v>22.064053462</v>
      </c>
      <c r="DB470">
        <v>23.089877998999999</v>
      </c>
      <c r="DC470">
        <v>23.063790603000001</v>
      </c>
      <c r="DD470">
        <v>24.087032623999999</v>
      </c>
      <c r="DE470">
        <v>24.071890206999999</v>
      </c>
      <c r="DF470">
        <v>25.087931501</v>
      </c>
      <c r="DG470">
        <v>25.071464363</v>
      </c>
      <c r="DH470">
        <v>26.084334895000001</v>
      </c>
      <c r="DI470">
        <v>26.062973197000002</v>
      </c>
    </row>
    <row r="471" spans="1:113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AP471">
        <v>10</v>
      </c>
      <c r="AQ471">
        <v>885</v>
      </c>
      <c r="AR471" s="5">
        <v>2238.2409668</v>
      </c>
      <c r="AU471" s="5">
        <v>887.72674560500002</v>
      </c>
      <c r="BA471" t="s">
        <v>260</v>
      </c>
      <c r="BB471" s="5">
        <v>506.78582763700001</v>
      </c>
      <c r="BG471">
        <v>6543.8010000000004</v>
      </c>
      <c r="BH471">
        <v>0.15627901</v>
      </c>
      <c r="BI471">
        <v>7.8595844999999998E-2</v>
      </c>
      <c r="BJ471">
        <v>1.1353649100000001</v>
      </c>
      <c r="BK471">
        <v>1.0735701449999999</v>
      </c>
      <c r="BL471">
        <v>2.1495629200000002</v>
      </c>
      <c r="BM471">
        <v>2.080822682</v>
      </c>
      <c r="BN471">
        <v>3.1452818200000001</v>
      </c>
      <c r="BO471">
        <v>3.0801417569999998</v>
      </c>
      <c r="BP471">
        <v>4.1226433599999996</v>
      </c>
      <c r="BQ471">
        <v>4.0737364710000001</v>
      </c>
      <c r="BR471">
        <v>5.1238776699999997</v>
      </c>
      <c r="BS471">
        <v>5.0717792419999999</v>
      </c>
      <c r="BT471">
        <v>6.080406924</v>
      </c>
      <c r="BU471">
        <v>6.0663368709999999</v>
      </c>
      <c r="BV471">
        <v>7.12035704</v>
      </c>
      <c r="BW471">
        <v>7.0724198820000002</v>
      </c>
      <c r="BX471">
        <v>8.0896537950000003</v>
      </c>
      <c r="BY471">
        <v>8.0673061239999999</v>
      </c>
      <c r="BZ471">
        <v>9.0682436000000006</v>
      </c>
      <c r="CA471">
        <v>9.0637898000000003</v>
      </c>
      <c r="CB471">
        <v>10.066684135999999</v>
      </c>
      <c r="CC471">
        <v>10.064956519000001</v>
      </c>
      <c r="CD471">
        <v>11.081632874</v>
      </c>
      <c r="CE471">
        <v>11.066035677</v>
      </c>
      <c r="CF471">
        <v>12.081919754999999</v>
      </c>
      <c r="CG471">
        <v>12.066747416</v>
      </c>
      <c r="CH471">
        <v>13.077473821</v>
      </c>
      <c r="CI471">
        <v>13.065186442</v>
      </c>
      <c r="CJ471">
        <v>14.099068872</v>
      </c>
      <c r="CK471">
        <v>14.076805845999999</v>
      </c>
      <c r="CL471">
        <v>15.076162738000001</v>
      </c>
      <c r="CM471">
        <v>15.063806519</v>
      </c>
      <c r="CN471">
        <v>16.076325703999998</v>
      </c>
      <c r="CO471">
        <v>16.065447034999998</v>
      </c>
      <c r="CP471">
        <v>17.081484531000001</v>
      </c>
      <c r="CQ471">
        <v>17.066324310999999</v>
      </c>
      <c r="CR471">
        <v>18.08974255</v>
      </c>
      <c r="CS471">
        <v>18.067776698999999</v>
      </c>
      <c r="CT471">
        <v>19.098309986</v>
      </c>
      <c r="CU471">
        <v>19.075779336</v>
      </c>
      <c r="CV471">
        <v>20.093010626000002</v>
      </c>
      <c r="CW471">
        <v>20.068299453000002</v>
      </c>
      <c r="CX471">
        <v>21.097263141999999</v>
      </c>
      <c r="CY471">
        <v>21.069138207999998</v>
      </c>
      <c r="CZ471">
        <v>22.100543479999999</v>
      </c>
      <c r="DA471">
        <v>22.069548177000001</v>
      </c>
      <c r="DB471">
        <v>23.094015980999998</v>
      </c>
      <c r="DC471">
        <v>23.06861121</v>
      </c>
      <c r="DD471">
        <v>24.091014436999998</v>
      </c>
      <c r="DE471">
        <v>24.075841710999999</v>
      </c>
      <c r="DF471">
        <v>25.091647943000002</v>
      </c>
      <c r="DG471">
        <v>25.075518205000002</v>
      </c>
      <c r="DH471">
        <v>26.086986178</v>
      </c>
      <c r="DI471">
        <v>26.066756803000001</v>
      </c>
    </row>
    <row r="472" spans="1:113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AP472">
        <v>11</v>
      </c>
      <c r="AQ472">
        <v>884</v>
      </c>
      <c r="AR472" s="5">
        <v>2176.1313476599998</v>
      </c>
      <c r="AU472" s="5">
        <v>915.71697998000002</v>
      </c>
      <c r="BG472">
        <v>6544.0992999999999</v>
      </c>
      <c r="BH472">
        <v>0.17302403999999999</v>
      </c>
      <c r="BI472">
        <v>9.1483254E-2</v>
      </c>
      <c r="BJ472">
        <v>1.1478668599999999</v>
      </c>
      <c r="BK472">
        <v>1.0845891080000001</v>
      </c>
      <c r="BL472">
        <v>2.1688086000000002</v>
      </c>
      <c r="BM472">
        <v>2.0927655089999999</v>
      </c>
      <c r="BN472">
        <v>3.1614853200000002</v>
      </c>
      <c r="BO472">
        <v>3.0916826070000001</v>
      </c>
      <c r="BP472">
        <v>4.1321099199999995</v>
      </c>
      <c r="BQ472">
        <v>4.0833336960000004</v>
      </c>
      <c r="BR472">
        <v>5.1372287500000002</v>
      </c>
      <c r="BS472">
        <v>5.0806521529999999</v>
      </c>
      <c r="BT472">
        <v>6.0838615029999996</v>
      </c>
      <c r="BU472">
        <v>6.0712893279999998</v>
      </c>
      <c r="BV472">
        <v>7.1239456700000003</v>
      </c>
      <c r="BW472">
        <v>7.0786636520000004</v>
      </c>
      <c r="BX472">
        <v>8.0935696050000008</v>
      </c>
      <c r="BY472">
        <v>8.0725127790000002</v>
      </c>
      <c r="BZ472">
        <v>9.0693167240000001</v>
      </c>
      <c r="CA472">
        <v>9.0659384569999997</v>
      </c>
      <c r="CB472">
        <v>10.066890203</v>
      </c>
      <c r="CC472">
        <v>10.066965279</v>
      </c>
      <c r="CD472">
        <v>11.085694276</v>
      </c>
      <c r="CE472">
        <v>11.070244189</v>
      </c>
      <c r="CF472">
        <v>12.087351844000001</v>
      </c>
      <c r="CG472">
        <v>12.071545892</v>
      </c>
      <c r="CH472">
        <v>13.080257601</v>
      </c>
      <c r="CI472">
        <v>13.068883167999999</v>
      </c>
      <c r="CJ472">
        <v>14.10756658</v>
      </c>
      <c r="CK472">
        <v>14.083785997</v>
      </c>
      <c r="CL472">
        <v>15.078234307000001</v>
      </c>
      <c r="CM472">
        <v>15.066464944</v>
      </c>
      <c r="CN472">
        <v>16.078441471000001</v>
      </c>
      <c r="CO472">
        <v>16.069247266000001</v>
      </c>
      <c r="CP472">
        <v>17.084205164</v>
      </c>
      <c r="CQ472">
        <v>17.070675458</v>
      </c>
      <c r="CR472">
        <v>18.097162489999999</v>
      </c>
      <c r="CS472">
        <v>18.073474735000001</v>
      </c>
      <c r="CT472">
        <v>19.10544148</v>
      </c>
      <c r="CU472">
        <v>19.083488526</v>
      </c>
      <c r="CV472">
        <v>20.099712712999999</v>
      </c>
      <c r="CW472">
        <v>20.074646619999999</v>
      </c>
      <c r="CX472">
        <v>21.106099319999998</v>
      </c>
      <c r="CY472">
        <v>21.076161820999999</v>
      </c>
      <c r="CZ472">
        <v>22.107845910000002</v>
      </c>
      <c r="DA472">
        <v>22.077015741</v>
      </c>
      <c r="DB472">
        <v>23.101629630000001</v>
      </c>
      <c r="DC472">
        <v>23.075273244000002</v>
      </c>
      <c r="DD472">
        <v>24.097556079</v>
      </c>
      <c r="DE472">
        <v>24.081458766000001</v>
      </c>
      <c r="DF472">
        <v>25.099394185000001</v>
      </c>
      <c r="DG472">
        <v>25.081237267999999</v>
      </c>
      <c r="DH472">
        <v>26.092747562</v>
      </c>
      <c r="DI472">
        <v>26.072094389</v>
      </c>
    </row>
    <row r="473" spans="1:113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AP473">
        <v>12</v>
      </c>
      <c r="AQ473">
        <v>867</v>
      </c>
      <c r="AR473" s="5">
        <v>2162.6936035200001</v>
      </c>
      <c r="AU473" s="5">
        <v>821.85357666000004</v>
      </c>
      <c r="BA473" t="s">
        <v>259</v>
      </c>
      <c r="BB473" s="5">
        <v>887.72674560500002</v>
      </c>
      <c r="BG473">
        <v>6544.4016000000001</v>
      </c>
      <c r="BH473">
        <v>0.19414371999999999</v>
      </c>
      <c r="BI473">
        <v>0.11014469</v>
      </c>
      <c r="BJ473">
        <v>1.1657387699999999</v>
      </c>
      <c r="BK473">
        <v>1.1000785399999999</v>
      </c>
      <c r="BL473">
        <v>2.1864955500000001</v>
      </c>
      <c r="BM473">
        <v>2.1106100699999999</v>
      </c>
      <c r="BN473">
        <v>3.18339186</v>
      </c>
      <c r="BO473">
        <v>3.1088895499999998</v>
      </c>
      <c r="BP473">
        <v>4.1482246900000002</v>
      </c>
      <c r="BQ473">
        <v>4.097172853</v>
      </c>
      <c r="BR473">
        <v>5.1521858099999998</v>
      </c>
      <c r="BS473">
        <v>5.0932608869999996</v>
      </c>
      <c r="BT473">
        <v>6.09029474</v>
      </c>
      <c r="BU473">
        <v>6.0779885260000004</v>
      </c>
      <c r="BV473">
        <v>7.1316786399999996</v>
      </c>
      <c r="BW473">
        <v>7.0876030339999998</v>
      </c>
      <c r="BX473">
        <v>8.1022391799999998</v>
      </c>
      <c r="BY473">
        <v>8.0797169170000007</v>
      </c>
      <c r="BZ473">
        <v>9.0719456629999993</v>
      </c>
      <c r="CA473">
        <v>9.0686345639999999</v>
      </c>
      <c r="CB473">
        <v>10.069734373999999</v>
      </c>
      <c r="CC473">
        <v>10.069599345</v>
      </c>
      <c r="CD473">
        <v>11.092688188</v>
      </c>
      <c r="CE473">
        <v>11.075943363</v>
      </c>
      <c r="CF473">
        <v>12.092263423</v>
      </c>
      <c r="CG473">
        <v>12.078104503</v>
      </c>
      <c r="CH473">
        <v>13.084297799</v>
      </c>
      <c r="CI473">
        <v>13.073777938999999</v>
      </c>
      <c r="CJ473">
        <v>14.120588010000001</v>
      </c>
      <c r="CK473">
        <v>14.093861934</v>
      </c>
      <c r="CL473">
        <v>15.082760684</v>
      </c>
      <c r="CM473">
        <v>15.069750494999999</v>
      </c>
      <c r="CN473">
        <v>16.082928078999998</v>
      </c>
      <c r="CO473">
        <v>16.074305767999999</v>
      </c>
      <c r="CP473">
        <v>17.090792379</v>
      </c>
      <c r="CQ473">
        <v>17.076612844</v>
      </c>
      <c r="CR473">
        <v>18.106005830000001</v>
      </c>
      <c r="CS473">
        <v>18.081385414</v>
      </c>
      <c r="CT473">
        <v>19.11767734</v>
      </c>
      <c r="CU473">
        <v>19.094443888000001</v>
      </c>
      <c r="CV473">
        <v>20.109769549999999</v>
      </c>
      <c r="CW473">
        <v>20.08347474</v>
      </c>
      <c r="CX473">
        <v>21.116153220000001</v>
      </c>
      <c r="CY473">
        <v>21.085998426</v>
      </c>
      <c r="CZ473">
        <v>22.120537479999999</v>
      </c>
      <c r="DA473">
        <v>22.087479808000001</v>
      </c>
      <c r="DB473">
        <v>23.111649589999999</v>
      </c>
      <c r="DC473">
        <v>23.084549295999999</v>
      </c>
      <c r="DD473">
        <v>24.105973339999998</v>
      </c>
      <c r="DE473">
        <v>24.089483693999998</v>
      </c>
      <c r="DF473">
        <v>25.108098980000001</v>
      </c>
      <c r="DG473">
        <v>25.089385032999999</v>
      </c>
      <c r="DH473">
        <v>26.099628424999999</v>
      </c>
      <c r="DI473">
        <v>26.079357058999999</v>
      </c>
    </row>
    <row r="474" spans="1:113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AP474">
        <v>13</v>
      </c>
      <c r="AQ474">
        <v>852</v>
      </c>
      <c r="AR474" s="5">
        <v>2122.2141113299999</v>
      </c>
      <c r="AU474" s="5">
        <v>915.71697998000002</v>
      </c>
      <c r="BA474" t="s">
        <v>258</v>
      </c>
      <c r="BB474" s="5">
        <v>915.71697998000002</v>
      </c>
      <c r="BG474">
        <v>6544.6994000000004</v>
      </c>
      <c r="BH474">
        <v>0.21398592999999999</v>
      </c>
      <c r="BI474">
        <v>0.13298384999999999</v>
      </c>
      <c r="BJ474">
        <v>1.1812982599999999</v>
      </c>
      <c r="BK474">
        <v>1.1188744800000001</v>
      </c>
      <c r="BL474">
        <v>2.2064231400000001</v>
      </c>
      <c r="BM474">
        <v>2.1319561999999999</v>
      </c>
      <c r="BN474">
        <v>3.2019531799999998</v>
      </c>
      <c r="BO474">
        <v>3.1294563800000001</v>
      </c>
      <c r="BP474">
        <v>4.1624513700000003</v>
      </c>
      <c r="BQ474">
        <v>4.1133056899999998</v>
      </c>
      <c r="BR474">
        <v>5.1678633999999999</v>
      </c>
      <c r="BS474">
        <v>5.10799337</v>
      </c>
      <c r="BT474">
        <v>6.0969961369999996</v>
      </c>
      <c r="BU474">
        <v>6.0851371490000004</v>
      </c>
      <c r="BV474">
        <v>7.1443856700000001</v>
      </c>
      <c r="BW474">
        <v>7.0972501299999999</v>
      </c>
      <c r="BX474">
        <v>8.1094751400000007</v>
      </c>
      <c r="BY474">
        <v>8.0875561499999993</v>
      </c>
      <c r="BZ474">
        <v>9.0761282090000002</v>
      </c>
      <c r="CA474">
        <v>9.070814811</v>
      </c>
      <c r="CB474">
        <v>10.072190085000001</v>
      </c>
      <c r="CC474">
        <v>10.071828668</v>
      </c>
      <c r="CD474">
        <v>11.097152502</v>
      </c>
      <c r="CE474">
        <v>11.081978758</v>
      </c>
      <c r="CF474">
        <v>12.097637868</v>
      </c>
      <c r="CG474">
        <v>12.085382451999999</v>
      </c>
      <c r="CH474">
        <v>13.091158679999999</v>
      </c>
      <c r="CI474">
        <v>13.078779666000001</v>
      </c>
      <c r="CJ474">
        <v>14.13328714</v>
      </c>
      <c r="CK474">
        <v>14.10504519</v>
      </c>
      <c r="CL474">
        <v>15.086691451</v>
      </c>
      <c r="CM474">
        <v>15.072912835</v>
      </c>
      <c r="CN474">
        <v>16.087176715999998</v>
      </c>
      <c r="CO474">
        <v>16.079679945999999</v>
      </c>
      <c r="CP474">
        <v>17.096990396999999</v>
      </c>
      <c r="CQ474">
        <v>17.082919429</v>
      </c>
      <c r="CR474">
        <v>18.114264729999999</v>
      </c>
      <c r="CS474">
        <v>18.090100507999999</v>
      </c>
      <c r="CT474">
        <v>19.12924186</v>
      </c>
      <c r="CU474">
        <v>19.107011069999999</v>
      </c>
      <c r="CV474">
        <v>20.120822350000001</v>
      </c>
      <c r="CW474">
        <v>20.093288750999999</v>
      </c>
      <c r="CX474">
        <v>21.129183690000001</v>
      </c>
      <c r="CY474">
        <v>21.097087719000001</v>
      </c>
      <c r="CZ474">
        <v>22.132658630000002</v>
      </c>
      <c r="DA474">
        <v>22.099422222000001</v>
      </c>
      <c r="DB474">
        <v>23.121809450000001</v>
      </c>
      <c r="DC474">
        <v>23.094984657000001</v>
      </c>
      <c r="DD474">
        <v>24.117728159999999</v>
      </c>
      <c r="DE474">
        <v>24.098160268000001</v>
      </c>
      <c r="DF474">
        <v>25.118932659999999</v>
      </c>
      <c r="DG474">
        <v>25.098212653000001</v>
      </c>
      <c r="DH474">
        <v>26.10875369</v>
      </c>
      <c r="DI474">
        <v>26.087209816000001</v>
      </c>
    </row>
    <row r="475" spans="1:113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AP475">
        <v>14</v>
      </c>
      <c r="AQ475">
        <v>851</v>
      </c>
      <c r="AR475" s="5">
        <v>2035.1241455100001</v>
      </c>
      <c r="AU475" s="5">
        <v>954.46228027300003</v>
      </c>
      <c r="BG475">
        <v>6545.0016999999998</v>
      </c>
      <c r="BH475">
        <v>0.23308984999999999</v>
      </c>
      <c r="BI475">
        <v>0.16223573999999999</v>
      </c>
      <c r="BJ475">
        <v>1.1976871</v>
      </c>
      <c r="BK475">
        <v>1.1427915799999999</v>
      </c>
      <c r="BL475">
        <v>2.2241905900000001</v>
      </c>
      <c r="BM475">
        <v>2.1604697100000001</v>
      </c>
      <c r="BN475">
        <v>3.2184368299999999</v>
      </c>
      <c r="BO475">
        <v>3.1571032199999998</v>
      </c>
      <c r="BP475">
        <v>4.1805417</v>
      </c>
      <c r="BQ475">
        <v>4.1340567200000002</v>
      </c>
      <c r="BR475">
        <v>5.1864200299999998</v>
      </c>
      <c r="BS475">
        <v>5.1264992100000004</v>
      </c>
      <c r="BT475">
        <v>6.1037923200000002</v>
      </c>
      <c r="BU475">
        <v>6.0956624670000004</v>
      </c>
      <c r="BV475">
        <v>7.1561150900000001</v>
      </c>
      <c r="BW475">
        <v>7.1108035200000002</v>
      </c>
      <c r="BX475">
        <v>8.1184992900000008</v>
      </c>
      <c r="BY475">
        <v>8.0988550149999998</v>
      </c>
      <c r="BZ475">
        <v>9.0804102289999999</v>
      </c>
      <c r="CA475">
        <v>9.0763319130000006</v>
      </c>
      <c r="CB475">
        <v>10.075661189</v>
      </c>
      <c r="CC475">
        <v>10.077179767000001</v>
      </c>
      <c r="CD475">
        <v>11.10515144</v>
      </c>
      <c r="CE475">
        <v>11.091320206000001</v>
      </c>
      <c r="CF475">
        <v>12.10519768</v>
      </c>
      <c r="CG475">
        <v>12.095824964</v>
      </c>
      <c r="CH475">
        <v>13.097904054000001</v>
      </c>
      <c r="CI475">
        <v>13.087041013</v>
      </c>
      <c r="CJ475">
        <v>14.15042966</v>
      </c>
      <c r="CK475">
        <v>14.11995664</v>
      </c>
      <c r="CL475">
        <v>15.092653991000001</v>
      </c>
      <c r="CM475">
        <v>15.079400287</v>
      </c>
      <c r="CN475">
        <v>16.09328172</v>
      </c>
      <c r="CO475">
        <v>16.088170485999999</v>
      </c>
      <c r="CP475">
        <v>17.104635810000001</v>
      </c>
      <c r="CQ475">
        <v>17.092591339999998</v>
      </c>
      <c r="CR475">
        <v>18.12522075</v>
      </c>
      <c r="CS475">
        <v>18.102288120000001</v>
      </c>
      <c r="CT475">
        <v>19.148893650000002</v>
      </c>
      <c r="CU475">
        <v>19.12292982</v>
      </c>
      <c r="CV475">
        <v>20.134507710000001</v>
      </c>
      <c r="CW475">
        <v>20.106612980000001</v>
      </c>
      <c r="CX475">
        <v>21.14383724</v>
      </c>
      <c r="CY475">
        <v>21.111716520000002</v>
      </c>
      <c r="CZ475">
        <v>22.149135179999998</v>
      </c>
      <c r="DA475">
        <v>22.114833669999999</v>
      </c>
      <c r="DB475">
        <v>23.13657036</v>
      </c>
      <c r="DC475">
        <v>23.108871109999999</v>
      </c>
      <c r="DD475">
        <v>24.129596769999999</v>
      </c>
      <c r="DE475">
        <v>24.110368640000001</v>
      </c>
      <c r="DF475">
        <v>25.133322939999999</v>
      </c>
      <c r="DG475">
        <v>25.11056675</v>
      </c>
      <c r="DH475">
        <v>26.118124959999999</v>
      </c>
      <c r="DI475">
        <v>26.098453609</v>
      </c>
    </row>
    <row r="476" spans="1:113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AP476">
        <v>15</v>
      </c>
      <c r="AQ476">
        <v>826</v>
      </c>
      <c r="AR476" s="5">
        <v>1902.74255371</v>
      </c>
      <c r="AU476" s="5">
        <v>1113.4626464800001</v>
      </c>
      <c r="BA476" t="s">
        <v>257</v>
      </c>
      <c r="BB476" s="5">
        <v>821.85357666000004</v>
      </c>
      <c r="BG476">
        <v>6545.3</v>
      </c>
      <c r="BH476">
        <v>0.24788344000000001</v>
      </c>
      <c r="BI476">
        <v>0.19419718999999999</v>
      </c>
      <c r="BJ476">
        <v>1.21520541</v>
      </c>
      <c r="BK476">
        <v>1.1694173800000001</v>
      </c>
      <c r="BL476">
        <v>2.2438726500000001</v>
      </c>
      <c r="BM476">
        <v>2.1915935800000002</v>
      </c>
      <c r="BN476">
        <v>3.2395969899999999</v>
      </c>
      <c r="BO476">
        <v>3.1875854700000001</v>
      </c>
      <c r="BP476">
        <v>4.2001649900000002</v>
      </c>
      <c r="BQ476">
        <v>4.1556167999999998</v>
      </c>
      <c r="BR476">
        <v>5.2089050700000001</v>
      </c>
      <c r="BS476">
        <v>5.1451471</v>
      </c>
      <c r="BT476">
        <v>6.1139217700000001</v>
      </c>
      <c r="BU476">
        <v>6.1064130900000002</v>
      </c>
      <c r="BV476">
        <v>7.1680244999999996</v>
      </c>
      <c r="BW476">
        <v>7.1236850199999999</v>
      </c>
      <c r="BX476">
        <v>8.1307733800000008</v>
      </c>
      <c r="BY476">
        <v>8.1093064899999998</v>
      </c>
      <c r="BZ476">
        <v>9.0842008229999998</v>
      </c>
      <c r="CA476">
        <v>9.0806322969999993</v>
      </c>
      <c r="CB476">
        <v>10.079754901999999</v>
      </c>
      <c r="CC476">
        <v>10.081435625999999</v>
      </c>
      <c r="CD476">
        <v>11.11241573</v>
      </c>
      <c r="CE476">
        <v>11.099765272000001</v>
      </c>
      <c r="CF476">
        <v>12.114800560000001</v>
      </c>
      <c r="CG476">
        <v>12.10517192</v>
      </c>
      <c r="CH476">
        <v>13.106375359999999</v>
      </c>
      <c r="CI476">
        <v>13.094771893000001</v>
      </c>
      <c r="CJ476">
        <v>14.168914040000001</v>
      </c>
      <c r="CK476">
        <v>14.13452595</v>
      </c>
      <c r="CL476">
        <v>15.099445405999999</v>
      </c>
      <c r="CM476">
        <v>15.085743076</v>
      </c>
      <c r="CN476">
        <v>16.100347960000001</v>
      </c>
      <c r="CO476">
        <v>16.095704095999999</v>
      </c>
      <c r="CP476">
        <v>17.11441451</v>
      </c>
      <c r="CQ476">
        <v>17.101232379999999</v>
      </c>
      <c r="CR476">
        <v>18.138013919999999</v>
      </c>
      <c r="CS476">
        <v>18.113845869999999</v>
      </c>
      <c r="CT476">
        <v>19.164287720000001</v>
      </c>
      <c r="CU476">
        <v>19.139197540000001</v>
      </c>
      <c r="CV476">
        <v>20.14818876</v>
      </c>
      <c r="CW476">
        <v>20.119795979999999</v>
      </c>
      <c r="CX476">
        <v>21.161979240000001</v>
      </c>
      <c r="CY476">
        <v>21.126180819999998</v>
      </c>
      <c r="CZ476">
        <v>22.167190160000001</v>
      </c>
      <c r="DA476">
        <v>22.130198870000001</v>
      </c>
      <c r="DB476">
        <v>23.152181079999998</v>
      </c>
      <c r="DC476">
        <v>23.122651380000001</v>
      </c>
      <c r="DD476">
        <v>24.146511740000001</v>
      </c>
      <c r="DE476">
        <v>24.12244544</v>
      </c>
      <c r="DF476">
        <v>25.1517506</v>
      </c>
      <c r="DG476">
        <v>25.122935850000001</v>
      </c>
      <c r="DH476">
        <v>26.131120030000002</v>
      </c>
      <c r="DI476">
        <v>26.110008300000001</v>
      </c>
    </row>
    <row r="477" spans="1:113" x14ac:dyDescent="0.2">
      <c r="A477" s="9"/>
      <c r="B477" s="10"/>
      <c r="C477" s="10"/>
      <c r="D477" s="10"/>
      <c r="E477" s="10"/>
      <c r="F477" s="10"/>
      <c r="G477" s="10"/>
      <c r="H477" s="10"/>
      <c r="I477" s="10"/>
      <c r="AP477">
        <v>16</v>
      </c>
      <c r="AQ477">
        <v>793</v>
      </c>
      <c r="AR477" s="5">
        <v>1807.7528076200001</v>
      </c>
      <c r="AU477" s="5">
        <v>1159.1307373</v>
      </c>
      <c r="BA477" t="s">
        <v>256</v>
      </c>
      <c r="BB477" s="5">
        <v>915.71697998000002</v>
      </c>
      <c r="BG477">
        <v>6545.5982999999997</v>
      </c>
      <c r="BH477">
        <v>0.26872277999999999</v>
      </c>
      <c r="BI477">
        <v>0.23172284000000001</v>
      </c>
      <c r="BJ477">
        <v>1.2397676099999999</v>
      </c>
      <c r="BK477">
        <v>1.2003139300000001</v>
      </c>
      <c r="BL477">
        <v>2.2726013699999998</v>
      </c>
      <c r="BM477">
        <v>2.2299146599999999</v>
      </c>
      <c r="BN477">
        <v>3.2685079699999999</v>
      </c>
      <c r="BO477">
        <v>3.22542368</v>
      </c>
      <c r="BP477">
        <v>4.2232339200000002</v>
      </c>
      <c r="BQ477">
        <v>4.1804854499999999</v>
      </c>
      <c r="BR477">
        <v>5.2384029400000003</v>
      </c>
      <c r="BS477">
        <v>5.1659114199999996</v>
      </c>
      <c r="BT477">
        <v>6.1284810199999997</v>
      </c>
      <c r="BU477">
        <v>6.1197800500000001</v>
      </c>
      <c r="BV477">
        <v>7.1870174599999999</v>
      </c>
      <c r="BW477">
        <v>7.1387574999999996</v>
      </c>
      <c r="BX477">
        <v>8.14682365</v>
      </c>
      <c r="BY477">
        <v>8.12176908</v>
      </c>
      <c r="BZ477">
        <v>9.092412027</v>
      </c>
      <c r="CA477">
        <v>9.0873922050000004</v>
      </c>
      <c r="CB477">
        <v>10.087502764</v>
      </c>
      <c r="CC477">
        <v>10.088028098000001</v>
      </c>
      <c r="CD477">
        <v>11.12427169</v>
      </c>
      <c r="CE477">
        <v>11.11033368</v>
      </c>
      <c r="CF477">
        <v>12.126198179999999</v>
      </c>
      <c r="CG477">
        <v>12.116297149999999</v>
      </c>
      <c r="CH477">
        <v>13.11666423</v>
      </c>
      <c r="CI477">
        <v>13.10492283</v>
      </c>
      <c r="CJ477">
        <v>14.19492243</v>
      </c>
      <c r="CK477">
        <v>14.15121864</v>
      </c>
      <c r="CL477">
        <v>15.1092011</v>
      </c>
      <c r="CM477">
        <v>15.095106818</v>
      </c>
      <c r="CN477">
        <v>16.110179680000002</v>
      </c>
      <c r="CO477">
        <v>16.105301600000001</v>
      </c>
      <c r="CP477">
        <v>17.127275189999999</v>
      </c>
      <c r="CQ477">
        <v>17.11192617</v>
      </c>
      <c r="CR477">
        <v>18.155379490000001</v>
      </c>
      <c r="CS477">
        <v>18.12742643</v>
      </c>
      <c r="CT477">
        <v>19.19082126</v>
      </c>
      <c r="CU477">
        <v>19.15753995</v>
      </c>
      <c r="CV477">
        <v>20.171004190000001</v>
      </c>
      <c r="CW477">
        <v>20.135142989999999</v>
      </c>
      <c r="CX477">
        <v>21.184132139999999</v>
      </c>
      <c r="CY477">
        <v>21.1426528</v>
      </c>
      <c r="CZ477">
        <v>22.19285653</v>
      </c>
      <c r="DA477">
        <v>22.14748509</v>
      </c>
      <c r="DB477">
        <v>23.17285901</v>
      </c>
      <c r="DC477">
        <v>23.13850103</v>
      </c>
      <c r="DD477">
        <v>24.165548569999999</v>
      </c>
      <c r="DE477">
        <v>24.136972310000001</v>
      </c>
      <c r="DF477">
        <v>25.173545690000001</v>
      </c>
      <c r="DG477">
        <v>25.13780491</v>
      </c>
      <c r="DH477">
        <v>26.149581120000001</v>
      </c>
      <c r="DI477">
        <v>26.124143920000002</v>
      </c>
    </row>
    <row r="478" spans="1:113" x14ac:dyDescent="0.2">
      <c r="A478" s="22" t="s">
        <v>130</v>
      </c>
      <c r="B478" s="22"/>
      <c r="C478" s="22"/>
      <c r="D478" s="22"/>
      <c r="E478" s="22"/>
      <c r="F478" s="22"/>
      <c r="G478" s="22"/>
      <c r="H478" s="22"/>
      <c r="I478" s="22"/>
      <c r="AP478">
        <v>17</v>
      </c>
      <c r="AQ478">
        <v>762</v>
      </c>
      <c r="AR478" s="5">
        <v>1759.0534668</v>
      </c>
      <c r="AU478" s="5">
        <v>1340.0395507799999</v>
      </c>
      <c r="BG478">
        <v>6545.9005999999999</v>
      </c>
      <c r="BH478">
        <v>0.30078164000000002</v>
      </c>
      <c r="BI478">
        <v>0.27526317</v>
      </c>
      <c r="BJ478">
        <v>1.27063496</v>
      </c>
      <c r="BK478">
        <v>1.2362352400000001</v>
      </c>
      <c r="BL478">
        <v>2.30928822</v>
      </c>
      <c r="BM478">
        <v>2.2756000900000002</v>
      </c>
      <c r="BN478">
        <v>3.3050091300000002</v>
      </c>
      <c r="BO478">
        <v>3.2707183</v>
      </c>
      <c r="BP478">
        <v>4.2523819700000001</v>
      </c>
      <c r="BQ478">
        <v>4.2102150199999997</v>
      </c>
      <c r="BR478">
        <v>5.2798393099999998</v>
      </c>
      <c r="BS478">
        <v>5.1909254599999999</v>
      </c>
      <c r="BT478">
        <v>6.1456198400000002</v>
      </c>
      <c r="BU478">
        <v>6.1367266799999998</v>
      </c>
      <c r="BV478">
        <v>7.21355901</v>
      </c>
      <c r="BW478">
        <v>7.1567475099999998</v>
      </c>
      <c r="BX478">
        <v>8.1653485200000002</v>
      </c>
      <c r="BY478">
        <v>8.1372878600000007</v>
      </c>
      <c r="BZ478">
        <v>9.1028327900000008</v>
      </c>
      <c r="CA478">
        <v>9.0966542340000007</v>
      </c>
      <c r="CB478">
        <v>10.095656578</v>
      </c>
      <c r="CC478">
        <v>10.097131067999999</v>
      </c>
      <c r="CD478">
        <v>11.1405674</v>
      </c>
      <c r="CE478">
        <v>11.12388402</v>
      </c>
      <c r="CF478">
        <v>12.14080176</v>
      </c>
      <c r="CG478">
        <v>12.13048878</v>
      </c>
      <c r="CH478">
        <v>13.13252239</v>
      </c>
      <c r="CI478">
        <v>13.118182259999999</v>
      </c>
      <c r="CJ478">
        <v>14.225243280000001</v>
      </c>
      <c r="CK478">
        <v>14.17111411</v>
      </c>
      <c r="CL478">
        <v>15.12297162</v>
      </c>
      <c r="CM478">
        <v>15.10764051</v>
      </c>
      <c r="CN478">
        <v>16.123555020000001</v>
      </c>
      <c r="CO478">
        <v>16.117912690000001</v>
      </c>
      <c r="CP478">
        <v>17.144949660000002</v>
      </c>
      <c r="CQ478">
        <v>17.125521549999998</v>
      </c>
      <c r="CR478">
        <v>18.17771003</v>
      </c>
      <c r="CS478">
        <v>18.144231569999999</v>
      </c>
      <c r="CT478">
        <v>19.22537457</v>
      </c>
      <c r="CU478">
        <v>19.179793570000001</v>
      </c>
      <c r="CV478">
        <v>20.196897719999999</v>
      </c>
      <c r="CW478">
        <v>20.154019179999999</v>
      </c>
      <c r="CX478">
        <v>21.213354729999999</v>
      </c>
      <c r="CY478">
        <v>21.16272541</v>
      </c>
      <c r="CZ478">
        <v>22.22438017</v>
      </c>
      <c r="DA478">
        <v>22.168539540000001</v>
      </c>
      <c r="DB478">
        <v>23.199633980000002</v>
      </c>
      <c r="DC478">
        <v>23.157981450000001</v>
      </c>
      <c r="DD478">
        <v>24.190334679999999</v>
      </c>
      <c r="DE478">
        <v>24.15470066</v>
      </c>
      <c r="DF478">
        <v>25.197630180000001</v>
      </c>
      <c r="DG478">
        <v>25.15597249</v>
      </c>
      <c r="DH478">
        <v>26.17021313</v>
      </c>
      <c r="DI478">
        <v>26.14194822</v>
      </c>
    </row>
    <row r="479" spans="1:113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AP479">
        <v>18</v>
      </c>
      <c r="AQ479">
        <v>752</v>
      </c>
      <c r="AR479" s="5">
        <v>1710.6140136700001</v>
      </c>
      <c r="AU479" s="5">
        <v>1526.9757080100001</v>
      </c>
      <c r="BA479" t="s">
        <v>255</v>
      </c>
      <c r="BB479" s="5">
        <v>954.46228027300003</v>
      </c>
      <c r="BG479">
        <v>6546.1989000000003</v>
      </c>
      <c r="BH479">
        <v>0.34235816000000002</v>
      </c>
      <c r="BI479">
        <v>0.32479340000000001</v>
      </c>
      <c r="BJ479">
        <v>1.3114064599999999</v>
      </c>
      <c r="BK479">
        <v>1.2782339999999999</v>
      </c>
      <c r="BL479">
        <v>2.3544051100000001</v>
      </c>
      <c r="BM479">
        <v>2.3256712500000001</v>
      </c>
      <c r="BN479">
        <v>3.3541266099999998</v>
      </c>
      <c r="BO479">
        <v>3.3203452699999998</v>
      </c>
      <c r="BP479">
        <v>4.2948580300000003</v>
      </c>
      <c r="BQ479">
        <v>4.2437528499999999</v>
      </c>
      <c r="BR479">
        <v>5.32560213</v>
      </c>
      <c r="BS479">
        <v>5.2191579900000002</v>
      </c>
      <c r="BT479">
        <v>6.1665407300000004</v>
      </c>
      <c r="BU479">
        <v>6.1554265499999996</v>
      </c>
      <c r="BV479">
        <v>7.2440130700000003</v>
      </c>
      <c r="BW479">
        <v>7.1771790900000001</v>
      </c>
      <c r="BX479">
        <v>8.1901272499999997</v>
      </c>
      <c r="BY479">
        <v>8.1538445599999996</v>
      </c>
      <c r="BZ479">
        <v>9.1140317300000007</v>
      </c>
      <c r="CA479">
        <v>9.1051824400000001</v>
      </c>
      <c r="CB479">
        <v>10.10774754</v>
      </c>
      <c r="CC479">
        <v>10.10565003</v>
      </c>
      <c r="CD479">
        <v>11.158862060000001</v>
      </c>
      <c r="CE479">
        <v>11.137848030000001</v>
      </c>
      <c r="CF479">
        <v>12.160519620000001</v>
      </c>
      <c r="CG479">
        <v>12.145053109999999</v>
      </c>
      <c r="CH479">
        <v>13.14966298</v>
      </c>
      <c r="CI479">
        <v>13.13189538</v>
      </c>
      <c r="CJ479">
        <v>14.262539929999999</v>
      </c>
      <c r="CK479">
        <v>14.194285170000001</v>
      </c>
      <c r="CL479">
        <v>15.13928529</v>
      </c>
      <c r="CM479">
        <v>15.120228109999999</v>
      </c>
      <c r="CN479">
        <v>16.140447559999998</v>
      </c>
      <c r="CO479">
        <v>16.130529119999998</v>
      </c>
      <c r="CP479">
        <v>17.165475470000001</v>
      </c>
      <c r="CQ479">
        <v>17.139535410000001</v>
      </c>
      <c r="CR479">
        <v>18.20501797</v>
      </c>
      <c r="CS479">
        <v>18.162486350000002</v>
      </c>
      <c r="CT479">
        <v>19.26034791</v>
      </c>
      <c r="CU479">
        <v>19.205745579999999</v>
      </c>
      <c r="CV479">
        <v>20.228936139999998</v>
      </c>
      <c r="CW479">
        <v>20.175078020000001</v>
      </c>
      <c r="CX479">
        <v>21.246456599999998</v>
      </c>
      <c r="CY479">
        <v>21.185286059999999</v>
      </c>
      <c r="CZ479">
        <v>22.259857220000001</v>
      </c>
      <c r="DA479">
        <v>22.192311060000002</v>
      </c>
      <c r="DB479">
        <v>23.230803290000001</v>
      </c>
      <c r="DC479">
        <v>23.179757219999999</v>
      </c>
      <c r="DD479">
        <v>24.218889529999998</v>
      </c>
      <c r="DE479">
        <v>24.17519433</v>
      </c>
      <c r="DF479">
        <v>25.228084819999999</v>
      </c>
      <c r="DG479">
        <v>25.177031620000001</v>
      </c>
      <c r="DH479">
        <v>26.195851210000001</v>
      </c>
      <c r="DI479">
        <v>26.1617608</v>
      </c>
    </row>
    <row r="480" spans="1:113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AP480">
        <v>19</v>
      </c>
      <c r="AQ480">
        <v>736</v>
      </c>
      <c r="AR480" s="5">
        <v>1577.5518798799999</v>
      </c>
      <c r="AU480" s="5">
        <v>1577.5518798799999</v>
      </c>
      <c r="BA480" t="s">
        <v>254</v>
      </c>
      <c r="BB480" s="5">
        <v>1113.4626464800001</v>
      </c>
      <c r="BG480">
        <v>6546.5011999999997</v>
      </c>
      <c r="BH480">
        <v>0.39702716999999998</v>
      </c>
      <c r="BI480">
        <v>0.38268300999999999</v>
      </c>
      <c r="BJ480">
        <v>1.3660987</v>
      </c>
      <c r="BK480">
        <v>1.32763404</v>
      </c>
      <c r="BL480">
        <v>2.4156368600000002</v>
      </c>
      <c r="BM480">
        <v>2.3832631399999999</v>
      </c>
      <c r="BN480">
        <v>3.41581622</v>
      </c>
      <c r="BO480">
        <v>3.3772041399999999</v>
      </c>
      <c r="BP480">
        <v>4.3437881200000001</v>
      </c>
      <c r="BQ480">
        <v>4.2834988899999997</v>
      </c>
      <c r="BR480">
        <v>5.3847095200000004</v>
      </c>
      <c r="BS480">
        <v>5.2528042199999998</v>
      </c>
      <c r="BT480">
        <v>6.1930190500000002</v>
      </c>
      <c r="BU480">
        <v>6.1782675899999999</v>
      </c>
      <c r="BV480">
        <v>7.2849146500000002</v>
      </c>
      <c r="BW480">
        <v>7.2039807199999997</v>
      </c>
      <c r="BX480">
        <v>8.2204026100000007</v>
      </c>
      <c r="BY480">
        <v>8.1748617299999999</v>
      </c>
      <c r="BZ480">
        <v>9.1306717499999994</v>
      </c>
      <c r="CA480">
        <v>9.1171484199999995</v>
      </c>
      <c r="CB480">
        <v>10.120636080000001</v>
      </c>
      <c r="CC480">
        <v>10.11742383</v>
      </c>
      <c r="CD480">
        <v>11.184677260000001</v>
      </c>
      <c r="CE480">
        <v>11.155693579999999</v>
      </c>
      <c r="CF480">
        <v>12.18586541</v>
      </c>
      <c r="CG480">
        <v>12.163366910000001</v>
      </c>
      <c r="CH480">
        <v>13.17318964</v>
      </c>
      <c r="CI480">
        <v>13.14923295</v>
      </c>
      <c r="CJ480">
        <v>14.307856920000001</v>
      </c>
      <c r="CK480">
        <v>14.224359359999999</v>
      </c>
      <c r="CL480">
        <v>15.157893039999999</v>
      </c>
      <c r="CM480">
        <v>15.13599365</v>
      </c>
      <c r="CN480">
        <v>16.159660509999998</v>
      </c>
      <c r="CO480">
        <v>16.146525100000002</v>
      </c>
      <c r="CP480">
        <v>17.191365919999999</v>
      </c>
      <c r="CQ480">
        <v>17.15760277</v>
      </c>
      <c r="CR480">
        <v>18.23667</v>
      </c>
      <c r="CS480">
        <v>18.18533991</v>
      </c>
      <c r="CT480">
        <v>19.302560759999999</v>
      </c>
      <c r="CU480">
        <v>19.237703669999998</v>
      </c>
      <c r="CV480">
        <v>20.264889060000002</v>
      </c>
      <c r="CW480">
        <v>20.20094739</v>
      </c>
      <c r="CX480">
        <v>21.288631540000001</v>
      </c>
      <c r="CY480">
        <v>21.21289561</v>
      </c>
      <c r="CZ480">
        <v>22.304543160000001</v>
      </c>
      <c r="DA480">
        <v>22.22108862</v>
      </c>
      <c r="DB480">
        <v>23.267010259999999</v>
      </c>
      <c r="DC480">
        <v>23.206297360000001</v>
      </c>
      <c r="DD480">
        <v>24.25710613</v>
      </c>
      <c r="DE480">
        <v>24.201986829999999</v>
      </c>
      <c r="DF480">
        <v>25.260966140000001</v>
      </c>
      <c r="DG480">
        <v>25.204324419999999</v>
      </c>
      <c r="DH480">
        <v>26.225333299999999</v>
      </c>
      <c r="DI480">
        <v>26.185838140000001</v>
      </c>
    </row>
    <row r="481" spans="1:113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AP481">
        <v>20</v>
      </c>
      <c r="AQ481">
        <v>721</v>
      </c>
      <c r="AR481" s="5">
        <v>1526.9757080100001</v>
      </c>
      <c r="AU481" s="5">
        <v>1759.0534668</v>
      </c>
      <c r="BG481">
        <v>6546.7995000000001</v>
      </c>
      <c r="BH481">
        <v>0.46397364000000002</v>
      </c>
      <c r="BI481">
        <v>0.44509937999999999</v>
      </c>
      <c r="BJ481">
        <v>1.4280724899999999</v>
      </c>
      <c r="BK481">
        <v>1.3828727299999999</v>
      </c>
      <c r="BL481">
        <v>2.4885031099999999</v>
      </c>
      <c r="BM481">
        <v>2.4437701700000001</v>
      </c>
      <c r="BN481">
        <v>3.4825075000000001</v>
      </c>
      <c r="BO481">
        <v>3.4368789400000002</v>
      </c>
      <c r="BP481">
        <v>4.3970143300000002</v>
      </c>
      <c r="BQ481">
        <v>4.3280350900000002</v>
      </c>
      <c r="BR481">
        <v>5.4376524799999997</v>
      </c>
      <c r="BS481">
        <v>5.2906860499999997</v>
      </c>
      <c r="BT481">
        <v>6.2201905499999999</v>
      </c>
      <c r="BU481">
        <v>6.2042723100000003</v>
      </c>
      <c r="BV481">
        <v>7.3241082799999999</v>
      </c>
      <c r="BW481">
        <v>7.2353328599999998</v>
      </c>
      <c r="BX481">
        <v>8.25400694</v>
      </c>
      <c r="BY481">
        <v>8.1979917899999997</v>
      </c>
      <c r="BZ481">
        <v>9.1453313400000003</v>
      </c>
      <c r="CA481">
        <v>9.1290734499999999</v>
      </c>
      <c r="CB481">
        <v>10.134748589999999</v>
      </c>
      <c r="CC481">
        <v>10.12919894</v>
      </c>
      <c r="CD481">
        <v>11.209441679999999</v>
      </c>
      <c r="CE481">
        <v>11.17468496</v>
      </c>
      <c r="CF481">
        <v>12.210850669999999</v>
      </c>
      <c r="CG481">
        <v>12.18236233</v>
      </c>
      <c r="CH481">
        <v>13.194554249999999</v>
      </c>
      <c r="CI481">
        <v>13.167839900000001</v>
      </c>
      <c r="CJ481">
        <v>14.34778596</v>
      </c>
      <c r="CK481">
        <v>14.25954246</v>
      </c>
      <c r="CL481">
        <v>15.18009183</v>
      </c>
      <c r="CM481">
        <v>15.15193498</v>
      </c>
      <c r="CN481">
        <v>16.18157824</v>
      </c>
      <c r="CO481">
        <v>16.162816800000002</v>
      </c>
      <c r="CP481">
        <v>17.218712960000001</v>
      </c>
      <c r="CQ481">
        <v>17.176884940000001</v>
      </c>
      <c r="CR481">
        <v>18.271823699999999</v>
      </c>
      <c r="CS481">
        <v>18.210840099999999</v>
      </c>
      <c r="CT481">
        <v>19.34566221</v>
      </c>
      <c r="CU481">
        <v>19.274677870000001</v>
      </c>
      <c r="CV481">
        <v>20.30335286</v>
      </c>
      <c r="CW481">
        <v>20.23050005</v>
      </c>
      <c r="CX481">
        <v>21.32855442</v>
      </c>
      <c r="CY481">
        <v>21.24453278</v>
      </c>
      <c r="CZ481">
        <v>22.346232910000001</v>
      </c>
      <c r="DA481">
        <v>22.254012960000001</v>
      </c>
      <c r="DB481">
        <v>23.303515319999999</v>
      </c>
      <c r="DC481">
        <v>23.23651182</v>
      </c>
      <c r="DD481">
        <v>24.291434219999999</v>
      </c>
      <c r="DE481">
        <v>24.23306736</v>
      </c>
      <c r="DF481">
        <v>25.296244770000001</v>
      </c>
      <c r="DG481">
        <v>25.236089629999999</v>
      </c>
      <c r="DH481">
        <v>26.257221529999999</v>
      </c>
      <c r="DI481">
        <v>26.213398560000002</v>
      </c>
    </row>
    <row r="482" spans="1:113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AP482">
        <v>21</v>
      </c>
      <c r="AQ482">
        <v>674</v>
      </c>
      <c r="AR482" s="5">
        <v>1441.8370361299999</v>
      </c>
      <c r="AU482" s="5">
        <v>1807.7528076200001</v>
      </c>
      <c r="BA482" t="s">
        <v>253</v>
      </c>
      <c r="BB482" s="5">
        <v>1159.1307373</v>
      </c>
      <c r="BG482">
        <v>6547.0978999999998</v>
      </c>
      <c r="BH482">
        <v>0.54720767000000003</v>
      </c>
      <c r="BI482">
        <v>0.51700356999999997</v>
      </c>
      <c r="BJ482">
        <v>1.50874519</v>
      </c>
      <c r="BK482">
        <v>1.4477968699999999</v>
      </c>
      <c r="BL482">
        <v>2.57296017</v>
      </c>
      <c r="BM482">
        <v>2.5116432899999999</v>
      </c>
      <c r="BN482">
        <v>3.56378387</v>
      </c>
      <c r="BO482">
        <v>3.5036842699999999</v>
      </c>
      <c r="BP482">
        <v>4.4610839899999997</v>
      </c>
      <c r="BQ482">
        <v>4.3794760300000002</v>
      </c>
      <c r="BR482">
        <v>5.4917394599999998</v>
      </c>
      <c r="BS482">
        <v>5.3340449400000001</v>
      </c>
      <c r="BT482">
        <v>6.25165536</v>
      </c>
      <c r="BU482">
        <v>6.2339737499999996</v>
      </c>
      <c r="BV482">
        <v>7.3761599799999997</v>
      </c>
      <c r="BW482">
        <v>7.2731084900000003</v>
      </c>
      <c r="BX482">
        <v>8.2871030500000007</v>
      </c>
      <c r="BY482">
        <v>8.22385828</v>
      </c>
      <c r="BZ482">
        <v>9.1639905600000002</v>
      </c>
      <c r="CA482">
        <v>9.1411301799999993</v>
      </c>
      <c r="CB482">
        <v>10.152887659999999</v>
      </c>
      <c r="CC482">
        <v>10.14108278</v>
      </c>
      <c r="CD482">
        <v>11.239348120000001</v>
      </c>
      <c r="CE482">
        <v>11.19515545</v>
      </c>
      <c r="CF482">
        <v>12.241356469999999</v>
      </c>
      <c r="CG482">
        <v>12.2022377</v>
      </c>
      <c r="CH482">
        <v>13.220953010000001</v>
      </c>
      <c r="CI482">
        <v>13.18795648</v>
      </c>
      <c r="CJ482">
        <v>14.39538615</v>
      </c>
      <c r="CK482">
        <v>14.302159659999999</v>
      </c>
      <c r="CL482">
        <v>15.201819759999999</v>
      </c>
      <c r="CM482">
        <v>15.16836371</v>
      </c>
      <c r="CN482">
        <v>16.20424474</v>
      </c>
      <c r="CO482">
        <v>16.179454440000001</v>
      </c>
      <c r="CP482">
        <v>17.247858619999999</v>
      </c>
      <c r="CQ482">
        <v>17.19779943</v>
      </c>
      <c r="CR482">
        <v>18.306768949999999</v>
      </c>
      <c r="CS482">
        <v>18.239679880000001</v>
      </c>
      <c r="CT482">
        <v>19.393244620000001</v>
      </c>
      <c r="CU482">
        <v>19.318408569999999</v>
      </c>
      <c r="CV482">
        <v>20.343855569999999</v>
      </c>
      <c r="CW482">
        <v>20.26455464</v>
      </c>
      <c r="CX482">
        <v>21.370427880000001</v>
      </c>
      <c r="CY482">
        <v>21.28111483</v>
      </c>
      <c r="CZ482">
        <v>22.385961170000002</v>
      </c>
      <c r="DA482">
        <v>22.291955779999999</v>
      </c>
      <c r="DB482">
        <v>23.3427741</v>
      </c>
      <c r="DC482">
        <v>23.271173439999998</v>
      </c>
      <c r="DD482">
        <v>24.331893740000002</v>
      </c>
      <c r="DE482">
        <v>24.27053635</v>
      </c>
      <c r="DF482">
        <v>25.33288052</v>
      </c>
      <c r="DG482">
        <v>25.274379249999999</v>
      </c>
      <c r="DH482">
        <v>26.29000933</v>
      </c>
      <c r="DI482">
        <v>26.24503189</v>
      </c>
    </row>
    <row r="483" spans="1:113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AP483">
        <v>22</v>
      </c>
      <c r="AQ483">
        <v>647</v>
      </c>
      <c r="AR483" s="5">
        <v>1340.0395507799999</v>
      </c>
      <c r="AU483" s="5">
        <v>2035.1241455100001</v>
      </c>
      <c r="BA483" t="s">
        <v>252</v>
      </c>
      <c r="BB483" s="5">
        <v>1340.0395507799999</v>
      </c>
      <c r="BG483">
        <v>6547.4005999999999</v>
      </c>
      <c r="BH483">
        <v>0.64187446000000004</v>
      </c>
      <c r="BI483">
        <v>0.59199975000000005</v>
      </c>
      <c r="BJ483">
        <v>1.5917154600000001</v>
      </c>
      <c r="BK483">
        <v>1.5184226600000001</v>
      </c>
      <c r="BL483">
        <v>2.6545366000000001</v>
      </c>
      <c r="BM483">
        <v>2.5798980399999998</v>
      </c>
      <c r="BN483">
        <v>3.64079614</v>
      </c>
      <c r="BO483">
        <v>3.57098418</v>
      </c>
      <c r="BP483">
        <v>4.5184567199999996</v>
      </c>
      <c r="BQ483">
        <v>4.4347854</v>
      </c>
      <c r="BR483">
        <v>5.5347687199999998</v>
      </c>
      <c r="BS483">
        <v>5.3813133799999999</v>
      </c>
      <c r="BT483">
        <v>6.2824996200000003</v>
      </c>
      <c r="BU483">
        <v>6.26811235</v>
      </c>
      <c r="BV483">
        <v>7.4143252100000003</v>
      </c>
      <c r="BW483">
        <v>7.3152892899999999</v>
      </c>
      <c r="BX483">
        <v>8.3200269700000007</v>
      </c>
      <c r="BY483">
        <v>8.2529307799999998</v>
      </c>
      <c r="BZ483">
        <v>9.1787678199999991</v>
      </c>
      <c r="CA483">
        <v>9.1554441600000001</v>
      </c>
      <c r="CB483">
        <v>10.16834879</v>
      </c>
      <c r="CC483">
        <v>10.15514636</v>
      </c>
      <c r="CD483">
        <v>11.2651781</v>
      </c>
      <c r="CE483">
        <v>11.21833985</v>
      </c>
      <c r="CF483">
        <v>12.265979099999999</v>
      </c>
      <c r="CG483">
        <v>12.22423921</v>
      </c>
      <c r="CH483">
        <v>13.243671969999999</v>
      </c>
      <c r="CI483">
        <v>13.211141680000001</v>
      </c>
      <c r="CJ483">
        <v>14.4341563</v>
      </c>
      <c r="CK483">
        <v>14.34903059</v>
      </c>
      <c r="CL483">
        <v>15.22321728</v>
      </c>
      <c r="CM483">
        <v>15.187431180000001</v>
      </c>
      <c r="CN483">
        <v>16.2258304</v>
      </c>
      <c r="CO483">
        <v>16.198238249999999</v>
      </c>
      <c r="CP483">
        <v>17.27405263</v>
      </c>
      <c r="CQ483">
        <v>17.221398990000001</v>
      </c>
      <c r="CR483">
        <v>18.341498739999999</v>
      </c>
      <c r="CS483">
        <v>18.272074719999999</v>
      </c>
      <c r="CT483">
        <v>19.436056570000002</v>
      </c>
      <c r="CU483">
        <v>19.366497769999999</v>
      </c>
      <c r="CV483">
        <v>20.37716198</v>
      </c>
      <c r="CW483">
        <v>20.302947799999998</v>
      </c>
      <c r="CX483">
        <v>21.404566209999999</v>
      </c>
      <c r="CY483">
        <v>21.32210894</v>
      </c>
      <c r="CZ483">
        <v>22.425334549999999</v>
      </c>
      <c r="DA483">
        <v>22.3343186</v>
      </c>
      <c r="DB483">
        <v>23.376137459999999</v>
      </c>
      <c r="DC483">
        <v>23.310090939999998</v>
      </c>
      <c r="DD483">
        <v>24.366238710000001</v>
      </c>
      <c r="DE483">
        <v>24.311947539999998</v>
      </c>
      <c r="DF483">
        <v>25.368550280000001</v>
      </c>
      <c r="DG483">
        <v>25.316818919999999</v>
      </c>
      <c r="DH483">
        <v>26.319621290000001</v>
      </c>
      <c r="DI483">
        <v>26.281271839999999</v>
      </c>
    </row>
    <row r="484" spans="1:113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AP484">
        <v>23</v>
      </c>
      <c r="AQ484">
        <v>624</v>
      </c>
      <c r="AR484" s="5">
        <v>1289.3337402300001</v>
      </c>
      <c r="AU484" s="5">
        <v>2122.2141113299999</v>
      </c>
      <c r="BA484" t="s">
        <v>251</v>
      </c>
      <c r="BB484" s="5">
        <v>1526.9757080100001</v>
      </c>
      <c r="BG484">
        <v>6547.6989000000003</v>
      </c>
      <c r="BH484">
        <v>0.74905336</v>
      </c>
      <c r="BI484">
        <v>0.67184330000000003</v>
      </c>
      <c r="BJ484">
        <v>1.6872717100000001</v>
      </c>
      <c r="BK484">
        <v>1.59420395</v>
      </c>
      <c r="BL484">
        <v>2.7439831699999999</v>
      </c>
      <c r="BM484">
        <v>2.6507927100000002</v>
      </c>
      <c r="BN484">
        <v>3.7256852399999998</v>
      </c>
      <c r="BO484">
        <v>3.64068682</v>
      </c>
      <c r="BP484">
        <v>4.57826881</v>
      </c>
      <c r="BQ484">
        <v>4.4942820799999996</v>
      </c>
      <c r="BR484">
        <v>5.5701191100000003</v>
      </c>
      <c r="BS484">
        <v>5.4331516300000002</v>
      </c>
      <c r="BT484">
        <v>6.3158667900000003</v>
      </c>
      <c r="BU484">
        <v>6.3056232000000003</v>
      </c>
      <c r="BV484">
        <v>7.4561043199999997</v>
      </c>
      <c r="BW484">
        <v>7.3619206400000001</v>
      </c>
      <c r="BX484">
        <v>8.3509721799999994</v>
      </c>
      <c r="BY484">
        <v>8.2859022400000004</v>
      </c>
      <c r="BZ484">
        <v>9.1979052499999998</v>
      </c>
      <c r="CA484">
        <v>9.1727157699999999</v>
      </c>
      <c r="CB484">
        <v>10.185750629999999</v>
      </c>
      <c r="CC484">
        <v>10.17209852</v>
      </c>
      <c r="CD484">
        <v>11.29018233</v>
      </c>
      <c r="CE484">
        <v>11.24506691</v>
      </c>
      <c r="CF484">
        <v>12.29167221</v>
      </c>
      <c r="CG484">
        <v>12.25004131</v>
      </c>
      <c r="CH484">
        <v>13.26864011</v>
      </c>
      <c r="CI484">
        <v>13.237538580000001</v>
      </c>
      <c r="CJ484">
        <v>14.47615323</v>
      </c>
      <c r="CK484">
        <v>14.400631750000001</v>
      </c>
      <c r="CL484">
        <v>15.24491124</v>
      </c>
      <c r="CM484">
        <v>15.209261420000001</v>
      </c>
      <c r="CN484">
        <v>16.2486861</v>
      </c>
      <c r="CO484">
        <v>16.22041166</v>
      </c>
      <c r="CP484">
        <v>17.29914746</v>
      </c>
      <c r="CQ484">
        <v>17.248654770000002</v>
      </c>
      <c r="CR484">
        <v>18.373911419999999</v>
      </c>
      <c r="CS484">
        <v>18.308456159999999</v>
      </c>
      <c r="CT484">
        <v>19.477037549999999</v>
      </c>
      <c r="CU484">
        <v>19.419169499999999</v>
      </c>
      <c r="CV484">
        <v>20.411566270000002</v>
      </c>
      <c r="CW484">
        <v>20.34536774</v>
      </c>
      <c r="CX484">
        <v>21.44566309</v>
      </c>
      <c r="CY484">
        <v>21.36737982</v>
      </c>
      <c r="CZ484">
        <v>22.459918640000001</v>
      </c>
      <c r="DA484">
        <v>22.381053170000001</v>
      </c>
      <c r="DB484">
        <v>23.410451370000001</v>
      </c>
      <c r="DC484">
        <v>23.35312012</v>
      </c>
      <c r="DD484">
        <v>24.40515173</v>
      </c>
      <c r="DE484">
        <v>24.357540060000002</v>
      </c>
      <c r="DF484">
        <v>25.408277649999999</v>
      </c>
      <c r="DG484">
        <v>25.36339924</v>
      </c>
      <c r="DH484">
        <v>26.355038690000001</v>
      </c>
      <c r="DI484">
        <v>26.320986959999999</v>
      </c>
    </row>
    <row r="485" spans="1:113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AP485">
        <v>24</v>
      </c>
      <c r="AQ485">
        <v>579</v>
      </c>
      <c r="AR485" s="5">
        <v>1206.9226074200001</v>
      </c>
      <c r="AU485" s="5">
        <v>2162.6936035200001</v>
      </c>
      <c r="BG485">
        <v>6548.0016999999998</v>
      </c>
      <c r="BH485">
        <v>0.86046400999999995</v>
      </c>
      <c r="BI485">
        <v>0.75108810000000004</v>
      </c>
      <c r="BJ485">
        <v>1.77668793</v>
      </c>
      <c r="BK485">
        <v>1.6717467400000001</v>
      </c>
      <c r="BL485">
        <v>2.8245028599999999</v>
      </c>
      <c r="BM485">
        <v>2.7180064800000001</v>
      </c>
      <c r="BN485">
        <v>3.8041449699999998</v>
      </c>
      <c r="BO485">
        <v>3.7068096499999998</v>
      </c>
      <c r="BP485">
        <v>4.6273117499999996</v>
      </c>
      <c r="BQ485">
        <v>4.5541487199999997</v>
      </c>
      <c r="BR485">
        <v>5.5978938500000002</v>
      </c>
      <c r="BS485">
        <v>5.4864388599999998</v>
      </c>
      <c r="BT485">
        <v>6.3459562399999996</v>
      </c>
      <c r="BU485">
        <v>6.3448413099999996</v>
      </c>
      <c r="BV485">
        <v>7.4885273200000002</v>
      </c>
      <c r="BW485">
        <v>7.4088736700000002</v>
      </c>
      <c r="BX485">
        <v>8.3760412100000003</v>
      </c>
      <c r="BY485">
        <v>8.3202096500000007</v>
      </c>
      <c r="BZ485">
        <v>9.2153588099999997</v>
      </c>
      <c r="CA485">
        <v>9.1909495900000007</v>
      </c>
      <c r="CB485">
        <v>10.203724960000001</v>
      </c>
      <c r="CC485">
        <v>10.19007745</v>
      </c>
      <c r="CD485">
        <v>11.312527879999999</v>
      </c>
      <c r="CE485">
        <v>11.273115580000001</v>
      </c>
      <c r="CF485">
        <v>12.31511216</v>
      </c>
      <c r="CG485">
        <v>12.277275700000001</v>
      </c>
      <c r="CH485">
        <v>13.291867330000001</v>
      </c>
      <c r="CI485">
        <v>13.26534878</v>
      </c>
      <c r="CJ485">
        <v>14.511706480000001</v>
      </c>
      <c r="CK485">
        <v>14.45198338</v>
      </c>
      <c r="CL485">
        <v>15.265521789999999</v>
      </c>
      <c r="CM485">
        <v>15.23244077</v>
      </c>
      <c r="CN485">
        <v>16.2695568</v>
      </c>
      <c r="CO485">
        <v>16.24398317</v>
      </c>
      <c r="CP485">
        <v>17.32264159</v>
      </c>
      <c r="CQ485">
        <v>17.277161620000001</v>
      </c>
      <c r="CR485">
        <v>18.402256420000001</v>
      </c>
      <c r="CS485">
        <v>18.346288600000001</v>
      </c>
      <c r="CT485">
        <v>19.51653795</v>
      </c>
      <c r="CU485">
        <v>19.472462180000001</v>
      </c>
      <c r="CV485">
        <v>20.442698020000002</v>
      </c>
      <c r="CW485">
        <v>20.389438609999999</v>
      </c>
      <c r="CX485">
        <v>21.473619500000002</v>
      </c>
      <c r="CY485">
        <v>21.41434963</v>
      </c>
      <c r="CZ485">
        <v>22.48886319</v>
      </c>
      <c r="DA485">
        <v>22.429627490000001</v>
      </c>
      <c r="DB485">
        <v>23.4413108</v>
      </c>
      <c r="DC485">
        <v>23.397891600000001</v>
      </c>
      <c r="DD485">
        <v>24.442545160000002</v>
      </c>
      <c r="DE485">
        <v>24.402726690000001</v>
      </c>
      <c r="DF485">
        <v>25.44562221</v>
      </c>
      <c r="DG485">
        <v>25.409719070000001</v>
      </c>
      <c r="DH485">
        <v>26.384885270000002</v>
      </c>
      <c r="DI485">
        <v>26.362469579999999</v>
      </c>
    </row>
    <row r="486" spans="1:113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AP486">
        <v>25</v>
      </c>
      <c r="AQ486">
        <v>561</v>
      </c>
      <c r="AR486" s="5">
        <v>1159.1307373</v>
      </c>
      <c r="AU486" s="5">
        <v>2238.2409668</v>
      </c>
      <c r="BA486" t="s">
        <v>250</v>
      </c>
      <c r="BB486" s="5">
        <v>1577.5518798799999</v>
      </c>
      <c r="BG486">
        <v>6548.3</v>
      </c>
      <c r="BH486">
        <v>0.96551653000000004</v>
      </c>
      <c r="BI486">
        <v>0.82815351999999998</v>
      </c>
      <c r="BJ486">
        <v>1.8597643699999999</v>
      </c>
      <c r="BK486">
        <v>1.7462025300000001</v>
      </c>
      <c r="BL486">
        <v>2.89915638</v>
      </c>
      <c r="BM486">
        <v>2.7829720600000001</v>
      </c>
      <c r="BN486">
        <v>3.8749806700000002</v>
      </c>
      <c r="BO486">
        <v>3.77037552</v>
      </c>
      <c r="BP486">
        <v>4.6771798999999996</v>
      </c>
      <c r="BQ486">
        <v>4.6132115100000002</v>
      </c>
      <c r="BR486">
        <v>5.6164117300000003</v>
      </c>
      <c r="BS486">
        <v>5.5404855800000004</v>
      </c>
      <c r="BT486">
        <v>6.3800053099999996</v>
      </c>
      <c r="BU486">
        <v>6.3841497799999996</v>
      </c>
      <c r="BV486">
        <v>7.5211826999999998</v>
      </c>
      <c r="BW486">
        <v>7.4557865899999998</v>
      </c>
      <c r="BX486">
        <v>8.4028625199999993</v>
      </c>
      <c r="BY486">
        <v>8.3568447399999997</v>
      </c>
      <c r="BZ486">
        <v>9.2340188699999999</v>
      </c>
      <c r="CA486">
        <v>9.2124790099999991</v>
      </c>
      <c r="CB486">
        <v>10.22294295</v>
      </c>
      <c r="CC486">
        <v>10.21126563</v>
      </c>
      <c r="CD486">
        <v>11.33664886</v>
      </c>
      <c r="CE486">
        <v>11.30402116</v>
      </c>
      <c r="CF486">
        <v>12.336484049999999</v>
      </c>
      <c r="CG486">
        <v>12.308359940000001</v>
      </c>
      <c r="CH486">
        <v>13.316753350000001</v>
      </c>
      <c r="CI486">
        <v>13.295271700000001</v>
      </c>
      <c r="CJ486">
        <v>14.54841042</v>
      </c>
      <c r="CK486">
        <v>14.50260138</v>
      </c>
      <c r="CL486">
        <v>15.287513880000001</v>
      </c>
      <c r="CM486">
        <v>15.25776128</v>
      </c>
      <c r="CN486">
        <v>16.291620600000002</v>
      </c>
      <c r="CO486">
        <v>16.271146099999999</v>
      </c>
      <c r="CP486">
        <v>17.342812680000002</v>
      </c>
      <c r="CQ486">
        <v>17.308653360000001</v>
      </c>
      <c r="CR486">
        <v>18.427014329999999</v>
      </c>
      <c r="CS486">
        <v>18.385948939999999</v>
      </c>
      <c r="CT486">
        <v>19.553414220000001</v>
      </c>
      <c r="CU486">
        <v>19.524938890000001</v>
      </c>
      <c r="CV486">
        <v>20.47061377</v>
      </c>
      <c r="CW486">
        <v>20.434140930000002</v>
      </c>
      <c r="CX486">
        <v>21.501932369999999</v>
      </c>
      <c r="CY486">
        <v>21.461973270000001</v>
      </c>
      <c r="CZ486">
        <v>22.515309770000002</v>
      </c>
      <c r="DA486">
        <v>22.478860229999999</v>
      </c>
      <c r="DB486">
        <v>23.47320487</v>
      </c>
      <c r="DC486">
        <v>23.443441620000002</v>
      </c>
      <c r="DD486">
        <v>24.477138320000002</v>
      </c>
      <c r="DE486">
        <v>24.447070910000001</v>
      </c>
      <c r="DF486">
        <v>25.4842105</v>
      </c>
      <c r="DG486">
        <v>25.45493982</v>
      </c>
      <c r="DH486">
        <v>26.415910920000002</v>
      </c>
      <c r="DI486">
        <v>26.403833720000002</v>
      </c>
    </row>
    <row r="487" spans="1:113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AP487">
        <v>26</v>
      </c>
      <c r="AQ487">
        <v>519</v>
      </c>
      <c r="AR487" s="5">
        <v>1113.4626464800001</v>
      </c>
      <c r="AU487" s="5">
        <v>2429.2712402299999</v>
      </c>
      <c r="BA487" t="s">
        <v>249</v>
      </c>
      <c r="BB487" s="5">
        <v>1759.0534668</v>
      </c>
      <c r="BG487">
        <v>6548.5987999999998</v>
      </c>
      <c r="BH487">
        <v>1.0530929</v>
      </c>
      <c r="BI487">
        <v>0.90551884999999999</v>
      </c>
      <c r="BJ487">
        <v>1.9243120500000002</v>
      </c>
      <c r="BK487">
        <v>1.8199031799999998</v>
      </c>
      <c r="BL487">
        <v>2.96023813</v>
      </c>
      <c r="BM487">
        <v>2.8488742999999999</v>
      </c>
      <c r="BN487">
        <v>3.93372659</v>
      </c>
      <c r="BO487">
        <v>3.8345951999999999</v>
      </c>
      <c r="BP487">
        <v>4.7163271399999998</v>
      </c>
      <c r="BQ487">
        <v>4.6732255900000004</v>
      </c>
      <c r="BR487">
        <v>5.63568099</v>
      </c>
      <c r="BS487">
        <v>5.5958410299999999</v>
      </c>
      <c r="BT487">
        <v>6.4126509599999997</v>
      </c>
      <c r="BU487">
        <v>6.4237052400000003</v>
      </c>
      <c r="BV487">
        <v>7.55392391</v>
      </c>
      <c r="BW487">
        <v>7.50361951</v>
      </c>
      <c r="BX487">
        <v>8.4266717599999996</v>
      </c>
      <c r="BY487">
        <v>8.39489558</v>
      </c>
      <c r="BZ487">
        <v>9.2560875799999991</v>
      </c>
      <c r="CA487">
        <v>9.2352628899999996</v>
      </c>
      <c r="CB487">
        <v>10.24339511</v>
      </c>
      <c r="CC487">
        <v>10.23370195</v>
      </c>
      <c r="CD487">
        <v>11.357771319999999</v>
      </c>
      <c r="CE487">
        <v>11.33628875</v>
      </c>
      <c r="CF487">
        <v>12.3593607</v>
      </c>
      <c r="CG487">
        <v>12.341244700000001</v>
      </c>
      <c r="CH487">
        <v>13.340265240000001</v>
      </c>
      <c r="CI487">
        <v>13.32608022</v>
      </c>
      <c r="CJ487">
        <v>14.58340377</v>
      </c>
      <c r="CK487">
        <v>14.553825359999999</v>
      </c>
      <c r="CL487">
        <v>15.310763120000001</v>
      </c>
      <c r="CM487">
        <v>15.28353757</v>
      </c>
      <c r="CN487">
        <v>16.314950880000001</v>
      </c>
      <c r="CO487">
        <v>16.29977942</v>
      </c>
      <c r="CP487">
        <v>17.36645038</v>
      </c>
      <c r="CQ487">
        <v>17.341643940000001</v>
      </c>
      <c r="CR487">
        <v>18.451005859999999</v>
      </c>
      <c r="CS487">
        <v>18.426882890000002</v>
      </c>
      <c r="CT487">
        <v>19.589954729999999</v>
      </c>
      <c r="CU487">
        <v>19.577751330000002</v>
      </c>
      <c r="CV487">
        <v>20.497674050000001</v>
      </c>
      <c r="CW487">
        <v>20.479695280000001</v>
      </c>
      <c r="CX487">
        <v>21.527639799999999</v>
      </c>
      <c r="CY487">
        <v>21.51059776</v>
      </c>
      <c r="CZ487">
        <v>22.540261480000002</v>
      </c>
      <c r="DA487">
        <v>22.52910662</v>
      </c>
      <c r="DB487">
        <v>23.50304753</v>
      </c>
      <c r="DC487">
        <v>23.489912239999999</v>
      </c>
      <c r="DD487">
        <v>24.51347312</v>
      </c>
      <c r="DE487">
        <v>24.491580330000001</v>
      </c>
      <c r="DF487">
        <v>25.522461320000001</v>
      </c>
      <c r="DG487">
        <v>25.500212579999999</v>
      </c>
      <c r="DH487">
        <v>26.44852985</v>
      </c>
      <c r="DI487">
        <v>26.445423259999998</v>
      </c>
    </row>
    <row r="488" spans="1:113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AP488">
        <v>27</v>
      </c>
      <c r="AQ488">
        <v>491</v>
      </c>
      <c r="AR488" s="5">
        <v>995.80053710899995</v>
      </c>
      <c r="AU488" s="5">
        <v>2585.2856445299999</v>
      </c>
      <c r="BA488" t="s">
        <v>248</v>
      </c>
      <c r="BB488" s="5">
        <v>1807.7528076200001</v>
      </c>
      <c r="BG488">
        <v>6548.9016000000001</v>
      </c>
      <c r="BH488">
        <v>1.1131599999999999</v>
      </c>
      <c r="BI488">
        <v>0.98026532</v>
      </c>
      <c r="BJ488">
        <v>1.97457346</v>
      </c>
      <c r="BK488">
        <v>1.88955666</v>
      </c>
      <c r="BL488">
        <v>3.0064026999999998</v>
      </c>
      <c r="BM488">
        <v>2.9122657800000002</v>
      </c>
      <c r="BN488">
        <v>3.9746651200000001</v>
      </c>
      <c r="BO488">
        <v>3.8960087200000002</v>
      </c>
      <c r="BP488">
        <v>4.74958087</v>
      </c>
      <c r="BQ488">
        <v>4.7305925000000002</v>
      </c>
      <c r="BR488">
        <v>5.6513724999999999</v>
      </c>
      <c r="BS488">
        <v>5.6494911600000002</v>
      </c>
      <c r="BT488">
        <v>6.4452749999999996</v>
      </c>
      <c r="BU488">
        <v>6.4613815600000004</v>
      </c>
      <c r="BV488">
        <v>7.5751839399999996</v>
      </c>
      <c r="BW488">
        <v>7.5504785999999999</v>
      </c>
      <c r="BX488">
        <v>8.4500187100000002</v>
      </c>
      <c r="BY488">
        <v>8.4332283500000003</v>
      </c>
      <c r="BZ488">
        <v>9.2769617100000001</v>
      </c>
      <c r="CA488">
        <v>9.2597468799999998</v>
      </c>
      <c r="CB488">
        <v>10.266596809999999</v>
      </c>
      <c r="CC488">
        <v>10.257754800000001</v>
      </c>
      <c r="CD488">
        <v>11.380966860000001</v>
      </c>
      <c r="CE488">
        <v>11.36939671</v>
      </c>
      <c r="CF488">
        <v>12.38324888</v>
      </c>
      <c r="CG488">
        <v>12.37566408</v>
      </c>
      <c r="CH488">
        <v>13.365786659999999</v>
      </c>
      <c r="CI488">
        <v>13.35707786</v>
      </c>
      <c r="CJ488">
        <v>14.614948030000001</v>
      </c>
      <c r="CK488">
        <v>14.60391916</v>
      </c>
      <c r="CL488">
        <v>15.33336598</v>
      </c>
      <c r="CM488">
        <v>15.309866639999999</v>
      </c>
      <c r="CN488">
        <v>16.33727434</v>
      </c>
      <c r="CO488">
        <v>16.329854940000001</v>
      </c>
      <c r="CP488">
        <v>17.387927130000001</v>
      </c>
      <c r="CQ488">
        <v>17.375624680000001</v>
      </c>
      <c r="CR488">
        <v>18.477132610000002</v>
      </c>
      <c r="CS488">
        <v>18.467536169999999</v>
      </c>
      <c r="CT488">
        <v>19.622064810000001</v>
      </c>
      <c r="CU488">
        <v>19.628587400000001</v>
      </c>
      <c r="CV488">
        <v>20.522493860000001</v>
      </c>
      <c r="CW488">
        <v>20.52373412</v>
      </c>
      <c r="CX488">
        <v>21.555054129999998</v>
      </c>
      <c r="CY488">
        <v>21.557620530000001</v>
      </c>
      <c r="CZ488">
        <v>22.567750230000001</v>
      </c>
      <c r="DA488">
        <v>22.577599889999998</v>
      </c>
      <c r="DB488">
        <v>23.53050477</v>
      </c>
      <c r="DC488">
        <v>23.534888429999999</v>
      </c>
      <c r="DD488">
        <v>24.54501969</v>
      </c>
      <c r="DE488">
        <v>24.535139189999999</v>
      </c>
      <c r="DF488">
        <v>25.55506797</v>
      </c>
      <c r="DG488">
        <v>25.54418772</v>
      </c>
      <c r="DH488">
        <v>26.477253510000001</v>
      </c>
      <c r="DI488">
        <v>26.484871089999999</v>
      </c>
    </row>
    <row r="489" spans="1:113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AP489">
        <v>28</v>
      </c>
      <c r="AQ489">
        <v>463</v>
      </c>
      <c r="AR489" s="5">
        <v>954.46228027300003</v>
      </c>
      <c r="AU489" s="5">
        <v>2818.2167968799999</v>
      </c>
      <c r="BG489">
        <v>6549.1998999999996</v>
      </c>
      <c r="BH489">
        <v>1.1568955999999999</v>
      </c>
      <c r="BI489">
        <v>1.0516027999999999</v>
      </c>
      <c r="BJ489">
        <v>2.0091197000000003</v>
      </c>
      <c r="BK489">
        <v>1.9532778799999999</v>
      </c>
      <c r="BL489">
        <v>3.0335777999999998</v>
      </c>
      <c r="BM489">
        <v>2.9739078299999999</v>
      </c>
      <c r="BN489">
        <v>4.0036411999999997</v>
      </c>
      <c r="BO489">
        <v>3.9552512399999999</v>
      </c>
      <c r="BP489">
        <v>4.77334792</v>
      </c>
      <c r="BQ489">
        <v>4.78477306</v>
      </c>
      <c r="BR489">
        <v>5.6733124899999998</v>
      </c>
      <c r="BS489">
        <v>5.7005549100000001</v>
      </c>
      <c r="BT489">
        <v>6.47749781</v>
      </c>
      <c r="BU489">
        <v>6.4967665199999995</v>
      </c>
      <c r="BV489">
        <v>7.5992698699999996</v>
      </c>
      <c r="BW489">
        <v>7.5976844300000002</v>
      </c>
      <c r="BX489">
        <v>8.4736288900000005</v>
      </c>
      <c r="BY489">
        <v>8.4721277599999993</v>
      </c>
      <c r="BZ489">
        <v>9.3027120399999994</v>
      </c>
      <c r="CA489">
        <v>9.2870990599999992</v>
      </c>
      <c r="CB489">
        <v>10.29303605</v>
      </c>
      <c r="CC489">
        <v>10.28449837</v>
      </c>
      <c r="CD489">
        <v>11.40545198</v>
      </c>
      <c r="CE489">
        <v>11.40376828</v>
      </c>
      <c r="CF489">
        <v>12.408330899999999</v>
      </c>
      <c r="CG489">
        <v>12.411891779999999</v>
      </c>
      <c r="CH489">
        <v>13.39166371</v>
      </c>
      <c r="CI489">
        <v>13.388539209999999</v>
      </c>
      <c r="CJ489">
        <v>14.64697333</v>
      </c>
      <c r="CK489">
        <v>14.65468858</v>
      </c>
      <c r="CL489">
        <v>15.36137312</v>
      </c>
      <c r="CM489">
        <v>15.33709837</v>
      </c>
      <c r="CN489">
        <v>16.365106300000001</v>
      </c>
      <c r="CO489">
        <v>16.361761999999999</v>
      </c>
      <c r="CP489">
        <v>17.413295869999999</v>
      </c>
      <c r="CQ489">
        <v>17.411123499999999</v>
      </c>
      <c r="CR489">
        <v>18.502680949999998</v>
      </c>
      <c r="CS489">
        <v>18.507944370000001</v>
      </c>
      <c r="CT489">
        <v>19.65356543</v>
      </c>
      <c r="CU489">
        <v>19.677950370000001</v>
      </c>
      <c r="CV489">
        <v>20.552000660000001</v>
      </c>
      <c r="CW489">
        <v>20.565854600000002</v>
      </c>
      <c r="CX489">
        <v>21.581115919999998</v>
      </c>
      <c r="CY489">
        <v>21.60251221</v>
      </c>
      <c r="CZ489">
        <v>22.595055240000001</v>
      </c>
      <c r="DA489">
        <v>22.623560179999998</v>
      </c>
      <c r="DB489">
        <v>23.559258369999998</v>
      </c>
      <c r="DC489">
        <v>23.577812420000001</v>
      </c>
      <c r="DD489">
        <v>24.579762160000001</v>
      </c>
      <c r="DE489">
        <v>24.57982788</v>
      </c>
      <c r="DF489">
        <v>25.591275750000001</v>
      </c>
      <c r="DG489">
        <v>25.588724419999998</v>
      </c>
      <c r="DH489">
        <v>26.508730960000001</v>
      </c>
      <c r="DI489">
        <v>26.521627779999999</v>
      </c>
    </row>
    <row r="490" spans="1:113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AP490">
        <v>29</v>
      </c>
      <c r="AQ490">
        <v>433</v>
      </c>
      <c r="AR490" s="5">
        <v>915.71697998000002</v>
      </c>
      <c r="AU490" s="5">
        <v>2916.2229003900002</v>
      </c>
      <c r="BA490" t="s">
        <v>247</v>
      </c>
      <c r="BB490" s="5">
        <v>2035.1241455100001</v>
      </c>
      <c r="BG490">
        <v>6549.4987000000001</v>
      </c>
      <c r="BH490">
        <v>1.1748485</v>
      </c>
      <c r="BI490">
        <v>1.1122514999999999</v>
      </c>
      <c r="BJ490">
        <v>2.0311335000000001</v>
      </c>
      <c r="BK490">
        <v>2.0082038</v>
      </c>
      <c r="BL490">
        <v>3.0557061999999999</v>
      </c>
      <c r="BM490">
        <v>3.0254788000000001</v>
      </c>
      <c r="BN490">
        <v>4.0258067000000004</v>
      </c>
      <c r="BO490">
        <v>4.0049580000000002</v>
      </c>
      <c r="BP490">
        <v>4.8010038699999997</v>
      </c>
      <c r="BQ490">
        <v>4.8300854099999997</v>
      </c>
      <c r="BR490">
        <v>5.6946045600000001</v>
      </c>
      <c r="BS490">
        <v>5.7430260999999998</v>
      </c>
      <c r="BT490">
        <v>6.5088236100000003</v>
      </c>
      <c r="BU490">
        <v>6.5286694000000001</v>
      </c>
      <c r="BV490">
        <v>7.6260252499999996</v>
      </c>
      <c r="BW490">
        <v>7.6401970500000003</v>
      </c>
      <c r="BX490">
        <v>8.4981109799999999</v>
      </c>
      <c r="BY490">
        <v>8.5070074800000004</v>
      </c>
      <c r="BZ490">
        <v>9.32987082</v>
      </c>
      <c r="CA490">
        <v>9.3144180599999995</v>
      </c>
      <c r="CB490">
        <v>10.31949672</v>
      </c>
      <c r="CC490">
        <v>10.311073350000001</v>
      </c>
      <c r="CD490">
        <v>11.431149769999999</v>
      </c>
      <c r="CE490">
        <v>11.435350440000001</v>
      </c>
      <c r="CF490">
        <v>12.43494759</v>
      </c>
      <c r="CG490">
        <v>12.44436859</v>
      </c>
      <c r="CH490">
        <v>13.41903207</v>
      </c>
      <c r="CI490">
        <v>13.417960069999999</v>
      </c>
      <c r="CJ490">
        <v>14.6729339</v>
      </c>
      <c r="CK490">
        <v>14.70007017</v>
      </c>
      <c r="CL490">
        <v>15.38793918</v>
      </c>
      <c r="CM490">
        <v>15.36400941</v>
      </c>
      <c r="CN490">
        <v>16.390978560000001</v>
      </c>
      <c r="CO490">
        <v>16.391274899999999</v>
      </c>
      <c r="CP490">
        <v>17.436822960000001</v>
      </c>
      <c r="CQ490">
        <v>17.443652369999999</v>
      </c>
      <c r="CR490">
        <v>18.526413890000001</v>
      </c>
      <c r="CS490">
        <v>18.543724659999999</v>
      </c>
      <c r="CT490">
        <v>19.684571819999999</v>
      </c>
      <c r="CU490">
        <v>19.720685450000001</v>
      </c>
      <c r="CV490">
        <v>20.576894549999999</v>
      </c>
      <c r="CW490">
        <v>20.602607590000002</v>
      </c>
      <c r="CX490">
        <v>21.608174999999999</v>
      </c>
      <c r="CY490">
        <v>21.641131219999998</v>
      </c>
      <c r="CZ490">
        <v>22.62016642</v>
      </c>
      <c r="DA490">
        <v>22.662616010000001</v>
      </c>
      <c r="DB490">
        <v>23.585085899999999</v>
      </c>
      <c r="DC490">
        <v>23.61490212</v>
      </c>
      <c r="DD490">
        <v>24.61031354</v>
      </c>
      <c r="DE490">
        <v>24.620973759999998</v>
      </c>
      <c r="DF490">
        <v>25.62130526</v>
      </c>
      <c r="DG490">
        <v>25.629575450000001</v>
      </c>
      <c r="DH490">
        <v>26.538589890000001</v>
      </c>
      <c r="DI490">
        <v>26.554408769999998</v>
      </c>
    </row>
    <row r="491" spans="1:113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AP491">
        <v>30</v>
      </c>
      <c r="AQ491">
        <v>428</v>
      </c>
      <c r="AR491" s="5">
        <v>887.72674560500002</v>
      </c>
      <c r="AU491" s="5">
        <v>3237.9897460900002</v>
      </c>
      <c r="BG491">
        <v>6549.8014999999996</v>
      </c>
      <c r="BH491">
        <v>1.194293</v>
      </c>
      <c r="BI491">
        <v>1.1650636999999999</v>
      </c>
      <c r="BJ491">
        <v>2.0559061000000001</v>
      </c>
      <c r="BK491">
        <v>2.0563868999999997</v>
      </c>
      <c r="BL491">
        <v>3.0740221000000001</v>
      </c>
      <c r="BM491">
        <v>3.0712254000000003</v>
      </c>
      <c r="BN491">
        <v>4.0483457999999999</v>
      </c>
      <c r="BO491">
        <v>4.0494044000000002</v>
      </c>
      <c r="BP491">
        <v>4.8263077599999997</v>
      </c>
      <c r="BQ491">
        <v>4.8689512099999996</v>
      </c>
      <c r="BR491">
        <v>5.7214647100000002</v>
      </c>
      <c r="BS491">
        <v>5.7787298199999997</v>
      </c>
      <c r="BT491">
        <v>6.5412210599999998</v>
      </c>
      <c r="BU491">
        <v>6.5597404600000004</v>
      </c>
      <c r="BV491">
        <v>7.6529969399999995</v>
      </c>
      <c r="BW491">
        <v>7.6809278899999995</v>
      </c>
      <c r="BX491">
        <v>8.5261699499999999</v>
      </c>
      <c r="BY491">
        <v>8.5405852699999993</v>
      </c>
      <c r="BZ491">
        <v>9.3600475900000006</v>
      </c>
      <c r="CA491">
        <v>9.3452962500000005</v>
      </c>
      <c r="CB491">
        <v>10.35131764</v>
      </c>
      <c r="CC491">
        <v>10.34098163</v>
      </c>
      <c r="CD491">
        <v>11.461868490000001</v>
      </c>
      <c r="CE491">
        <v>11.4670334</v>
      </c>
      <c r="CF491">
        <v>12.46245113</v>
      </c>
      <c r="CG491">
        <v>12.47567553</v>
      </c>
      <c r="CH491">
        <v>13.44822651</v>
      </c>
      <c r="CI491">
        <v>13.44832487</v>
      </c>
      <c r="CJ491">
        <v>14.702507750000001</v>
      </c>
      <c r="CK491">
        <v>14.742662490000001</v>
      </c>
      <c r="CL491">
        <v>15.41799279</v>
      </c>
      <c r="CM491">
        <v>15.39392151</v>
      </c>
      <c r="CN491">
        <v>16.420385410000002</v>
      </c>
      <c r="CO491">
        <v>16.421235809999999</v>
      </c>
      <c r="CP491">
        <v>17.467461879999998</v>
      </c>
      <c r="CQ491">
        <v>17.47612157</v>
      </c>
      <c r="CR491">
        <v>18.556126630000001</v>
      </c>
      <c r="CS491">
        <v>18.57743756</v>
      </c>
      <c r="CT491">
        <v>19.717145410000001</v>
      </c>
      <c r="CU491">
        <v>19.75872042</v>
      </c>
      <c r="CV491">
        <v>20.6060911</v>
      </c>
      <c r="CW491">
        <v>20.636352779999999</v>
      </c>
      <c r="CX491">
        <v>21.636627600000001</v>
      </c>
      <c r="CY491">
        <v>21.67565256</v>
      </c>
      <c r="CZ491">
        <v>22.649357429999998</v>
      </c>
      <c r="DA491">
        <v>22.696726900000002</v>
      </c>
      <c r="DB491">
        <v>23.618105929999999</v>
      </c>
      <c r="DC491">
        <v>23.64835879</v>
      </c>
      <c r="DD491">
        <v>24.642274789999998</v>
      </c>
      <c r="DE491">
        <v>24.661432640000001</v>
      </c>
      <c r="DF491">
        <v>25.652651540000001</v>
      </c>
      <c r="DG491">
        <v>25.669539409999999</v>
      </c>
      <c r="DH491">
        <v>26.572047770000001</v>
      </c>
      <c r="DI491">
        <v>26.585750569999998</v>
      </c>
    </row>
    <row r="492" spans="1:113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AP492">
        <v>31</v>
      </c>
      <c r="AQ492">
        <v>420</v>
      </c>
      <c r="AR492" s="5">
        <v>821.85357666000004</v>
      </c>
      <c r="BA492" t="s">
        <v>246</v>
      </c>
      <c r="BB492" s="5">
        <v>2122.2141113299999</v>
      </c>
      <c r="BG492">
        <v>6550.1003000000001</v>
      </c>
      <c r="BH492">
        <v>1.2145668999999999</v>
      </c>
      <c r="BI492">
        <v>1.2070152999999999</v>
      </c>
      <c r="BJ492">
        <v>2.0798391000000001</v>
      </c>
      <c r="BK492">
        <v>2.0964685999999997</v>
      </c>
      <c r="BL492">
        <v>3.0944795000000003</v>
      </c>
      <c r="BM492">
        <v>3.1070969000000002</v>
      </c>
      <c r="BN492">
        <v>4.0683159</v>
      </c>
      <c r="BO492">
        <v>4.0849715</v>
      </c>
      <c r="BP492">
        <v>4.8521786499999999</v>
      </c>
      <c r="BQ492">
        <v>4.8978793899999999</v>
      </c>
      <c r="BR492">
        <v>5.74963552</v>
      </c>
      <c r="BS492">
        <v>5.80412427</v>
      </c>
      <c r="BT492">
        <v>6.5725666900000004</v>
      </c>
      <c r="BU492">
        <v>6.5874018699999999</v>
      </c>
      <c r="BV492">
        <v>7.6784947500000005</v>
      </c>
      <c r="BW492">
        <v>7.7143187199999996</v>
      </c>
      <c r="BX492">
        <v>8.5532698600000003</v>
      </c>
      <c r="BY492">
        <v>8.5686175700000007</v>
      </c>
      <c r="BZ492">
        <v>9.3918566400000003</v>
      </c>
      <c r="CA492">
        <v>9.3753382399999996</v>
      </c>
      <c r="CB492">
        <v>10.380970189999999</v>
      </c>
      <c r="CC492">
        <v>10.37001721</v>
      </c>
      <c r="CD492">
        <v>11.489527839999999</v>
      </c>
      <c r="CE492">
        <v>11.49469509</v>
      </c>
      <c r="CF492">
        <v>12.48960413</v>
      </c>
      <c r="CG492">
        <v>12.50141313</v>
      </c>
      <c r="CH492">
        <v>13.478544019999999</v>
      </c>
      <c r="CI492">
        <v>13.47613542</v>
      </c>
      <c r="CJ492">
        <v>14.73240773</v>
      </c>
      <c r="CK492">
        <v>14.776154590000001</v>
      </c>
      <c r="CL492">
        <v>15.44716887</v>
      </c>
      <c r="CM492">
        <v>15.42385133</v>
      </c>
      <c r="CN492">
        <v>16.449531820000001</v>
      </c>
      <c r="CO492">
        <v>16.447584790000001</v>
      </c>
      <c r="CP492">
        <v>17.494985580000002</v>
      </c>
      <c r="CQ492">
        <v>17.504160450000001</v>
      </c>
      <c r="CR492">
        <v>18.58472222</v>
      </c>
      <c r="CS492">
        <v>18.605102469999999</v>
      </c>
      <c r="CT492">
        <v>19.747794200000001</v>
      </c>
      <c r="CU492">
        <v>19.787313820000001</v>
      </c>
      <c r="CV492">
        <v>20.636381109999999</v>
      </c>
      <c r="CW492">
        <v>20.66374368</v>
      </c>
      <c r="CX492">
        <v>21.667038600000001</v>
      </c>
      <c r="CY492">
        <v>21.702606400000001</v>
      </c>
      <c r="CZ492">
        <v>22.680179949999999</v>
      </c>
      <c r="DA492">
        <v>22.722591420000001</v>
      </c>
      <c r="DB492">
        <v>23.645709650000001</v>
      </c>
      <c r="DC492">
        <v>23.674888200000002</v>
      </c>
      <c r="DD492">
        <v>24.671275609999999</v>
      </c>
      <c r="DE492">
        <v>24.695159799999999</v>
      </c>
      <c r="DF492">
        <v>25.680803520000001</v>
      </c>
      <c r="DG492">
        <v>25.70289957</v>
      </c>
      <c r="DH492">
        <v>26.59938228</v>
      </c>
      <c r="DI492">
        <v>26.613153090000001</v>
      </c>
    </row>
    <row r="493" spans="1:113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AP493">
        <v>32</v>
      </c>
      <c r="AQ493">
        <v>415</v>
      </c>
      <c r="AR493" s="5">
        <v>995.80053710899995</v>
      </c>
      <c r="BA493" t="s">
        <v>245</v>
      </c>
      <c r="BB493" s="5">
        <v>2162.6936035200001</v>
      </c>
      <c r="BG493">
        <v>6550.3990999999996</v>
      </c>
      <c r="BH493">
        <v>1.2413105</v>
      </c>
      <c r="BI493">
        <v>1.2448226</v>
      </c>
      <c r="BJ493">
        <v>2.1110889999999998</v>
      </c>
      <c r="BK493">
        <v>2.1327699999999998</v>
      </c>
      <c r="BL493">
        <v>3.1203219999999998</v>
      </c>
      <c r="BM493">
        <v>3.1413450999999997</v>
      </c>
      <c r="BN493">
        <v>4.1041721999999998</v>
      </c>
      <c r="BO493">
        <v>4.1195070999999999</v>
      </c>
      <c r="BP493">
        <v>4.8792033000000004</v>
      </c>
      <c r="BQ493">
        <v>4.9230986200000002</v>
      </c>
      <c r="BR493">
        <v>5.78485155</v>
      </c>
      <c r="BS493">
        <v>5.8253428600000001</v>
      </c>
      <c r="BT493">
        <v>6.6057256300000002</v>
      </c>
      <c r="BU493">
        <v>6.6147457899999997</v>
      </c>
      <c r="BV493">
        <v>7.7084213400000001</v>
      </c>
      <c r="BW493">
        <v>7.7447364400000005</v>
      </c>
      <c r="BX493">
        <v>8.5831939500000001</v>
      </c>
      <c r="BY493">
        <v>8.5953098600000004</v>
      </c>
      <c r="BZ493">
        <v>9.4219495500000008</v>
      </c>
      <c r="CA493">
        <v>9.40710917</v>
      </c>
      <c r="CB493">
        <v>10.413796939999999</v>
      </c>
      <c r="CC493">
        <v>10.400837660000001</v>
      </c>
      <c r="CD493">
        <v>11.518898569999999</v>
      </c>
      <c r="CE493">
        <v>11.522092690000001</v>
      </c>
      <c r="CF493">
        <v>12.521580569999999</v>
      </c>
      <c r="CG493">
        <v>12.526147590000001</v>
      </c>
      <c r="CH493">
        <v>13.507465829999999</v>
      </c>
      <c r="CI493">
        <v>13.50449246</v>
      </c>
      <c r="CJ493">
        <v>14.76562079</v>
      </c>
      <c r="CK493">
        <v>14.80558478</v>
      </c>
      <c r="CL493">
        <v>15.47835364</v>
      </c>
      <c r="CM493">
        <v>15.455975280000001</v>
      </c>
      <c r="CN493">
        <v>16.48095773</v>
      </c>
      <c r="CO493">
        <v>16.474110710000001</v>
      </c>
      <c r="CP493">
        <v>17.527178230000001</v>
      </c>
      <c r="CQ493">
        <v>17.5316768</v>
      </c>
      <c r="CR493">
        <v>18.61665606</v>
      </c>
      <c r="CS493">
        <v>18.63104345</v>
      </c>
      <c r="CT493">
        <v>19.780002870000001</v>
      </c>
      <c r="CU493">
        <v>19.811795440000001</v>
      </c>
      <c r="CV493">
        <v>20.667353250000001</v>
      </c>
      <c r="CW493">
        <v>20.68903581</v>
      </c>
      <c r="CX493">
        <v>21.698312130000001</v>
      </c>
      <c r="CY493">
        <v>21.726710690000001</v>
      </c>
      <c r="CZ493">
        <v>22.71531396</v>
      </c>
      <c r="DA493">
        <v>22.745224669999999</v>
      </c>
      <c r="DB493">
        <v>23.678972730000002</v>
      </c>
      <c r="DC493">
        <v>23.699016950000001</v>
      </c>
      <c r="DD493">
        <v>24.701975520000001</v>
      </c>
      <c r="DE493">
        <v>24.726345779999999</v>
      </c>
      <c r="DF493">
        <v>25.713405779999999</v>
      </c>
      <c r="DG493">
        <v>25.7337621</v>
      </c>
      <c r="DH493">
        <v>26.630344579999999</v>
      </c>
      <c r="DI493">
        <v>26.639878459999998</v>
      </c>
    </row>
    <row r="494" spans="1:113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AP494">
        <v>33</v>
      </c>
      <c r="AQ494">
        <v>383</v>
      </c>
      <c r="AR494" s="5">
        <v>954.46228027300003</v>
      </c>
      <c r="BG494">
        <v>6550.7019</v>
      </c>
      <c r="BH494">
        <v>1.2693087000000001</v>
      </c>
      <c r="BI494">
        <v>1.2807139000000001</v>
      </c>
      <c r="BJ494">
        <v>2.1393928999999998</v>
      </c>
      <c r="BK494">
        <v>2.1664329000000002</v>
      </c>
      <c r="BL494">
        <v>3.1492328999999999</v>
      </c>
      <c r="BM494">
        <v>3.1761761000000002</v>
      </c>
      <c r="BN494">
        <v>4.1302855000000003</v>
      </c>
      <c r="BO494">
        <v>4.1549433000000002</v>
      </c>
      <c r="BP494">
        <v>4.9142690299999998</v>
      </c>
      <c r="BQ494">
        <v>4.9467023399999999</v>
      </c>
      <c r="BR494">
        <v>5.8166902199999999</v>
      </c>
      <c r="BS494">
        <v>5.8449754900000004</v>
      </c>
      <c r="BT494">
        <v>6.6384358900000002</v>
      </c>
      <c r="BU494">
        <v>6.6424660099999997</v>
      </c>
      <c r="BV494">
        <v>7.7408606500000001</v>
      </c>
      <c r="BW494">
        <v>7.7732216799999998</v>
      </c>
      <c r="BX494">
        <v>8.6161987900000003</v>
      </c>
      <c r="BY494">
        <v>8.6223822900000009</v>
      </c>
      <c r="BZ494">
        <v>9.4564441600000002</v>
      </c>
      <c r="CA494">
        <v>9.4414775100000004</v>
      </c>
      <c r="CB494">
        <v>10.44780516</v>
      </c>
      <c r="CC494">
        <v>10.434386140000001</v>
      </c>
      <c r="CD494">
        <v>11.55132025</v>
      </c>
      <c r="CE494">
        <v>11.550798780000001</v>
      </c>
      <c r="CF494">
        <v>12.554840840000001</v>
      </c>
      <c r="CG494">
        <v>12.5521736</v>
      </c>
      <c r="CH494">
        <v>13.54049111</v>
      </c>
      <c r="CI494">
        <v>13.534451519999999</v>
      </c>
      <c r="CJ494">
        <v>14.798948579999999</v>
      </c>
      <c r="CK494">
        <v>14.832117220000001</v>
      </c>
      <c r="CL494">
        <v>15.509393599999999</v>
      </c>
      <c r="CM494">
        <v>15.4908663</v>
      </c>
      <c r="CN494">
        <v>16.511806440000001</v>
      </c>
      <c r="CO494">
        <v>16.502589910000001</v>
      </c>
      <c r="CP494">
        <v>17.55960353</v>
      </c>
      <c r="CQ494">
        <v>17.56033729</v>
      </c>
      <c r="CR494">
        <v>18.6489878</v>
      </c>
      <c r="CS494">
        <v>18.656974160000001</v>
      </c>
      <c r="CT494">
        <v>19.812685559999998</v>
      </c>
      <c r="CU494">
        <v>19.833725879999999</v>
      </c>
      <c r="CV494">
        <v>20.700180790000001</v>
      </c>
      <c r="CW494">
        <v>20.71369997</v>
      </c>
      <c r="CX494">
        <v>21.731747120000001</v>
      </c>
      <c r="CY494">
        <v>21.749723970000002</v>
      </c>
      <c r="CZ494">
        <v>22.74746979</v>
      </c>
      <c r="DA494">
        <v>22.766601470000001</v>
      </c>
      <c r="DB494">
        <v>23.709674540000002</v>
      </c>
      <c r="DC494">
        <v>23.722433349999999</v>
      </c>
      <c r="DD494">
        <v>24.73426134</v>
      </c>
      <c r="DE494">
        <v>24.75560604</v>
      </c>
      <c r="DF494">
        <v>25.740431520000001</v>
      </c>
      <c r="DG494">
        <v>25.762675489999999</v>
      </c>
      <c r="DH494">
        <v>26.661814450000001</v>
      </c>
      <c r="DI494">
        <v>26.666691310000001</v>
      </c>
    </row>
    <row r="495" spans="1:113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AP495">
        <v>34</v>
      </c>
      <c r="AQ495">
        <v>356</v>
      </c>
      <c r="AR495" s="5">
        <v>915.71697998000002</v>
      </c>
      <c r="BA495" t="s">
        <v>244</v>
      </c>
      <c r="BB495" s="5">
        <v>2238.2409668</v>
      </c>
      <c r="BG495">
        <v>6551.0006999999996</v>
      </c>
      <c r="BH495">
        <v>1.2956269</v>
      </c>
      <c r="BI495">
        <v>1.3162573</v>
      </c>
      <c r="BJ495">
        <v>2.1651929999999999</v>
      </c>
      <c r="BK495">
        <v>2.1997643</v>
      </c>
      <c r="BL495">
        <v>3.1805455</v>
      </c>
      <c r="BM495">
        <v>3.2120031999999998</v>
      </c>
      <c r="BN495">
        <v>4.1621541999999998</v>
      </c>
      <c r="BO495">
        <v>4.1916150000000005</v>
      </c>
      <c r="BP495">
        <v>4.9468890200000004</v>
      </c>
      <c r="BQ495">
        <v>4.9706144700000001</v>
      </c>
      <c r="BR495">
        <v>5.8451909799999999</v>
      </c>
      <c r="BS495">
        <v>5.8650347199999997</v>
      </c>
      <c r="BT495">
        <v>6.6703991699999996</v>
      </c>
      <c r="BU495">
        <v>6.6720634499999996</v>
      </c>
      <c r="BV495">
        <v>7.7699147000000002</v>
      </c>
      <c r="BW495">
        <v>7.8017685700000001</v>
      </c>
      <c r="BX495">
        <v>8.6450695</v>
      </c>
      <c r="BY495">
        <v>8.6511509600000007</v>
      </c>
      <c r="BZ495">
        <v>9.4861741899999998</v>
      </c>
      <c r="CA495">
        <v>9.4789191899999992</v>
      </c>
      <c r="CB495">
        <v>10.479326589999999</v>
      </c>
      <c r="CC495">
        <v>10.47109476</v>
      </c>
      <c r="CD495">
        <v>11.581937399999999</v>
      </c>
      <c r="CE495">
        <v>11.58177238</v>
      </c>
      <c r="CF495">
        <v>12.584201930000001</v>
      </c>
      <c r="CG495">
        <v>12.580382759999999</v>
      </c>
      <c r="CH495">
        <v>13.57086602</v>
      </c>
      <c r="CI495">
        <v>13.56693186</v>
      </c>
      <c r="CJ495">
        <v>14.829568350000001</v>
      </c>
      <c r="CK495">
        <v>14.85783786</v>
      </c>
      <c r="CL495">
        <v>15.540540569999999</v>
      </c>
      <c r="CM495">
        <v>15.528968989999999</v>
      </c>
      <c r="CN495">
        <v>16.542784709999999</v>
      </c>
      <c r="CO495">
        <v>16.533707750000001</v>
      </c>
      <c r="CP495">
        <v>17.5925318</v>
      </c>
      <c r="CQ495">
        <v>17.5911449</v>
      </c>
      <c r="CR495">
        <v>18.67830859</v>
      </c>
      <c r="CS495">
        <v>18.68438549</v>
      </c>
      <c r="CT495">
        <v>19.84294818</v>
      </c>
      <c r="CU495">
        <v>19.85519334</v>
      </c>
      <c r="CV495">
        <v>20.72732306</v>
      </c>
      <c r="CW495">
        <v>20.73953539</v>
      </c>
      <c r="CX495">
        <v>21.761309969999999</v>
      </c>
      <c r="CY495">
        <v>21.773602749999998</v>
      </c>
      <c r="CZ495">
        <v>22.778916590000001</v>
      </c>
      <c r="DA495">
        <v>22.78873849</v>
      </c>
      <c r="DB495">
        <v>23.739923770000001</v>
      </c>
      <c r="DC495">
        <v>23.74695676</v>
      </c>
      <c r="DD495">
        <v>24.761593170000001</v>
      </c>
      <c r="DE495">
        <v>24.784634010000001</v>
      </c>
      <c r="DF495">
        <v>25.768655649999999</v>
      </c>
      <c r="DG495">
        <v>25.791390790000001</v>
      </c>
      <c r="DH495">
        <v>26.688151059999999</v>
      </c>
      <c r="DI495">
        <v>26.695208739999998</v>
      </c>
    </row>
    <row r="496" spans="1:113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AP496">
        <v>35</v>
      </c>
      <c r="AQ496">
        <v>333</v>
      </c>
      <c r="AR496" s="5">
        <v>887.72674560500002</v>
      </c>
      <c r="BA496" t="s">
        <v>243</v>
      </c>
      <c r="BB496" s="5">
        <v>2429.2712402299999</v>
      </c>
      <c r="BG496">
        <v>6551.2995000000001</v>
      </c>
      <c r="BH496">
        <v>1.3121882</v>
      </c>
      <c r="BI496">
        <v>1.3498905000000001</v>
      </c>
      <c r="BJ496">
        <v>2.1877551</v>
      </c>
      <c r="BK496">
        <v>2.2311462</v>
      </c>
      <c r="BL496">
        <v>3.1989204</v>
      </c>
      <c r="BM496">
        <v>3.2478937999999999</v>
      </c>
      <c r="BN496">
        <v>4.1806117</v>
      </c>
      <c r="BO496">
        <v>4.2286345999999995</v>
      </c>
      <c r="BP496">
        <v>4.97340391</v>
      </c>
      <c r="BQ496">
        <v>4.9945362500000003</v>
      </c>
      <c r="BR496">
        <v>5.8742761999999997</v>
      </c>
      <c r="BS496">
        <v>5.8860122099999996</v>
      </c>
      <c r="BT496">
        <v>6.7021579300000003</v>
      </c>
      <c r="BU496">
        <v>6.7033108200000004</v>
      </c>
      <c r="BV496">
        <v>7.8000579300000004</v>
      </c>
      <c r="BW496">
        <v>7.8296679099999995</v>
      </c>
      <c r="BX496">
        <v>8.6738871900000003</v>
      </c>
      <c r="BY496">
        <v>8.6815889800000008</v>
      </c>
      <c r="BZ496">
        <v>9.5155351499999998</v>
      </c>
      <c r="CA496">
        <v>9.5191301900000003</v>
      </c>
      <c r="CB496">
        <v>10.51267764</v>
      </c>
      <c r="CC496">
        <v>10.51103777</v>
      </c>
      <c r="CD496">
        <v>11.611201919999999</v>
      </c>
      <c r="CE496">
        <v>11.615188460000001</v>
      </c>
      <c r="CF496">
        <v>12.615955489999999</v>
      </c>
      <c r="CG496">
        <v>12.61155804</v>
      </c>
      <c r="CH496">
        <v>13.600997230000001</v>
      </c>
      <c r="CI496">
        <v>13.60198686</v>
      </c>
      <c r="CJ496">
        <v>14.85748117</v>
      </c>
      <c r="CK496">
        <v>14.882990469999999</v>
      </c>
      <c r="CL496">
        <v>15.57023073</v>
      </c>
      <c r="CM496">
        <v>15.57022121</v>
      </c>
      <c r="CN496">
        <v>16.572417699999999</v>
      </c>
      <c r="CO496">
        <v>16.56809002</v>
      </c>
      <c r="CP496">
        <v>17.621834190000001</v>
      </c>
      <c r="CQ496">
        <v>17.624190290000001</v>
      </c>
      <c r="CR496">
        <v>18.706126099999999</v>
      </c>
      <c r="CS496">
        <v>18.713259659999999</v>
      </c>
      <c r="CT496">
        <v>19.874036440000001</v>
      </c>
      <c r="CU496">
        <v>19.877308150000001</v>
      </c>
      <c r="CV496">
        <v>20.76010247</v>
      </c>
      <c r="CW496">
        <v>20.766409159999998</v>
      </c>
      <c r="CX496">
        <v>21.78867923</v>
      </c>
      <c r="CY496">
        <v>21.798305639999999</v>
      </c>
      <c r="CZ496">
        <v>22.807039469999999</v>
      </c>
      <c r="DA496">
        <v>22.811858870000002</v>
      </c>
      <c r="DB496">
        <v>23.76610518</v>
      </c>
      <c r="DC496">
        <v>23.772684219999999</v>
      </c>
      <c r="DD496">
        <v>24.793801779999999</v>
      </c>
      <c r="DE496">
        <v>24.81390966</v>
      </c>
      <c r="DF496">
        <v>25.79681755</v>
      </c>
      <c r="DG496">
        <v>25.820340789999999</v>
      </c>
      <c r="DH496">
        <v>26.716682160000001</v>
      </c>
      <c r="DI496">
        <v>26.725228009999999</v>
      </c>
    </row>
    <row r="497" spans="1:113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AP497">
        <v>36</v>
      </c>
      <c r="AQ497">
        <v>307</v>
      </c>
      <c r="AR497" s="5">
        <v>821.85357666000004</v>
      </c>
      <c r="BG497">
        <v>6551.5982999999997</v>
      </c>
      <c r="BH497">
        <v>1.3276637</v>
      </c>
      <c r="BI497">
        <v>1.3791036000000001</v>
      </c>
      <c r="BJ497">
        <v>2.2002525999999998</v>
      </c>
      <c r="BK497">
        <v>2.2600733000000002</v>
      </c>
      <c r="BL497">
        <v>3.2115198999999999</v>
      </c>
      <c r="BM497">
        <v>3.2781552</v>
      </c>
      <c r="BN497">
        <v>4.1924630000000001</v>
      </c>
      <c r="BO497">
        <v>4.2601635</v>
      </c>
      <c r="BP497">
        <v>4.99200848</v>
      </c>
      <c r="BQ497">
        <v>5.0170798000000003</v>
      </c>
      <c r="BR497">
        <v>5.8959096200000003</v>
      </c>
      <c r="BS497">
        <v>5.9073083999999998</v>
      </c>
      <c r="BT497">
        <v>6.7305688000000004</v>
      </c>
      <c r="BU497">
        <v>6.7330381099999999</v>
      </c>
      <c r="BV497">
        <v>7.8176969400000003</v>
      </c>
      <c r="BW497">
        <v>7.8540767899999997</v>
      </c>
      <c r="BX497">
        <v>8.6945951299999997</v>
      </c>
      <c r="BY497">
        <v>8.7098473100000007</v>
      </c>
      <c r="BZ497">
        <v>9.5438317099999992</v>
      </c>
      <c r="CA497">
        <v>9.5550985199999996</v>
      </c>
      <c r="CB497">
        <v>10.53942552</v>
      </c>
      <c r="CC497">
        <v>10.54743517</v>
      </c>
      <c r="CD497">
        <v>11.63677466</v>
      </c>
      <c r="CE497">
        <v>11.64624622</v>
      </c>
      <c r="CF497">
        <v>12.642655019999999</v>
      </c>
      <c r="CG497">
        <v>12.64131087</v>
      </c>
      <c r="CH497">
        <v>13.622737409999999</v>
      </c>
      <c r="CI497">
        <v>13.63465109</v>
      </c>
      <c r="CJ497">
        <v>14.880455400000001</v>
      </c>
      <c r="CK497">
        <v>14.90569612</v>
      </c>
      <c r="CL497">
        <v>15.596408520000001</v>
      </c>
      <c r="CM497">
        <v>15.608228799999999</v>
      </c>
      <c r="CN497">
        <v>16.59915187</v>
      </c>
      <c r="CO497">
        <v>16.600535310000001</v>
      </c>
      <c r="CP497">
        <v>17.64849482</v>
      </c>
      <c r="CQ497">
        <v>17.65468285</v>
      </c>
      <c r="CR497">
        <v>18.728521659999998</v>
      </c>
      <c r="CS497">
        <v>18.740390250000001</v>
      </c>
      <c r="CT497">
        <v>19.896852970000001</v>
      </c>
      <c r="CU497">
        <v>19.89953818</v>
      </c>
      <c r="CV497">
        <v>20.780565060000001</v>
      </c>
      <c r="CW497">
        <v>20.792129509999999</v>
      </c>
      <c r="CX497">
        <v>21.81123131</v>
      </c>
      <c r="CY497">
        <v>21.822251819999998</v>
      </c>
      <c r="CZ497">
        <v>22.828941539999999</v>
      </c>
      <c r="DA497">
        <v>22.834911250000001</v>
      </c>
      <c r="DB497">
        <v>23.789812319999999</v>
      </c>
      <c r="DC497">
        <v>23.797760060000002</v>
      </c>
      <c r="DD497">
        <v>24.814772099999999</v>
      </c>
      <c r="DE497">
        <v>24.840476410000001</v>
      </c>
      <c r="DF497">
        <v>25.818823309999999</v>
      </c>
      <c r="DG497">
        <v>25.846792650000001</v>
      </c>
      <c r="DH497">
        <v>26.738905299999999</v>
      </c>
      <c r="DI497">
        <v>26.75401055</v>
      </c>
    </row>
    <row r="498" spans="1:113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AP498">
        <v>37</v>
      </c>
      <c r="AQ498">
        <v>271</v>
      </c>
      <c r="AR498" s="5">
        <v>506.78582763700001</v>
      </c>
      <c r="BA498" t="s">
        <v>242</v>
      </c>
      <c r="BB498" s="5">
        <v>2585.2856445299999</v>
      </c>
      <c r="BG498">
        <v>6551.9011</v>
      </c>
      <c r="BH498">
        <v>1.3317003999999999</v>
      </c>
      <c r="BI498">
        <v>1.4049418</v>
      </c>
      <c r="BJ498">
        <v>2.2095278</v>
      </c>
      <c r="BK498">
        <v>2.2863652999999999</v>
      </c>
      <c r="BL498">
        <v>3.2184007000000001</v>
      </c>
      <c r="BM498">
        <v>3.3053793000000002</v>
      </c>
      <c r="BN498">
        <v>4.2025427000000004</v>
      </c>
      <c r="BO498">
        <v>4.2887399999999998</v>
      </c>
      <c r="BP498">
        <v>5.0080448000000004</v>
      </c>
      <c r="BQ498">
        <v>5.0387211000000001</v>
      </c>
      <c r="BR498">
        <v>5.91183836</v>
      </c>
      <c r="BS498">
        <v>5.9288337599999998</v>
      </c>
      <c r="BT498">
        <v>6.7594592000000002</v>
      </c>
      <c r="BU498">
        <v>6.7607321599999999</v>
      </c>
      <c r="BV498">
        <v>7.8413841900000003</v>
      </c>
      <c r="BW498">
        <v>7.8755737400000001</v>
      </c>
      <c r="BX498">
        <v>8.7165809400000001</v>
      </c>
      <c r="BY498">
        <v>8.7355109800000008</v>
      </c>
      <c r="BZ498">
        <v>9.57011492</v>
      </c>
      <c r="CA498">
        <v>9.5863077200000006</v>
      </c>
      <c r="CB498">
        <v>10.56701803</v>
      </c>
      <c r="CC498">
        <v>10.58011175</v>
      </c>
      <c r="CD498">
        <v>11.66209235</v>
      </c>
      <c r="CE498">
        <v>11.67446606</v>
      </c>
      <c r="CF498">
        <v>12.669969180000001</v>
      </c>
      <c r="CG498">
        <v>12.669160079999999</v>
      </c>
      <c r="CH498">
        <v>13.65026263</v>
      </c>
      <c r="CI498">
        <v>13.66439373</v>
      </c>
      <c r="CJ498">
        <v>14.903382329999999</v>
      </c>
      <c r="CK498">
        <v>14.927399960000001</v>
      </c>
      <c r="CL498">
        <v>15.62376671</v>
      </c>
      <c r="CM498">
        <v>15.64240105</v>
      </c>
      <c r="CN498">
        <v>16.626279409999999</v>
      </c>
      <c r="CO498">
        <v>16.630510340000001</v>
      </c>
      <c r="CP498">
        <v>17.671162089999999</v>
      </c>
      <c r="CQ498">
        <v>17.682170339999999</v>
      </c>
      <c r="CR498">
        <v>18.751344719999999</v>
      </c>
      <c r="CS498">
        <v>18.7653666</v>
      </c>
      <c r="CT498">
        <v>19.921054739999999</v>
      </c>
      <c r="CU498">
        <v>19.922925849999999</v>
      </c>
      <c r="CV498">
        <v>20.8025837</v>
      </c>
      <c r="CW498">
        <v>20.8162831</v>
      </c>
      <c r="CX498">
        <v>21.837252240000002</v>
      </c>
      <c r="CY498">
        <v>21.845057789999998</v>
      </c>
      <c r="CZ498">
        <v>22.850429500000001</v>
      </c>
      <c r="DA498">
        <v>22.857501769999999</v>
      </c>
      <c r="DB498">
        <v>23.81249515</v>
      </c>
      <c r="DC498">
        <v>23.821764640000001</v>
      </c>
      <c r="DD498">
        <v>24.843144890000001</v>
      </c>
      <c r="DE498">
        <v>24.865893740000001</v>
      </c>
      <c r="DF498">
        <v>25.843868329999999</v>
      </c>
      <c r="DG498">
        <v>25.872213309999999</v>
      </c>
      <c r="DH498">
        <v>26.769525489999999</v>
      </c>
      <c r="DI498">
        <v>26.781053159999999</v>
      </c>
    </row>
    <row r="499" spans="1:113" x14ac:dyDescent="0.2">
      <c r="A499" s="9"/>
      <c r="B499" s="10"/>
      <c r="C499" s="10"/>
      <c r="D499" s="10"/>
      <c r="E499" s="10"/>
      <c r="F499" s="10"/>
      <c r="G499" s="10"/>
      <c r="H499" s="10"/>
      <c r="I499" s="10"/>
      <c r="AP499">
        <v>38</v>
      </c>
      <c r="AQ499">
        <v>256</v>
      </c>
      <c r="AR499" s="5">
        <v>459.41976928700001</v>
      </c>
      <c r="BA499" t="s">
        <v>240</v>
      </c>
      <c r="BB499" s="5">
        <v>2818.2167968799999</v>
      </c>
      <c r="BG499">
        <v>6552.2003999999997</v>
      </c>
      <c r="BH499">
        <v>1.3339428</v>
      </c>
      <c r="BI499">
        <v>1.4264062</v>
      </c>
      <c r="BJ499">
        <v>2.2210448</v>
      </c>
      <c r="BK499">
        <v>2.3098543</v>
      </c>
      <c r="BL499">
        <v>3.2220909999999998</v>
      </c>
      <c r="BM499">
        <v>3.3279705000000002</v>
      </c>
      <c r="BN499">
        <v>4.2087770999999998</v>
      </c>
      <c r="BO499">
        <v>4.3126256000000005</v>
      </c>
      <c r="BP499">
        <v>5.0196236000000001</v>
      </c>
      <c r="BQ499">
        <v>5.0600322000000002</v>
      </c>
      <c r="BR499">
        <v>5.9211709399999997</v>
      </c>
      <c r="BS499">
        <v>5.95128697</v>
      </c>
      <c r="BT499">
        <v>6.7879062999999995</v>
      </c>
      <c r="BU499">
        <v>6.7866256700000003</v>
      </c>
      <c r="BV499">
        <v>7.85671155</v>
      </c>
      <c r="BW499">
        <v>7.8947619500000004</v>
      </c>
      <c r="BX499">
        <v>8.7342352200000004</v>
      </c>
      <c r="BY499">
        <v>8.7587606299999994</v>
      </c>
      <c r="BZ499">
        <v>9.5953320200000007</v>
      </c>
      <c r="CA499">
        <v>9.6120687300000007</v>
      </c>
      <c r="CB499">
        <v>10.59314256</v>
      </c>
      <c r="CC499">
        <v>10.6077184</v>
      </c>
      <c r="CD499">
        <v>11.685324870000001</v>
      </c>
      <c r="CE499">
        <v>11.69958024</v>
      </c>
      <c r="CF499">
        <v>12.69740945</v>
      </c>
      <c r="CG499">
        <v>12.694684840000001</v>
      </c>
      <c r="CH499">
        <v>13.67364809</v>
      </c>
      <c r="CI499">
        <v>13.690853329999999</v>
      </c>
      <c r="CJ499">
        <v>14.924188709999999</v>
      </c>
      <c r="CK499">
        <v>14.948087109999999</v>
      </c>
      <c r="CL499">
        <v>15.647692709999999</v>
      </c>
      <c r="CM499">
        <v>15.67158478</v>
      </c>
      <c r="CN499">
        <v>16.65064946</v>
      </c>
      <c r="CO499">
        <v>16.657353830000002</v>
      </c>
      <c r="CP499">
        <v>17.696218460000001</v>
      </c>
      <c r="CQ499">
        <v>17.706477549999999</v>
      </c>
      <c r="CR499">
        <v>18.772403350000001</v>
      </c>
      <c r="CS499">
        <v>18.788532580000002</v>
      </c>
      <c r="CT499">
        <v>19.947189569999999</v>
      </c>
      <c r="CU499">
        <v>19.947327479999998</v>
      </c>
      <c r="CV499">
        <v>20.82243154</v>
      </c>
      <c r="CW499">
        <v>20.839506010000001</v>
      </c>
      <c r="CX499">
        <v>21.853607019999998</v>
      </c>
      <c r="CY499">
        <v>21.86753259</v>
      </c>
      <c r="CZ499">
        <v>22.868509809999999</v>
      </c>
      <c r="DA499">
        <v>22.8804397</v>
      </c>
      <c r="DB499">
        <v>23.830533209999999</v>
      </c>
      <c r="DC499">
        <v>23.84530908</v>
      </c>
      <c r="DD499">
        <v>24.866310469999998</v>
      </c>
      <c r="DE499">
        <v>24.88948379</v>
      </c>
      <c r="DF499">
        <v>25.873588550000001</v>
      </c>
      <c r="DG499">
        <v>25.89601966</v>
      </c>
      <c r="DH499">
        <v>26.789766010000001</v>
      </c>
      <c r="DI499">
        <v>26.806704759999999</v>
      </c>
    </row>
    <row r="500" spans="1:113" x14ac:dyDescent="0.2">
      <c r="A500" s="22" t="s">
        <v>131</v>
      </c>
      <c r="B500" s="22"/>
      <c r="C500" s="22"/>
      <c r="D500" s="22"/>
      <c r="E500" s="22"/>
      <c r="F500" s="22"/>
      <c r="G500" s="22"/>
      <c r="H500" s="22"/>
      <c r="I500" s="22"/>
      <c r="AP500">
        <v>39</v>
      </c>
      <c r="AQ500">
        <v>229</v>
      </c>
      <c r="AR500" s="5">
        <v>436.990478516</v>
      </c>
      <c r="BG500">
        <v>6552.4992000000002</v>
      </c>
      <c r="BH500">
        <v>1.3360219</v>
      </c>
      <c r="BI500">
        <v>1.4415180000000001</v>
      </c>
      <c r="BJ500">
        <v>2.2333381000000001</v>
      </c>
      <c r="BK500">
        <v>2.3280088999999999</v>
      </c>
      <c r="BL500">
        <v>3.2279553999999999</v>
      </c>
      <c r="BM500">
        <v>3.3452177999999999</v>
      </c>
      <c r="BN500">
        <v>4.2147189000000003</v>
      </c>
      <c r="BO500">
        <v>4.3311780999999998</v>
      </c>
      <c r="BP500">
        <v>5.0354583999999996</v>
      </c>
      <c r="BQ500">
        <v>5.0795899000000002</v>
      </c>
      <c r="BR500">
        <v>5.9321996299999995</v>
      </c>
      <c r="BS500">
        <v>5.9735408400000001</v>
      </c>
      <c r="BT500">
        <v>6.8164553300000001</v>
      </c>
      <c r="BU500">
        <v>6.8115614899999999</v>
      </c>
      <c r="BV500">
        <v>7.8680976099999995</v>
      </c>
      <c r="BW500">
        <v>7.9126284399999998</v>
      </c>
      <c r="BX500">
        <v>8.7550350899999998</v>
      </c>
      <c r="BY500">
        <v>8.7813256800000001</v>
      </c>
      <c r="BZ500">
        <v>9.6212673399999993</v>
      </c>
      <c r="CA500">
        <v>9.6365577099999999</v>
      </c>
      <c r="CB500">
        <v>10.61894311</v>
      </c>
      <c r="CC500">
        <v>10.634044790000001</v>
      </c>
      <c r="CD500">
        <v>11.708032230000001</v>
      </c>
      <c r="CE500">
        <v>11.72412486</v>
      </c>
      <c r="CF500">
        <v>12.72128857</v>
      </c>
      <c r="CG500">
        <v>12.72034891</v>
      </c>
      <c r="CH500">
        <v>13.69825071</v>
      </c>
      <c r="CI500">
        <v>13.71655131</v>
      </c>
      <c r="CJ500">
        <v>14.944329</v>
      </c>
      <c r="CK500">
        <v>14.968509239999999</v>
      </c>
      <c r="CL500">
        <v>15.67359225</v>
      </c>
      <c r="CM500">
        <v>15.69922188</v>
      </c>
      <c r="CN500">
        <v>16.67702087</v>
      </c>
      <c r="CO500">
        <v>16.684065709999999</v>
      </c>
      <c r="CP500">
        <v>17.71630506</v>
      </c>
      <c r="CQ500">
        <v>17.73014482</v>
      </c>
      <c r="CR500">
        <v>18.791525570000001</v>
      </c>
      <c r="CS500">
        <v>18.811065630000002</v>
      </c>
      <c r="CT500">
        <v>19.970078770000001</v>
      </c>
      <c r="CU500">
        <v>19.97243533</v>
      </c>
      <c r="CV500">
        <v>20.844163330000001</v>
      </c>
      <c r="CW500">
        <v>20.86202304</v>
      </c>
      <c r="CX500">
        <v>21.873356650000002</v>
      </c>
      <c r="CY500">
        <v>21.889466949999999</v>
      </c>
      <c r="CZ500">
        <v>22.886326560000001</v>
      </c>
      <c r="DA500">
        <v>22.90315755</v>
      </c>
      <c r="DB500">
        <v>23.849975010000001</v>
      </c>
      <c r="DC500">
        <v>23.868421300000001</v>
      </c>
      <c r="DD500">
        <v>24.892364959999998</v>
      </c>
      <c r="DE500">
        <v>24.912911569999999</v>
      </c>
      <c r="DF500">
        <v>25.89855442</v>
      </c>
      <c r="DG500">
        <v>25.91962049</v>
      </c>
      <c r="DH500">
        <v>26.817968969999999</v>
      </c>
      <c r="DI500">
        <v>26.831460409999998</v>
      </c>
    </row>
    <row r="501" spans="1:113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AP501">
        <v>40</v>
      </c>
      <c r="AQ501">
        <v>214</v>
      </c>
      <c r="AR501" s="5">
        <v>396.48348999000001</v>
      </c>
      <c r="BA501" t="s">
        <v>241</v>
      </c>
      <c r="BB501" s="5">
        <v>2916.2229003900002</v>
      </c>
      <c r="BG501">
        <v>6552.7979999999998</v>
      </c>
      <c r="BH501">
        <v>1.3446214000000001</v>
      </c>
      <c r="BI501">
        <v>1.4499305</v>
      </c>
      <c r="BJ501">
        <v>2.2541422999999998</v>
      </c>
      <c r="BK501">
        <v>2.3418660999999998</v>
      </c>
      <c r="BL501">
        <v>3.2427364000000001</v>
      </c>
      <c r="BM501">
        <v>3.3555913999999998</v>
      </c>
      <c r="BN501">
        <v>4.2295338000000005</v>
      </c>
      <c r="BO501">
        <v>4.3429307000000001</v>
      </c>
      <c r="BP501">
        <v>5.0474557999999998</v>
      </c>
      <c r="BQ501">
        <v>5.0981911000000002</v>
      </c>
      <c r="BR501">
        <v>5.94266877</v>
      </c>
      <c r="BS501">
        <v>5.9968407700000004</v>
      </c>
      <c r="BT501">
        <v>6.8479739899999998</v>
      </c>
      <c r="BU501">
        <v>6.8388634100000001</v>
      </c>
      <c r="BV501">
        <v>7.88651312</v>
      </c>
      <c r="BW501">
        <v>7.9322743400000002</v>
      </c>
      <c r="BX501">
        <v>8.7774530599999991</v>
      </c>
      <c r="BY501">
        <v>8.8067734699999995</v>
      </c>
      <c r="BZ501">
        <v>9.6506903600000005</v>
      </c>
      <c r="CA501">
        <v>9.6649300599999997</v>
      </c>
      <c r="CB501">
        <v>10.64925399</v>
      </c>
      <c r="CC501">
        <v>10.66351525</v>
      </c>
      <c r="CD501">
        <v>11.73464044</v>
      </c>
      <c r="CE501">
        <v>11.75202664</v>
      </c>
      <c r="CF501">
        <v>12.747897739999999</v>
      </c>
      <c r="CG501">
        <v>12.749638149999999</v>
      </c>
      <c r="CH501">
        <v>13.72476509</v>
      </c>
      <c r="CI501">
        <v>13.74553744</v>
      </c>
      <c r="CJ501">
        <v>14.96522725</v>
      </c>
      <c r="CK501">
        <v>14.9906305</v>
      </c>
      <c r="CL501">
        <v>15.701767800000001</v>
      </c>
      <c r="CM501">
        <v>15.72981562</v>
      </c>
      <c r="CN501">
        <v>16.704758089999999</v>
      </c>
      <c r="CO501">
        <v>16.714573130000002</v>
      </c>
      <c r="CP501">
        <v>17.74361369</v>
      </c>
      <c r="CQ501">
        <v>17.757130310000001</v>
      </c>
      <c r="CR501">
        <v>18.813776189999999</v>
      </c>
      <c r="CS501">
        <v>18.836228500000001</v>
      </c>
      <c r="CT501">
        <v>19.991257090000001</v>
      </c>
      <c r="CU501">
        <v>19.99931638</v>
      </c>
      <c r="CV501">
        <v>20.861810800000001</v>
      </c>
      <c r="CW501">
        <v>20.886668109999999</v>
      </c>
      <c r="CX501">
        <v>21.890840369999999</v>
      </c>
      <c r="CY501">
        <v>21.913373270000001</v>
      </c>
      <c r="CZ501">
        <v>22.90665855</v>
      </c>
      <c r="DA501">
        <v>22.927811179999999</v>
      </c>
      <c r="DB501">
        <v>23.875472429999999</v>
      </c>
      <c r="DC501">
        <v>23.893683629999998</v>
      </c>
      <c r="DD501">
        <v>24.92297778</v>
      </c>
      <c r="DE501">
        <v>24.938472220000001</v>
      </c>
      <c r="DF501">
        <v>25.928134050000001</v>
      </c>
      <c r="DG501">
        <v>25.945252329999999</v>
      </c>
      <c r="DH501">
        <v>26.845987310000002</v>
      </c>
      <c r="DI501">
        <v>26.858432409999999</v>
      </c>
    </row>
    <row r="502" spans="1:113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AP502">
        <v>41</v>
      </c>
      <c r="AQ502">
        <v>189</v>
      </c>
      <c r="AR502" s="5">
        <v>377.78582763700001</v>
      </c>
      <c r="BG502">
        <v>6553.1013000000003</v>
      </c>
      <c r="BH502">
        <v>1.3557786000000001</v>
      </c>
      <c r="BI502">
        <v>1.4507236999999999</v>
      </c>
      <c r="BJ502">
        <v>2.2724175</v>
      </c>
      <c r="BK502">
        <v>2.3513270999999998</v>
      </c>
      <c r="BL502">
        <v>3.2519616</v>
      </c>
      <c r="BM502">
        <v>3.3577136000000003</v>
      </c>
      <c r="BN502">
        <v>4.2413297999999999</v>
      </c>
      <c r="BO502">
        <v>4.3465303999999998</v>
      </c>
      <c r="BP502">
        <v>5.0655456999999995</v>
      </c>
      <c r="BQ502">
        <v>5.1162948999999998</v>
      </c>
      <c r="BR502">
        <v>5.9547127900000003</v>
      </c>
      <c r="BS502">
        <v>6.0222411999999998</v>
      </c>
      <c r="BT502">
        <v>6.8759233999999996</v>
      </c>
      <c r="BU502">
        <v>6.8688000799999998</v>
      </c>
      <c r="BV502">
        <v>7.9101098199999997</v>
      </c>
      <c r="BW502">
        <v>7.9529812199999999</v>
      </c>
      <c r="BX502">
        <v>8.7985938400000006</v>
      </c>
      <c r="BY502">
        <v>8.8350950800000003</v>
      </c>
      <c r="BZ502">
        <v>9.6773693600000001</v>
      </c>
      <c r="CA502">
        <v>9.6962286300000002</v>
      </c>
      <c r="CB502">
        <v>10.67794303</v>
      </c>
      <c r="CC502">
        <v>10.695253510000001</v>
      </c>
      <c r="CD502">
        <v>11.760348369999999</v>
      </c>
      <c r="CE502">
        <v>11.783113520000001</v>
      </c>
      <c r="CF502">
        <v>12.775599120000001</v>
      </c>
      <c r="CG502">
        <v>12.782683479999999</v>
      </c>
      <c r="CH502">
        <v>13.756459380000001</v>
      </c>
      <c r="CI502">
        <v>13.77761652</v>
      </c>
      <c r="CJ502">
        <v>14.99099067</v>
      </c>
      <c r="CK502">
        <v>15.0136442</v>
      </c>
      <c r="CL502">
        <v>15.7323486</v>
      </c>
      <c r="CM502">
        <v>15.76269804</v>
      </c>
      <c r="CN502">
        <v>16.734976150000001</v>
      </c>
      <c r="CO502">
        <v>16.74877102</v>
      </c>
      <c r="CP502">
        <v>17.76842869</v>
      </c>
      <c r="CQ502">
        <v>17.787207850000001</v>
      </c>
      <c r="CR502">
        <v>18.837223529999999</v>
      </c>
      <c r="CS502">
        <v>18.864211650000001</v>
      </c>
      <c r="CT502">
        <v>20.014302999999998</v>
      </c>
      <c r="CU502">
        <v>20.028196300000001</v>
      </c>
      <c r="CV502">
        <v>20.886926500000001</v>
      </c>
      <c r="CW502">
        <v>20.91392162</v>
      </c>
      <c r="CX502">
        <v>21.913823950000001</v>
      </c>
      <c r="CY502">
        <v>21.939913239999999</v>
      </c>
      <c r="CZ502">
        <v>22.928877759999999</v>
      </c>
      <c r="DA502">
        <v>22.95531605</v>
      </c>
      <c r="DB502">
        <v>23.896909839999999</v>
      </c>
      <c r="DC502">
        <v>23.921754719999999</v>
      </c>
      <c r="DD502">
        <v>24.94819549</v>
      </c>
      <c r="DE502">
        <v>24.96504333</v>
      </c>
      <c r="DF502">
        <v>25.955701309999998</v>
      </c>
      <c r="DG502">
        <v>25.97192562</v>
      </c>
      <c r="DH502">
        <v>26.87591939</v>
      </c>
      <c r="DI502">
        <v>26.888019790000001</v>
      </c>
    </row>
    <row r="503" spans="1:113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AP503">
        <v>42</v>
      </c>
      <c r="AQ503">
        <v>164</v>
      </c>
      <c r="AR503" s="5">
        <v>343.36782836899999</v>
      </c>
      <c r="BA503" t="s">
        <v>239</v>
      </c>
      <c r="BB503" s="5">
        <v>3237.9897460900002</v>
      </c>
      <c r="BG503">
        <v>6553.4005999999999</v>
      </c>
      <c r="BH503">
        <v>1.366913</v>
      </c>
      <c r="BI503">
        <v>1.4420759000000001</v>
      </c>
      <c r="BJ503">
        <v>2.2959025999999998</v>
      </c>
      <c r="BK503">
        <v>2.3554769000000002</v>
      </c>
      <c r="BL503">
        <v>3.2660543999999998</v>
      </c>
      <c r="BM503">
        <v>3.3482059</v>
      </c>
      <c r="BN503">
        <v>4.2584153000000002</v>
      </c>
      <c r="BO503">
        <v>4.3387194999999998</v>
      </c>
      <c r="BP503">
        <v>5.0849337999999999</v>
      </c>
      <c r="BQ503">
        <v>5.1297832999999997</v>
      </c>
      <c r="BR503">
        <v>5.9705905000000001</v>
      </c>
      <c r="BS503">
        <v>6.0442514000000003</v>
      </c>
      <c r="BT503">
        <v>6.90703508</v>
      </c>
      <c r="BU503">
        <v>6.8987531999999998</v>
      </c>
      <c r="BV503">
        <v>7.9405525199999998</v>
      </c>
      <c r="BW503">
        <v>7.9742514900000003</v>
      </c>
      <c r="BX503">
        <v>8.8294290199999992</v>
      </c>
      <c r="BY503">
        <v>8.8629508599999998</v>
      </c>
      <c r="BZ503">
        <v>9.7147625899999994</v>
      </c>
      <c r="CA503">
        <v>9.7287231399999996</v>
      </c>
      <c r="CB503">
        <v>10.711496629999999</v>
      </c>
      <c r="CC503">
        <v>10.7276252</v>
      </c>
      <c r="CD503">
        <v>11.79182228</v>
      </c>
      <c r="CE503">
        <v>11.81403667</v>
      </c>
      <c r="CF503">
        <v>12.80437781</v>
      </c>
      <c r="CG503">
        <v>12.81471833</v>
      </c>
      <c r="CH503">
        <v>13.789209619999999</v>
      </c>
      <c r="CI503">
        <v>13.80994894</v>
      </c>
      <c r="CJ503">
        <v>15.0122351</v>
      </c>
      <c r="CK503">
        <v>15.037051999999999</v>
      </c>
      <c r="CL503">
        <v>15.76540264</v>
      </c>
      <c r="CM503">
        <v>15.795866780000001</v>
      </c>
      <c r="CN503">
        <v>16.767985830000001</v>
      </c>
      <c r="CO503">
        <v>16.78260337</v>
      </c>
      <c r="CP503">
        <v>17.801333880000001</v>
      </c>
      <c r="CQ503">
        <v>17.817101959999999</v>
      </c>
      <c r="CR503">
        <v>18.86598755</v>
      </c>
      <c r="CS503">
        <v>18.891519939999998</v>
      </c>
      <c r="CT503">
        <v>20.0435807</v>
      </c>
      <c r="CU503">
        <v>20.056179400000001</v>
      </c>
      <c r="CV503">
        <v>20.914117579999999</v>
      </c>
      <c r="CW503">
        <v>20.94036886</v>
      </c>
      <c r="CX503">
        <v>21.93999166</v>
      </c>
      <c r="CY503">
        <v>21.965235060000001</v>
      </c>
      <c r="CZ503">
        <v>22.950832699999999</v>
      </c>
      <c r="DA503">
        <v>22.981178790000001</v>
      </c>
      <c r="DB503">
        <v>23.925567449999999</v>
      </c>
      <c r="DC503">
        <v>23.94867378</v>
      </c>
      <c r="DD503">
        <v>24.981579719999999</v>
      </c>
      <c r="DE503">
        <v>24.992732369999999</v>
      </c>
      <c r="DF503">
        <v>25.986251119999999</v>
      </c>
      <c r="DG503">
        <v>25.999644010000001</v>
      </c>
      <c r="DH503">
        <v>26.907497079999999</v>
      </c>
      <c r="DI503">
        <v>26.917430039999999</v>
      </c>
    </row>
    <row r="504" spans="1:113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AP504">
        <v>43</v>
      </c>
      <c r="AQ504">
        <v>133</v>
      </c>
      <c r="AR504" s="5">
        <v>316</v>
      </c>
      <c r="BG504">
        <v>6553.6994000000004</v>
      </c>
      <c r="BH504">
        <v>1.3726894999999999</v>
      </c>
      <c r="BI504">
        <v>1.4267635999999999</v>
      </c>
      <c r="BJ504">
        <v>2.3172714999999999</v>
      </c>
      <c r="BK504">
        <v>2.3552819999999999</v>
      </c>
      <c r="BL504">
        <v>3.2875375</v>
      </c>
      <c r="BM504">
        <v>3.3322881</v>
      </c>
      <c r="BN504">
        <v>4.2750501999999999</v>
      </c>
      <c r="BO504">
        <v>4.3246652000000001</v>
      </c>
      <c r="BP504">
        <v>5.1028134999999999</v>
      </c>
      <c r="BQ504">
        <v>5.1399154999999999</v>
      </c>
      <c r="BR504">
        <v>5.9937668500000001</v>
      </c>
      <c r="BS504">
        <v>6.0625578000000004</v>
      </c>
      <c r="BT504">
        <v>6.9383660999999996</v>
      </c>
      <c r="BU504">
        <v>6.9272574599999999</v>
      </c>
      <c r="BV504">
        <v>7.9607743900000001</v>
      </c>
      <c r="BW504">
        <v>7.9943652299999997</v>
      </c>
      <c r="BX504">
        <v>8.8559798799999996</v>
      </c>
      <c r="BY504">
        <v>8.88821364</v>
      </c>
      <c r="BZ504">
        <v>9.7478140900000003</v>
      </c>
      <c r="CA504">
        <v>9.7591144700000001</v>
      </c>
      <c r="CB504">
        <v>10.747514280000001</v>
      </c>
      <c r="CC504">
        <v>10.75763132</v>
      </c>
      <c r="CD504">
        <v>11.822565450000001</v>
      </c>
      <c r="CE504">
        <v>11.84213972</v>
      </c>
      <c r="CF504">
        <v>12.836179530000001</v>
      </c>
      <c r="CG504">
        <v>12.842796809999999</v>
      </c>
      <c r="CH504">
        <v>13.823284600000001</v>
      </c>
      <c r="CI504">
        <v>13.8399807</v>
      </c>
      <c r="CJ504">
        <v>15.035208300000001</v>
      </c>
      <c r="CK504">
        <v>15.0584411</v>
      </c>
      <c r="CL504">
        <v>15.79862119</v>
      </c>
      <c r="CM504">
        <v>15.82633772</v>
      </c>
      <c r="CN504">
        <v>16.800443869999999</v>
      </c>
      <c r="CO504">
        <v>16.812936220000001</v>
      </c>
      <c r="CP504">
        <v>17.829229609999999</v>
      </c>
      <c r="CQ504">
        <v>17.844184949999999</v>
      </c>
      <c r="CR504">
        <v>18.891493260000001</v>
      </c>
      <c r="CS504">
        <v>18.916329810000001</v>
      </c>
      <c r="CT504">
        <v>20.065999900000001</v>
      </c>
      <c r="CU504">
        <v>20.081143600000001</v>
      </c>
      <c r="CV504">
        <v>20.94116241</v>
      </c>
      <c r="CW504">
        <v>20.964786960000001</v>
      </c>
      <c r="CX504">
        <v>21.963403629999998</v>
      </c>
      <c r="CY504">
        <v>21.988294230000001</v>
      </c>
      <c r="CZ504">
        <v>22.975868569999999</v>
      </c>
      <c r="DA504">
        <v>23.0044182</v>
      </c>
      <c r="DB504">
        <v>23.951016559999999</v>
      </c>
      <c r="DC504">
        <v>23.973206959999999</v>
      </c>
      <c r="DD504">
        <v>25.007659400000001</v>
      </c>
      <c r="DE504">
        <v>25.0184611</v>
      </c>
      <c r="DF504">
        <v>26.011443799999999</v>
      </c>
      <c r="DG504">
        <v>26.025534100000002</v>
      </c>
      <c r="DH504">
        <v>26.938449869999999</v>
      </c>
      <c r="DI504">
        <v>26.945374940000001</v>
      </c>
    </row>
    <row r="505" spans="1:113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AP505">
        <v>44</v>
      </c>
      <c r="AQ505">
        <v>95</v>
      </c>
      <c r="AR505" s="5">
        <v>303.63504028300002</v>
      </c>
      <c r="BG505">
        <v>6553.9987000000001</v>
      </c>
      <c r="BH505">
        <v>1.3855016</v>
      </c>
      <c r="BI505">
        <v>1.4031912</v>
      </c>
      <c r="BJ505">
        <v>2.3349831000000001</v>
      </c>
      <c r="BK505">
        <v>2.3495818000000002</v>
      </c>
      <c r="BL505">
        <v>3.2991782000000001</v>
      </c>
      <c r="BM505">
        <v>3.3083608</v>
      </c>
      <c r="BN505">
        <v>4.2911790999999999</v>
      </c>
      <c r="BO505">
        <v>4.3029685000000004</v>
      </c>
      <c r="BP505">
        <v>5.1217908000000003</v>
      </c>
      <c r="BQ505">
        <v>5.1455310000000001</v>
      </c>
      <c r="BR505">
        <v>6.0141923999999998</v>
      </c>
      <c r="BS505">
        <v>6.0766361</v>
      </c>
      <c r="BT505">
        <v>6.9741886300000004</v>
      </c>
      <c r="BU505">
        <v>6.9563158200000004</v>
      </c>
      <c r="BV505">
        <v>7.98727667</v>
      </c>
      <c r="BW505">
        <v>8.0146273000000008</v>
      </c>
      <c r="BX505">
        <v>8.8915672099999998</v>
      </c>
      <c r="BY505">
        <v>8.9134419000000005</v>
      </c>
      <c r="BZ505">
        <v>9.7862716699999996</v>
      </c>
      <c r="CA505">
        <v>9.7926226500000002</v>
      </c>
      <c r="CB505">
        <v>10.787820249999999</v>
      </c>
      <c r="CC505">
        <v>10.790465859999999</v>
      </c>
      <c r="CD505">
        <v>11.85520751</v>
      </c>
      <c r="CE505">
        <v>11.87092882</v>
      </c>
      <c r="CF505">
        <v>12.86858777</v>
      </c>
      <c r="CG505">
        <v>12.87031947</v>
      </c>
      <c r="CH505">
        <v>13.8626647</v>
      </c>
      <c r="CI505">
        <v>13.87135954</v>
      </c>
      <c r="CJ505">
        <v>15.061111799999999</v>
      </c>
      <c r="CK505">
        <v>15.0787116</v>
      </c>
      <c r="CL505">
        <v>15.837092220000001</v>
      </c>
      <c r="CM505">
        <v>15.858973369999999</v>
      </c>
      <c r="CN505">
        <v>16.838442010000001</v>
      </c>
      <c r="CO505">
        <v>16.84384584</v>
      </c>
      <c r="CP505">
        <v>17.86233373</v>
      </c>
      <c r="CQ505">
        <v>17.871893880000002</v>
      </c>
      <c r="CR505">
        <v>18.92681378</v>
      </c>
      <c r="CS505">
        <v>18.940656440000001</v>
      </c>
      <c r="CT505">
        <v>20.0870201</v>
      </c>
      <c r="CU505">
        <v>20.103307900000001</v>
      </c>
      <c r="CV505">
        <v>20.970762359999998</v>
      </c>
      <c r="CW505">
        <v>20.98829138</v>
      </c>
      <c r="CX505">
        <v>21.990042989999999</v>
      </c>
      <c r="CY505">
        <v>22.0096971</v>
      </c>
      <c r="CZ505">
        <v>23.001344899999999</v>
      </c>
      <c r="DA505">
        <v>23.025308500000001</v>
      </c>
      <c r="DB505">
        <v>23.983695959999999</v>
      </c>
      <c r="DC505">
        <v>23.99628332</v>
      </c>
      <c r="DD505">
        <v>25.038825200000002</v>
      </c>
      <c r="DE505">
        <v>25.044233299999998</v>
      </c>
      <c r="DF505">
        <v>26.0429964</v>
      </c>
      <c r="DG505">
        <v>26.051400600000001</v>
      </c>
      <c r="DH505">
        <v>26.974605239999999</v>
      </c>
      <c r="DI505">
        <v>26.97349303</v>
      </c>
    </row>
    <row r="506" spans="1:113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AP506">
        <v>45</v>
      </c>
      <c r="AQ506">
        <v>84</v>
      </c>
      <c r="AR506" s="5">
        <v>284.71322631800001</v>
      </c>
      <c r="BG506">
        <v>6554.3019999999997</v>
      </c>
      <c r="BH506">
        <v>1.3949452</v>
      </c>
      <c r="BI506">
        <v>1.3801916999999999</v>
      </c>
      <c r="BJ506">
        <v>2.3509935</v>
      </c>
      <c r="BK506">
        <v>2.3433855000000001</v>
      </c>
      <c r="BL506">
        <v>3.3189194</v>
      </c>
      <c r="BM506">
        <v>3.2894915999999998</v>
      </c>
      <c r="BN506">
        <v>4.3052703000000001</v>
      </c>
      <c r="BO506">
        <v>4.2863509000000004</v>
      </c>
      <c r="BP506">
        <v>5.1408763000000004</v>
      </c>
      <c r="BQ506">
        <v>5.1538842999999996</v>
      </c>
      <c r="BR506">
        <v>6.0434666999999997</v>
      </c>
      <c r="BS506">
        <v>6.0920389999999998</v>
      </c>
      <c r="BT506">
        <v>7.0062968999999997</v>
      </c>
      <c r="BU506">
        <v>6.9868756999999997</v>
      </c>
      <c r="BV506">
        <v>8.0260365</v>
      </c>
      <c r="BW506">
        <v>8.0361308999999999</v>
      </c>
      <c r="BX506">
        <v>8.9222195099999997</v>
      </c>
      <c r="BY506">
        <v>8.9393557700000006</v>
      </c>
      <c r="BZ506">
        <v>9.8272400500000003</v>
      </c>
      <c r="CA506">
        <v>9.8264078799999997</v>
      </c>
      <c r="CB506">
        <v>10.824268030000001</v>
      </c>
      <c r="CC506">
        <v>10.823572179999999</v>
      </c>
      <c r="CD506">
        <v>11.893330150000001</v>
      </c>
      <c r="CE506">
        <v>11.89999721</v>
      </c>
      <c r="CF506">
        <v>12.902950969999999</v>
      </c>
      <c r="CG506">
        <v>12.89744005</v>
      </c>
      <c r="CH506">
        <v>13.897121690000001</v>
      </c>
      <c r="CI506">
        <v>13.9032857</v>
      </c>
      <c r="CJ506">
        <v>15.0853868</v>
      </c>
      <c r="CK506">
        <v>15.099036699999999</v>
      </c>
      <c r="CL506">
        <v>15.87242605</v>
      </c>
      <c r="CM506">
        <v>15.89139945</v>
      </c>
      <c r="CN506">
        <v>16.87387446</v>
      </c>
      <c r="CO506">
        <v>16.874446670000001</v>
      </c>
      <c r="CP506">
        <v>17.897579459999999</v>
      </c>
      <c r="CQ506">
        <v>17.899915629999999</v>
      </c>
      <c r="CR506">
        <v>18.957570969999999</v>
      </c>
      <c r="CS506">
        <v>18.965866980000001</v>
      </c>
      <c r="CT506">
        <v>20.107162299999999</v>
      </c>
      <c r="CU506">
        <v>20.1252712</v>
      </c>
      <c r="CV506">
        <v>20.999374369999998</v>
      </c>
      <c r="CW506">
        <v>21.013199100000001</v>
      </c>
      <c r="CX506">
        <v>22.018118300000001</v>
      </c>
      <c r="CY506">
        <v>22.032498199999999</v>
      </c>
      <c r="CZ506">
        <v>23.0272869</v>
      </c>
      <c r="DA506">
        <v>23.0474529</v>
      </c>
      <c r="DB506">
        <v>24.009654600000001</v>
      </c>
      <c r="DC506">
        <v>24.020585700000002</v>
      </c>
      <c r="DD506">
        <v>25.069483099999999</v>
      </c>
      <c r="DE506">
        <v>25.069600000000001</v>
      </c>
      <c r="DF506">
        <v>26.078061600000002</v>
      </c>
      <c r="DG506">
        <v>26.077060400000001</v>
      </c>
      <c r="DH506">
        <v>27.0102066</v>
      </c>
      <c r="DI506">
        <v>27.003198600000001</v>
      </c>
    </row>
    <row r="507" spans="1:113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AP507">
        <v>46</v>
      </c>
      <c r="AQ507">
        <v>58</v>
      </c>
      <c r="AR507" s="5">
        <v>294.68939209000001</v>
      </c>
      <c r="BG507">
        <v>6554.6013000000003</v>
      </c>
      <c r="BH507">
        <v>1.3929571000000001</v>
      </c>
      <c r="BI507">
        <v>1.3577272</v>
      </c>
      <c r="BJ507">
        <v>2.3608435999999999</v>
      </c>
      <c r="BK507">
        <v>2.3364712000000001</v>
      </c>
      <c r="BL507">
        <v>3.3313189000000003</v>
      </c>
      <c r="BM507">
        <v>3.2739073999999997</v>
      </c>
      <c r="BN507">
        <v>4.3202560999999999</v>
      </c>
      <c r="BO507">
        <v>4.2729524000000003</v>
      </c>
      <c r="BP507">
        <v>5.1680177</v>
      </c>
      <c r="BQ507">
        <v>5.1633874999999998</v>
      </c>
      <c r="BR507">
        <v>6.076365</v>
      </c>
      <c r="BS507">
        <v>6.1076984999999997</v>
      </c>
      <c r="BT507">
        <v>7.0402513999999998</v>
      </c>
      <c r="BU507">
        <v>7.0187838999999999</v>
      </c>
      <c r="BV507">
        <v>8.0541242999999998</v>
      </c>
      <c r="BW507">
        <v>8.0595470000000002</v>
      </c>
      <c r="BX507">
        <v>8.9600179900000008</v>
      </c>
      <c r="BY507">
        <v>8.9669488099999999</v>
      </c>
      <c r="BZ507">
        <v>9.8679245000000009</v>
      </c>
      <c r="CA507">
        <v>9.8630327300000005</v>
      </c>
      <c r="CB507">
        <v>10.863305950000001</v>
      </c>
      <c r="CC507">
        <v>10.859412969999999</v>
      </c>
      <c r="CD507">
        <v>11.93054603</v>
      </c>
      <c r="CE507">
        <v>11.93085043</v>
      </c>
      <c r="CF507">
        <v>12.93774837</v>
      </c>
      <c r="CG507">
        <v>12.92581348</v>
      </c>
      <c r="CH507">
        <v>13.93599556</v>
      </c>
      <c r="CI507">
        <v>13.93703047</v>
      </c>
      <c r="CJ507">
        <v>15.109183099999999</v>
      </c>
      <c r="CK507">
        <v>15.1201814</v>
      </c>
      <c r="CL507">
        <v>15.911157060000001</v>
      </c>
      <c r="CM507">
        <v>15.925723290000001</v>
      </c>
      <c r="CN507">
        <v>16.911820179999999</v>
      </c>
      <c r="CO507">
        <v>16.906599</v>
      </c>
      <c r="CP507">
        <v>17.931955179999999</v>
      </c>
      <c r="CQ507">
        <v>17.92982507</v>
      </c>
      <c r="CR507">
        <v>18.98972668</v>
      </c>
      <c r="CS507">
        <v>18.99251705</v>
      </c>
      <c r="CT507">
        <v>20.131831399999999</v>
      </c>
      <c r="CU507">
        <v>20.1468104</v>
      </c>
      <c r="CV507">
        <v>21.0319106</v>
      </c>
      <c r="CW507">
        <v>21.039228300000001</v>
      </c>
      <c r="CX507">
        <v>22.0487723</v>
      </c>
      <c r="CY507">
        <v>22.056194099999999</v>
      </c>
      <c r="CZ507">
        <v>23.0566757</v>
      </c>
      <c r="DA507">
        <v>23.070108900000001</v>
      </c>
      <c r="DB507">
        <v>24.042590799999999</v>
      </c>
      <c r="DC507">
        <v>24.045729000000001</v>
      </c>
      <c r="DD507">
        <v>25.098360800000002</v>
      </c>
      <c r="DE507">
        <v>25.095825600000001</v>
      </c>
      <c r="DF507">
        <v>26.104946599999998</v>
      </c>
      <c r="DG507">
        <v>26.103514000000001</v>
      </c>
      <c r="DH507">
        <v>27.0447278</v>
      </c>
      <c r="DI507">
        <v>27.034094499999998</v>
      </c>
    </row>
    <row r="508" spans="1:113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BG508">
        <v>6554.9005999999999</v>
      </c>
      <c r="BH508">
        <v>1.3937645999999999</v>
      </c>
      <c r="BI508">
        <v>1.3368933999999999</v>
      </c>
      <c r="BJ508">
        <v>2.3661143999999998</v>
      </c>
      <c r="BK508">
        <v>2.3285556000000001</v>
      </c>
      <c r="BL508">
        <v>3.3402501999999998</v>
      </c>
      <c r="BM508">
        <v>3.2629060000000001</v>
      </c>
      <c r="BN508">
        <v>4.3306383000000004</v>
      </c>
      <c r="BO508">
        <v>4.2638204999999996</v>
      </c>
      <c r="BP508">
        <v>5.1915700000000005</v>
      </c>
      <c r="BQ508">
        <v>5.1762132000000003</v>
      </c>
      <c r="BR508">
        <v>6.1136961000000003</v>
      </c>
      <c r="BS508">
        <v>6.1278407999999995</v>
      </c>
      <c r="BT508">
        <v>7.0752284000000003</v>
      </c>
      <c r="BU508">
        <v>7.0528499</v>
      </c>
      <c r="BV508">
        <v>8.0853976000000003</v>
      </c>
      <c r="BW508">
        <v>8.0838698999999998</v>
      </c>
      <c r="BX508">
        <v>8.9949964500000004</v>
      </c>
      <c r="BY508">
        <v>8.9987597200000007</v>
      </c>
      <c r="BZ508">
        <v>9.9086995600000005</v>
      </c>
      <c r="CA508">
        <v>9.9037621700000003</v>
      </c>
      <c r="CB508">
        <v>10.901876059999999</v>
      </c>
      <c r="CC508">
        <v>10.899447609999999</v>
      </c>
      <c r="CD508">
        <v>11.96940723</v>
      </c>
      <c r="CE508">
        <v>11.966297279999999</v>
      </c>
      <c r="CF508">
        <v>12.972485860000001</v>
      </c>
      <c r="CG508">
        <v>12.96022303</v>
      </c>
      <c r="CH508">
        <v>13.98069842</v>
      </c>
      <c r="CI508">
        <v>13.974543390000001</v>
      </c>
      <c r="CJ508">
        <v>15.138989800000001</v>
      </c>
      <c r="CK508">
        <v>15.141510999999999</v>
      </c>
      <c r="CL508">
        <v>15.95227034</v>
      </c>
      <c r="CM508">
        <v>15.96338927</v>
      </c>
      <c r="CN508">
        <v>16.952105530000001</v>
      </c>
      <c r="CO508">
        <v>16.94422381</v>
      </c>
      <c r="CP508">
        <v>17.969622999999999</v>
      </c>
      <c r="CQ508">
        <v>17.96439694</v>
      </c>
      <c r="CR508">
        <v>19.025151099999999</v>
      </c>
      <c r="CS508">
        <v>19.0230912</v>
      </c>
      <c r="CT508">
        <v>20.157761499999999</v>
      </c>
      <c r="CU508">
        <v>20.169683599999999</v>
      </c>
      <c r="CV508">
        <v>21.064978799999999</v>
      </c>
      <c r="CW508">
        <v>21.068249300000002</v>
      </c>
      <c r="CX508">
        <v>22.079232699999999</v>
      </c>
      <c r="CY508">
        <v>22.083125800000001</v>
      </c>
      <c r="CZ508">
        <v>23.084063199999999</v>
      </c>
      <c r="DA508">
        <v>23.096318700000001</v>
      </c>
      <c r="DB508">
        <v>24.074871699999999</v>
      </c>
      <c r="DC508">
        <v>24.074242099999999</v>
      </c>
      <c r="DD508">
        <v>25.129922199999999</v>
      </c>
      <c r="DE508">
        <v>25.1217717</v>
      </c>
      <c r="DF508">
        <v>26.139884500000001</v>
      </c>
      <c r="DG508">
        <v>26.129563399999999</v>
      </c>
      <c r="DH508">
        <v>27.082165400000001</v>
      </c>
      <c r="DI508">
        <v>27.0670824</v>
      </c>
    </row>
    <row r="509" spans="1:113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BG509">
        <v>6555.1998999999996</v>
      </c>
      <c r="BH509">
        <v>1.3897818</v>
      </c>
      <c r="BI509">
        <v>1.3190696</v>
      </c>
      <c r="BJ509">
        <v>2.3701205999999999</v>
      </c>
      <c r="BK509">
        <v>2.3207446000000003</v>
      </c>
      <c r="BL509">
        <v>3.3485389999999997</v>
      </c>
      <c r="BM509">
        <v>3.2575609000000001</v>
      </c>
      <c r="BN509">
        <v>4.3403746000000005</v>
      </c>
      <c r="BO509">
        <v>4.2599388000000005</v>
      </c>
      <c r="BP509">
        <v>5.2136865999999999</v>
      </c>
      <c r="BQ509">
        <v>5.1910822000000003</v>
      </c>
      <c r="BR509">
        <v>6.1486514999999997</v>
      </c>
      <c r="BS509">
        <v>6.1489757000000003</v>
      </c>
      <c r="BT509">
        <v>7.1126800000000001</v>
      </c>
      <c r="BU509">
        <v>7.0862815000000001</v>
      </c>
      <c r="BV509">
        <v>8.1187856000000007</v>
      </c>
      <c r="BW509">
        <v>8.1092405000000003</v>
      </c>
      <c r="BX509">
        <v>9.0329782000000005</v>
      </c>
      <c r="BY509">
        <v>9.0310085000000004</v>
      </c>
      <c r="BZ509">
        <v>9.9505821399999999</v>
      </c>
      <c r="CA509">
        <v>9.9443849100000001</v>
      </c>
      <c r="CB509">
        <v>10.94288581</v>
      </c>
      <c r="CC509">
        <v>10.939394679999999</v>
      </c>
      <c r="CD509">
        <v>12.009782400000001</v>
      </c>
      <c r="CE509">
        <v>12.0017806</v>
      </c>
      <c r="CF509">
        <v>13.0115251</v>
      </c>
      <c r="CG509">
        <v>12.994761540000001</v>
      </c>
      <c r="CH509">
        <v>14.020823699999999</v>
      </c>
      <c r="CI509">
        <v>14.0116069</v>
      </c>
      <c r="CJ509">
        <v>15.166544200000001</v>
      </c>
      <c r="CK509">
        <v>15.163395100000001</v>
      </c>
      <c r="CL509">
        <v>15.99173015</v>
      </c>
      <c r="CM509">
        <v>15.999982149999999</v>
      </c>
      <c r="CN509">
        <v>16.990450760000002</v>
      </c>
      <c r="CO509">
        <v>16.98157153</v>
      </c>
      <c r="CP509">
        <v>18.005184700000001</v>
      </c>
      <c r="CQ509">
        <v>17.99923472</v>
      </c>
      <c r="CR509">
        <v>19.059555</v>
      </c>
      <c r="CS509">
        <v>19.054048699999999</v>
      </c>
      <c r="CT509">
        <v>20.184136299999999</v>
      </c>
      <c r="CU509">
        <v>20.192190799999999</v>
      </c>
      <c r="CV509">
        <v>21.101039499999999</v>
      </c>
      <c r="CW509">
        <v>21.097443200000001</v>
      </c>
      <c r="CX509">
        <v>22.112467800000001</v>
      </c>
      <c r="CY509">
        <v>22.1104418</v>
      </c>
      <c r="CZ509">
        <v>23.1218523</v>
      </c>
      <c r="DA509">
        <v>23.1228102</v>
      </c>
      <c r="DB509">
        <v>24.106219800000002</v>
      </c>
      <c r="DC509">
        <v>24.102883200000001</v>
      </c>
      <c r="DD509">
        <v>25.163771400000002</v>
      </c>
      <c r="DE509">
        <v>25.147481899999999</v>
      </c>
      <c r="DF509">
        <v>26.1705814</v>
      </c>
      <c r="DG509">
        <v>26.155280900000001</v>
      </c>
      <c r="DH509">
        <v>27.120454899999999</v>
      </c>
      <c r="DI509">
        <v>27.0994703</v>
      </c>
    </row>
    <row r="510" spans="1:113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BG510">
        <v>6555.4992000000002</v>
      </c>
      <c r="BH510">
        <v>1.3752603000000001</v>
      </c>
      <c r="BI510">
        <v>1.3024426</v>
      </c>
      <c r="BJ510">
        <v>2.369335</v>
      </c>
      <c r="BK510">
        <v>2.3120305999999999</v>
      </c>
      <c r="BL510">
        <v>3.3561652</v>
      </c>
      <c r="BM510">
        <v>3.2528208999999997</v>
      </c>
      <c r="BN510">
        <v>4.3468317000000001</v>
      </c>
      <c r="BO510">
        <v>4.2563168999999998</v>
      </c>
      <c r="BP510">
        <v>5.2368204</v>
      </c>
      <c r="BQ510">
        <v>5.2047502999999997</v>
      </c>
      <c r="BR510">
        <v>6.1878435999999999</v>
      </c>
      <c r="BS510">
        <v>6.1693202999999999</v>
      </c>
      <c r="BT510">
        <v>7.1494450000000001</v>
      </c>
      <c r="BU510">
        <v>7.1176563999999996</v>
      </c>
      <c r="BV510">
        <v>8.1577649000000001</v>
      </c>
      <c r="BW510">
        <v>8.133235599999999</v>
      </c>
      <c r="BX510">
        <v>9.0739418000000001</v>
      </c>
      <c r="BY510">
        <v>9.0631264999999992</v>
      </c>
      <c r="BZ510">
        <v>9.9988876900000001</v>
      </c>
      <c r="CA510">
        <v>9.9853654800000005</v>
      </c>
      <c r="CB510">
        <v>10.98809773</v>
      </c>
      <c r="CC510">
        <v>10.9799866</v>
      </c>
      <c r="CD510">
        <v>12.052778399999999</v>
      </c>
      <c r="CE510">
        <v>12.0374003</v>
      </c>
      <c r="CF510">
        <v>13.050735899999999</v>
      </c>
      <c r="CG510">
        <v>13.03022</v>
      </c>
      <c r="CH510">
        <v>14.067676000000001</v>
      </c>
      <c r="CI510">
        <v>14.0481213</v>
      </c>
      <c r="CJ510">
        <v>15.1998526</v>
      </c>
      <c r="CK510">
        <v>15.183660700000001</v>
      </c>
      <c r="CL510">
        <v>16.037475499999999</v>
      </c>
      <c r="CM510">
        <v>16.036366399999999</v>
      </c>
      <c r="CN510">
        <v>17.035239400000002</v>
      </c>
      <c r="CO510">
        <v>17.019517400000002</v>
      </c>
      <c r="CP510">
        <v>18.050555200000002</v>
      </c>
      <c r="CQ510">
        <v>18.034362399999999</v>
      </c>
      <c r="CR510">
        <v>19.1014941</v>
      </c>
      <c r="CS510">
        <v>19.084507299999999</v>
      </c>
      <c r="CT510">
        <v>20.213736099999998</v>
      </c>
      <c r="CU510">
        <v>20.212715800000002</v>
      </c>
      <c r="CV510">
        <v>21.136303000000002</v>
      </c>
      <c r="CW510">
        <v>21.125219600000001</v>
      </c>
      <c r="CX510">
        <v>22.1480414</v>
      </c>
      <c r="CY510">
        <v>22.1364296</v>
      </c>
      <c r="CZ510">
        <v>23.157268299999998</v>
      </c>
      <c r="DA510">
        <v>23.147969199999999</v>
      </c>
      <c r="DB510">
        <v>24.1461732</v>
      </c>
      <c r="DC510">
        <v>24.130217399999999</v>
      </c>
      <c r="DD510">
        <v>25.192879399999999</v>
      </c>
      <c r="DE510">
        <v>25.171348899999998</v>
      </c>
      <c r="DF510">
        <v>26.203848100000002</v>
      </c>
      <c r="DG510">
        <v>26.178911299999999</v>
      </c>
      <c r="DH510">
        <v>27.162587899999998</v>
      </c>
      <c r="DI510">
        <v>27.129667300000001</v>
      </c>
    </row>
    <row r="511" spans="1:113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BG511">
        <v>6555.7984999999999</v>
      </c>
      <c r="BH511">
        <v>1.3666217000000001</v>
      </c>
      <c r="BI511">
        <v>1.2891987</v>
      </c>
      <c r="BJ511">
        <v>2.3660753999999997</v>
      </c>
      <c r="BK511">
        <v>2.3046316999999998</v>
      </c>
      <c r="BL511">
        <v>3.3590966</v>
      </c>
      <c r="BM511">
        <v>3.2532207</v>
      </c>
      <c r="BN511">
        <v>4.3451377000000004</v>
      </c>
      <c r="BO511">
        <v>4.2575962000000001</v>
      </c>
      <c r="BP511">
        <v>5.2574301000000006</v>
      </c>
      <c r="BQ511">
        <v>5.2197621000000005</v>
      </c>
      <c r="BR511">
        <v>6.2251379</v>
      </c>
      <c r="BS511">
        <v>6.1893237000000001</v>
      </c>
      <c r="BT511">
        <v>7.1815850999999995</v>
      </c>
      <c r="BU511">
        <v>7.1488708000000001</v>
      </c>
      <c r="BV511">
        <v>8.1935828999999991</v>
      </c>
      <c r="BW511">
        <v>8.1587791999999997</v>
      </c>
      <c r="BX511">
        <v>9.1142184999999998</v>
      </c>
      <c r="BY511">
        <v>9.0954786999999993</v>
      </c>
      <c r="BZ511">
        <v>10.0435283</v>
      </c>
      <c r="CA511">
        <v>10.026985</v>
      </c>
      <c r="CB511">
        <v>11.031994000000001</v>
      </c>
      <c r="CC511">
        <v>11.0211074</v>
      </c>
      <c r="CD511">
        <v>12.094460999999999</v>
      </c>
      <c r="CE511">
        <v>12.072942599999999</v>
      </c>
      <c r="CF511">
        <v>13.0909301</v>
      </c>
      <c r="CG511">
        <v>13.064927900000001</v>
      </c>
      <c r="CH511">
        <v>14.109034299999999</v>
      </c>
      <c r="CI511">
        <v>14.084468599999999</v>
      </c>
      <c r="CJ511">
        <v>15.228795099999999</v>
      </c>
      <c r="CK511">
        <v>15.2044552</v>
      </c>
      <c r="CL511">
        <v>16.081572399999999</v>
      </c>
      <c r="CM511">
        <v>16.0725485</v>
      </c>
      <c r="CN511">
        <v>17.0787598</v>
      </c>
      <c r="CO511">
        <v>17.0567785</v>
      </c>
      <c r="CP511">
        <v>18.091249300000001</v>
      </c>
      <c r="CQ511">
        <v>18.069619100000001</v>
      </c>
      <c r="CR511">
        <v>19.137591</v>
      </c>
      <c r="CS511">
        <v>19.115087299999999</v>
      </c>
      <c r="CT511">
        <v>20.237206</v>
      </c>
      <c r="CU511">
        <v>20.232069200000002</v>
      </c>
      <c r="CV511">
        <v>21.1752249</v>
      </c>
      <c r="CW511">
        <v>21.153020300000001</v>
      </c>
      <c r="CX511">
        <v>22.184907899999999</v>
      </c>
      <c r="CY511">
        <v>22.162374499999999</v>
      </c>
      <c r="CZ511">
        <v>23.191038200000001</v>
      </c>
      <c r="DA511">
        <v>23.172680100000001</v>
      </c>
      <c r="DB511">
        <v>24.180114700000001</v>
      </c>
      <c r="DC511">
        <v>24.157260099999998</v>
      </c>
      <c r="DD511">
        <v>25.224903099999999</v>
      </c>
      <c r="DE511">
        <v>25.195309600000002</v>
      </c>
      <c r="DF511">
        <v>26.232462200000001</v>
      </c>
      <c r="DG511">
        <v>26.202576400000002</v>
      </c>
      <c r="DH511">
        <v>27.193615699999999</v>
      </c>
      <c r="DI511">
        <v>27.1596431</v>
      </c>
    </row>
    <row r="512" spans="1:113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BG512">
        <v>6556.1018000000004</v>
      </c>
      <c r="BH512">
        <v>1.3536045000000001</v>
      </c>
      <c r="BI512">
        <v>1.2772075000000001</v>
      </c>
      <c r="BJ512">
        <v>2.3629216</v>
      </c>
      <c r="BK512">
        <v>2.2976969</v>
      </c>
      <c r="BL512">
        <v>3.3639650000000003</v>
      </c>
      <c r="BM512">
        <v>3.2541888999999999</v>
      </c>
      <c r="BN512">
        <v>4.3525301000000001</v>
      </c>
      <c r="BO512">
        <v>4.2593415999999999</v>
      </c>
      <c r="BP512">
        <v>5.2868925000000004</v>
      </c>
      <c r="BQ512">
        <v>5.2340502000000004</v>
      </c>
      <c r="BR512">
        <v>6.2613386999999996</v>
      </c>
      <c r="BS512">
        <v>6.2083957000000005</v>
      </c>
      <c r="BT512">
        <v>7.2189680000000003</v>
      </c>
      <c r="BU512">
        <v>7.1803647999999995</v>
      </c>
      <c r="BV512">
        <v>8.2284064000000008</v>
      </c>
      <c r="BW512">
        <v>8.1849988000000007</v>
      </c>
      <c r="BX512">
        <v>9.1572949000000001</v>
      </c>
      <c r="BY512">
        <v>9.1290955999999994</v>
      </c>
      <c r="BZ512">
        <v>10.0907865</v>
      </c>
      <c r="CA512">
        <v>10.071598399999999</v>
      </c>
      <c r="CB512">
        <v>11.083108599999999</v>
      </c>
      <c r="CC512">
        <v>11.065292700000001</v>
      </c>
      <c r="CD512">
        <v>12.1416024</v>
      </c>
      <c r="CE512">
        <v>12.1101543</v>
      </c>
      <c r="CF512">
        <v>13.131516700000001</v>
      </c>
      <c r="CG512">
        <v>13.1011031</v>
      </c>
      <c r="CH512">
        <v>14.156907199999999</v>
      </c>
      <c r="CI512">
        <v>14.122339200000001</v>
      </c>
      <c r="CJ512">
        <v>15.253857699999999</v>
      </c>
      <c r="CK512">
        <v>15.2248231</v>
      </c>
      <c r="CL512">
        <v>16.128516000000001</v>
      </c>
      <c r="CM512">
        <v>16.111085599999999</v>
      </c>
      <c r="CN512">
        <v>17.125178599999998</v>
      </c>
      <c r="CO512">
        <v>17.0958133</v>
      </c>
      <c r="CP512">
        <v>18.136945699999998</v>
      </c>
      <c r="CQ512">
        <v>18.1066544</v>
      </c>
      <c r="CR512">
        <v>19.180212300000001</v>
      </c>
      <c r="CS512">
        <v>19.1464952</v>
      </c>
      <c r="CT512">
        <v>20.264431999999999</v>
      </c>
      <c r="CU512">
        <v>20.249768500000002</v>
      </c>
      <c r="CV512">
        <v>21.2146203</v>
      </c>
      <c r="CW512">
        <v>21.180892799999999</v>
      </c>
      <c r="CX512">
        <v>22.222967300000001</v>
      </c>
      <c r="CY512">
        <v>22.1881123</v>
      </c>
      <c r="CZ512">
        <v>23.229119699999998</v>
      </c>
      <c r="DA512">
        <v>23.196800100000001</v>
      </c>
      <c r="DB512">
        <v>24.219238000000001</v>
      </c>
      <c r="DC512">
        <v>24.1841425</v>
      </c>
      <c r="DD512">
        <v>25.253306500000001</v>
      </c>
      <c r="DE512">
        <v>25.219068499999999</v>
      </c>
      <c r="DF512">
        <v>26.2612162</v>
      </c>
      <c r="DG512">
        <v>26.225871300000001</v>
      </c>
      <c r="DH512">
        <v>27.233825</v>
      </c>
      <c r="DI512">
        <v>27.189641900000002</v>
      </c>
    </row>
    <row r="513" spans="1:113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BG513">
        <v>6556.4011</v>
      </c>
      <c r="BH513">
        <v>1.3503286999999999</v>
      </c>
      <c r="BI513">
        <v>1.2669792</v>
      </c>
      <c r="BJ513">
        <v>2.3609252000000001</v>
      </c>
      <c r="BK513">
        <v>2.2913208000000003</v>
      </c>
      <c r="BL513">
        <v>3.3705560999999999</v>
      </c>
      <c r="BM513">
        <v>3.2556874000000002</v>
      </c>
      <c r="BN513">
        <v>4.3583660999999996</v>
      </c>
      <c r="BO513">
        <v>4.2614644999999998</v>
      </c>
      <c r="BP513">
        <v>5.3040520999999998</v>
      </c>
      <c r="BQ513">
        <v>5.2458378000000003</v>
      </c>
      <c r="BR513">
        <v>6.2934849000000002</v>
      </c>
      <c r="BS513">
        <v>6.2236655000000001</v>
      </c>
      <c r="BT513">
        <v>7.2496134000000003</v>
      </c>
      <c r="BU513">
        <v>7.2100564</v>
      </c>
      <c r="BV513">
        <v>8.2646267000000009</v>
      </c>
      <c r="BW513">
        <v>8.2112016000000008</v>
      </c>
      <c r="BX513">
        <v>9.1962159999999997</v>
      </c>
      <c r="BY513">
        <v>9.1617415999999992</v>
      </c>
      <c r="BZ513">
        <v>10.141354100000001</v>
      </c>
      <c r="CA513">
        <v>10.117438099999999</v>
      </c>
      <c r="CB513">
        <v>11.1263436</v>
      </c>
      <c r="CC513">
        <v>11.110264000000001</v>
      </c>
      <c r="CD513">
        <v>12.1863463</v>
      </c>
      <c r="CE513">
        <v>12.146631599999999</v>
      </c>
      <c r="CF513">
        <v>13.171132999999999</v>
      </c>
      <c r="CG513">
        <v>13.1356704</v>
      </c>
      <c r="CH513">
        <v>14.198209200000001</v>
      </c>
      <c r="CI513">
        <v>14.1594587</v>
      </c>
      <c r="CJ513">
        <v>15.2803959</v>
      </c>
      <c r="CK513">
        <v>15.243888800000001</v>
      </c>
      <c r="CL513">
        <v>16.168966900000001</v>
      </c>
      <c r="CM513">
        <v>16.150029499999999</v>
      </c>
      <c r="CN513">
        <v>17.165407200000001</v>
      </c>
      <c r="CO513">
        <v>17.1337534</v>
      </c>
      <c r="CP513">
        <v>18.174446100000001</v>
      </c>
      <c r="CQ513">
        <v>18.1431583</v>
      </c>
      <c r="CR513">
        <v>19.2155019</v>
      </c>
      <c r="CS513">
        <v>19.1764473</v>
      </c>
      <c r="CT513">
        <v>20.296068900000002</v>
      </c>
      <c r="CU513">
        <v>20.2636276</v>
      </c>
      <c r="CV513">
        <v>21.248540900000002</v>
      </c>
      <c r="CW513">
        <v>21.206613699999998</v>
      </c>
      <c r="CX513">
        <v>22.258977300000002</v>
      </c>
      <c r="CY513">
        <v>22.211290699999999</v>
      </c>
      <c r="CZ513">
        <v>23.2596247</v>
      </c>
      <c r="DA513">
        <v>23.2176616</v>
      </c>
      <c r="DB513">
        <v>24.2511279</v>
      </c>
      <c r="DC513">
        <v>24.208375199999999</v>
      </c>
      <c r="DD513">
        <v>25.2803018</v>
      </c>
      <c r="DE513">
        <v>25.241761100000002</v>
      </c>
      <c r="DF513">
        <v>26.2871123</v>
      </c>
      <c r="DG513">
        <v>26.247882600000001</v>
      </c>
      <c r="DH513">
        <v>27.263533800000001</v>
      </c>
      <c r="DI513">
        <v>27.217531300000001</v>
      </c>
    </row>
    <row r="514" spans="1:113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BG514">
        <v>6556.7003999999997</v>
      </c>
      <c r="BH514">
        <v>1.3455079999999999</v>
      </c>
      <c r="BI514">
        <v>1.2582571</v>
      </c>
      <c r="BJ514">
        <v>2.3646826999999999</v>
      </c>
      <c r="BK514">
        <v>2.2861868999999997</v>
      </c>
      <c r="BL514">
        <v>3.3753010000000003</v>
      </c>
      <c r="BM514">
        <v>3.2575085000000001</v>
      </c>
      <c r="BN514">
        <v>4.3622044999999998</v>
      </c>
      <c r="BO514">
        <v>4.2638534000000003</v>
      </c>
      <c r="BP514">
        <v>5.3293182999999997</v>
      </c>
      <c r="BQ514">
        <v>5.2565717000000003</v>
      </c>
      <c r="BR514">
        <v>6.3217086</v>
      </c>
      <c r="BS514">
        <v>6.2370038999999995</v>
      </c>
      <c r="BT514">
        <v>7.2792398</v>
      </c>
      <c r="BU514">
        <v>7.2388554999999997</v>
      </c>
      <c r="BV514">
        <v>8.2961945999999998</v>
      </c>
      <c r="BW514">
        <v>8.2375593000000009</v>
      </c>
      <c r="BX514">
        <v>9.2374079000000009</v>
      </c>
      <c r="BY514">
        <v>9.1935713000000003</v>
      </c>
      <c r="BZ514">
        <v>10.1859056</v>
      </c>
      <c r="CA514">
        <v>10.1632809</v>
      </c>
      <c r="CB514">
        <v>11.1706675</v>
      </c>
      <c r="CC514">
        <v>11.1552387</v>
      </c>
      <c r="CD514">
        <v>12.224163799999999</v>
      </c>
      <c r="CE514">
        <v>12.1822532</v>
      </c>
      <c r="CF514">
        <v>13.2075566</v>
      </c>
      <c r="CG514">
        <v>13.168759</v>
      </c>
      <c r="CH514">
        <v>14.237041099999999</v>
      </c>
      <c r="CI514">
        <v>14.19581</v>
      </c>
      <c r="CJ514">
        <v>15.3065307</v>
      </c>
      <c r="CK514">
        <v>15.262501799999999</v>
      </c>
      <c r="CL514">
        <v>16.210353900000001</v>
      </c>
      <c r="CM514">
        <v>16.188733299999999</v>
      </c>
      <c r="CN514">
        <v>17.206440799999999</v>
      </c>
      <c r="CO514">
        <v>17.170473000000001</v>
      </c>
      <c r="CP514">
        <v>18.2183469</v>
      </c>
      <c r="CQ514">
        <v>18.178907299999999</v>
      </c>
      <c r="CR514">
        <v>19.2537588</v>
      </c>
      <c r="CS514">
        <v>19.205440599999999</v>
      </c>
      <c r="CT514">
        <v>20.314713999999999</v>
      </c>
      <c r="CU514">
        <v>20.275711900000001</v>
      </c>
      <c r="CV514">
        <v>21.282401400000001</v>
      </c>
      <c r="CW514">
        <v>21.231253800000001</v>
      </c>
      <c r="CX514">
        <v>22.2847826</v>
      </c>
      <c r="CY514">
        <v>22.2332076</v>
      </c>
      <c r="CZ514">
        <v>23.2895617</v>
      </c>
      <c r="DA514">
        <v>23.236904599999999</v>
      </c>
      <c r="DB514">
        <v>24.280592299999999</v>
      </c>
      <c r="DC514">
        <v>24.231246500000001</v>
      </c>
      <c r="DD514">
        <v>25.304461400000001</v>
      </c>
      <c r="DE514">
        <v>25.264032400000001</v>
      </c>
      <c r="DF514">
        <v>26.31212</v>
      </c>
      <c r="DG514">
        <v>26.269412500000001</v>
      </c>
      <c r="DH514">
        <v>27.299149499999999</v>
      </c>
      <c r="DI514">
        <v>27.2444238</v>
      </c>
    </row>
    <row r="515" spans="1:113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BG515">
        <v>6557.0002000000004</v>
      </c>
      <c r="BH515">
        <v>1.3480616999999999</v>
      </c>
      <c r="BI515">
        <v>1.2518494</v>
      </c>
      <c r="BJ515">
        <v>2.3736458000000002</v>
      </c>
      <c r="BK515">
        <v>2.2834700999999997</v>
      </c>
      <c r="BL515">
        <v>3.3880743</v>
      </c>
      <c r="BM515">
        <v>3.2597050000000003</v>
      </c>
      <c r="BN515">
        <v>4.3707922000000003</v>
      </c>
      <c r="BO515">
        <v>4.2665486999999995</v>
      </c>
      <c r="BP515">
        <v>5.3452663999999999</v>
      </c>
      <c r="BQ515">
        <v>5.2674596999999999</v>
      </c>
      <c r="BR515">
        <v>6.3464523000000002</v>
      </c>
      <c r="BS515">
        <v>6.2502404</v>
      </c>
      <c r="BT515">
        <v>7.3074034999999995</v>
      </c>
      <c r="BU515">
        <v>7.2670804000000002</v>
      </c>
      <c r="BV515">
        <v>8.3295645</v>
      </c>
      <c r="BW515">
        <v>8.2636828999999992</v>
      </c>
      <c r="BX515">
        <v>9.2739343999999999</v>
      </c>
      <c r="BY515">
        <v>9.2247523999999999</v>
      </c>
      <c r="BZ515">
        <v>10.229483099999999</v>
      </c>
      <c r="CA515">
        <v>10.2079573</v>
      </c>
      <c r="CB515">
        <v>11.212819</v>
      </c>
      <c r="CC515">
        <v>11.1995793</v>
      </c>
      <c r="CD515">
        <v>12.259074</v>
      </c>
      <c r="CE515">
        <v>12.2169878</v>
      </c>
      <c r="CF515">
        <v>13.243729999999999</v>
      </c>
      <c r="CG515">
        <v>13.2009022</v>
      </c>
      <c r="CH515">
        <v>14.275604</v>
      </c>
      <c r="CI515">
        <v>14.2312349</v>
      </c>
      <c r="CJ515">
        <v>15.3272587</v>
      </c>
      <c r="CK515">
        <v>15.280836799999999</v>
      </c>
      <c r="CL515">
        <v>16.2476159</v>
      </c>
      <c r="CM515">
        <v>16.226589699999998</v>
      </c>
      <c r="CN515">
        <v>17.2442505</v>
      </c>
      <c r="CO515">
        <v>17.2061119</v>
      </c>
      <c r="CP515">
        <v>18.254818499999999</v>
      </c>
      <c r="CQ515">
        <v>18.213808100000001</v>
      </c>
      <c r="CR515">
        <v>19.286212899999999</v>
      </c>
      <c r="CS515">
        <v>19.233887899999999</v>
      </c>
      <c r="CT515">
        <v>20.3352635</v>
      </c>
      <c r="CU515">
        <v>20.287465300000001</v>
      </c>
      <c r="CV515">
        <v>21.313236199999999</v>
      </c>
      <c r="CW515">
        <v>21.255528999999999</v>
      </c>
      <c r="CX515">
        <v>22.316550499999998</v>
      </c>
      <c r="CY515">
        <v>22.2548596</v>
      </c>
      <c r="CZ515">
        <v>23.316265999999999</v>
      </c>
      <c r="DA515">
        <v>23.2559051</v>
      </c>
      <c r="DB515">
        <v>24.309579499999998</v>
      </c>
      <c r="DC515">
        <v>24.253754799999999</v>
      </c>
      <c r="DD515">
        <v>25.3316406</v>
      </c>
      <c r="DE515">
        <v>25.285737999999998</v>
      </c>
      <c r="DF515">
        <v>26.335718799999999</v>
      </c>
      <c r="DG515">
        <v>26.290413300000001</v>
      </c>
      <c r="DH515">
        <v>27.3256637</v>
      </c>
      <c r="DI515">
        <v>27.270812499999998</v>
      </c>
    </row>
    <row r="516" spans="1:113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BG516">
        <v>6557.2995000000001</v>
      </c>
      <c r="BH516">
        <v>1.3573329999999999</v>
      </c>
      <c r="BI516">
        <v>1.2469047</v>
      </c>
      <c r="BJ516">
        <v>2.3857862999999999</v>
      </c>
      <c r="BK516">
        <v>2.2814608000000001</v>
      </c>
      <c r="BL516">
        <v>3.3996827999999999</v>
      </c>
      <c r="BM516">
        <v>3.2618670999999999</v>
      </c>
      <c r="BN516">
        <v>4.3784144999999999</v>
      </c>
      <c r="BO516">
        <v>4.2690421999999995</v>
      </c>
      <c r="BP516">
        <v>5.3617930000000005</v>
      </c>
      <c r="BQ516">
        <v>5.2759844999999999</v>
      </c>
      <c r="BR516">
        <v>6.3626426</v>
      </c>
      <c r="BS516">
        <v>6.2597040000000002</v>
      </c>
      <c r="BT516">
        <v>7.3303367999999995</v>
      </c>
      <c r="BU516">
        <v>7.2895786999999999</v>
      </c>
      <c r="BV516">
        <v>8.3546373999999997</v>
      </c>
      <c r="BW516">
        <v>8.2860946999999996</v>
      </c>
      <c r="BX516">
        <v>9.3057634</v>
      </c>
      <c r="BY516">
        <v>9.2494534000000002</v>
      </c>
      <c r="BZ516">
        <v>10.2679306</v>
      </c>
      <c r="CA516">
        <v>10.2439464</v>
      </c>
      <c r="CB516">
        <v>11.248127800000001</v>
      </c>
      <c r="CC516">
        <v>11.2359054</v>
      </c>
      <c r="CD516">
        <v>12.2901895</v>
      </c>
      <c r="CE516">
        <v>12.2443069</v>
      </c>
      <c r="CF516">
        <v>13.2738844</v>
      </c>
      <c r="CG516">
        <v>13.225362000000001</v>
      </c>
      <c r="CH516">
        <v>14.3067078</v>
      </c>
      <c r="CI516">
        <v>14.2592438</v>
      </c>
      <c r="CJ516">
        <v>15.3471046</v>
      </c>
      <c r="CK516">
        <v>15.2966955</v>
      </c>
      <c r="CL516">
        <v>16.279283400000001</v>
      </c>
      <c r="CM516">
        <v>16.256510500000001</v>
      </c>
      <c r="CN516">
        <v>17.275760699999999</v>
      </c>
      <c r="CO516">
        <v>17.233589899999998</v>
      </c>
      <c r="CP516">
        <v>18.285081399999999</v>
      </c>
      <c r="CQ516">
        <v>18.2413779</v>
      </c>
      <c r="CR516">
        <v>19.315873799999999</v>
      </c>
      <c r="CS516">
        <v>19.2563532</v>
      </c>
      <c r="CT516">
        <v>20.3533522</v>
      </c>
      <c r="CU516">
        <v>20.296535500000001</v>
      </c>
      <c r="CV516">
        <v>21.339641</v>
      </c>
      <c r="CW516">
        <v>21.274737099999999</v>
      </c>
      <c r="CX516">
        <v>22.3377792</v>
      </c>
      <c r="CY516">
        <v>22.271831500000001</v>
      </c>
      <c r="CZ516">
        <v>23.337087</v>
      </c>
      <c r="DA516">
        <v>23.270387800000002</v>
      </c>
      <c r="DB516">
        <v>24.3345029</v>
      </c>
      <c r="DC516">
        <v>24.2712383</v>
      </c>
      <c r="DD516">
        <v>25.352141500000002</v>
      </c>
      <c r="DE516">
        <v>25.304241999999999</v>
      </c>
      <c r="DF516">
        <v>26.3545321</v>
      </c>
      <c r="DG516">
        <v>26.3083065</v>
      </c>
      <c r="DH516">
        <v>27.350945199999998</v>
      </c>
      <c r="DI516">
        <v>27.291789399999999</v>
      </c>
    </row>
    <row r="517" spans="1:113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BG517">
        <v>6557.5992999999999</v>
      </c>
      <c r="BH517">
        <v>1.3658878999999999</v>
      </c>
      <c r="BI517">
        <v>1.2450857</v>
      </c>
      <c r="BJ517">
        <v>2.3998284999999999</v>
      </c>
      <c r="BK517">
        <v>2.2824401999999999</v>
      </c>
      <c r="BL517">
        <v>3.4053341000000001</v>
      </c>
      <c r="BM517">
        <v>3.2659266000000002</v>
      </c>
      <c r="BN517">
        <v>4.3836645000000001</v>
      </c>
      <c r="BO517">
        <v>4.2733103999999997</v>
      </c>
      <c r="BP517">
        <v>5.3804756999999999</v>
      </c>
      <c r="BQ517">
        <v>5.2861715</v>
      </c>
      <c r="BR517">
        <v>6.3833919999999997</v>
      </c>
      <c r="BS517">
        <v>6.2705491999999996</v>
      </c>
      <c r="BT517">
        <v>7.3524206999999997</v>
      </c>
      <c r="BU517">
        <v>7.3114831999999996</v>
      </c>
      <c r="BV517">
        <v>8.3701559000000003</v>
      </c>
      <c r="BW517">
        <v>8.3085003000000004</v>
      </c>
      <c r="BX517">
        <v>9.3306638999999993</v>
      </c>
      <c r="BY517">
        <v>9.2731780999999991</v>
      </c>
      <c r="BZ517">
        <v>10.3026319</v>
      </c>
      <c r="CA517">
        <v>10.276986000000001</v>
      </c>
      <c r="CB517">
        <v>11.280912300000001</v>
      </c>
      <c r="CC517">
        <v>11.2700701</v>
      </c>
      <c r="CD517">
        <v>12.3163129</v>
      </c>
      <c r="CE517">
        <v>12.2700259</v>
      </c>
      <c r="CF517">
        <v>13.3037095</v>
      </c>
      <c r="CG517">
        <v>13.2484433</v>
      </c>
      <c r="CH517">
        <v>14.331652399999999</v>
      </c>
      <c r="CI517">
        <v>14.285534699999999</v>
      </c>
      <c r="CJ517">
        <v>15.361534900000001</v>
      </c>
      <c r="CK517">
        <v>15.313345999999999</v>
      </c>
      <c r="CL517">
        <v>16.3067718</v>
      </c>
      <c r="CM517">
        <v>16.284089900000001</v>
      </c>
      <c r="CN517">
        <v>17.304044699999999</v>
      </c>
      <c r="CO517">
        <v>17.2591748</v>
      </c>
      <c r="CP517">
        <v>18.315264899999999</v>
      </c>
      <c r="CQ517">
        <v>18.2673706</v>
      </c>
      <c r="CR517">
        <v>19.339348399999999</v>
      </c>
      <c r="CS517">
        <v>19.278238000000002</v>
      </c>
      <c r="CT517">
        <v>20.372767899999999</v>
      </c>
      <c r="CU517">
        <v>20.3070424</v>
      </c>
      <c r="CV517">
        <v>21.3603041</v>
      </c>
      <c r="CW517">
        <v>21.293992100000001</v>
      </c>
      <c r="CX517">
        <v>22.3586302</v>
      </c>
      <c r="CY517">
        <v>22.289234100000002</v>
      </c>
      <c r="CZ517">
        <v>23.354325599999999</v>
      </c>
      <c r="DA517">
        <v>23.285608100000001</v>
      </c>
      <c r="DB517">
        <v>24.353850000000001</v>
      </c>
      <c r="DC517">
        <v>24.288960599999999</v>
      </c>
      <c r="DD517">
        <v>25.3643751</v>
      </c>
      <c r="DE517">
        <v>25.322883300000001</v>
      </c>
      <c r="DF517">
        <v>26.372305300000001</v>
      </c>
      <c r="DG517">
        <v>26.326447699999999</v>
      </c>
      <c r="DH517">
        <v>27.368709899999999</v>
      </c>
      <c r="DI517">
        <v>27.3124407</v>
      </c>
    </row>
    <row r="518" spans="1:113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BG518">
        <v>6557.8986000000004</v>
      </c>
      <c r="BH518">
        <v>1.3772958</v>
      </c>
      <c r="BI518">
        <v>1.245932</v>
      </c>
      <c r="BJ518">
        <v>2.4102429999999999</v>
      </c>
      <c r="BK518">
        <v>2.2850853</v>
      </c>
      <c r="BL518">
        <v>3.4121924999999997</v>
      </c>
      <c r="BM518">
        <v>3.2714198000000003</v>
      </c>
      <c r="BN518">
        <v>4.3962646000000003</v>
      </c>
      <c r="BO518">
        <v>4.2788057999999998</v>
      </c>
      <c r="BP518">
        <v>5.3901450000000004</v>
      </c>
      <c r="BQ518">
        <v>5.2970915000000005</v>
      </c>
      <c r="BR518">
        <v>6.3847569000000002</v>
      </c>
      <c r="BS518">
        <v>6.2825118</v>
      </c>
      <c r="BT518">
        <v>7.3697849</v>
      </c>
      <c r="BU518">
        <v>7.3310734000000002</v>
      </c>
      <c r="BV518">
        <v>8.3880443000000007</v>
      </c>
      <c r="BW518">
        <v>8.3285347999999999</v>
      </c>
      <c r="BX518">
        <v>9.3521880999999993</v>
      </c>
      <c r="BY518">
        <v>9.2948702999999995</v>
      </c>
      <c r="BZ518">
        <v>10.3236101</v>
      </c>
      <c r="CA518">
        <v>10.3055331</v>
      </c>
      <c r="CB518">
        <v>11.3062013</v>
      </c>
      <c r="CC518">
        <v>11.300095600000001</v>
      </c>
      <c r="CD518">
        <v>12.335153399999999</v>
      </c>
      <c r="CE518">
        <v>12.2932308</v>
      </c>
      <c r="CF518">
        <v>13.3269868</v>
      </c>
      <c r="CG518">
        <v>13.2700526</v>
      </c>
      <c r="CH518">
        <v>14.351505400000001</v>
      </c>
      <c r="CI518">
        <v>14.3088628</v>
      </c>
      <c r="CJ518">
        <v>15.372229799999999</v>
      </c>
      <c r="CK518">
        <v>15.328832999999999</v>
      </c>
      <c r="CL518">
        <v>16.3268384</v>
      </c>
      <c r="CM518">
        <v>16.308060099999999</v>
      </c>
      <c r="CN518">
        <v>17.325742200000001</v>
      </c>
      <c r="CO518">
        <v>17.2824396</v>
      </c>
      <c r="CP518">
        <v>18.3370891</v>
      </c>
      <c r="CQ518">
        <v>18.290843800000001</v>
      </c>
      <c r="CR518">
        <v>19.359129800000002</v>
      </c>
      <c r="CS518">
        <v>19.298463999999999</v>
      </c>
      <c r="CT518">
        <v>20.385543299999998</v>
      </c>
      <c r="CU518">
        <v>20.3180093</v>
      </c>
      <c r="CV518">
        <v>21.373550399999999</v>
      </c>
      <c r="CW518">
        <v>21.311965600000001</v>
      </c>
      <c r="CX518">
        <v>22.370033599999999</v>
      </c>
      <c r="CY518">
        <v>22.3059212</v>
      </c>
      <c r="CZ518">
        <v>23.364338100000001</v>
      </c>
      <c r="DA518">
        <v>23.300717500000001</v>
      </c>
      <c r="DB518">
        <v>24.365794300000001</v>
      </c>
      <c r="DC518">
        <v>24.3058707</v>
      </c>
      <c r="DD518">
        <v>25.382984499999999</v>
      </c>
      <c r="DE518">
        <v>25.339602500000002</v>
      </c>
      <c r="DF518">
        <v>26.384528500000002</v>
      </c>
      <c r="DG518">
        <v>26.342735900000001</v>
      </c>
      <c r="DH518">
        <v>27.388711700000002</v>
      </c>
      <c r="DI518">
        <v>27.3310803</v>
      </c>
    </row>
    <row r="519" spans="1:113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BG519">
        <v>6558.1984000000002</v>
      </c>
      <c r="BH519">
        <v>1.3829028000000001</v>
      </c>
      <c r="BI519">
        <v>1.2487895</v>
      </c>
      <c r="BJ519">
        <v>2.4160981000000001</v>
      </c>
      <c r="BK519">
        <v>2.2887931999999998</v>
      </c>
      <c r="BL519">
        <v>3.4228858</v>
      </c>
      <c r="BM519">
        <v>3.2784374000000001</v>
      </c>
      <c r="BN519">
        <v>4.3974165000000003</v>
      </c>
      <c r="BO519">
        <v>4.2856369999999995</v>
      </c>
      <c r="BP519">
        <v>5.3962592000000003</v>
      </c>
      <c r="BQ519">
        <v>5.3075028</v>
      </c>
      <c r="BR519">
        <v>6.3886364000000002</v>
      </c>
      <c r="BS519">
        <v>6.2928388999999996</v>
      </c>
      <c r="BT519">
        <v>7.3817449000000002</v>
      </c>
      <c r="BU519">
        <v>7.3480086</v>
      </c>
      <c r="BV519">
        <v>8.3932327000000004</v>
      </c>
      <c r="BW519">
        <v>8.3477695000000001</v>
      </c>
      <c r="BX519">
        <v>9.3638770999999998</v>
      </c>
      <c r="BY519">
        <v>9.3137630999999992</v>
      </c>
      <c r="BZ519">
        <v>10.3423692</v>
      </c>
      <c r="CA519">
        <v>10.3302499</v>
      </c>
      <c r="CB519">
        <v>11.3257631</v>
      </c>
      <c r="CC519">
        <v>11.326124500000001</v>
      </c>
      <c r="CD519">
        <v>12.3504038</v>
      </c>
      <c r="CE519">
        <v>12.313051099999999</v>
      </c>
      <c r="CF519">
        <v>13.341020799999999</v>
      </c>
      <c r="CG519">
        <v>13.2879766</v>
      </c>
      <c r="CH519">
        <v>14.363175099999999</v>
      </c>
      <c r="CI519">
        <v>14.3287286</v>
      </c>
      <c r="CJ519">
        <v>15.3793019</v>
      </c>
      <c r="CK519">
        <v>15.3440349</v>
      </c>
      <c r="CL519">
        <v>16.341263999999999</v>
      </c>
      <c r="CM519">
        <v>16.328251099999999</v>
      </c>
      <c r="CN519">
        <v>17.3409306</v>
      </c>
      <c r="CO519">
        <v>17.301758400000001</v>
      </c>
      <c r="CP519">
        <v>18.353066800000001</v>
      </c>
      <c r="CQ519">
        <v>18.311054500000001</v>
      </c>
      <c r="CR519">
        <v>19.366436</v>
      </c>
      <c r="CS519">
        <v>19.3160977</v>
      </c>
      <c r="CT519">
        <v>20.393726900000001</v>
      </c>
      <c r="CU519">
        <v>20.327957000000001</v>
      </c>
      <c r="CV519">
        <v>21.381305399999999</v>
      </c>
      <c r="CW519">
        <v>21.327745100000001</v>
      </c>
      <c r="CX519">
        <v>22.379594699999998</v>
      </c>
      <c r="CY519">
        <v>22.320608799999999</v>
      </c>
      <c r="CZ519">
        <v>23.3665336</v>
      </c>
      <c r="DA519">
        <v>23.313786799999999</v>
      </c>
      <c r="DB519">
        <v>24.3690982</v>
      </c>
      <c r="DC519">
        <v>24.320517899999999</v>
      </c>
      <c r="DD519">
        <v>25.389071099999999</v>
      </c>
      <c r="DE519">
        <v>25.355535499999998</v>
      </c>
      <c r="DF519">
        <v>26.3964471</v>
      </c>
      <c r="DG519">
        <v>26.358235100000002</v>
      </c>
      <c r="DH519">
        <v>27.387202299999998</v>
      </c>
      <c r="DI519">
        <v>27.347206499999999</v>
      </c>
    </row>
    <row r="520" spans="1:113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BG520">
        <v>6558.5020999999997</v>
      </c>
      <c r="BH520">
        <v>1.3852869999999999</v>
      </c>
      <c r="BI520">
        <v>1.2530728</v>
      </c>
      <c r="BJ520">
        <v>2.4168687000000002</v>
      </c>
      <c r="BK520">
        <v>2.2926671000000001</v>
      </c>
      <c r="BL520">
        <v>3.4200108</v>
      </c>
      <c r="BM520">
        <v>3.2860085000000003</v>
      </c>
      <c r="BN520">
        <v>4.3919525000000004</v>
      </c>
      <c r="BO520">
        <v>4.2927412</v>
      </c>
      <c r="BP520">
        <v>5.3974586000000002</v>
      </c>
      <c r="BQ520">
        <v>5.3195429999999995</v>
      </c>
      <c r="BR520">
        <v>6.3840750000000002</v>
      </c>
      <c r="BS520">
        <v>6.3069550000000003</v>
      </c>
      <c r="BT520">
        <v>7.391432</v>
      </c>
      <c r="BU520">
        <v>7.3655242999999997</v>
      </c>
      <c r="BV520">
        <v>8.3970385000000007</v>
      </c>
      <c r="BW520">
        <v>8.3659052999999997</v>
      </c>
      <c r="BX520">
        <v>9.3743444999999994</v>
      </c>
      <c r="BY520">
        <v>9.3352134000000007</v>
      </c>
      <c r="BZ520">
        <v>10.3554738</v>
      </c>
      <c r="CA520">
        <v>10.3565583</v>
      </c>
      <c r="CB520">
        <v>11.342677</v>
      </c>
      <c r="CC520">
        <v>11.3535731</v>
      </c>
      <c r="CD520">
        <v>12.359756600000001</v>
      </c>
      <c r="CE520">
        <v>12.3357779</v>
      </c>
      <c r="CF520">
        <v>13.3574666</v>
      </c>
      <c r="CG520">
        <v>13.310782700000001</v>
      </c>
      <c r="CH520">
        <v>14.373265699999999</v>
      </c>
      <c r="CI520">
        <v>14.350587300000001</v>
      </c>
      <c r="CJ520">
        <v>15.383967999999999</v>
      </c>
      <c r="CK520">
        <v>15.358358600000001</v>
      </c>
      <c r="CL520">
        <v>16.3525618</v>
      </c>
      <c r="CM520">
        <v>16.3501777</v>
      </c>
      <c r="CN520">
        <v>17.3532148</v>
      </c>
      <c r="CO520">
        <v>17.325133600000001</v>
      </c>
      <c r="CP520">
        <v>18.365743699999999</v>
      </c>
      <c r="CQ520">
        <v>18.334162299999999</v>
      </c>
      <c r="CR520">
        <v>19.379025599999999</v>
      </c>
      <c r="CS520">
        <v>19.336146299999999</v>
      </c>
      <c r="CT520">
        <v>20.394431999999998</v>
      </c>
      <c r="CU520">
        <v>20.339186900000001</v>
      </c>
      <c r="CV520">
        <v>21.384397</v>
      </c>
      <c r="CW520">
        <v>21.345159299999999</v>
      </c>
      <c r="CX520">
        <v>22.382321600000001</v>
      </c>
      <c r="CY520">
        <v>22.337359800000002</v>
      </c>
      <c r="CZ520">
        <v>23.368303999999998</v>
      </c>
      <c r="DA520">
        <v>23.329557000000001</v>
      </c>
      <c r="DB520">
        <v>24.3757655</v>
      </c>
      <c r="DC520">
        <v>24.337425199999998</v>
      </c>
      <c r="DD520">
        <v>25.397784999999999</v>
      </c>
      <c r="DE520">
        <v>25.370124499999999</v>
      </c>
      <c r="DF520">
        <v>26.397417799999999</v>
      </c>
      <c r="DG520">
        <v>26.372288000000001</v>
      </c>
      <c r="DH520">
        <v>27.396466799999999</v>
      </c>
      <c r="DI520">
        <v>27.3639571</v>
      </c>
    </row>
    <row r="521" spans="1:113" x14ac:dyDescent="0.2">
      <c r="A521" s="9"/>
      <c r="B521" s="10"/>
      <c r="C521" s="10"/>
      <c r="D521" s="10"/>
      <c r="E521" s="10"/>
      <c r="F521" s="10"/>
      <c r="G521" s="10"/>
      <c r="H521" s="10"/>
      <c r="I521" s="10"/>
      <c r="BG521">
        <v>6558.8014999999996</v>
      </c>
      <c r="BH521">
        <v>1.3758687999999999</v>
      </c>
      <c r="BI521">
        <v>1.2568656</v>
      </c>
      <c r="BJ521">
        <v>2.4102794000000003</v>
      </c>
      <c r="BK521">
        <v>2.2951291</v>
      </c>
      <c r="BL521">
        <v>3.4083603</v>
      </c>
      <c r="BM521">
        <v>3.2918411999999999</v>
      </c>
      <c r="BN521">
        <v>4.3804075000000005</v>
      </c>
      <c r="BO521">
        <v>4.2979531</v>
      </c>
      <c r="BP521">
        <v>5.3924339999999997</v>
      </c>
      <c r="BQ521">
        <v>5.3299342000000003</v>
      </c>
      <c r="BR521">
        <v>6.3785951000000001</v>
      </c>
      <c r="BS521">
        <v>6.3207114999999998</v>
      </c>
      <c r="BT521">
        <v>7.3959488000000002</v>
      </c>
      <c r="BU521">
        <v>7.3801813999999997</v>
      </c>
      <c r="BV521">
        <v>8.402697400000001</v>
      </c>
      <c r="BW521">
        <v>8.3798676000000007</v>
      </c>
      <c r="BX521">
        <v>9.3743323000000007</v>
      </c>
      <c r="BY521">
        <v>9.3548875999999996</v>
      </c>
      <c r="BZ521">
        <v>10.3701635</v>
      </c>
      <c r="CA521">
        <v>10.3800922</v>
      </c>
      <c r="CB521">
        <v>11.3513608</v>
      </c>
      <c r="CC521">
        <v>11.3776493</v>
      </c>
      <c r="CD521">
        <v>12.367326500000001</v>
      </c>
      <c r="CE521">
        <v>12.356897699999999</v>
      </c>
      <c r="CF521">
        <v>13.366610700000001</v>
      </c>
      <c r="CG521">
        <v>13.333360900000001</v>
      </c>
      <c r="CH521">
        <v>14.378105</v>
      </c>
      <c r="CI521">
        <v>14.3702726</v>
      </c>
      <c r="CJ521">
        <v>15.3767005</v>
      </c>
      <c r="CK521">
        <v>15.368900500000001</v>
      </c>
      <c r="CL521">
        <v>16.358843499999999</v>
      </c>
      <c r="CM521">
        <v>16.3698944</v>
      </c>
      <c r="CN521">
        <v>17.3612897</v>
      </c>
      <c r="CO521">
        <v>17.347674099999999</v>
      </c>
      <c r="CP521">
        <v>18.374288199999999</v>
      </c>
      <c r="CQ521">
        <v>18.3556232</v>
      </c>
      <c r="CR521">
        <v>19.379057700000001</v>
      </c>
      <c r="CS521">
        <v>19.354417600000001</v>
      </c>
      <c r="CT521">
        <v>20.388415500000001</v>
      </c>
      <c r="CU521">
        <v>20.348409100000001</v>
      </c>
      <c r="CV521">
        <v>21.3885288</v>
      </c>
      <c r="CW521">
        <v>21.3604375</v>
      </c>
      <c r="CX521">
        <v>22.381839899999999</v>
      </c>
      <c r="CY521">
        <v>22.352315399999998</v>
      </c>
      <c r="CZ521">
        <v>23.365518699999999</v>
      </c>
      <c r="DA521">
        <v>23.344050500000002</v>
      </c>
      <c r="DB521">
        <v>24.372564099999998</v>
      </c>
      <c r="DC521">
        <v>24.352672200000001</v>
      </c>
      <c r="DD521">
        <v>25.3957306</v>
      </c>
      <c r="DE521">
        <v>25.380600300000001</v>
      </c>
      <c r="DF521">
        <v>26.398693099999999</v>
      </c>
      <c r="DG521">
        <v>26.3822002</v>
      </c>
      <c r="DH521">
        <v>27.397512299999999</v>
      </c>
      <c r="DI521">
        <v>27.3779319</v>
      </c>
    </row>
    <row r="522" spans="1:113" x14ac:dyDescent="0.2">
      <c r="A522" s="22" t="s">
        <v>132</v>
      </c>
      <c r="B522" s="22"/>
      <c r="C522" s="22"/>
      <c r="D522" s="22"/>
      <c r="E522" s="22"/>
      <c r="F522" s="22"/>
      <c r="G522" s="22"/>
      <c r="H522" s="22"/>
      <c r="I522" s="22"/>
      <c r="BG522">
        <v>6559.1013000000003</v>
      </c>
      <c r="BH522">
        <v>1.3695451999999999</v>
      </c>
      <c r="BI522">
        <v>1.2595339999999999</v>
      </c>
      <c r="BJ522">
        <v>2.3985019999999997</v>
      </c>
      <c r="BK522">
        <v>2.2955079</v>
      </c>
      <c r="BL522">
        <v>3.3915299000000001</v>
      </c>
      <c r="BM522">
        <v>3.2951471000000003</v>
      </c>
      <c r="BN522">
        <v>4.3697312000000004</v>
      </c>
      <c r="BO522">
        <v>4.3003893</v>
      </c>
      <c r="BP522">
        <v>5.3852346000000004</v>
      </c>
      <c r="BQ522">
        <v>5.3379840000000005</v>
      </c>
      <c r="BR522">
        <v>6.3755831999999995</v>
      </c>
      <c r="BS522">
        <v>6.3331536000000002</v>
      </c>
      <c r="BT522">
        <v>7.4009929000000003</v>
      </c>
      <c r="BU522">
        <v>7.3902349000000003</v>
      </c>
      <c r="BV522">
        <v>8.3955546000000005</v>
      </c>
      <c r="BW522">
        <v>8.3885816999999996</v>
      </c>
      <c r="BX522">
        <v>9.3767265999999996</v>
      </c>
      <c r="BY522">
        <v>9.3708705000000005</v>
      </c>
      <c r="BZ522">
        <v>10.3758295</v>
      </c>
      <c r="CA522">
        <v>10.398020199999999</v>
      </c>
      <c r="CB522">
        <v>11.3644944</v>
      </c>
      <c r="CC522">
        <v>11.395995299999999</v>
      </c>
      <c r="CD522">
        <v>12.3729195</v>
      </c>
      <c r="CE522">
        <v>12.3741138</v>
      </c>
      <c r="CF522">
        <v>13.3758734</v>
      </c>
      <c r="CG522">
        <v>13.353365500000001</v>
      </c>
      <c r="CH522">
        <v>14.382096199999999</v>
      </c>
      <c r="CI522">
        <v>14.3854319</v>
      </c>
      <c r="CJ522">
        <v>15.3744817</v>
      </c>
      <c r="CK522">
        <v>15.374844299999999</v>
      </c>
      <c r="CL522">
        <v>16.3669458</v>
      </c>
      <c r="CM522">
        <v>16.384566</v>
      </c>
      <c r="CN522">
        <v>17.370288200000001</v>
      </c>
      <c r="CO522">
        <v>17.366800999999999</v>
      </c>
      <c r="CP522">
        <v>18.380732999999999</v>
      </c>
      <c r="CQ522">
        <v>18.3731884</v>
      </c>
      <c r="CR522">
        <v>19.379899399999999</v>
      </c>
      <c r="CS522">
        <v>19.369181999999999</v>
      </c>
      <c r="CT522">
        <v>20.385073900000002</v>
      </c>
      <c r="CU522">
        <v>20.354778799999998</v>
      </c>
      <c r="CV522">
        <v>21.378897599999998</v>
      </c>
      <c r="CW522">
        <v>21.372171300000002</v>
      </c>
      <c r="CX522">
        <v>22.3764322</v>
      </c>
      <c r="CY522">
        <v>22.364242000000001</v>
      </c>
      <c r="CZ522">
        <v>23.361613699999999</v>
      </c>
      <c r="DA522">
        <v>23.356105400000001</v>
      </c>
      <c r="DB522">
        <v>24.370648500000001</v>
      </c>
      <c r="DC522">
        <v>24.364879200000001</v>
      </c>
      <c r="DD522">
        <v>25.3930224</v>
      </c>
      <c r="DE522">
        <v>25.385753900000001</v>
      </c>
      <c r="DF522">
        <v>26.398344900000001</v>
      </c>
      <c r="DG522">
        <v>26.386807999999998</v>
      </c>
      <c r="DH522">
        <v>27.3985694</v>
      </c>
      <c r="DI522">
        <v>27.387511400000001</v>
      </c>
    </row>
    <row r="523" spans="1:113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BG523">
        <v>6559.4011</v>
      </c>
      <c r="BH523">
        <v>1.3477227000000001</v>
      </c>
      <c r="BI523">
        <v>1.2599407</v>
      </c>
      <c r="BJ523">
        <v>2.3816949999999997</v>
      </c>
      <c r="BK523">
        <v>2.2932443999999998</v>
      </c>
      <c r="BL523">
        <v>3.3726096000000001</v>
      </c>
      <c r="BM523">
        <v>3.2949896000000001</v>
      </c>
      <c r="BN523">
        <v>4.3462541999999997</v>
      </c>
      <c r="BO523">
        <v>4.2993036</v>
      </c>
      <c r="BP523">
        <v>5.3732325000000003</v>
      </c>
      <c r="BQ523">
        <v>5.3439787000000001</v>
      </c>
      <c r="BR523">
        <v>6.3622486</v>
      </c>
      <c r="BS523">
        <v>6.3456292999999997</v>
      </c>
      <c r="BT523">
        <v>7.4046497000000002</v>
      </c>
      <c r="BU523">
        <v>7.3987141999999997</v>
      </c>
      <c r="BV523">
        <v>8.3876314999999995</v>
      </c>
      <c r="BW523">
        <v>8.3933517999999996</v>
      </c>
      <c r="BX523">
        <v>9.3783768999999992</v>
      </c>
      <c r="BY523">
        <v>9.3867142000000001</v>
      </c>
      <c r="BZ523">
        <v>10.385633500000001</v>
      </c>
      <c r="CA523">
        <v>10.415839200000001</v>
      </c>
      <c r="CB523">
        <v>11.3732305</v>
      </c>
      <c r="CC523">
        <v>11.4138147</v>
      </c>
      <c r="CD523">
        <v>12.378190699999999</v>
      </c>
      <c r="CE523">
        <v>12.391837300000001</v>
      </c>
      <c r="CF523">
        <v>13.3846588</v>
      </c>
      <c r="CG523">
        <v>13.3754519</v>
      </c>
      <c r="CH523">
        <v>14.390612900000001</v>
      </c>
      <c r="CI523">
        <v>14.400531000000001</v>
      </c>
      <c r="CJ523">
        <v>15.3688702</v>
      </c>
      <c r="CK523">
        <v>15.376774299999999</v>
      </c>
      <c r="CL523">
        <v>16.374149200000002</v>
      </c>
      <c r="CM523">
        <v>16.399504199999999</v>
      </c>
      <c r="CN523">
        <v>17.377565000000001</v>
      </c>
      <c r="CO523">
        <v>17.387621800000002</v>
      </c>
      <c r="CP523">
        <v>18.386135899999999</v>
      </c>
      <c r="CQ523">
        <v>18.391165099999998</v>
      </c>
      <c r="CR523">
        <v>19.382254100000001</v>
      </c>
      <c r="CS523">
        <v>19.383572300000001</v>
      </c>
      <c r="CT523">
        <v>20.376583400000001</v>
      </c>
      <c r="CU523">
        <v>20.3591315</v>
      </c>
      <c r="CV523">
        <v>21.378461300000001</v>
      </c>
      <c r="CW523">
        <v>21.382730599999999</v>
      </c>
      <c r="CX523">
        <v>22.370378899999999</v>
      </c>
      <c r="CY523">
        <v>22.375156400000002</v>
      </c>
      <c r="CZ523">
        <v>23.3561288</v>
      </c>
      <c r="DA523">
        <v>23.367623200000001</v>
      </c>
      <c r="DB523">
        <v>24.367640300000001</v>
      </c>
      <c r="DC523">
        <v>24.376395299999999</v>
      </c>
      <c r="DD523">
        <v>25.3919307</v>
      </c>
      <c r="DE523">
        <v>25.386954599999999</v>
      </c>
      <c r="DF523">
        <v>26.392584599999999</v>
      </c>
      <c r="DG523">
        <v>26.387387499999999</v>
      </c>
      <c r="DH523">
        <v>27.398164900000001</v>
      </c>
      <c r="DI523">
        <v>27.395452299999999</v>
      </c>
    </row>
    <row r="524" spans="1:113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BG524">
        <v>6559.7008999999998</v>
      </c>
      <c r="BH524">
        <v>1.3320265</v>
      </c>
      <c r="BI524">
        <v>1.2575673999999999</v>
      </c>
      <c r="BJ524">
        <v>2.360668</v>
      </c>
      <c r="BK524">
        <v>2.2875741999999999</v>
      </c>
      <c r="BL524">
        <v>3.3516620000000001</v>
      </c>
      <c r="BM524">
        <v>3.2904445999999998</v>
      </c>
      <c r="BN524">
        <v>4.3288066999999995</v>
      </c>
      <c r="BO524">
        <v>4.2936896999999998</v>
      </c>
      <c r="BP524">
        <v>5.3630673</v>
      </c>
      <c r="BQ524">
        <v>5.3455095999999998</v>
      </c>
      <c r="BR524">
        <v>6.3590154000000005</v>
      </c>
      <c r="BS524">
        <v>6.3543953000000002</v>
      </c>
      <c r="BT524">
        <v>7.4070071999999998</v>
      </c>
      <c r="BU524">
        <v>7.4019744999999997</v>
      </c>
      <c r="BV524">
        <v>8.3825520999999998</v>
      </c>
      <c r="BW524">
        <v>8.3925718000000007</v>
      </c>
      <c r="BX524">
        <v>9.3809334999999994</v>
      </c>
      <c r="BY524">
        <v>9.3982016000000002</v>
      </c>
      <c r="BZ524">
        <v>10.399846200000001</v>
      </c>
      <c r="CA524">
        <v>10.4288203</v>
      </c>
      <c r="CB524">
        <v>11.3860083</v>
      </c>
      <c r="CC524">
        <v>11.4267444</v>
      </c>
      <c r="CD524">
        <v>12.386880099999999</v>
      </c>
      <c r="CE524">
        <v>12.4053129</v>
      </c>
      <c r="CF524">
        <v>13.3929732</v>
      </c>
      <c r="CG524">
        <v>13.394121699999999</v>
      </c>
      <c r="CH524">
        <v>14.3942035</v>
      </c>
      <c r="CI524">
        <v>14.410976</v>
      </c>
      <c r="CJ524">
        <v>15.3632189</v>
      </c>
      <c r="CK524">
        <v>15.3735255</v>
      </c>
      <c r="CL524">
        <v>16.383354199999999</v>
      </c>
      <c r="CM524">
        <v>16.409928600000001</v>
      </c>
      <c r="CN524">
        <v>17.387388900000001</v>
      </c>
      <c r="CO524">
        <v>17.404649200000001</v>
      </c>
      <c r="CP524">
        <v>18.3949183</v>
      </c>
      <c r="CQ524">
        <v>18.404901800000001</v>
      </c>
      <c r="CR524">
        <v>19.384386899999999</v>
      </c>
      <c r="CS524">
        <v>19.3935551</v>
      </c>
      <c r="CT524">
        <v>20.366185999999999</v>
      </c>
      <c r="CU524">
        <v>20.359085400000001</v>
      </c>
      <c r="CV524">
        <v>21.376644200000001</v>
      </c>
      <c r="CW524">
        <v>21.3885653</v>
      </c>
      <c r="CX524">
        <v>22.3684561</v>
      </c>
      <c r="CY524">
        <v>22.381544999999999</v>
      </c>
      <c r="CZ524">
        <v>23.353246800000001</v>
      </c>
      <c r="DA524">
        <v>23.374883400000002</v>
      </c>
      <c r="DB524">
        <v>24.365901000000001</v>
      </c>
      <c r="DC524">
        <v>24.3834497</v>
      </c>
      <c r="DD524">
        <v>25.383806499999999</v>
      </c>
      <c r="DE524">
        <v>25.382794499999999</v>
      </c>
      <c r="DF524">
        <v>26.3871015</v>
      </c>
      <c r="DG524">
        <v>26.382535900000001</v>
      </c>
      <c r="DH524">
        <v>27.399656400000001</v>
      </c>
      <c r="DI524">
        <v>27.398201400000001</v>
      </c>
    </row>
    <row r="525" spans="1:113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BG525">
        <v>6560.0006999999996</v>
      </c>
      <c r="BH525">
        <v>1.3076912000000001</v>
      </c>
      <c r="BI525">
        <v>1.2517651999999999</v>
      </c>
      <c r="BJ525">
        <v>2.3332052000000001</v>
      </c>
      <c r="BK525">
        <v>2.2779910999999999</v>
      </c>
      <c r="BL525">
        <v>3.3254030999999999</v>
      </c>
      <c r="BM525">
        <v>3.2811944999999998</v>
      </c>
      <c r="BN525">
        <v>4.3064193</v>
      </c>
      <c r="BO525">
        <v>4.2833272000000004</v>
      </c>
      <c r="BP525">
        <v>5.3536771999999999</v>
      </c>
      <c r="BQ525">
        <v>5.3431101999999999</v>
      </c>
      <c r="BR525">
        <v>6.3554819</v>
      </c>
      <c r="BS525">
        <v>6.3609657999999998</v>
      </c>
      <c r="BT525">
        <v>7.4097327000000002</v>
      </c>
      <c r="BU525">
        <v>7.4014682000000001</v>
      </c>
      <c r="BV525">
        <v>8.3864672000000002</v>
      </c>
      <c r="BW525">
        <v>8.3861843</v>
      </c>
      <c r="BX525">
        <v>9.3832889999999995</v>
      </c>
      <c r="BY525">
        <v>9.4071256999999999</v>
      </c>
      <c r="BZ525">
        <v>10.410278399999999</v>
      </c>
      <c r="CA525">
        <v>10.4391582</v>
      </c>
      <c r="CB525">
        <v>11.398941799999999</v>
      </c>
      <c r="CC525">
        <v>11.437104099999999</v>
      </c>
      <c r="CD525">
        <v>12.398449599999999</v>
      </c>
      <c r="CE525">
        <v>12.4167787</v>
      </c>
      <c r="CF525">
        <v>13.4035928</v>
      </c>
      <c r="CG525">
        <v>13.4121956</v>
      </c>
      <c r="CH525">
        <v>14.402630500000001</v>
      </c>
      <c r="CI525">
        <v>14.41892</v>
      </c>
      <c r="CJ525">
        <v>15.358928499999999</v>
      </c>
      <c r="CK525">
        <v>15.3650096</v>
      </c>
      <c r="CL525">
        <v>16.393922499999999</v>
      </c>
      <c r="CM525">
        <v>16.418226199999999</v>
      </c>
      <c r="CN525">
        <v>17.399156099999999</v>
      </c>
      <c r="CO525">
        <v>17.420719500000001</v>
      </c>
      <c r="CP525">
        <v>18.403193600000002</v>
      </c>
      <c r="CQ525">
        <v>18.416533900000001</v>
      </c>
      <c r="CR525">
        <v>19.3872933</v>
      </c>
      <c r="CS525">
        <v>19.400794399999999</v>
      </c>
      <c r="CT525">
        <v>20.366716100000001</v>
      </c>
      <c r="CU525">
        <v>20.355533999999999</v>
      </c>
      <c r="CV525">
        <v>21.3746951</v>
      </c>
      <c r="CW525">
        <v>21.390994899999999</v>
      </c>
      <c r="CX525">
        <v>22.3679123</v>
      </c>
      <c r="CY525">
        <v>22.384689000000002</v>
      </c>
      <c r="CZ525">
        <v>23.352076199999999</v>
      </c>
      <c r="DA525">
        <v>23.379348199999999</v>
      </c>
      <c r="DB525">
        <v>24.3660347</v>
      </c>
      <c r="DC525">
        <v>24.387545100000001</v>
      </c>
      <c r="DD525">
        <v>25.386476399999999</v>
      </c>
      <c r="DE525">
        <v>25.3734927</v>
      </c>
      <c r="DF525">
        <v>26.382442600000001</v>
      </c>
      <c r="DG525">
        <v>26.3724569</v>
      </c>
      <c r="DH525">
        <v>27.398208</v>
      </c>
      <c r="DI525">
        <v>27.397142899999999</v>
      </c>
    </row>
    <row r="526" spans="1:113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BG526">
        <v>6560.3005000000003</v>
      </c>
      <c r="BH526">
        <v>1.285115</v>
      </c>
      <c r="BI526">
        <v>1.2436294000000001</v>
      </c>
      <c r="BJ526">
        <v>2.3096291</v>
      </c>
      <c r="BK526">
        <v>2.2663712</v>
      </c>
      <c r="BL526">
        <v>3.3044497000000002</v>
      </c>
      <c r="BM526">
        <v>3.2696301999999999</v>
      </c>
      <c r="BN526">
        <v>4.2856822999999995</v>
      </c>
      <c r="BO526">
        <v>4.2707924999999998</v>
      </c>
      <c r="BP526">
        <v>5.3431797999999997</v>
      </c>
      <c r="BQ526">
        <v>5.3377895999999998</v>
      </c>
      <c r="BR526">
        <v>6.3520786999999999</v>
      </c>
      <c r="BS526">
        <v>6.3641706999999998</v>
      </c>
      <c r="BT526">
        <v>7.4084873</v>
      </c>
      <c r="BU526">
        <v>7.3978314999999997</v>
      </c>
      <c r="BV526">
        <v>8.3782391000000001</v>
      </c>
      <c r="BW526">
        <v>8.3765666000000003</v>
      </c>
      <c r="BX526">
        <v>9.3910629999999991</v>
      </c>
      <c r="BY526">
        <v>9.4121302999999994</v>
      </c>
      <c r="BZ526">
        <v>10.4297965</v>
      </c>
      <c r="CA526">
        <v>10.4453099</v>
      </c>
      <c r="CB526">
        <v>11.416512300000001</v>
      </c>
      <c r="CC526">
        <v>11.4433387</v>
      </c>
      <c r="CD526">
        <v>12.406908100000001</v>
      </c>
      <c r="CE526">
        <v>12.4242249</v>
      </c>
      <c r="CF526">
        <v>13.415672199999999</v>
      </c>
      <c r="CG526">
        <v>13.4259922</v>
      </c>
      <c r="CH526">
        <v>14.4096153</v>
      </c>
      <c r="CI526">
        <v>14.4231155</v>
      </c>
      <c r="CJ526">
        <v>15.3553189</v>
      </c>
      <c r="CK526">
        <v>15.353719399999999</v>
      </c>
      <c r="CL526">
        <v>16.403986700000001</v>
      </c>
      <c r="CM526">
        <v>16.422875600000001</v>
      </c>
      <c r="CN526">
        <v>17.409567500000001</v>
      </c>
      <c r="CO526">
        <v>17.432621300000001</v>
      </c>
      <c r="CP526">
        <v>18.4140266</v>
      </c>
      <c r="CQ526">
        <v>18.424073499999999</v>
      </c>
      <c r="CR526">
        <v>19.391834800000002</v>
      </c>
      <c r="CS526">
        <v>19.4042754</v>
      </c>
      <c r="CT526">
        <v>20.352865900000001</v>
      </c>
      <c r="CU526">
        <v>20.3493882</v>
      </c>
      <c r="CV526">
        <v>21.373240899999999</v>
      </c>
      <c r="CW526">
        <v>21.390047800000001</v>
      </c>
      <c r="CX526">
        <v>22.370551899999999</v>
      </c>
      <c r="CY526">
        <v>22.384435199999999</v>
      </c>
      <c r="CZ526">
        <v>23.352648299999998</v>
      </c>
      <c r="DA526">
        <v>23.3804506</v>
      </c>
      <c r="DB526">
        <v>24.365115800000002</v>
      </c>
      <c r="DC526">
        <v>24.388245699999999</v>
      </c>
      <c r="DD526">
        <v>25.381163300000001</v>
      </c>
      <c r="DE526">
        <v>25.3615824</v>
      </c>
      <c r="DF526">
        <v>26.3797277</v>
      </c>
      <c r="DG526">
        <v>26.359845799999999</v>
      </c>
      <c r="DH526">
        <v>27.3979164</v>
      </c>
      <c r="DI526">
        <v>27.393017</v>
      </c>
    </row>
    <row r="527" spans="1:113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BG527">
        <v>6560.6003000000001</v>
      </c>
      <c r="BH527">
        <v>1.2593011999999999</v>
      </c>
      <c r="BI527">
        <v>1.2330047</v>
      </c>
      <c r="BJ527">
        <v>2.2808935999999997</v>
      </c>
      <c r="BK527">
        <v>2.2525645999999999</v>
      </c>
      <c r="BL527">
        <v>3.2814367999999998</v>
      </c>
      <c r="BM527">
        <v>3.2553402</v>
      </c>
      <c r="BN527">
        <v>4.2626567</v>
      </c>
      <c r="BO527">
        <v>4.2556367000000002</v>
      </c>
      <c r="BP527">
        <v>5.3342178000000002</v>
      </c>
      <c r="BQ527">
        <v>5.3289588999999999</v>
      </c>
      <c r="BR527">
        <v>6.3518005999999998</v>
      </c>
      <c r="BS527">
        <v>6.3631174999999995</v>
      </c>
      <c r="BT527">
        <v>7.4053073000000005</v>
      </c>
      <c r="BU527">
        <v>7.3909159999999998</v>
      </c>
      <c r="BV527">
        <v>8.3793544999999998</v>
      </c>
      <c r="BW527">
        <v>8.3643062999999991</v>
      </c>
      <c r="BX527">
        <v>9.3995827999999992</v>
      </c>
      <c r="BY527">
        <v>9.4132125999999996</v>
      </c>
      <c r="BZ527">
        <v>10.4501384</v>
      </c>
      <c r="CA527">
        <v>10.447876900000001</v>
      </c>
      <c r="CB527">
        <v>11.437554800000001</v>
      </c>
      <c r="CC527">
        <v>11.445945999999999</v>
      </c>
      <c r="CD527">
        <v>12.4164841</v>
      </c>
      <c r="CE527">
        <v>12.4276731</v>
      </c>
      <c r="CF527">
        <v>13.427455699999999</v>
      </c>
      <c r="CG527">
        <v>13.435194899999999</v>
      </c>
      <c r="CH527">
        <v>14.418631299999999</v>
      </c>
      <c r="CI527">
        <v>14.423613</v>
      </c>
      <c r="CJ527">
        <v>15.3491628</v>
      </c>
      <c r="CK527">
        <v>15.339984100000001</v>
      </c>
      <c r="CL527">
        <v>16.417045099999999</v>
      </c>
      <c r="CM527">
        <v>16.424110299999999</v>
      </c>
      <c r="CN527">
        <v>17.424356700000001</v>
      </c>
      <c r="CO527">
        <v>17.4402027</v>
      </c>
      <c r="CP527">
        <v>18.430296900000002</v>
      </c>
      <c r="CQ527">
        <v>18.427605199999999</v>
      </c>
      <c r="CR527">
        <v>19.397728099999998</v>
      </c>
      <c r="CS527">
        <v>19.4038757</v>
      </c>
      <c r="CT527">
        <v>20.340528299999999</v>
      </c>
      <c r="CU527">
        <v>20.340118700000001</v>
      </c>
      <c r="CV527">
        <v>21.370712300000001</v>
      </c>
      <c r="CW527">
        <v>21.3854574</v>
      </c>
      <c r="CX527">
        <v>22.361503299999999</v>
      </c>
      <c r="CY527">
        <v>22.380394899999999</v>
      </c>
      <c r="CZ527">
        <v>23.3540432</v>
      </c>
      <c r="DA527">
        <v>23.3775792</v>
      </c>
      <c r="DB527">
        <v>24.366630799999999</v>
      </c>
      <c r="DC527">
        <v>24.385117099999999</v>
      </c>
      <c r="DD527">
        <v>25.375101799999999</v>
      </c>
      <c r="DE527">
        <v>25.347474099999999</v>
      </c>
      <c r="DF527">
        <v>26.374250400000001</v>
      </c>
      <c r="DG527">
        <v>26.345048299999998</v>
      </c>
      <c r="DH527">
        <v>27.397006099999999</v>
      </c>
      <c r="DI527">
        <v>27.3855948</v>
      </c>
    </row>
    <row r="528" spans="1:113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BG528">
        <v>6560.9000999999998</v>
      </c>
      <c r="BH528">
        <v>1.2395689000000001</v>
      </c>
      <c r="BI528">
        <v>1.2213388000000001</v>
      </c>
      <c r="BJ528">
        <v>2.2529314999999999</v>
      </c>
      <c r="BK528">
        <v>2.2380934999999997</v>
      </c>
      <c r="BL528">
        <v>3.2567344</v>
      </c>
      <c r="BM528">
        <v>3.2401777000000003</v>
      </c>
      <c r="BN528">
        <v>4.2446941000000002</v>
      </c>
      <c r="BO528">
        <v>4.2397667999999999</v>
      </c>
      <c r="BP528">
        <v>5.3234157</v>
      </c>
      <c r="BQ528">
        <v>5.3175302000000002</v>
      </c>
      <c r="BR528">
        <v>6.3453754</v>
      </c>
      <c r="BS528">
        <v>6.3578118000000003</v>
      </c>
      <c r="BT528">
        <v>7.4056918999999999</v>
      </c>
      <c r="BU528">
        <v>7.3816538999999999</v>
      </c>
      <c r="BV528">
        <v>8.3787581000000007</v>
      </c>
      <c r="BW528">
        <v>8.3513254999999997</v>
      </c>
      <c r="BX528">
        <v>9.4036255000000004</v>
      </c>
      <c r="BY528">
        <v>9.4107359000000006</v>
      </c>
      <c r="BZ528">
        <v>10.4643984</v>
      </c>
      <c r="CA528">
        <v>10.447509699999999</v>
      </c>
      <c r="CB528">
        <v>11.4516939</v>
      </c>
      <c r="CC528">
        <v>11.445535400000001</v>
      </c>
      <c r="CD528">
        <v>12.4279473</v>
      </c>
      <c r="CE528">
        <v>12.4273253</v>
      </c>
      <c r="CF528">
        <v>13.436258800000001</v>
      </c>
      <c r="CG528">
        <v>13.439328700000001</v>
      </c>
      <c r="CH528">
        <v>14.426327300000001</v>
      </c>
      <c r="CI528">
        <v>14.420879899999999</v>
      </c>
      <c r="CJ528">
        <v>15.342577800000001</v>
      </c>
      <c r="CK528">
        <v>15.325831000000001</v>
      </c>
      <c r="CL528">
        <v>16.426468199999999</v>
      </c>
      <c r="CM528">
        <v>16.422484499999999</v>
      </c>
      <c r="CN528">
        <v>17.433649299999999</v>
      </c>
      <c r="CO528">
        <v>17.443234100000002</v>
      </c>
      <c r="CP528">
        <v>18.435913200000002</v>
      </c>
      <c r="CQ528">
        <v>18.427358900000002</v>
      </c>
      <c r="CR528">
        <v>19.401908200000001</v>
      </c>
      <c r="CS528">
        <v>19.3999998</v>
      </c>
      <c r="CT528">
        <v>20.332839</v>
      </c>
      <c r="CU528">
        <v>20.328823100000001</v>
      </c>
      <c r="CV528">
        <v>21.370944900000001</v>
      </c>
      <c r="CW528">
        <v>21.377873099999999</v>
      </c>
      <c r="CX528">
        <v>22.361551500000001</v>
      </c>
      <c r="CY528">
        <v>22.373089400000001</v>
      </c>
      <c r="CZ528">
        <v>23.349047899999999</v>
      </c>
      <c r="DA528">
        <v>23.371021200000001</v>
      </c>
      <c r="DB528">
        <v>24.370343699999999</v>
      </c>
      <c r="DC528">
        <v>24.378585900000001</v>
      </c>
      <c r="DD528">
        <v>25.369543799999999</v>
      </c>
      <c r="DE528">
        <v>25.3333327</v>
      </c>
      <c r="DF528">
        <v>26.3636746</v>
      </c>
      <c r="DG528">
        <v>26.330231600000001</v>
      </c>
      <c r="DH528">
        <v>27.3920502</v>
      </c>
      <c r="DI528">
        <v>27.375795199999999</v>
      </c>
    </row>
    <row r="529" spans="1:113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BG529">
        <v>6561.1998999999996</v>
      </c>
      <c r="BH529">
        <v>1.2159268999999999</v>
      </c>
      <c r="BI529">
        <v>1.2099941999999999</v>
      </c>
      <c r="BJ529">
        <v>2.2289764999999999</v>
      </c>
      <c r="BK529">
        <v>2.2243824000000001</v>
      </c>
      <c r="BL529">
        <v>3.2340765</v>
      </c>
      <c r="BM529">
        <v>3.2256473999999997</v>
      </c>
      <c r="BN529">
        <v>4.2279308000000002</v>
      </c>
      <c r="BO529">
        <v>4.2246454</v>
      </c>
      <c r="BP529">
        <v>5.3131974</v>
      </c>
      <c r="BQ529">
        <v>5.3047680000000001</v>
      </c>
      <c r="BR529">
        <v>6.3442924999999999</v>
      </c>
      <c r="BS529">
        <v>6.3489298000000005</v>
      </c>
      <c r="BT529">
        <v>7.4009882000000005</v>
      </c>
      <c r="BU529">
        <v>7.3704349000000002</v>
      </c>
      <c r="BV529">
        <v>8.369045400000001</v>
      </c>
      <c r="BW529">
        <v>8.3386397999999993</v>
      </c>
      <c r="BX529">
        <v>9.4061626999999994</v>
      </c>
      <c r="BY529">
        <v>9.4046327000000005</v>
      </c>
      <c r="BZ529">
        <v>10.4815483</v>
      </c>
      <c r="CA529">
        <v>10.4434337</v>
      </c>
      <c r="CB529">
        <v>11.467004299999999</v>
      </c>
      <c r="CC529">
        <v>11.441351000000001</v>
      </c>
      <c r="CD529">
        <v>12.4304953</v>
      </c>
      <c r="CE529">
        <v>12.4227183</v>
      </c>
      <c r="CF529">
        <v>13.4425273</v>
      </c>
      <c r="CG529">
        <v>13.437605700000001</v>
      </c>
      <c r="CH529">
        <v>14.4280156</v>
      </c>
      <c r="CI529">
        <v>14.4145387</v>
      </c>
      <c r="CJ529">
        <v>15.335367099999999</v>
      </c>
      <c r="CK529">
        <v>15.3122857</v>
      </c>
      <c r="CL529">
        <v>16.431635499999999</v>
      </c>
      <c r="CM529">
        <v>16.417218599999998</v>
      </c>
      <c r="CN529">
        <v>17.439947400000001</v>
      </c>
      <c r="CO529">
        <v>17.4408347</v>
      </c>
      <c r="CP529">
        <v>18.444063799999999</v>
      </c>
      <c r="CQ529">
        <v>18.4229126</v>
      </c>
      <c r="CR529">
        <v>19.404221100000001</v>
      </c>
      <c r="CS529">
        <v>19.392774500000002</v>
      </c>
      <c r="CT529">
        <v>20.321224099999998</v>
      </c>
      <c r="CU529">
        <v>20.316284</v>
      </c>
      <c r="CV529">
        <v>21.369498199999999</v>
      </c>
      <c r="CW529">
        <v>21.3678344</v>
      </c>
      <c r="CX529">
        <v>22.360446899999999</v>
      </c>
      <c r="CY529">
        <v>22.363156700000001</v>
      </c>
      <c r="CZ529">
        <v>23.348266299999999</v>
      </c>
      <c r="DA529">
        <v>23.361394000000001</v>
      </c>
      <c r="DB529">
        <v>24.366419499999999</v>
      </c>
      <c r="DC529">
        <v>24.369131299999999</v>
      </c>
      <c r="DD529">
        <v>25.361400700000001</v>
      </c>
      <c r="DE529">
        <v>25.3198492</v>
      </c>
      <c r="DF529">
        <v>26.355742200000002</v>
      </c>
      <c r="DG529">
        <v>26.316164700000002</v>
      </c>
      <c r="DH529">
        <v>27.387515700000002</v>
      </c>
      <c r="DI529">
        <v>27.364118000000001</v>
      </c>
    </row>
    <row r="530" spans="1:113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BG530">
        <v>6561.4997000000003</v>
      </c>
      <c r="BH530">
        <v>1.1936975000000001</v>
      </c>
      <c r="BI530">
        <v>1.1974035000000001</v>
      </c>
      <c r="BJ530">
        <v>2.2059458000000003</v>
      </c>
      <c r="BK530">
        <v>2.2091129</v>
      </c>
      <c r="BL530">
        <v>3.2098899000000003</v>
      </c>
      <c r="BM530">
        <v>3.2099818</v>
      </c>
      <c r="BN530">
        <v>4.2053567000000003</v>
      </c>
      <c r="BO530">
        <v>4.2083900999999999</v>
      </c>
      <c r="BP530">
        <v>5.3011317</v>
      </c>
      <c r="BQ530">
        <v>5.2883469000000005</v>
      </c>
      <c r="BR530">
        <v>6.3356653999999999</v>
      </c>
      <c r="BS530">
        <v>6.3344206999999999</v>
      </c>
      <c r="BT530">
        <v>7.3921691000000003</v>
      </c>
      <c r="BU530">
        <v>7.3544134999999997</v>
      </c>
      <c r="BV530">
        <v>8.3646580000000004</v>
      </c>
      <c r="BW530">
        <v>8.3238810000000001</v>
      </c>
      <c r="BX530">
        <v>9.4036837000000002</v>
      </c>
      <c r="BY530">
        <v>9.3926999000000002</v>
      </c>
      <c r="BZ530">
        <v>10.4823597</v>
      </c>
      <c r="CA530">
        <v>10.4333458</v>
      </c>
      <c r="CB530">
        <v>11.473081799999999</v>
      </c>
      <c r="CC530">
        <v>11.4313422</v>
      </c>
      <c r="CD530">
        <v>12.432245399999999</v>
      </c>
      <c r="CE530">
        <v>12.411724100000001</v>
      </c>
      <c r="CF530">
        <v>13.442888</v>
      </c>
      <c r="CG530">
        <v>13.428324</v>
      </c>
      <c r="CH530">
        <v>14.428819600000001</v>
      </c>
      <c r="CI530">
        <v>14.402195900000001</v>
      </c>
      <c r="CJ530">
        <v>15.3245021</v>
      </c>
      <c r="CK530">
        <v>15.2975368</v>
      </c>
      <c r="CL530">
        <v>16.430534999999999</v>
      </c>
      <c r="CM530">
        <v>16.405963199999999</v>
      </c>
      <c r="CN530">
        <v>17.439197700000001</v>
      </c>
      <c r="CO530">
        <v>17.431108399999999</v>
      </c>
      <c r="CP530">
        <v>18.4465544</v>
      </c>
      <c r="CQ530">
        <v>18.412170799999998</v>
      </c>
      <c r="CR530">
        <v>19.4018461</v>
      </c>
      <c r="CS530">
        <v>19.379916999999999</v>
      </c>
      <c r="CT530">
        <v>20.312531700000001</v>
      </c>
      <c r="CU530">
        <v>20.300738200000001</v>
      </c>
      <c r="CV530">
        <v>21.362411399999999</v>
      </c>
      <c r="CW530">
        <v>21.352790599999999</v>
      </c>
      <c r="CX530">
        <v>22.353815300000001</v>
      </c>
      <c r="CY530">
        <v>22.3481354</v>
      </c>
      <c r="CZ530">
        <v>23.3394297</v>
      </c>
      <c r="DA530">
        <v>23.346328799999998</v>
      </c>
      <c r="DB530">
        <v>24.360560200000002</v>
      </c>
      <c r="DC530">
        <v>24.354313600000001</v>
      </c>
      <c r="DD530">
        <v>25.3479885</v>
      </c>
      <c r="DE530">
        <v>25.3052101</v>
      </c>
      <c r="DF530">
        <v>26.3440704</v>
      </c>
      <c r="DG530">
        <v>26.300922799999999</v>
      </c>
      <c r="DH530">
        <v>27.3713786</v>
      </c>
      <c r="DI530">
        <v>27.3477058</v>
      </c>
    </row>
    <row r="531" spans="1:113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BG531">
        <v>6561.8</v>
      </c>
      <c r="BH531">
        <v>1.1751573</v>
      </c>
      <c r="BI531">
        <v>1.1857913</v>
      </c>
      <c r="BJ531">
        <v>2.1810421</v>
      </c>
      <c r="BK531">
        <v>2.1951307</v>
      </c>
      <c r="BL531">
        <v>3.1931351000000001</v>
      </c>
      <c r="BM531">
        <v>3.1957953999999997</v>
      </c>
      <c r="BN531">
        <v>4.1891236999999997</v>
      </c>
      <c r="BO531">
        <v>4.1937081999999997</v>
      </c>
      <c r="BP531">
        <v>5.2906143999999999</v>
      </c>
      <c r="BQ531">
        <v>5.2714593999999995</v>
      </c>
      <c r="BR531">
        <v>6.3332059000000003</v>
      </c>
      <c r="BS531">
        <v>6.3172978000000004</v>
      </c>
      <c r="BT531">
        <v>7.3803454999999998</v>
      </c>
      <c r="BU531">
        <v>7.3373812000000003</v>
      </c>
      <c r="BV531">
        <v>8.3509998999999997</v>
      </c>
      <c r="BW531">
        <v>8.3104487999999996</v>
      </c>
      <c r="BX531">
        <v>9.4013950000000008</v>
      </c>
      <c r="BY531">
        <v>9.3782648000000002</v>
      </c>
      <c r="BZ531">
        <v>10.4841967</v>
      </c>
      <c r="CA531">
        <v>10.420789599999999</v>
      </c>
      <c r="CB531">
        <v>11.472506299999999</v>
      </c>
      <c r="CC531">
        <v>11.418900300000001</v>
      </c>
      <c r="CD531">
        <v>12.429788200000001</v>
      </c>
      <c r="CE531">
        <v>12.397645499999999</v>
      </c>
      <c r="CF531">
        <v>13.4400704</v>
      </c>
      <c r="CG531">
        <v>13.414426199999999</v>
      </c>
      <c r="CH531">
        <v>14.419919999999999</v>
      </c>
      <c r="CI531">
        <v>14.387366200000001</v>
      </c>
      <c r="CJ531">
        <v>15.3117353</v>
      </c>
      <c r="CK531">
        <v>15.2844538</v>
      </c>
      <c r="CL531">
        <v>16.427332199999999</v>
      </c>
      <c r="CM531">
        <v>16.3921855</v>
      </c>
      <c r="CN531">
        <v>17.435598599999999</v>
      </c>
      <c r="CO531">
        <v>17.417183699999999</v>
      </c>
      <c r="CP531">
        <v>18.439750700000001</v>
      </c>
      <c r="CQ531">
        <v>18.398414500000001</v>
      </c>
      <c r="CR531">
        <v>19.395591199999998</v>
      </c>
      <c r="CS531">
        <v>19.364787799999998</v>
      </c>
      <c r="CT531">
        <v>20.296902100000001</v>
      </c>
      <c r="CU531">
        <v>20.284944199999998</v>
      </c>
      <c r="CV531">
        <v>21.355691499999999</v>
      </c>
      <c r="CW531">
        <v>21.336266699999999</v>
      </c>
      <c r="CX531">
        <v>22.346530300000001</v>
      </c>
      <c r="CY531">
        <v>22.331454300000001</v>
      </c>
      <c r="CZ531">
        <v>23.332930900000001</v>
      </c>
      <c r="DA531">
        <v>23.329153300000002</v>
      </c>
      <c r="DB531">
        <v>24.352028600000001</v>
      </c>
      <c r="DC531">
        <v>24.337551900000001</v>
      </c>
      <c r="DD531">
        <v>25.339478499999998</v>
      </c>
      <c r="DE531">
        <v>25.292314000000001</v>
      </c>
      <c r="DF531">
        <v>26.330465100000001</v>
      </c>
      <c r="DG531">
        <v>26.287484500000001</v>
      </c>
      <c r="DH531">
        <v>27.363654400000001</v>
      </c>
      <c r="DI531">
        <v>27.330340499999998</v>
      </c>
    </row>
    <row r="532" spans="1:113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BG532">
        <v>6562.0998</v>
      </c>
      <c r="BH532">
        <v>1.1529362000000001</v>
      </c>
      <c r="BI532">
        <v>1.1749879999999999</v>
      </c>
      <c r="BJ532">
        <v>2.1606532000000001</v>
      </c>
      <c r="BK532">
        <v>2.1826205999999999</v>
      </c>
      <c r="BL532">
        <v>3.1715276000000001</v>
      </c>
      <c r="BM532">
        <v>3.1829609999999997</v>
      </c>
      <c r="BN532">
        <v>4.1749808999999996</v>
      </c>
      <c r="BO532">
        <v>4.1805260000000004</v>
      </c>
      <c r="BP532">
        <v>5.2759955999999999</v>
      </c>
      <c r="BQ532">
        <v>5.2543708000000002</v>
      </c>
      <c r="BR532">
        <v>6.3219849999999997</v>
      </c>
      <c r="BS532">
        <v>6.2978366999999995</v>
      </c>
      <c r="BT532">
        <v>7.3646400999999999</v>
      </c>
      <c r="BU532">
        <v>7.3187731999999999</v>
      </c>
      <c r="BV532">
        <v>8.3393259999999998</v>
      </c>
      <c r="BW532">
        <v>8.2972526000000002</v>
      </c>
      <c r="BX532">
        <v>9.3880707999999995</v>
      </c>
      <c r="BY532">
        <v>9.3601559999999999</v>
      </c>
      <c r="BZ532">
        <v>10.471266699999999</v>
      </c>
      <c r="CA532">
        <v>10.403483599999999</v>
      </c>
      <c r="CB532">
        <v>11.4650341</v>
      </c>
      <c r="CC532">
        <v>11.4018909</v>
      </c>
      <c r="CD532">
        <v>12.418080700000001</v>
      </c>
      <c r="CE532">
        <v>12.379040100000001</v>
      </c>
      <c r="CF532">
        <v>13.4285143</v>
      </c>
      <c r="CG532">
        <v>13.3945902</v>
      </c>
      <c r="CH532">
        <v>14.409874</v>
      </c>
      <c r="CI532">
        <v>14.368691</v>
      </c>
      <c r="CJ532">
        <v>15.3007574</v>
      </c>
      <c r="CK532">
        <v>15.2722847</v>
      </c>
      <c r="CL532">
        <v>16.414860399999998</v>
      </c>
      <c r="CM532">
        <v>16.374115400000001</v>
      </c>
      <c r="CN532">
        <v>17.423662700000001</v>
      </c>
      <c r="CO532">
        <v>17.397536200000001</v>
      </c>
      <c r="CP532">
        <v>18.429488500000001</v>
      </c>
      <c r="CQ532">
        <v>18.3801384</v>
      </c>
      <c r="CR532">
        <v>19.382800599999999</v>
      </c>
      <c r="CS532">
        <v>19.346492699999999</v>
      </c>
      <c r="CT532">
        <v>20.281694600000002</v>
      </c>
      <c r="CU532">
        <v>20.269003300000001</v>
      </c>
      <c r="CV532">
        <v>21.341506500000001</v>
      </c>
      <c r="CW532">
        <v>21.317847499999999</v>
      </c>
      <c r="CX532">
        <v>22.335926100000002</v>
      </c>
      <c r="CY532">
        <v>22.312879500000001</v>
      </c>
      <c r="CZ532">
        <v>23.319841100000001</v>
      </c>
      <c r="DA532">
        <v>23.309871000000001</v>
      </c>
      <c r="DB532">
        <v>24.337691400000001</v>
      </c>
      <c r="DC532">
        <v>24.318573900000001</v>
      </c>
      <c r="DD532">
        <v>25.319514399999999</v>
      </c>
      <c r="DE532">
        <v>25.280162099999998</v>
      </c>
      <c r="DF532">
        <v>26.317078500000001</v>
      </c>
      <c r="DG532">
        <v>26.2749883</v>
      </c>
      <c r="DH532">
        <v>27.349207700000001</v>
      </c>
      <c r="DI532">
        <v>27.311620900000001</v>
      </c>
    </row>
    <row r="533" spans="1:113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BG533">
        <v>6562.4000999999998</v>
      </c>
      <c r="BH533">
        <v>1.1362197000000001</v>
      </c>
      <c r="BI533">
        <v>1.1648668</v>
      </c>
      <c r="BJ533">
        <v>2.1435862000000001</v>
      </c>
      <c r="BK533">
        <v>2.1715400000000002</v>
      </c>
      <c r="BL533">
        <v>3.1570232000000003</v>
      </c>
      <c r="BM533">
        <v>3.1714538999999999</v>
      </c>
      <c r="BN533">
        <v>4.1517721000000005</v>
      </c>
      <c r="BO533">
        <v>4.1688511999999998</v>
      </c>
      <c r="BP533">
        <v>5.2597564999999999</v>
      </c>
      <c r="BQ533">
        <v>5.2375631</v>
      </c>
      <c r="BR533">
        <v>6.3080506999999999</v>
      </c>
      <c r="BS533">
        <v>6.2770045999999997</v>
      </c>
      <c r="BT533">
        <v>7.3478132</v>
      </c>
      <c r="BU533">
        <v>7.3004052999999995</v>
      </c>
      <c r="BV533">
        <v>8.3227639</v>
      </c>
      <c r="BW533">
        <v>8.2855410999999997</v>
      </c>
      <c r="BX533">
        <v>9.373604499999999</v>
      </c>
      <c r="BY533">
        <v>9.3406956000000001</v>
      </c>
      <c r="BZ533">
        <v>10.4572866</v>
      </c>
      <c r="CA533">
        <v>10.3848523</v>
      </c>
      <c r="CB533">
        <v>11.4492593</v>
      </c>
      <c r="CC533">
        <v>11.3835458</v>
      </c>
      <c r="CD533">
        <v>12.402150600000001</v>
      </c>
      <c r="CE533">
        <v>12.3586492</v>
      </c>
      <c r="CF533">
        <v>13.4109803</v>
      </c>
      <c r="CG533">
        <v>13.371656399999999</v>
      </c>
      <c r="CH533">
        <v>14.392778099999999</v>
      </c>
      <c r="CI533">
        <v>14.3488626</v>
      </c>
      <c r="CJ533">
        <v>15.2842635</v>
      </c>
      <c r="CK533">
        <v>15.261738100000001</v>
      </c>
      <c r="CL533">
        <v>16.4003914</v>
      </c>
      <c r="CM533">
        <v>16.3548507</v>
      </c>
      <c r="CN533">
        <v>17.408170399999999</v>
      </c>
      <c r="CO533">
        <v>17.375217899999999</v>
      </c>
      <c r="CP533">
        <v>18.4139129</v>
      </c>
      <c r="CQ533">
        <v>18.360075500000001</v>
      </c>
      <c r="CR533">
        <v>19.367179199999999</v>
      </c>
      <c r="CS533">
        <v>19.327087599999999</v>
      </c>
      <c r="CT533">
        <v>20.2706889</v>
      </c>
      <c r="CU533">
        <v>20.2534676</v>
      </c>
      <c r="CV533">
        <v>21.328983000000001</v>
      </c>
      <c r="CW533">
        <v>21.2990976</v>
      </c>
      <c r="CX533">
        <v>22.3216283</v>
      </c>
      <c r="CY533">
        <v>22.293793000000001</v>
      </c>
      <c r="CZ533">
        <v>23.3067651</v>
      </c>
      <c r="DA533">
        <v>23.289745100000001</v>
      </c>
      <c r="DB533">
        <v>24.322063799999999</v>
      </c>
      <c r="DC533">
        <v>24.298897499999999</v>
      </c>
      <c r="DD533">
        <v>25.304572</v>
      </c>
      <c r="DE533">
        <v>25.269780699999998</v>
      </c>
      <c r="DF533">
        <v>26.293429</v>
      </c>
      <c r="DG533">
        <v>26.264381400000001</v>
      </c>
      <c r="DH533">
        <v>27.3353413</v>
      </c>
      <c r="DI533">
        <v>27.293201799999999</v>
      </c>
    </row>
    <row r="534" spans="1:113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BG534">
        <v>6562.6998999999996</v>
      </c>
      <c r="BH534">
        <v>1.1137535999999999</v>
      </c>
      <c r="BI534">
        <v>1.1548472999999999</v>
      </c>
      <c r="BJ534">
        <v>2.1282239000000001</v>
      </c>
      <c r="BK534">
        <v>2.1613990000000003</v>
      </c>
      <c r="BL534">
        <v>3.1396622000000001</v>
      </c>
      <c r="BM534">
        <v>3.160307</v>
      </c>
      <c r="BN534">
        <v>4.1419294000000004</v>
      </c>
      <c r="BO534">
        <v>4.1577288000000001</v>
      </c>
      <c r="BP534">
        <v>5.2441472999999998</v>
      </c>
      <c r="BQ534">
        <v>5.2212316999999997</v>
      </c>
      <c r="BR534">
        <v>6.2909024000000002</v>
      </c>
      <c r="BS534">
        <v>6.2561435999999997</v>
      </c>
      <c r="BT534">
        <v>7.3270616999999998</v>
      </c>
      <c r="BU534">
        <v>7.2823545000000003</v>
      </c>
      <c r="BV534">
        <v>8.3037688999999997</v>
      </c>
      <c r="BW534">
        <v>8.2737935999999994</v>
      </c>
      <c r="BX534">
        <v>9.3559628000000004</v>
      </c>
      <c r="BY534">
        <v>9.3203279999999999</v>
      </c>
      <c r="BZ534">
        <v>10.4368807</v>
      </c>
      <c r="CA534">
        <v>10.364728299999999</v>
      </c>
      <c r="CB534">
        <v>11.432328</v>
      </c>
      <c r="CC534">
        <v>11.363804999999999</v>
      </c>
      <c r="CD534">
        <v>12.383151999999999</v>
      </c>
      <c r="CE534">
        <v>12.337107400000001</v>
      </c>
      <c r="CF534">
        <v>13.3885737</v>
      </c>
      <c r="CG534">
        <v>13.347145100000001</v>
      </c>
      <c r="CH534">
        <v>14.373623200000001</v>
      </c>
      <c r="CI534">
        <v>14.328281499999999</v>
      </c>
      <c r="CJ534">
        <v>15.266213</v>
      </c>
      <c r="CK534">
        <v>15.251448</v>
      </c>
      <c r="CL534">
        <v>16.379677600000001</v>
      </c>
      <c r="CM534">
        <v>16.3346728</v>
      </c>
      <c r="CN534">
        <v>17.387034199999999</v>
      </c>
      <c r="CO534">
        <v>17.3514412</v>
      </c>
      <c r="CP534">
        <v>18.389918699999999</v>
      </c>
      <c r="CQ534">
        <v>18.338768000000002</v>
      </c>
      <c r="CR534">
        <v>19.350770400000002</v>
      </c>
      <c r="CS534">
        <v>19.307056299999999</v>
      </c>
      <c r="CT534">
        <v>20.253728200000001</v>
      </c>
      <c r="CU534">
        <v>20.238532500000002</v>
      </c>
      <c r="CV534">
        <v>21.3133765</v>
      </c>
      <c r="CW534">
        <v>21.280367099999999</v>
      </c>
      <c r="CX534">
        <v>22.308283299999999</v>
      </c>
      <c r="CY534">
        <v>22.274728499999998</v>
      </c>
      <c r="CZ534">
        <v>23.290820700000001</v>
      </c>
      <c r="DA534">
        <v>23.269696100000001</v>
      </c>
      <c r="DB534">
        <v>24.305489600000001</v>
      </c>
      <c r="DC534">
        <v>24.279207899999999</v>
      </c>
      <c r="DD534">
        <v>25.288523399999999</v>
      </c>
      <c r="DE534">
        <v>25.259709399999998</v>
      </c>
      <c r="DF534">
        <v>26.280508399999999</v>
      </c>
      <c r="DG534">
        <v>26.254247700000001</v>
      </c>
      <c r="DH534">
        <v>27.320743400000001</v>
      </c>
      <c r="DI534">
        <v>27.2752205</v>
      </c>
    </row>
    <row r="535" spans="1:113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BG535">
        <v>6563.0002000000004</v>
      </c>
      <c r="BH535">
        <v>1.1026615</v>
      </c>
      <c r="BI535">
        <v>1.1453386000000001</v>
      </c>
      <c r="BJ535">
        <v>2.1159735</v>
      </c>
      <c r="BK535">
        <v>2.1525705999999998</v>
      </c>
      <c r="BL535">
        <v>3.1247973</v>
      </c>
      <c r="BM535">
        <v>3.1502714999999997</v>
      </c>
      <c r="BN535">
        <v>4.1218677000000001</v>
      </c>
      <c r="BO535">
        <v>4.1479081999999998</v>
      </c>
      <c r="BP535">
        <v>5.2234384</v>
      </c>
      <c r="BQ535">
        <v>5.2069823</v>
      </c>
      <c r="BR535">
        <v>6.2779173000000004</v>
      </c>
      <c r="BS535">
        <v>6.237679</v>
      </c>
      <c r="BT535">
        <v>7.3102703</v>
      </c>
      <c r="BU535">
        <v>7.2661404999999997</v>
      </c>
      <c r="BV535">
        <v>8.2877510000000001</v>
      </c>
      <c r="BW535">
        <v>8.2623262999999998</v>
      </c>
      <c r="BX535">
        <v>9.3375477999999994</v>
      </c>
      <c r="BY535">
        <v>9.3008691999999993</v>
      </c>
      <c r="BZ535">
        <v>10.4115886</v>
      </c>
      <c r="CA535">
        <v>10.344500099999999</v>
      </c>
      <c r="CB535">
        <v>11.4055084</v>
      </c>
      <c r="CC535">
        <v>11.3440417</v>
      </c>
      <c r="CD535">
        <v>12.364415600000001</v>
      </c>
      <c r="CE535">
        <v>12.316361000000001</v>
      </c>
      <c r="CF535">
        <v>13.363741600000001</v>
      </c>
      <c r="CG535">
        <v>13.323631799999999</v>
      </c>
      <c r="CH535">
        <v>14.3530032</v>
      </c>
      <c r="CI535">
        <v>14.308715599999999</v>
      </c>
      <c r="CJ535">
        <v>15.250642899999999</v>
      </c>
      <c r="CK535">
        <v>15.2417009</v>
      </c>
      <c r="CL535">
        <v>16.359522399999999</v>
      </c>
      <c r="CM535">
        <v>16.315138600000001</v>
      </c>
      <c r="CN535">
        <v>17.366233099999999</v>
      </c>
      <c r="CO535">
        <v>17.328557</v>
      </c>
      <c r="CP535">
        <v>18.369017299999999</v>
      </c>
      <c r="CQ535">
        <v>18.318103300000001</v>
      </c>
      <c r="CR535">
        <v>19.328253400000001</v>
      </c>
      <c r="CS535">
        <v>19.2882365</v>
      </c>
      <c r="CT535">
        <v>20.236669200000001</v>
      </c>
      <c r="CU535">
        <v>20.225596599999999</v>
      </c>
      <c r="CV535">
        <v>21.295085700000001</v>
      </c>
      <c r="CW535">
        <v>21.263385700000001</v>
      </c>
      <c r="CX535">
        <v>22.289290900000001</v>
      </c>
      <c r="CY535">
        <v>22.257547299999999</v>
      </c>
      <c r="CZ535">
        <v>23.272536200000001</v>
      </c>
      <c r="DA535">
        <v>23.251854099999999</v>
      </c>
      <c r="DB535">
        <v>24.290241299999998</v>
      </c>
      <c r="DC535">
        <v>24.261469200000001</v>
      </c>
      <c r="DD535">
        <v>25.272327300000001</v>
      </c>
      <c r="DE535">
        <v>25.250124100000001</v>
      </c>
      <c r="DF535">
        <v>26.269705600000002</v>
      </c>
      <c r="DG535">
        <v>26.244801599999999</v>
      </c>
      <c r="DH535">
        <v>27.2969206</v>
      </c>
      <c r="DI535">
        <v>27.259237200000001</v>
      </c>
    </row>
    <row r="536" spans="1:113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BG536">
        <v>6563.3005000000003</v>
      </c>
      <c r="BH536">
        <v>1.0864332000000001</v>
      </c>
      <c r="BI536">
        <v>1.1356111</v>
      </c>
      <c r="BJ536">
        <v>2.1026879000000003</v>
      </c>
      <c r="BK536">
        <v>2.1433933999999999</v>
      </c>
      <c r="BL536">
        <v>3.1164472000000001</v>
      </c>
      <c r="BM536">
        <v>3.1406628999999997</v>
      </c>
      <c r="BN536">
        <v>4.1114217000000002</v>
      </c>
      <c r="BO536">
        <v>4.1385589999999999</v>
      </c>
      <c r="BP536">
        <v>5.2042611999999995</v>
      </c>
      <c r="BQ536">
        <v>5.1924054000000002</v>
      </c>
      <c r="BR536">
        <v>6.2558597999999996</v>
      </c>
      <c r="BS536">
        <v>6.2184246999999999</v>
      </c>
      <c r="BT536">
        <v>7.2887298000000005</v>
      </c>
      <c r="BU536">
        <v>7.2487604000000001</v>
      </c>
      <c r="BV536">
        <v>8.2740940999999992</v>
      </c>
      <c r="BW536">
        <v>8.2497349</v>
      </c>
      <c r="BX536">
        <v>9.3155266999999995</v>
      </c>
      <c r="BY536">
        <v>9.2796748999999998</v>
      </c>
      <c r="BZ536">
        <v>10.386283000000001</v>
      </c>
      <c r="CA536">
        <v>10.321878399999999</v>
      </c>
      <c r="CB536">
        <v>11.3822075</v>
      </c>
      <c r="CC536">
        <v>11.321904</v>
      </c>
      <c r="CD536">
        <v>12.337659800000001</v>
      </c>
      <c r="CE536">
        <v>12.293640700000001</v>
      </c>
      <c r="CF536">
        <v>13.340375099999999</v>
      </c>
      <c r="CG536">
        <v>13.2980106</v>
      </c>
      <c r="CH536">
        <v>14.3301979</v>
      </c>
      <c r="CI536">
        <v>14.2873088</v>
      </c>
      <c r="CJ536">
        <v>15.2353945</v>
      </c>
      <c r="CK536">
        <v>15.2311353</v>
      </c>
      <c r="CL536">
        <v>16.334969699999998</v>
      </c>
      <c r="CM536">
        <v>16.293525500000001</v>
      </c>
      <c r="CN536">
        <v>17.341073099999999</v>
      </c>
      <c r="CO536">
        <v>17.303502000000002</v>
      </c>
      <c r="CP536">
        <v>18.3410847</v>
      </c>
      <c r="CQ536">
        <v>18.295435300000001</v>
      </c>
      <c r="CR536">
        <v>19.3051812</v>
      </c>
      <c r="CS536">
        <v>19.267878799999998</v>
      </c>
      <c r="CT536">
        <v>20.227331700000001</v>
      </c>
      <c r="CU536">
        <v>20.212084300000001</v>
      </c>
      <c r="CV536">
        <v>21.277761399999999</v>
      </c>
      <c r="CW536">
        <v>21.245260699999999</v>
      </c>
      <c r="CX536">
        <v>22.271104000000001</v>
      </c>
      <c r="CY536">
        <v>22.2393061</v>
      </c>
      <c r="CZ536">
        <v>23.2552542</v>
      </c>
      <c r="DA536">
        <v>23.233034499999999</v>
      </c>
      <c r="DB536">
        <v>24.273535500000001</v>
      </c>
      <c r="DC536">
        <v>24.242610599999999</v>
      </c>
      <c r="DD536">
        <v>25.253966399999999</v>
      </c>
      <c r="DE536">
        <v>25.239599900000002</v>
      </c>
      <c r="DF536">
        <v>26.248848500000001</v>
      </c>
      <c r="DG536">
        <v>26.2345027</v>
      </c>
      <c r="DH536">
        <v>27.283411900000001</v>
      </c>
      <c r="DI536">
        <v>27.242193799999999</v>
      </c>
    </row>
    <row r="537" spans="1:113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BG537">
        <v>6563.6003000000001</v>
      </c>
      <c r="BH537">
        <v>1.0760685999999999</v>
      </c>
      <c r="BI537">
        <v>1.1271346</v>
      </c>
      <c r="BJ537">
        <v>2.0885552999999999</v>
      </c>
      <c r="BK537">
        <v>2.1359303999999999</v>
      </c>
      <c r="BL537">
        <v>3.0999911</v>
      </c>
      <c r="BM537">
        <v>3.1327672</v>
      </c>
      <c r="BN537">
        <v>4.0974389000000002</v>
      </c>
      <c r="BO537">
        <v>4.1310378999999999</v>
      </c>
      <c r="BP537">
        <v>5.1891660999999996</v>
      </c>
      <c r="BQ537">
        <v>5.1805576000000002</v>
      </c>
      <c r="BR537">
        <v>6.2404213999999998</v>
      </c>
      <c r="BS537">
        <v>6.2025300000000003</v>
      </c>
      <c r="BT537">
        <v>7.2677946000000002</v>
      </c>
      <c r="BU537">
        <v>7.2339745000000004</v>
      </c>
      <c r="BV537">
        <v>8.2521243999999996</v>
      </c>
      <c r="BW537">
        <v>8.2380779000000004</v>
      </c>
      <c r="BX537">
        <v>9.2941976000000004</v>
      </c>
      <c r="BY537">
        <v>9.2606976999999997</v>
      </c>
      <c r="BZ537">
        <v>10.3575909</v>
      </c>
      <c r="CA537">
        <v>10.3007024</v>
      </c>
      <c r="CB537">
        <v>11.352761900000001</v>
      </c>
      <c r="CC537">
        <v>11.301163499999999</v>
      </c>
      <c r="CD537">
        <v>12.313235499999999</v>
      </c>
      <c r="CE537">
        <v>12.2731595</v>
      </c>
      <c r="CF537">
        <v>13.3095745</v>
      </c>
      <c r="CG537">
        <v>13.2750816</v>
      </c>
      <c r="CH537">
        <v>14.304725700000001</v>
      </c>
      <c r="CI537">
        <v>14.2681778</v>
      </c>
      <c r="CJ537">
        <v>15.2191893</v>
      </c>
      <c r="CK537">
        <v>15.221544099999999</v>
      </c>
      <c r="CL537">
        <v>16.309738100000001</v>
      </c>
      <c r="CM537">
        <v>16.2738978</v>
      </c>
      <c r="CN537">
        <v>17.313560899999999</v>
      </c>
      <c r="CO537">
        <v>17.280970799999999</v>
      </c>
      <c r="CP537">
        <v>18.317463799999999</v>
      </c>
      <c r="CQ537">
        <v>18.274883500000001</v>
      </c>
      <c r="CR537">
        <v>19.284054000000001</v>
      </c>
      <c r="CS537">
        <v>19.249917199999999</v>
      </c>
      <c r="CT537">
        <v>20.2074748</v>
      </c>
      <c r="CU537">
        <v>20.201013199999998</v>
      </c>
      <c r="CV537">
        <v>21.254719999999999</v>
      </c>
      <c r="CW537">
        <v>21.2297726</v>
      </c>
      <c r="CX537">
        <v>22.251361899999999</v>
      </c>
      <c r="CY537">
        <v>22.223841199999999</v>
      </c>
      <c r="CZ537">
        <v>23.238603300000001</v>
      </c>
      <c r="DA537">
        <v>23.2173184</v>
      </c>
      <c r="DB537">
        <v>24.2527683</v>
      </c>
      <c r="DC537">
        <v>24.226629299999999</v>
      </c>
      <c r="DD537">
        <v>25.2389948</v>
      </c>
      <c r="DE537">
        <v>25.229958100000001</v>
      </c>
      <c r="DF537">
        <v>26.231227400000002</v>
      </c>
      <c r="DG537">
        <v>26.225229899999999</v>
      </c>
      <c r="DH537">
        <v>27.261475600000001</v>
      </c>
      <c r="DI537">
        <v>27.227854000000001</v>
      </c>
    </row>
    <row r="538" spans="1:113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BG538">
        <v>6563.9005999999999</v>
      </c>
      <c r="BH538">
        <v>1.0601415999999999</v>
      </c>
      <c r="BI538">
        <v>1.1192949000000001</v>
      </c>
      <c r="BJ538">
        <v>2.0805549000000001</v>
      </c>
      <c r="BK538">
        <v>2.1287975000000001</v>
      </c>
      <c r="BL538">
        <v>3.0911391999999998</v>
      </c>
      <c r="BM538">
        <v>3.1260107000000001</v>
      </c>
      <c r="BN538">
        <v>4.0880957999999996</v>
      </c>
      <c r="BO538">
        <v>4.1246182000000005</v>
      </c>
      <c r="BP538">
        <v>5.1750781000000003</v>
      </c>
      <c r="BQ538">
        <v>5.1698627999999998</v>
      </c>
      <c r="BR538">
        <v>6.2194712000000001</v>
      </c>
      <c r="BS538">
        <v>6.1880383999999999</v>
      </c>
      <c r="BT538">
        <v>7.2495465000000001</v>
      </c>
      <c r="BU538">
        <v>7.2197436000000001</v>
      </c>
      <c r="BV538">
        <v>8.235331200000001</v>
      </c>
      <c r="BW538">
        <v>8.2265519999999999</v>
      </c>
      <c r="BX538">
        <v>9.2708463000000005</v>
      </c>
      <c r="BY538">
        <v>9.2423970000000004</v>
      </c>
      <c r="BZ538">
        <v>10.332962800000001</v>
      </c>
      <c r="CA538">
        <v>10.279653400000001</v>
      </c>
      <c r="CB538">
        <v>11.324684100000001</v>
      </c>
      <c r="CC538">
        <v>11.28049</v>
      </c>
      <c r="CD538">
        <v>12.2920801</v>
      </c>
      <c r="CE538">
        <v>12.2532984</v>
      </c>
      <c r="CF538">
        <v>13.286547300000001</v>
      </c>
      <c r="CG538">
        <v>13.2531126</v>
      </c>
      <c r="CH538">
        <v>14.284737100000001</v>
      </c>
      <c r="CI538">
        <v>14.249542999999999</v>
      </c>
      <c r="CJ538">
        <v>15.199427399999999</v>
      </c>
      <c r="CK538">
        <v>15.2121666</v>
      </c>
      <c r="CL538">
        <v>16.287063</v>
      </c>
      <c r="CM538">
        <v>16.254491300000002</v>
      </c>
      <c r="CN538">
        <v>17.290828699999999</v>
      </c>
      <c r="CO538">
        <v>17.259191999999999</v>
      </c>
      <c r="CP538">
        <v>18.292800400000001</v>
      </c>
      <c r="CQ538">
        <v>18.254936799999999</v>
      </c>
      <c r="CR538">
        <v>19.2614442</v>
      </c>
      <c r="CS538">
        <v>19.232705299999999</v>
      </c>
      <c r="CT538">
        <v>20.188474200000002</v>
      </c>
      <c r="CU538">
        <v>20.190759400000001</v>
      </c>
      <c r="CV538">
        <v>21.239458800000001</v>
      </c>
      <c r="CW538">
        <v>21.215077000000001</v>
      </c>
      <c r="CX538">
        <v>22.232207200000001</v>
      </c>
      <c r="CY538">
        <v>22.209303200000001</v>
      </c>
      <c r="CZ538">
        <v>23.222015899999999</v>
      </c>
      <c r="DA538">
        <v>23.202703499999998</v>
      </c>
      <c r="DB538">
        <v>24.2334484</v>
      </c>
      <c r="DC538">
        <v>24.211582</v>
      </c>
      <c r="DD538">
        <v>25.2202631</v>
      </c>
      <c r="DE538">
        <v>25.220334600000001</v>
      </c>
      <c r="DF538">
        <v>26.2122338</v>
      </c>
      <c r="DG538">
        <v>26.216009400000001</v>
      </c>
      <c r="DH538">
        <v>27.24567</v>
      </c>
      <c r="DI538">
        <v>27.214134099999999</v>
      </c>
    </row>
    <row r="539" spans="1:113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BG539">
        <v>6564.2008999999998</v>
      </c>
      <c r="BH539">
        <v>1.0504735999999999</v>
      </c>
      <c r="BI539">
        <v>1.1116626999999999</v>
      </c>
      <c r="BJ539">
        <v>2.0694051</v>
      </c>
      <c r="BK539">
        <v>2.1217838000000002</v>
      </c>
      <c r="BL539">
        <v>3.0801632999999997</v>
      </c>
      <c r="BM539">
        <v>3.1193831999999997</v>
      </c>
      <c r="BN539">
        <v>4.0723669000000005</v>
      </c>
      <c r="BO539">
        <v>4.1183209999999999</v>
      </c>
      <c r="BP539">
        <v>5.1541413</v>
      </c>
      <c r="BQ539">
        <v>5.1606142999999998</v>
      </c>
      <c r="BR539">
        <v>6.2008350999999999</v>
      </c>
      <c r="BS539">
        <v>6.1764448999999999</v>
      </c>
      <c r="BT539">
        <v>7.2308352999999999</v>
      </c>
      <c r="BU539">
        <v>7.2065470999999999</v>
      </c>
      <c r="BV539">
        <v>8.2140170999999995</v>
      </c>
      <c r="BW539">
        <v>8.2140863999999993</v>
      </c>
      <c r="BX539">
        <v>9.2472673000000007</v>
      </c>
      <c r="BY539">
        <v>9.2256394999999998</v>
      </c>
      <c r="BZ539">
        <v>10.304164500000001</v>
      </c>
      <c r="CA539">
        <v>10.259205399999999</v>
      </c>
      <c r="CB539">
        <v>11.2979631</v>
      </c>
      <c r="CC539">
        <v>11.2604586</v>
      </c>
      <c r="CD539">
        <v>12.267587600000001</v>
      </c>
      <c r="CE539">
        <v>12.2351847</v>
      </c>
      <c r="CF539">
        <v>13.2601677</v>
      </c>
      <c r="CG539">
        <v>13.234086</v>
      </c>
      <c r="CH539">
        <v>14.2609019</v>
      </c>
      <c r="CI539">
        <v>14.232319499999999</v>
      </c>
      <c r="CJ539">
        <v>15.1846996</v>
      </c>
      <c r="CK539">
        <v>15.202140399999999</v>
      </c>
      <c r="CL539">
        <v>16.266368100000001</v>
      </c>
      <c r="CM539">
        <v>16.236219200000001</v>
      </c>
      <c r="CN539">
        <v>17.268155499999999</v>
      </c>
      <c r="CO539">
        <v>17.239902300000001</v>
      </c>
      <c r="CP539">
        <v>18.269293600000001</v>
      </c>
      <c r="CQ539">
        <v>18.236624500000001</v>
      </c>
      <c r="CR539">
        <v>19.240666900000001</v>
      </c>
      <c r="CS539">
        <v>19.2171086</v>
      </c>
      <c r="CT539">
        <v>20.1815274</v>
      </c>
      <c r="CU539">
        <v>20.181917299999999</v>
      </c>
      <c r="CV539">
        <v>21.221843700000001</v>
      </c>
      <c r="CW539">
        <v>21.2018448</v>
      </c>
      <c r="CX539">
        <v>22.215171000000002</v>
      </c>
      <c r="CY539">
        <v>22.196501699999999</v>
      </c>
      <c r="CZ539">
        <v>23.206348200000001</v>
      </c>
      <c r="DA539">
        <v>23.190353399999999</v>
      </c>
      <c r="DB539">
        <v>24.2167767</v>
      </c>
      <c r="DC539">
        <v>24.198453100000002</v>
      </c>
      <c r="DD539">
        <v>25.205191200000002</v>
      </c>
      <c r="DE539">
        <v>25.2098859</v>
      </c>
      <c r="DF539">
        <v>26.2010304</v>
      </c>
      <c r="DG539">
        <v>26.2060198</v>
      </c>
      <c r="DH539">
        <v>27.226896799999999</v>
      </c>
      <c r="DI539">
        <v>27.201544699999999</v>
      </c>
    </row>
    <row r="540" spans="1:113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BG540">
        <v>6564.5011999999997</v>
      </c>
      <c r="BH540">
        <v>1.0376813</v>
      </c>
      <c r="BI540">
        <v>1.1041744</v>
      </c>
      <c r="BJ540">
        <v>2.0583686999999999</v>
      </c>
      <c r="BK540">
        <v>2.1151176</v>
      </c>
      <c r="BL540">
        <v>3.0672207</v>
      </c>
      <c r="BM540">
        <v>3.1131751999999997</v>
      </c>
      <c r="BN540">
        <v>4.0621814999999994</v>
      </c>
      <c r="BO540">
        <v>4.1124963000000001</v>
      </c>
      <c r="BP540">
        <v>5.1398273999999997</v>
      </c>
      <c r="BQ540">
        <v>5.1518186000000004</v>
      </c>
      <c r="BR540">
        <v>6.1798590000000004</v>
      </c>
      <c r="BS540">
        <v>6.1651651999999997</v>
      </c>
      <c r="BT540">
        <v>7.2121816000000001</v>
      </c>
      <c r="BU540">
        <v>7.1956515000000003</v>
      </c>
      <c r="BV540">
        <v>8.1981146999999996</v>
      </c>
      <c r="BW540">
        <v>8.2040241999999992</v>
      </c>
      <c r="BX540">
        <v>9.2278698000000006</v>
      </c>
      <c r="BY540">
        <v>9.211484500000001</v>
      </c>
      <c r="BZ540">
        <v>10.278836099999999</v>
      </c>
      <c r="CA540">
        <v>10.2431429</v>
      </c>
      <c r="CB540">
        <v>11.272882599999999</v>
      </c>
      <c r="CC540">
        <v>11.244346</v>
      </c>
      <c r="CD540">
        <v>12.2450595</v>
      </c>
      <c r="CE540">
        <v>12.2200715</v>
      </c>
      <c r="CF540">
        <v>13.236008399999999</v>
      </c>
      <c r="CG540">
        <v>13.2175656</v>
      </c>
      <c r="CH540">
        <v>14.2412034</v>
      </c>
      <c r="CI540">
        <v>14.218223800000001</v>
      </c>
      <c r="CJ540">
        <v>15.1687163</v>
      </c>
      <c r="CK540">
        <v>15.193555099999999</v>
      </c>
      <c r="CL540">
        <v>16.244922800000001</v>
      </c>
      <c r="CM540">
        <v>16.221671799999999</v>
      </c>
      <c r="CN540">
        <v>17.246563200000001</v>
      </c>
      <c r="CO540">
        <v>17.2236081</v>
      </c>
      <c r="CP540">
        <v>18.243594399999999</v>
      </c>
      <c r="CQ540">
        <v>18.221353399999998</v>
      </c>
      <c r="CR540">
        <v>19.221580899999999</v>
      </c>
      <c r="CS540">
        <v>19.203768400000001</v>
      </c>
      <c r="CT540">
        <v>20.166978100000001</v>
      </c>
      <c r="CU540">
        <v>20.173376099999999</v>
      </c>
      <c r="CV540">
        <v>21.2011577</v>
      </c>
      <c r="CW540">
        <v>21.1903784</v>
      </c>
      <c r="CX540">
        <v>22.1954566</v>
      </c>
      <c r="CY540">
        <v>22.185107599999998</v>
      </c>
      <c r="CZ540">
        <v>23.187185100000001</v>
      </c>
      <c r="DA540">
        <v>23.179006000000001</v>
      </c>
      <c r="DB540">
        <v>24.199093699999999</v>
      </c>
      <c r="DC540">
        <v>24.1868053</v>
      </c>
      <c r="DD540">
        <v>25.188715999999999</v>
      </c>
      <c r="DE540">
        <v>25.201314400000001</v>
      </c>
      <c r="DF540">
        <v>26.183857199999998</v>
      </c>
      <c r="DG540">
        <v>26.1978075</v>
      </c>
      <c r="DH540">
        <v>27.214245200000001</v>
      </c>
      <c r="DI540">
        <v>27.191017800000001</v>
      </c>
    </row>
    <row r="541" spans="1:113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BG541">
        <v>6564.8014999999996</v>
      </c>
      <c r="BH541">
        <v>1.0268965000000001</v>
      </c>
      <c r="BI541">
        <v>1.0966667000000001</v>
      </c>
      <c r="BJ541">
        <v>2.0446594999999999</v>
      </c>
      <c r="BK541">
        <v>2.1087237000000001</v>
      </c>
      <c r="BL541">
        <v>3.0513218000000002</v>
      </c>
      <c r="BM541">
        <v>3.1070960000000003</v>
      </c>
      <c r="BN541">
        <v>4.0500597000000003</v>
      </c>
      <c r="BO541">
        <v>4.1068499999999997</v>
      </c>
      <c r="BP541">
        <v>5.1256632</v>
      </c>
      <c r="BQ541">
        <v>5.1445948999999995</v>
      </c>
      <c r="BR541">
        <v>6.1625699000000003</v>
      </c>
      <c r="BS541">
        <v>6.1565748999999999</v>
      </c>
      <c r="BT541">
        <v>7.1949386999999998</v>
      </c>
      <c r="BU541">
        <v>7.1861858000000005</v>
      </c>
      <c r="BV541">
        <v>8.1785487999999997</v>
      </c>
      <c r="BW541">
        <v>8.1936231999999993</v>
      </c>
      <c r="BX541">
        <v>9.2055877000000006</v>
      </c>
      <c r="BY541">
        <v>9.1988637000000004</v>
      </c>
      <c r="BZ541">
        <v>10.2534232</v>
      </c>
      <c r="CA541">
        <v>10.227797300000001</v>
      </c>
      <c r="CB541">
        <v>11.2498302</v>
      </c>
      <c r="CC541">
        <v>11.2290998</v>
      </c>
      <c r="CD541">
        <v>12.2246129</v>
      </c>
      <c r="CE541">
        <v>12.206614699999999</v>
      </c>
      <c r="CF541">
        <v>13.2174023</v>
      </c>
      <c r="CG541">
        <v>13.203526699999999</v>
      </c>
      <c r="CH541">
        <v>14.223236200000001</v>
      </c>
      <c r="CI541">
        <v>14.205625400000001</v>
      </c>
      <c r="CJ541">
        <v>15.156677800000001</v>
      </c>
      <c r="CK541">
        <v>15.1847992</v>
      </c>
      <c r="CL541">
        <v>16.224967400000001</v>
      </c>
      <c r="CM541">
        <v>16.208312899999999</v>
      </c>
      <c r="CN541">
        <v>17.225746099999999</v>
      </c>
      <c r="CO541">
        <v>17.2094877</v>
      </c>
      <c r="CP541">
        <v>18.222208200000001</v>
      </c>
      <c r="CQ541">
        <v>18.207625100000001</v>
      </c>
      <c r="CR541">
        <v>19.203501299999999</v>
      </c>
      <c r="CS541">
        <v>19.1920757</v>
      </c>
      <c r="CT541">
        <v>20.1527612</v>
      </c>
      <c r="CU541">
        <v>20.166385099999999</v>
      </c>
      <c r="CV541">
        <v>21.186312099999999</v>
      </c>
      <c r="CW541">
        <v>21.180580299999999</v>
      </c>
      <c r="CX541">
        <v>22.179059500000001</v>
      </c>
      <c r="CY541">
        <v>22.1755833</v>
      </c>
      <c r="CZ541">
        <v>23.1732221</v>
      </c>
      <c r="DA541">
        <v>23.169947199999999</v>
      </c>
      <c r="DB541">
        <v>24.180606999999998</v>
      </c>
      <c r="DC541">
        <v>24.177168900000002</v>
      </c>
      <c r="DD541">
        <v>25.177311100000001</v>
      </c>
      <c r="DE541">
        <v>25.192445899999999</v>
      </c>
      <c r="DF541">
        <v>26.171436799999999</v>
      </c>
      <c r="DG541">
        <v>26.1893897</v>
      </c>
      <c r="DH541">
        <v>27.197377100000001</v>
      </c>
      <c r="DI541">
        <v>27.182017299999998</v>
      </c>
    </row>
    <row r="542" spans="1:113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BG542">
        <v>6565.1018000000004</v>
      </c>
      <c r="BH542">
        <v>1.0112078</v>
      </c>
      <c r="BI542">
        <v>1.0874929</v>
      </c>
      <c r="BJ542">
        <v>2.0349240000000002</v>
      </c>
      <c r="BK542">
        <v>2.1009874000000002</v>
      </c>
      <c r="BL542">
        <v>3.0398855</v>
      </c>
      <c r="BM542">
        <v>3.0988088999999999</v>
      </c>
      <c r="BN542">
        <v>4.0394283</v>
      </c>
      <c r="BO542">
        <v>4.0990820000000001</v>
      </c>
      <c r="BP542">
        <v>5.1093757000000002</v>
      </c>
      <c r="BQ542">
        <v>5.1362544999999997</v>
      </c>
      <c r="BR542">
        <v>6.1465063999999998</v>
      </c>
      <c r="BS542">
        <v>6.1479292000000001</v>
      </c>
      <c r="BT542">
        <v>7.1782412999999998</v>
      </c>
      <c r="BU542">
        <v>7.1772321999999997</v>
      </c>
      <c r="BV542">
        <v>8.1636681000000006</v>
      </c>
      <c r="BW542">
        <v>8.1821918</v>
      </c>
      <c r="BX542">
        <v>9.1871270000000003</v>
      </c>
      <c r="BY542">
        <v>9.1873678000000005</v>
      </c>
      <c r="BZ542">
        <v>10.2308088</v>
      </c>
      <c r="CA542">
        <v>10.214638000000001</v>
      </c>
      <c r="CB542">
        <v>11.226989</v>
      </c>
      <c r="CC542">
        <v>11.215968</v>
      </c>
      <c r="CD542">
        <v>12.2046002</v>
      </c>
      <c r="CE542">
        <v>12.1948872</v>
      </c>
      <c r="CF542">
        <v>13.195594400000001</v>
      </c>
      <c r="CG542">
        <v>13.191694399999999</v>
      </c>
      <c r="CH542">
        <v>14.202594400000001</v>
      </c>
      <c r="CI542">
        <v>14.1946557</v>
      </c>
      <c r="CJ542">
        <v>15.1404125</v>
      </c>
      <c r="CK542">
        <v>15.174484899999999</v>
      </c>
      <c r="CL542">
        <v>16.205511600000001</v>
      </c>
      <c r="CM542">
        <v>16.197159200000002</v>
      </c>
      <c r="CN542">
        <v>17.205867300000001</v>
      </c>
      <c r="CO542">
        <v>17.197730700000001</v>
      </c>
      <c r="CP542">
        <v>18.200505100000001</v>
      </c>
      <c r="CQ542">
        <v>18.195551600000002</v>
      </c>
      <c r="CR542">
        <v>19.181944000000001</v>
      </c>
      <c r="CS542">
        <v>19.181226899999999</v>
      </c>
      <c r="CT542">
        <v>20.139096899999998</v>
      </c>
      <c r="CU542">
        <v>20.158430800000001</v>
      </c>
      <c r="CV542">
        <v>21.168563200000001</v>
      </c>
      <c r="CW542">
        <v>21.1710323</v>
      </c>
      <c r="CX542">
        <v>22.162357100000001</v>
      </c>
      <c r="CY542">
        <v>22.166154299999999</v>
      </c>
      <c r="CZ542">
        <v>23.155517199999998</v>
      </c>
      <c r="DA542">
        <v>23.161022899999999</v>
      </c>
      <c r="DB542">
        <v>24.164119400000001</v>
      </c>
      <c r="DC542">
        <v>24.167875899999999</v>
      </c>
      <c r="DD542">
        <v>25.1634271</v>
      </c>
      <c r="DE542">
        <v>25.182422899999999</v>
      </c>
      <c r="DF542">
        <v>26.158183099999999</v>
      </c>
      <c r="DG542">
        <v>26.179759400000002</v>
      </c>
      <c r="DH542">
        <v>27.182842600000001</v>
      </c>
      <c r="DI542">
        <v>27.173366300000001</v>
      </c>
    </row>
    <row r="543" spans="1:113" x14ac:dyDescent="0.2">
      <c r="A543" s="9"/>
      <c r="B543" s="10"/>
      <c r="C543" s="10"/>
      <c r="D543" s="10"/>
      <c r="E543" s="10"/>
      <c r="F543" s="10"/>
      <c r="G543" s="10"/>
      <c r="H543" s="10"/>
      <c r="I543" s="10"/>
      <c r="BG543">
        <v>6565.3981000000003</v>
      </c>
      <c r="BH543">
        <v>0.99829758999999996</v>
      </c>
      <c r="BI543">
        <v>1.0783604</v>
      </c>
      <c r="BJ543">
        <v>2.0212322</v>
      </c>
      <c r="BK543">
        <v>2.0936933</v>
      </c>
      <c r="BL543">
        <v>3.0247375000000001</v>
      </c>
      <c r="BM543">
        <v>3.0908259999999999</v>
      </c>
      <c r="BN543">
        <v>4.0268370999999998</v>
      </c>
      <c r="BO543">
        <v>4.0916753999999997</v>
      </c>
      <c r="BP543">
        <v>5.0929570999999996</v>
      </c>
      <c r="BQ543">
        <v>5.1281388000000003</v>
      </c>
      <c r="BR543">
        <v>6.1337364000000001</v>
      </c>
      <c r="BS543">
        <v>6.1389282000000005</v>
      </c>
      <c r="BT543">
        <v>7.1633556</v>
      </c>
      <c r="BU543">
        <v>7.1682323999999999</v>
      </c>
      <c r="BV543">
        <v>8.1444951999999997</v>
      </c>
      <c r="BW543">
        <v>8.1710771999999992</v>
      </c>
      <c r="BX543">
        <v>9.1703516</v>
      </c>
      <c r="BY543">
        <v>9.1751243000000002</v>
      </c>
      <c r="BZ543">
        <v>10.210376999999999</v>
      </c>
      <c r="CA543">
        <v>10.200381800000001</v>
      </c>
      <c r="CB543">
        <v>11.2059605</v>
      </c>
      <c r="CC543">
        <v>11.201930000000001</v>
      </c>
      <c r="CD543">
        <v>12.186610699999999</v>
      </c>
      <c r="CE543">
        <v>12.1821424</v>
      </c>
      <c r="CF543">
        <v>13.177682799999999</v>
      </c>
      <c r="CG543">
        <v>13.1783918</v>
      </c>
      <c r="CH543">
        <v>14.1869444</v>
      </c>
      <c r="CI543">
        <v>14.1828977</v>
      </c>
      <c r="CJ543">
        <v>15.1292572</v>
      </c>
      <c r="CK543">
        <v>15.164531200000001</v>
      </c>
      <c r="CL543">
        <v>16.190472400000001</v>
      </c>
      <c r="CM543">
        <v>16.185003200000001</v>
      </c>
      <c r="CN543">
        <v>17.189649800000002</v>
      </c>
      <c r="CO543">
        <v>17.184577699999998</v>
      </c>
      <c r="CP543">
        <v>18.183056700000002</v>
      </c>
      <c r="CQ543">
        <v>18.182457899999999</v>
      </c>
      <c r="CR543">
        <v>19.166826499999999</v>
      </c>
      <c r="CS543">
        <v>19.169797899999999</v>
      </c>
      <c r="CT543">
        <v>20.128516699999999</v>
      </c>
      <c r="CU543">
        <v>20.150585599999999</v>
      </c>
      <c r="CV543">
        <v>21.1570657</v>
      </c>
      <c r="CW543">
        <v>21.1613221</v>
      </c>
      <c r="CX543">
        <v>22.148168599999998</v>
      </c>
      <c r="CY543">
        <v>22.156562000000001</v>
      </c>
      <c r="CZ543">
        <v>23.143396800000001</v>
      </c>
      <c r="DA543">
        <v>23.1518719</v>
      </c>
      <c r="DB543">
        <v>24.152057299999999</v>
      </c>
      <c r="DC543">
        <v>24.158320400000001</v>
      </c>
      <c r="DD543">
        <v>25.149268299999999</v>
      </c>
      <c r="DE543">
        <v>25.1726727</v>
      </c>
      <c r="DF543">
        <v>26.148515400000001</v>
      </c>
      <c r="DG543">
        <v>26.1704866</v>
      </c>
      <c r="DH543">
        <v>27.167576199999999</v>
      </c>
      <c r="DI543">
        <v>27.164741599999999</v>
      </c>
    </row>
    <row r="544" spans="1:113" x14ac:dyDescent="0.2">
      <c r="A544" s="22" t="s">
        <v>133</v>
      </c>
      <c r="B544" s="22"/>
      <c r="C544" s="22"/>
      <c r="D544" s="22"/>
      <c r="E544" s="22"/>
      <c r="F544" s="22"/>
      <c r="G544" s="22"/>
      <c r="H544" s="22"/>
      <c r="I544" s="22"/>
      <c r="BG544">
        <v>6565.6984000000002</v>
      </c>
      <c r="BH544">
        <v>0.98736183</v>
      </c>
      <c r="BI544">
        <v>1.0690828999999999</v>
      </c>
      <c r="BJ544">
        <v>2.0103653000000001</v>
      </c>
      <c r="BK544">
        <v>2.0864915000000002</v>
      </c>
      <c r="BL544">
        <v>3.0172512999999999</v>
      </c>
      <c r="BM544">
        <v>3.0825401000000001</v>
      </c>
      <c r="BN544">
        <v>4.0117862999999998</v>
      </c>
      <c r="BO544">
        <v>4.0839989000000001</v>
      </c>
      <c r="BP544">
        <v>5.0796320999999995</v>
      </c>
      <c r="BQ544">
        <v>5.1200786000000003</v>
      </c>
      <c r="BR544">
        <v>6.1183902999999997</v>
      </c>
      <c r="BS544">
        <v>6.1301171999999999</v>
      </c>
      <c r="BT544">
        <v>7.1508117999999996</v>
      </c>
      <c r="BU544">
        <v>7.1594052999999995</v>
      </c>
      <c r="BV544">
        <v>8.1308459000000006</v>
      </c>
      <c r="BW544">
        <v>8.1597744999999993</v>
      </c>
      <c r="BX544">
        <v>9.1541318999999994</v>
      </c>
      <c r="BY544">
        <v>9.1629471999999996</v>
      </c>
      <c r="BZ544">
        <v>10.194589000000001</v>
      </c>
      <c r="CA544">
        <v>10.186107</v>
      </c>
      <c r="CB544">
        <v>11.188490699999999</v>
      </c>
      <c r="CC544">
        <v>11.1880636</v>
      </c>
      <c r="CD544">
        <v>12.1713912</v>
      </c>
      <c r="CE544">
        <v>12.169478399999999</v>
      </c>
      <c r="CF544">
        <v>13.1590925</v>
      </c>
      <c r="CG544">
        <v>13.1652168</v>
      </c>
      <c r="CH544">
        <v>14.169568099999999</v>
      </c>
      <c r="CI544">
        <v>14.1712495</v>
      </c>
      <c r="CJ544">
        <v>15.1174237</v>
      </c>
      <c r="CK544">
        <v>15.154330099999999</v>
      </c>
      <c r="CL544">
        <v>16.174463100000001</v>
      </c>
      <c r="CM544">
        <v>16.172949599999999</v>
      </c>
      <c r="CN544">
        <v>17.173665700000001</v>
      </c>
      <c r="CO544">
        <v>17.171548399999999</v>
      </c>
      <c r="CP544">
        <v>18.169340500000001</v>
      </c>
      <c r="CQ544">
        <v>18.1694195</v>
      </c>
      <c r="CR544">
        <v>19.1502582</v>
      </c>
      <c r="CS544">
        <v>19.1584641</v>
      </c>
      <c r="CT544">
        <v>20.1143608</v>
      </c>
      <c r="CU544">
        <v>20.142745099999999</v>
      </c>
      <c r="CV544">
        <v>21.141237100000001</v>
      </c>
      <c r="CW544">
        <v>21.1517549</v>
      </c>
      <c r="CX544">
        <v>22.135065399999998</v>
      </c>
      <c r="CY544">
        <v>22.147122199999998</v>
      </c>
      <c r="CZ544">
        <v>23.131652800000001</v>
      </c>
      <c r="DA544">
        <v>23.142919200000001</v>
      </c>
      <c r="DB544">
        <v>24.1374438</v>
      </c>
      <c r="DC544">
        <v>24.148939299999999</v>
      </c>
      <c r="DD544">
        <v>25.137343699999999</v>
      </c>
      <c r="DE544">
        <v>25.1626735</v>
      </c>
      <c r="DF544">
        <v>26.134359799999999</v>
      </c>
      <c r="DG544">
        <v>26.160997000000002</v>
      </c>
      <c r="DH544">
        <v>27.151888499999998</v>
      </c>
      <c r="DI544">
        <v>27.156303900000001</v>
      </c>
    </row>
    <row r="545" spans="1:113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BG545">
        <v>6565.9987000000001</v>
      </c>
      <c r="BH545">
        <v>0.97780909000000005</v>
      </c>
      <c r="BI545">
        <v>1.0592119</v>
      </c>
      <c r="BJ545">
        <v>1.99708139</v>
      </c>
      <c r="BK545">
        <v>2.0788918999999999</v>
      </c>
      <c r="BL545">
        <v>3.0027970000000002</v>
      </c>
      <c r="BM545">
        <v>3.0735931999999999</v>
      </c>
      <c r="BN545">
        <v>4.0022792000000003</v>
      </c>
      <c r="BO545">
        <v>4.0756873999999996</v>
      </c>
      <c r="BP545">
        <v>5.0680662999999999</v>
      </c>
      <c r="BQ545">
        <v>5.1118135999999996</v>
      </c>
      <c r="BR545">
        <v>6.1012911000000001</v>
      </c>
      <c r="BS545">
        <v>6.1213489000000001</v>
      </c>
      <c r="BT545">
        <v>7.1400775999999997</v>
      </c>
      <c r="BU545">
        <v>7.1509761999999997</v>
      </c>
      <c r="BV545">
        <v>8.1199910000000006</v>
      </c>
      <c r="BW545">
        <v>8.1484866</v>
      </c>
      <c r="BX545">
        <v>9.1395906999999994</v>
      </c>
      <c r="BY545">
        <v>9.1513053000000006</v>
      </c>
      <c r="BZ545">
        <v>10.1769862</v>
      </c>
      <c r="CA545">
        <v>10.1727571</v>
      </c>
      <c r="CB545">
        <v>11.1722606</v>
      </c>
      <c r="CC545">
        <v>11.1752708</v>
      </c>
      <c r="CD545">
        <v>12.154814099999999</v>
      </c>
      <c r="CE545">
        <v>12.157507900000001</v>
      </c>
      <c r="CF545">
        <v>13.1475539</v>
      </c>
      <c r="CG545">
        <v>13.152772799999999</v>
      </c>
      <c r="CH545">
        <v>14.1571654</v>
      </c>
      <c r="CI545">
        <v>14.1602934</v>
      </c>
      <c r="CJ545">
        <v>15.102982000000001</v>
      </c>
      <c r="CK545">
        <v>15.143855</v>
      </c>
      <c r="CL545">
        <v>16.160228100000001</v>
      </c>
      <c r="CM545">
        <v>16.161726099999999</v>
      </c>
      <c r="CN545">
        <v>17.159155300000002</v>
      </c>
      <c r="CO545">
        <v>17.1593339</v>
      </c>
      <c r="CP545">
        <v>18.155033700000001</v>
      </c>
      <c r="CQ545">
        <v>18.1570629</v>
      </c>
      <c r="CR545">
        <v>19.136893700000002</v>
      </c>
      <c r="CS545">
        <v>19.147577200000001</v>
      </c>
      <c r="CT545">
        <v>20.1050723</v>
      </c>
      <c r="CU545">
        <v>20.134661999999999</v>
      </c>
      <c r="CV545">
        <v>21.128982399999998</v>
      </c>
      <c r="CW545">
        <v>21.142473800000001</v>
      </c>
      <c r="CX545">
        <v>22.122637999999998</v>
      </c>
      <c r="CY545">
        <v>22.137900299999998</v>
      </c>
      <c r="CZ545">
        <v>23.118773399999998</v>
      </c>
      <c r="DA545">
        <v>23.134150599999998</v>
      </c>
      <c r="DB545">
        <v>24.124936999999999</v>
      </c>
      <c r="DC545">
        <v>24.139832500000001</v>
      </c>
      <c r="DD545">
        <v>25.127546899999999</v>
      </c>
      <c r="DE545">
        <v>25.152505900000001</v>
      </c>
      <c r="DF545">
        <v>26.1208785</v>
      </c>
      <c r="DG545">
        <v>26.151327500000001</v>
      </c>
      <c r="DH545">
        <v>27.139919200000001</v>
      </c>
      <c r="DI545">
        <v>27.1482086</v>
      </c>
    </row>
    <row r="546" spans="1:113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BG546">
        <v>6566.2995000000001</v>
      </c>
      <c r="BH546">
        <v>0.96792619000000002</v>
      </c>
      <c r="BI546">
        <v>1.0504205</v>
      </c>
      <c r="BJ546">
        <v>1.9870756000000001</v>
      </c>
      <c r="BK546">
        <v>2.0719598000000001</v>
      </c>
      <c r="BL546">
        <v>2.9889888</v>
      </c>
      <c r="BM546">
        <v>3.0655257000000002</v>
      </c>
      <c r="BN546">
        <v>3.9917736000000001</v>
      </c>
      <c r="BO546">
        <v>4.0681408999999995</v>
      </c>
      <c r="BP546">
        <v>5.0552773000000002</v>
      </c>
      <c r="BQ546">
        <v>5.1039718000000001</v>
      </c>
      <c r="BR546">
        <v>6.0902038999999997</v>
      </c>
      <c r="BS546">
        <v>6.1127777999999999</v>
      </c>
      <c r="BT546">
        <v>7.1286923</v>
      </c>
      <c r="BU546">
        <v>7.1426739000000001</v>
      </c>
      <c r="BV546">
        <v>8.1079094999999999</v>
      </c>
      <c r="BW546">
        <v>8.1381607999999996</v>
      </c>
      <c r="BX546">
        <v>9.125372800000001</v>
      </c>
      <c r="BY546">
        <v>9.1401354999999995</v>
      </c>
      <c r="BZ546">
        <v>10.159078900000001</v>
      </c>
      <c r="CA546">
        <v>10.1599846</v>
      </c>
      <c r="CB546">
        <v>11.159236</v>
      </c>
      <c r="CC546">
        <v>11.163186</v>
      </c>
      <c r="CD546">
        <v>12.141022299999999</v>
      </c>
      <c r="CE546">
        <v>12.1459305</v>
      </c>
      <c r="CF546">
        <v>13.134971800000001</v>
      </c>
      <c r="CG546">
        <v>13.140636000000001</v>
      </c>
      <c r="CH546">
        <v>14.142531699999999</v>
      </c>
      <c r="CI546">
        <v>14.1496125</v>
      </c>
      <c r="CJ546">
        <v>15.0968456</v>
      </c>
      <c r="CK546">
        <v>15.134290999999999</v>
      </c>
      <c r="CL546">
        <v>16.1464815</v>
      </c>
      <c r="CM546">
        <v>16.150761500000002</v>
      </c>
      <c r="CN546">
        <v>17.145658699999998</v>
      </c>
      <c r="CO546">
        <v>17.1473853</v>
      </c>
      <c r="CP546">
        <v>18.141422800000001</v>
      </c>
      <c r="CQ546">
        <v>18.145179299999999</v>
      </c>
      <c r="CR546">
        <v>19.123473699999998</v>
      </c>
      <c r="CS546">
        <v>19.137097799999999</v>
      </c>
      <c r="CT546">
        <v>20.099595099999998</v>
      </c>
      <c r="CU546">
        <v>20.126898600000001</v>
      </c>
      <c r="CV546">
        <v>21.116744699999998</v>
      </c>
      <c r="CW546">
        <v>21.133478199999999</v>
      </c>
      <c r="CX546">
        <v>22.110291100000001</v>
      </c>
      <c r="CY546">
        <v>22.128970299999999</v>
      </c>
      <c r="CZ546">
        <v>23.109954899999998</v>
      </c>
      <c r="DA546">
        <v>23.125568000000001</v>
      </c>
      <c r="DB546">
        <v>24.112677600000001</v>
      </c>
      <c r="DC546">
        <v>24.1309416</v>
      </c>
      <c r="DD546">
        <v>25.116320399999999</v>
      </c>
      <c r="DE546">
        <v>25.143129299999998</v>
      </c>
      <c r="DF546">
        <v>26.1144465</v>
      </c>
      <c r="DG546">
        <v>26.142382099999999</v>
      </c>
      <c r="DH546">
        <v>27.131920900000001</v>
      </c>
      <c r="DI546">
        <v>27.140215399999999</v>
      </c>
    </row>
    <row r="547" spans="1:113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BG547">
        <v>6566.5998</v>
      </c>
      <c r="BH547">
        <v>0.95533195000000004</v>
      </c>
      <c r="BI547">
        <v>1.0422506</v>
      </c>
      <c r="BJ547">
        <v>1.9762455800000001</v>
      </c>
      <c r="BK547">
        <v>2.0654478000000003</v>
      </c>
      <c r="BL547">
        <v>2.9768618600000001</v>
      </c>
      <c r="BM547">
        <v>3.0582348000000001</v>
      </c>
      <c r="BN547">
        <v>3.9825251000000002</v>
      </c>
      <c r="BO547">
        <v>4.0613197999999997</v>
      </c>
      <c r="BP547">
        <v>5.0427401999999999</v>
      </c>
      <c r="BQ547">
        <v>5.0967468</v>
      </c>
      <c r="BR547">
        <v>6.0802525000000003</v>
      </c>
      <c r="BS547">
        <v>6.1047348000000001</v>
      </c>
      <c r="BT547">
        <v>7.1191640999999999</v>
      </c>
      <c r="BU547">
        <v>7.1349381999999997</v>
      </c>
      <c r="BV547">
        <v>8.0940066999999996</v>
      </c>
      <c r="BW547">
        <v>8.1286725000000004</v>
      </c>
      <c r="BX547">
        <v>9.1134752999999993</v>
      </c>
      <c r="BY547">
        <v>9.1297119999999996</v>
      </c>
      <c r="BZ547">
        <v>10.148410399999999</v>
      </c>
      <c r="CA547">
        <v>10.148074299999999</v>
      </c>
      <c r="CB547">
        <v>11.148591100000001</v>
      </c>
      <c r="CC547">
        <v>11.1520396</v>
      </c>
      <c r="CD547">
        <v>12.1300568</v>
      </c>
      <c r="CE547">
        <v>12.1350807</v>
      </c>
      <c r="CF547">
        <v>13.126610899999999</v>
      </c>
      <c r="CG547">
        <v>13.1291767</v>
      </c>
      <c r="CH547">
        <v>14.132004</v>
      </c>
      <c r="CI547">
        <v>14.1396064</v>
      </c>
      <c r="CJ547">
        <v>15.086306499999999</v>
      </c>
      <c r="CK547">
        <v>15.1253896</v>
      </c>
      <c r="CL547">
        <v>16.1371705</v>
      </c>
      <c r="CM547">
        <v>16.1404371</v>
      </c>
      <c r="CN547">
        <v>17.134930400000002</v>
      </c>
      <c r="CO547">
        <v>17.136111199999998</v>
      </c>
      <c r="CP547">
        <v>18.1303825</v>
      </c>
      <c r="CQ547">
        <v>18.1340617</v>
      </c>
      <c r="CR547">
        <v>19.113768799999999</v>
      </c>
      <c r="CS547">
        <v>19.127320300000001</v>
      </c>
      <c r="CT547">
        <v>20.0921482</v>
      </c>
      <c r="CU547">
        <v>20.119527099999999</v>
      </c>
      <c r="CV547">
        <v>21.106643900000002</v>
      </c>
      <c r="CW547">
        <v>21.1251055</v>
      </c>
      <c r="CX547">
        <v>22.1006173</v>
      </c>
      <c r="CY547">
        <v>22.120653600000001</v>
      </c>
      <c r="CZ547">
        <v>23.096376200000002</v>
      </c>
      <c r="DA547">
        <v>23.1175365</v>
      </c>
      <c r="DB547">
        <v>24.102255299999999</v>
      </c>
      <c r="DC547">
        <v>24.122632800000002</v>
      </c>
      <c r="DD547">
        <v>25.106853900000001</v>
      </c>
      <c r="DE547">
        <v>25.134348500000002</v>
      </c>
      <c r="DF547">
        <v>26.105561099999999</v>
      </c>
      <c r="DG547">
        <v>26.134008000000001</v>
      </c>
      <c r="DH547">
        <v>27.1159189</v>
      </c>
      <c r="DI547">
        <v>27.132768200000001</v>
      </c>
    </row>
    <row r="548" spans="1:113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BG548">
        <v>6566.9000999999998</v>
      </c>
      <c r="BH548">
        <v>0.94452186000000005</v>
      </c>
      <c r="BI548">
        <v>1.0352768999999999</v>
      </c>
      <c r="BJ548">
        <v>1.9655589899999999</v>
      </c>
      <c r="BK548">
        <v>2.0597278999999999</v>
      </c>
      <c r="BL548">
        <v>2.9665127600000001</v>
      </c>
      <c r="BM548">
        <v>3.0527657000000001</v>
      </c>
      <c r="BN548">
        <v>3.9728248700000002</v>
      </c>
      <c r="BO548">
        <v>4.0562354999999997</v>
      </c>
      <c r="BP548">
        <v>5.0323611000000001</v>
      </c>
      <c r="BQ548">
        <v>5.0912044000000005</v>
      </c>
      <c r="BR548">
        <v>6.0677156999999999</v>
      </c>
      <c r="BS548">
        <v>6.0983871999999995</v>
      </c>
      <c r="BT548">
        <v>7.1100640999999998</v>
      </c>
      <c r="BU548">
        <v>7.1284149000000001</v>
      </c>
      <c r="BV548">
        <v>8.0830750000000009</v>
      </c>
      <c r="BW548">
        <v>8.1206715000000003</v>
      </c>
      <c r="BX548">
        <v>9.1053485999999992</v>
      </c>
      <c r="BY548">
        <v>9.1207393999999997</v>
      </c>
      <c r="BZ548">
        <v>10.138584399999999</v>
      </c>
      <c r="CA548">
        <v>10.1373561</v>
      </c>
      <c r="CB548">
        <v>11.1376477</v>
      </c>
      <c r="CC548">
        <v>11.1420855</v>
      </c>
      <c r="CD548">
        <v>12.1188403</v>
      </c>
      <c r="CE548">
        <v>12.125593</v>
      </c>
      <c r="CF548">
        <v>13.1156165</v>
      </c>
      <c r="CG548">
        <v>13.1191987</v>
      </c>
      <c r="CH548">
        <v>14.121659900000001</v>
      </c>
      <c r="CI548">
        <v>14.1308346</v>
      </c>
      <c r="CJ548">
        <v>15.0757189</v>
      </c>
      <c r="CK548">
        <v>15.118002199999999</v>
      </c>
      <c r="CL548">
        <v>16.127191400000001</v>
      </c>
      <c r="CM548">
        <v>16.131075200000002</v>
      </c>
      <c r="CN548">
        <v>17.125585999999998</v>
      </c>
      <c r="CO548">
        <v>17.126182100000001</v>
      </c>
      <c r="CP548">
        <v>18.118842099999998</v>
      </c>
      <c r="CQ548">
        <v>18.124344100000002</v>
      </c>
      <c r="CR548">
        <v>19.103382100000001</v>
      </c>
      <c r="CS548">
        <v>19.119003800000002</v>
      </c>
      <c r="CT548">
        <v>20.085181299999999</v>
      </c>
      <c r="CU548">
        <v>20.113646800000001</v>
      </c>
      <c r="CV548">
        <v>21.0981123</v>
      </c>
      <c r="CW548">
        <v>21.118164499999999</v>
      </c>
      <c r="CX548">
        <v>22.089973100000002</v>
      </c>
      <c r="CY548">
        <v>22.113847</v>
      </c>
      <c r="CZ548">
        <v>23.089140499999999</v>
      </c>
      <c r="DA548">
        <v>23.111047500000002</v>
      </c>
      <c r="DB548">
        <v>24.0937281</v>
      </c>
      <c r="DC548">
        <v>24.115789400000001</v>
      </c>
      <c r="DD548">
        <v>25.0952783</v>
      </c>
      <c r="DE548">
        <v>25.126901499999999</v>
      </c>
      <c r="DF548">
        <v>26.093722400000001</v>
      </c>
      <c r="DG548">
        <v>26.1269505</v>
      </c>
      <c r="DH548">
        <v>27.107975199999998</v>
      </c>
      <c r="DI548">
        <v>27.1265581</v>
      </c>
    </row>
    <row r="549" spans="1:113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BG549">
        <v>6567.2008999999998</v>
      </c>
      <c r="BH549">
        <v>0.93947570000000002</v>
      </c>
      <c r="BI549">
        <v>1.0293603</v>
      </c>
      <c r="BJ549">
        <v>1.95873382</v>
      </c>
      <c r="BK549">
        <v>2.0549489999999997</v>
      </c>
      <c r="BL549">
        <v>2.9605517400000001</v>
      </c>
      <c r="BM549">
        <v>3.0485892999999997</v>
      </c>
      <c r="BN549">
        <v>3.96586455</v>
      </c>
      <c r="BO549">
        <v>4.0524202000000002</v>
      </c>
      <c r="BP549">
        <v>5.0302448000000002</v>
      </c>
      <c r="BQ549">
        <v>5.087021</v>
      </c>
      <c r="BR549">
        <v>6.0630835000000003</v>
      </c>
      <c r="BS549">
        <v>6.0934971000000004</v>
      </c>
      <c r="BT549">
        <v>7.1064248000000001</v>
      </c>
      <c r="BU549">
        <v>7.1231622999999997</v>
      </c>
      <c r="BV549">
        <v>8.0777537000000006</v>
      </c>
      <c r="BW549">
        <v>8.1138705000000009</v>
      </c>
      <c r="BX549">
        <v>9.0961615000000009</v>
      </c>
      <c r="BY549">
        <v>9.1131545000000003</v>
      </c>
      <c r="BZ549">
        <v>10.1304762</v>
      </c>
      <c r="CA549">
        <v>10.1279562</v>
      </c>
      <c r="CB549">
        <v>11.1297344</v>
      </c>
      <c r="CC549">
        <v>11.1333468</v>
      </c>
      <c r="CD549">
        <v>12.1104649</v>
      </c>
      <c r="CE549">
        <v>12.1174952</v>
      </c>
      <c r="CF549">
        <v>13.1075546</v>
      </c>
      <c r="CG549">
        <v>13.1107055</v>
      </c>
      <c r="CH549">
        <v>14.117132099999999</v>
      </c>
      <c r="CI549">
        <v>14.1233974</v>
      </c>
      <c r="CJ549">
        <v>15.0705364</v>
      </c>
      <c r="CK549">
        <v>15.1117743</v>
      </c>
      <c r="CL549">
        <v>16.120322399999999</v>
      </c>
      <c r="CM549">
        <v>16.122960800000001</v>
      </c>
      <c r="CN549">
        <v>17.118721099999998</v>
      </c>
      <c r="CO549">
        <v>17.1176864</v>
      </c>
      <c r="CP549">
        <v>18.1106461</v>
      </c>
      <c r="CQ549">
        <v>18.1160222</v>
      </c>
      <c r="CR549">
        <v>19.093156799999999</v>
      </c>
      <c r="CS549">
        <v>19.112069300000002</v>
      </c>
      <c r="CT549">
        <v>20.0765004</v>
      </c>
      <c r="CU549">
        <v>20.109018899999999</v>
      </c>
      <c r="CV549">
        <v>21.0960377</v>
      </c>
      <c r="CW549">
        <v>21.112567500000001</v>
      </c>
      <c r="CX549">
        <v>22.078577800000001</v>
      </c>
      <c r="CY549">
        <v>22.108411700000001</v>
      </c>
      <c r="CZ549">
        <v>23.0821574</v>
      </c>
      <c r="DA549">
        <v>23.1059582</v>
      </c>
      <c r="DB549">
        <v>24.0847628</v>
      </c>
      <c r="DC549">
        <v>24.110318700000001</v>
      </c>
      <c r="DD549">
        <v>25.088159699999999</v>
      </c>
      <c r="DE549">
        <v>25.120558500000001</v>
      </c>
      <c r="DF549">
        <v>26.092935400000002</v>
      </c>
      <c r="DG549">
        <v>26.120994199999998</v>
      </c>
      <c r="DH549">
        <v>27.105027</v>
      </c>
      <c r="DI549">
        <v>27.121623199999998</v>
      </c>
    </row>
    <row r="550" spans="1:113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BG550">
        <v>6567.5016999999998</v>
      </c>
      <c r="BH550">
        <v>0.92917737</v>
      </c>
      <c r="BI550">
        <v>1.0237045</v>
      </c>
      <c r="BJ550">
        <v>1.9497244999999999</v>
      </c>
      <c r="BK550">
        <v>2.0503515000000001</v>
      </c>
      <c r="BL550">
        <v>2.9520087500000001</v>
      </c>
      <c r="BM550">
        <v>3.0452135</v>
      </c>
      <c r="BN550">
        <v>3.9616198599999999</v>
      </c>
      <c r="BO550">
        <v>4.0494247999999997</v>
      </c>
      <c r="BP550">
        <v>5.0227789999999999</v>
      </c>
      <c r="BQ550">
        <v>5.0836386999999998</v>
      </c>
      <c r="BR550">
        <v>6.0555509999999995</v>
      </c>
      <c r="BS550">
        <v>6.0895093999999999</v>
      </c>
      <c r="BT550">
        <v>7.1005073000000003</v>
      </c>
      <c r="BU550">
        <v>7.1189866999999998</v>
      </c>
      <c r="BV550">
        <v>8.0719148000000001</v>
      </c>
      <c r="BW550">
        <v>8.1078785999999994</v>
      </c>
      <c r="BX550">
        <v>9.0894593999999991</v>
      </c>
      <c r="BY550">
        <v>9.1067292000000002</v>
      </c>
      <c r="BZ550">
        <v>10.1247758</v>
      </c>
      <c r="CA550">
        <v>10.1199569</v>
      </c>
      <c r="CB550">
        <v>11.1224872</v>
      </c>
      <c r="CC550">
        <v>11.1258304</v>
      </c>
      <c r="CD550">
        <v>12.104510100000001</v>
      </c>
      <c r="CE550">
        <v>12.1106642</v>
      </c>
      <c r="CF550">
        <v>13.1028109</v>
      </c>
      <c r="CG550">
        <v>13.103516900000001</v>
      </c>
      <c r="CH550">
        <v>14.1103355</v>
      </c>
      <c r="CI550">
        <v>14.117226800000001</v>
      </c>
      <c r="CJ550">
        <v>15.0677273</v>
      </c>
      <c r="CK550">
        <v>15.106199</v>
      </c>
      <c r="CL550">
        <v>16.114828500000002</v>
      </c>
      <c r="CM550">
        <v>16.116144299999998</v>
      </c>
      <c r="CN550">
        <v>17.113045800000002</v>
      </c>
      <c r="CO550">
        <v>17.110547</v>
      </c>
      <c r="CP550">
        <v>18.1016814</v>
      </c>
      <c r="CQ550">
        <v>18.108955900000002</v>
      </c>
      <c r="CR550">
        <v>19.091829699999998</v>
      </c>
      <c r="CS550">
        <v>19.106239800000001</v>
      </c>
      <c r="CT550">
        <v>20.0720429</v>
      </c>
      <c r="CU550">
        <v>20.1050927</v>
      </c>
      <c r="CV550">
        <v>21.087841999999998</v>
      </c>
      <c r="CW550">
        <v>21.107973600000001</v>
      </c>
      <c r="CX550">
        <v>22.0783174</v>
      </c>
      <c r="CY550">
        <v>22.103937500000001</v>
      </c>
      <c r="CZ550">
        <v>23.0776939</v>
      </c>
      <c r="DA550">
        <v>23.101816100000001</v>
      </c>
      <c r="DB550">
        <v>24.079747600000001</v>
      </c>
      <c r="DC550">
        <v>24.105849800000001</v>
      </c>
      <c r="DD550">
        <v>25.080095499999999</v>
      </c>
      <c r="DE550">
        <v>25.114945200000001</v>
      </c>
      <c r="DF550">
        <v>26.0831853</v>
      </c>
      <c r="DG550">
        <v>26.1157602</v>
      </c>
      <c r="DH550">
        <v>27.095852600000001</v>
      </c>
      <c r="DI550">
        <v>27.117730699999999</v>
      </c>
    </row>
    <row r="551" spans="1:113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BG551">
        <v>6567.7979999999998</v>
      </c>
      <c r="BH551">
        <v>0.92782454000000003</v>
      </c>
      <c r="BI551">
        <v>1.0188192</v>
      </c>
      <c r="BJ551">
        <v>1.94791643</v>
      </c>
      <c r="BK551">
        <v>2.0463960000000001</v>
      </c>
      <c r="BL551">
        <v>2.94808812</v>
      </c>
      <c r="BM551">
        <v>3.0426641000000001</v>
      </c>
      <c r="BN551">
        <v>3.9569941599999998</v>
      </c>
      <c r="BO551">
        <v>4.0472405</v>
      </c>
      <c r="BP551">
        <v>5.0134451999999996</v>
      </c>
      <c r="BQ551">
        <v>5.0810969000000004</v>
      </c>
      <c r="BR551">
        <v>6.0485683999999997</v>
      </c>
      <c r="BS551">
        <v>6.0865166999999998</v>
      </c>
      <c r="BT551">
        <v>7.0990112999999999</v>
      </c>
      <c r="BU551">
        <v>7.1159052000000003</v>
      </c>
      <c r="BV551">
        <v>8.0655724000000006</v>
      </c>
      <c r="BW551">
        <v>8.1030180000000005</v>
      </c>
      <c r="BX551">
        <v>9.0860368000000005</v>
      </c>
      <c r="BY551">
        <v>9.1016489000000007</v>
      </c>
      <c r="BZ551">
        <v>10.1191332</v>
      </c>
      <c r="CA551">
        <v>10.113585</v>
      </c>
      <c r="CB551">
        <v>11.120921599999999</v>
      </c>
      <c r="CC551">
        <v>11.119693</v>
      </c>
      <c r="CD551">
        <v>12.0991953</v>
      </c>
      <c r="CE551">
        <v>12.105295999999999</v>
      </c>
      <c r="CF551">
        <v>13.099006299999999</v>
      </c>
      <c r="CG551">
        <v>13.097876599999999</v>
      </c>
      <c r="CH551">
        <v>14.1079911</v>
      </c>
      <c r="CI551">
        <v>14.1124589</v>
      </c>
      <c r="CJ551">
        <v>15.0609123</v>
      </c>
      <c r="CK551">
        <v>15.101763200000001</v>
      </c>
      <c r="CL551">
        <v>16.112000099999999</v>
      </c>
      <c r="CM551">
        <v>16.110832200000001</v>
      </c>
      <c r="CN551">
        <v>17.109842</v>
      </c>
      <c r="CO551">
        <v>17.104980099999999</v>
      </c>
      <c r="CP551">
        <v>18.102154899999999</v>
      </c>
      <c r="CQ551">
        <v>18.1033595</v>
      </c>
      <c r="CR551">
        <v>19.085546300000001</v>
      </c>
      <c r="CS551">
        <v>19.101669000000001</v>
      </c>
      <c r="CT551">
        <v>20.068676100000001</v>
      </c>
      <c r="CU551">
        <v>20.1022155</v>
      </c>
      <c r="CV551">
        <v>21.083110300000001</v>
      </c>
      <c r="CW551">
        <v>21.104461100000002</v>
      </c>
      <c r="CX551">
        <v>22.072302100000002</v>
      </c>
      <c r="CY551">
        <v>22.100510199999999</v>
      </c>
      <c r="CZ551">
        <v>23.073574999999998</v>
      </c>
      <c r="DA551">
        <v>23.098697399999999</v>
      </c>
      <c r="DB551">
        <v>24.0751694</v>
      </c>
      <c r="DC551">
        <v>24.1024627</v>
      </c>
      <c r="DD551">
        <v>25.0790787</v>
      </c>
      <c r="DE551">
        <v>25.110565000000001</v>
      </c>
      <c r="DF551">
        <v>26.077368499999999</v>
      </c>
      <c r="DG551">
        <v>26.111711199999998</v>
      </c>
      <c r="DH551">
        <v>27.092847599999999</v>
      </c>
      <c r="DI551">
        <v>27.114886500000001</v>
      </c>
    </row>
    <row r="552" spans="1:113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BG552">
        <v>6568.0987999999998</v>
      </c>
      <c r="BH552">
        <v>0.92299255999999996</v>
      </c>
      <c r="BI552">
        <v>1.0134875000000001</v>
      </c>
      <c r="BJ552">
        <v>1.94419388</v>
      </c>
      <c r="BK552">
        <v>2.0420290999999997</v>
      </c>
      <c r="BL552">
        <v>2.9410781099999999</v>
      </c>
      <c r="BM552">
        <v>3.0401173999999997</v>
      </c>
      <c r="BN552">
        <v>3.9557852499999999</v>
      </c>
      <c r="BO552">
        <v>4.0451049999999995</v>
      </c>
      <c r="BP552">
        <v>5.0161394999999995</v>
      </c>
      <c r="BQ552">
        <v>5.0786914999999997</v>
      </c>
      <c r="BR552">
        <v>6.0465979000000001</v>
      </c>
      <c r="BS552">
        <v>6.0838425000000003</v>
      </c>
      <c r="BT552">
        <v>7.0979035000000001</v>
      </c>
      <c r="BU552">
        <v>7.1136322999999999</v>
      </c>
      <c r="BV552">
        <v>8.0660930000000004</v>
      </c>
      <c r="BW552">
        <v>8.0985794000000002</v>
      </c>
      <c r="BX552">
        <v>9.0832377999999991</v>
      </c>
      <c r="BY552">
        <v>9.0975014000000005</v>
      </c>
      <c r="BZ552">
        <v>10.118683000000001</v>
      </c>
      <c r="CA552">
        <v>10.108688000000001</v>
      </c>
      <c r="CB552">
        <v>11.1169352</v>
      </c>
      <c r="CC552">
        <v>11.1147451</v>
      </c>
      <c r="CD552">
        <v>12.097919300000001</v>
      </c>
      <c r="CE552">
        <v>12.1010724</v>
      </c>
      <c r="CF552">
        <v>13.0944801</v>
      </c>
      <c r="CG552">
        <v>13.0933952</v>
      </c>
      <c r="CH552">
        <v>14.1052473</v>
      </c>
      <c r="CI552">
        <v>14.108859799999999</v>
      </c>
      <c r="CJ552">
        <v>15.0594789</v>
      </c>
      <c r="CK552">
        <v>15.0975094</v>
      </c>
      <c r="CL552">
        <v>16.109179000000001</v>
      </c>
      <c r="CM552">
        <v>16.106863300000001</v>
      </c>
      <c r="CN552">
        <v>17.106804700000001</v>
      </c>
      <c r="CO552">
        <v>17.100705399999999</v>
      </c>
      <c r="CP552">
        <v>18.1005398</v>
      </c>
      <c r="CQ552">
        <v>18.098887399999999</v>
      </c>
      <c r="CR552">
        <v>19.080347400000001</v>
      </c>
      <c r="CS552">
        <v>19.097918199999999</v>
      </c>
      <c r="CT552">
        <v>20.063627799999999</v>
      </c>
      <c r="CU552">
        <v>20.099502300000001</v>
      </c>
      <c r="CV552">
        <v>21.084241599999999</v>
      </c>
      <c r="CW552">
        <v>21.101574200000002</v>
      </c>
      <c r="CX552">
        <v>22.071711400000002</v>
      </c>
      <c r="CY552">
        <v>22.097606800000001</v>
      </c>
      <c r="CZ552">
        <v>23.0729431</v>
      </c>
      <c r="DA552">
        <v>23.096049399999998</v>
      </c>
      <c r="DB552">
        <v>24.0726084</v>
      </c>
      <c r="DC552">
        <v>24.0996761</v>
      </c>
      <c r="DD552">
        <v>25.0782463</v>
      </c>
      <c r="DE552">
        <v>25.1065632</v>
      </c>
      <c r="DF552">
        <v>26.074975599999998</v>
      </c>
      <c r="DG552">
        <v>26.108016599999999</v>
      </c>
      <c r="DH552">
        <v>27.0911644</v>
      </c>
      <c r="DI552">
        <v>27.112776</v>
      </c>
    </row>
    <row r="553" spans="1:113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BG553">
        <v>6568.3990999999996</v>
      </c>
      <c r="BH553">
        <v>0.91892457000000005</v>
      </c>
      <c r="BI553">
        <v>1.0081209</v>
      </c>
      <c r="BJ553">
        <v>1.9418135300000001</v>
      </c>
      <c r="BK553">
        <v>2.0376023000000001</v>
      </c>
      <c r="BL553">
        <v>2.9427528199999999</v>
      </c>
      <c r="BM553">
        <v>3.0377805000000002</v>
      </c>
      <c r="BN553">
        <v>3.9510364899999999</v>
      </c>
      <c r="BO553">
        <v>4.0431942999999997</v>
      </c>
      <c r="BP553">
        <v>5.0137220999999998</v>
      </c>
      <c r="BQ553">
        <v>5.0766757</v>
      </c>
      <c r="BR553">
        <v>6.0472200000000003</v>
      </c>
      <c r="BS553">
        <v>6.0817937999999998</v>
      </c>
      <c r="BT553">
        <v>7.0956269000000001</v>
      </c>
      <c r="BU553">
        <v>7.1123149000000003</v>
      </c>
      <c r="BV553">
        <v>8.0625236999999998</v>
      </c>
      <c r="BW553">
        <v>8.0949273000000002</v>
      </c>
      <c r="BX553">
        <v>9.0843007</v>
      </c>
      <c r="BY553">
        <v>9.0945494999999994</v>
      </c>
      <c r="BZ553">
        <v>10.1171332</v>
      </c>
      <c r="CA553">
        <v>10.105464</v>
      </c>
      <c r="CB553">
        <v>11.117970100000001</v>
      </c>
      <c r="CC553">
        <v>11.111198399999999</v>
      </c>
      <c r="CD553">
        <v>12.0965372</v>
      </c>
      <c r="CE553">
        <v>12.0982404</v>
      </c>
      <c r="CF553">
        <v>13.094605</v>
      </c>
      <c r="CG553">
        <v>13.090379800000001</v>
      </c>
      <c r="CH553">
        <v>14.105610500000001</v>
      </c>
      <c r="CI553">
        <v>14.106622399999999</v>
      </c>
      <c r="CJ553">
        <v>15.062435199999999</v>
      </c>
      <c r="CK553">
        <v>15.0939523</v>
      </c>
      <c r="CL553">
        <v>16.107021799999998</v>
      </c>
      <c r="CM553">
        <v>16.1044105</v>
      </c>
      <c r="CN553">
        <v>17.1052964</v>
      </c>
      <c r="CO553">
        <v>17.097982000000002</v>
      </c>
      <c r="CP553">
        <v>18.096175299999999</v>
      </c>
      <c r="CQ553">
        <v>18.095799599999999</v>
      </c>
      <c r="CR553">
        <v>19.081042400000001</v>
      </c>
      <c r="CS553">
        <v>19.095244300000001</v>
      </c>
      <c r="CT553">
        <v>20.064048</v>
      </c>
      <c r="CU553">
        <v>20.0974206</v>
      </c>
      <c r="CV553">
        <v>21.083964600000002</v>
      </c>
      <c r="CW553">
        <v>21.099538200000001</v>
      </c>
      <c r="CX553">
        <v>22.068889899999999</v>
      </c>
      <c r="CY553">
        <v>22.0954777</v>
      </c>
      <c r="CZ553">
        <v>23.069104500000002</v>
      </c>
      <c r="DA553">
        <v>23.0941352</v>
      </c>
      <c r="DB553">
        <v>24.0691521</v>
      </c>
      <c r="DC553">
        <v>24.097730599999998</v>
      </c>
      <c r="DD553">
        <v>25.072194400000001</v>
      </c>
      <c r="DE553">
        <v>25.103434499999999</v>
      </c>
      <c r="DF553">
        <v>26.0736767</v>
      </c>
      <c r="DG553">
        <v>26.105146900000001</v>
      </c>
      <c r="DH553">
        <v>27.08672</v>
      </c>
      <c r="DI553">
        <v>27.1115502</v>
      </c>
    </row>
    <row r="554" spans="1:113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BG554">
        <v>6568.6998999999996</v>
      </c>
      <c r="BH554">
        <v>0.92114576999999997</v>
      </c>
      <c r="BI554">
        <v>1.0029173</v>
      </c>
      <c r="BJ554">
        <v>1.94236936</v>
      </c>
      <c r="BK554">
        <v>2.0334197999999999</v>
      </c>
      <c r="BL554">
        <v>2.9407274700000001</v>
      </c>
      <c r="BM554">
        <v>3.0354739999999998</v>
      </c>
      <c r="BN554">
        <v>3.9546320100000001</v>
      </c>
      <c r="BO554">
        <v>4.0413259999999998</v>
      </c>
      <c r="BP554">
        <v>5.0135237000000004</v>
      </c>
      <c r="BQ554">
        <v>5.0750532000000002</v>
      </c>
      <c r="BR554">
        <v>6.0442188999999997</v>
      </c>
      <c r="BS554">
        <v>6.0804448000000004</v>
      </c>
      <c r="BT554">
        <v>7.0983415000000001</v>
      </c>
      <c r="BU554">
        <v>7.1119994999999996</v>
      </c>
      <c r="BV554">
        <v>8.059106700000001</v>
      </c>
      <c r="BW554">
        <v>8.0919901000000003</v>
      </c>
      <c r="BX554">
        <v>9.0819212</v>
      </c>
      <c r="BY554">
        <v>9.0928629999999995</v>
      </c>
      <c r="BZ554">
        <v>10.119557799999999</v>
      </c>
      <c r="CA554">
        <v>10.103962599999999</v>
      </c>
      <c r="CB554">
        <v>11.1178516</v>
      </c>
      <c r="CC554">
        <v>11.109189900000001</v>
      </c>
      <c r="CD554">
        <v>12.096143</v>
      </c>
      <c r="CE554">
        <v>12.0968727</v>
      </c>
      <c r="CF554">
        <v>13.092656699999999</v>
      </c>
      <c r="CG554">
        <v>13.088931000000001</v>
      </c>
      <c r="CH554">
        <v>14.105419700000001</v>
      </c>
      <c r="CI554">
        <v>14.1058076</v>
      </c>
      <c r="CJ554">
        <v>15.0601196</v>
      </c>
      <c r="CK554">
        <v>15.0909292</v>
      </c>
      <c r="CL554">
        <v>16.107841499999999</v>
      </c>
      <c r="CM554">
        <v>16.103570000000001</v>
      </c>
      <c r="CN554">
        <v>17.1064273</v>
      </c>
      <c r="CO554">
        <v>17.096898100000001</v>
      </c>
      <c r="CP554">
        <v>18.094515300000001</v>
      </c>
      <c r="CQ554">
        <v>18.094168700000001</v>
      </c>
      <c r="CR554">
        <v>19.079928599999999</v>
      </c>
      <c r="CS554">
        <v>19.093716700000002</v>
      </c>
      <c r="CT554">
        <v>20.061488400000002</v>
      </c>
      <c r="CU554">
        <v>20.0958732</v>
      </c>
      <c r="CV554">
        <v>21.082735800000002</v>
      </c>
      <c r="CW554">
        <v>21.098414699999999</v>
      </c>
      <c r="CX554">
        <v>22.0704724</v>
      </c>
      <c r="CY554">
        <v>22.094191899999998</v>
      </c>
      <c r="CZ554">
        <v>23.069227399999999</v>
      </c>
      <c r="DA554">
        <v>23.093033599999998</v>
      </c>
      <c r="DB554">
        <v>24.071559000000001</v>
      </c>
      <c r="DC554">
        <v>24.096697299999999</v>
      </c>
      <c r="DD554">
        <v>25.073373</v>
      </c>
      <c r="DE554">
        <v>25.1009852</v>
      </c>
      <c r="DF554">
        <v>26.0747915</v>
      </c>
      <c r="DG554">
        <v>26.1029169</v>
      </c>
      <c r="DH554">
        <v>27.0874241</v>
      </c>
      <c r="DI554">
        <v>27.111257200000001</v>
      </c>
    </row>
    <row r="555" spans="1:113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BG555">
        <v>6569.0006999999996</v>
      </c>
      <c r="BH555">
        <v>0.92377189000000004</v>
      </c>
      <c r="BI555">
        <v>0.99730125999999997</v>
      </c>
      <c r="BJ555">
        <v>1.9423878800000001</v>
      </c>
      <c r="BK555">
        <v>2.0289767000000003</v>
      </c>
      <c r="BL555">
        <v>2.9399391499999998</v>
      </c>
      <c r="BM555">
        <v>3.0328686</v>
      </c>
      <c r="BN555">
        <v>3.9537255199999999</v>
      </c>
      <c r="BO555">
        <v>4.0392028</v>
      </c>
      <c r="BP555">
        <v>5.0126162000000001</v>
      </c>
      <c r="BQ555">
        <v>5.0735413999999999</v>
      </c>
      <c r="BR555">
        <v>6.0482427999999997</v>
      </c>
      <c r="BS555">
        <v>6.0795291000000002</v>
      </c>
      <c r="BT555">
        <v>7.0981950000000005</v>
      </c>
      <c r="BU555">
        <v>7.1126123999999997</v>
      </c>
      <c r="BV555">
        <v>8.0632096000000004</v>
      </c>
      <c r="BW555">
        <v>8.0895276000000003</v>
      </c>
      <c r="BX555">
        <v>9.0840475999999999</v>
      </c>
      <c r="BY555">
        <v>9.0923048000000009</v>
      </c>
      <c r="BZ555">
        <v>10.119146199999999</v>
      </c>
      <c r="CA555">
        <v>10.104178300000001</v>
      </c>
      <c r="CB555">
        <v>11.1185078</v>
      </c>
      <c r="CC555">
        <v>11.1087244</v>
      </c>
      <c r="CD555">
        <v>12.099608099999999</v>
      </c>
      <c r="CE555">
        <v>12.0968825</v>
      </c>
      <c r="CF555">
        <v>13.0960418</v>
      </c>
      <c r="CG555">
        <v>13.08893</v>
      </c>
      <c r="CH555">
        <v>14.104888300000001</v>
      </c>
      <c r="CI555">
        <v>14.106370800000001</v>
      </c>
      <c r="CJ555">
        <v>15.0616927</v>
      </c>
      <c r="CK555">
        <v>15.0881373</v>
      </c>
      <c r="CL555">
        <v>16.107681800000002</v>
      </c>
      <c r="CM555">
        <v>16.1043296</v>
      </c>
      <c r="CN555">
        <v>17.105985100000002</v>
      </c>
      <c r="CO555">
        <v>17.0973896</v>
      </c>
      <c r="CP555">
        <v>18.096851900000001</v>
      </c>
      <c r="CQ555">
        <v>18.093892700000001</v>
      </c>
      <c r="CR555">
        <v>19.0821401</v>
      </c>
      <c r="CS555">
        <v>19.0931848</v>
      </c>
      <c r="CT555">
        <v>20.058177199999999</v>
      </c>
      <c r="CU555">
        <v>20.094583400000001</v>
      </c>
      <c r="CV555">
        <v>21.082915700000001</v>
      </c>
      <c r="CW555">
        <v>21.098043400000002</v>
      </c>
      <c r="CX555">
        <v>22.068851500000001</v>
      </c>
      <c r="CY555">
        <v>22.093554900000001</v>
      </c>
      <c r="CZ555">
        <v>23.068360900000002</v>
      </c>
      <c r="DA555">
        <v>23.092537199999999</v>
      </c>
      <c r="DB555">
        <v>24.0740008</v>
      </c>
      <c r="DC555">
        <v>24.096404400000001</v>
      </c>
      <c r="DD555">
        <v>25.076372899999999</v>
      </c>
      <c r="DE555">
        <v>25.098981200000001</v>
      </c>
      <c r="DF555">
        <v>26.074725900000001</v>
      </c>
      <c r="DG555">
        <v>26.1010992</v>
      </c>
      <c r="DH555">
        <v>27.0899514</v>
      </c>
      <c r="DI555">
        <v>27.1118086</v>
      </c>
    </row>
    <row r="556" spans="1:113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BG556">
        <v>6569.3014999999996</v>
      </c>
      <c r="BH556">
        <v>0.92317537000000005</v>
      </c>
      <c r="BI556">
        <v>0.99166991000000004</v>
      </c>
      <c r="BJ556">
        <v>1.9443293499999998</v>
      </c>
      <c r="BK556">
        <v>2.0244521999999998</v>
      </c>
      <c r="BL556">
        <v>2.9412208899999999</v>
      </c>
      <c r="BM556">
        <v>3.0304399000000002</v>
      </c>
      <c r="BN556">
        <v>3.9554750300000001</v>
      </c>
      <c r="BO556">
        <v>4.0372249</v>
      </c>
      <c r="BP556">
        <v>5.0137533000000003</v>
      </c>
      <c r="BQ556">
        <v>5.0726092999999999</v>
      </c>
      <c r="BR556">
        <v>6.0427124000000001</v>
      </c>
      <c r="BS556">
        <v>6.0795095999999997</v>
      </c>
      <c r="BT556">
        <v>7.1011077</v>
      </c>
      <c r="BU556">
        <v>7.1141987000000002</v>
      </c>
      <c r="BV556">
        <v>8.0616205000000001</v>
      </c>
      <c r="BW556">
        <v>8.0879802000000005</v>
      </c>
      <c r="BX556">
        <v>9.0835737999999999</v>
      </c>
      <c r="BY556">
        <v>9.0930856000000002</v>
      </c>
      <c r="BZ556">
        <v>10.121896100000001</v>
      </c>
      <c r="CA556">
        <v>10.106042800000001</v>
      </c>
      <c r="CB556">
        <v>11.120272699999999</v>
      </c>
      <c r="CC556">
        <v>11.109935</v>
      </c>
      <c r="CD556">
        <v>12.0981036</v>
      </c>
      <c r="CE556">
        <v>12.0983716</v>
      </c>
      <c r="CF556">
        <v>13.097071700000001</v>
      </c>
      <c r="CG556">
        <v>13.090553099999999</v>
      </c>
      <c r="CH556">
        <v>14.108632399999999</v>
      </c>
      <c r="CI556">
        <v>14.108312099999999</v>
      </c>
      <c r="CJ556">
        <v>15.059348099999999</v>
      </c>
      <c r="CK556">
        <v>15.086153400000001</v>
      </c>
      <c r="CL556">
        <v>16.109686100000001</v>
      </c>
      <c r="CM556">
        <v>16.106489</v>
      </c>
      <c r="CN556">
        <v>17.108168800000001</v>
      </c>
      <c r="CO556">
        <v>17.0995092</v>
      </c>
      <c r="CP556">
        <v>18.0959498</v>
      </c>
      <c r="CQ556">
        <v>18.0951095</v>
      </c>
      <c r="CR556">
        <v>19.083241099999999</v>
      </c>
      <c r="CS556">
        <v>19.0938838</v>
      </c>
      <c r="CT556">
        <v>20.059738400000001</v>
      </c>
      <c r="CU556">
        <v>20.0940507</v>
      </c>
      <c r="CV556">
        <v>21.083024399999999</v>
      </c>
      <c r="CW556">
        <v>21.098668799999999</v>
      </c>
      <c r="CX556">
        <v>22.071253800000001</v>
      </c>
      <c r="CY556">
        <v>22.093886000000001</v>
      </c>
      <c r="CZ556">
        <v>23.068197399999999</v>
      </c>
      <c r="DA556">
        <v>23.092991000000001</v>
      </c>
      <c r="DB556">
        <v>24.0722022</v>
      </c>
      <c r="DC556">
        <v>24.097120199999999</v>
      </c>
      <c r="DD556">
        <v>25.078766399999999</v>
      </c>
      <c r="DE556">
        <v>25.097844899999998</v>
      </c>
      <c r="DF556">
        <v>26.074418600000001</v>
      </c>
      <c r="DG556">
        <v>26.100097300000002</v>
      </c>
      <c r="DH556">
        <v>27.089448399999998</v>
      </c>
      <c r="DI556">
        <v>27.113279599999998</v>
      </c>
    </row>
    <row r="557" spans="1:113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BG557">
        <v>6569.5982999999997</v>
      </c>
      <c r="BH557">
        <v>0.92349979000000004</v>
      </c>
      <c r="BI557">
        <v>0.98606326</v>
      </c>
      <c r="BJ557">
        <v>1.9454915000000002</v>
      </c>
      <c r="BK557">
        <v>2.0199864999999999</v>
      </c>
      <c r="BL557">
        <v>2.9413650599999999</v>
      </c>
      <c r="BM557">
        <v>3.0278685999999997</v>
      </c>
      <c r="BN557">
        <v>3.9545186999999999</v>
      </c>
      <c r="BO557">
        <v>4.0350891000000004</v>
      </c>
      <c r="BP557">
        <v>5.0151161999999996</v>
      </c>
      <c r="BQ557">
        <v>5.0718589999999999</v>
      </c>
      <c r="BR557">
        <v>6.0448754000000005</v>
      </c>
      <c r="BS557">
        <v>6.0799009000000002</v>
      </c>
      <c r="BT557">
        <v>7.1032551999999995</v>
      </c>
      <c r="BU557">
        <v>7.1164483000000001</v>
      </c>
      <c r="BV557">
        <v>8.0660883000000005</v>
      </c>
      <c r="BW557">
        <v>8.0870312999999996</v>
      </c>
      <c r="BX557">
        <v>9.0866507999999993</v>
      </c>
      <c r="BY557">
        <v>9.0948202000000009</v>
      </c>
      <c r="BZ557">
        <v>10.125335700000001</v>
      </c>
      <c r="CA557">
        <v>10.1092599</v>
      </c>
      <c r="CB557">
        <v>11.1246124</v>
      </c>
      <c r="CC557">
        <v>11.1125051</v>
      </c>
      <c r="CD557">
        <v>12.099649700000001</v>
      </c>
      <c r="CE557">
        <v>12.100958500000001</v>
      </c>
      <c r="CF557">
        <v>13.0984795</v>
      </c>
      <c r="CG557">
        <v>13.093335100000001</v>
      </c>
      <c r="CH557">
        <v>14.1113249</v>
      </c>
      <c r="CI557">
        <v>14.111291700000001</v>
      </c>
      <c r="CJ557">
        <v>15.060359200000001</v>
      </c>
      <c r="CK557">
        <v>15.084584400000001</v>
      </c>
      <c r="CL557">
        <v>16.1131049</v>
      </c>
      <c r="CM557">
        <v>16.1098207</v>
      </c>
      <c r="CN557">
        <v>17.1118253</v>
      </c>
      <c r="CO557">
        <v>17.102838800000001</v>
      </c>
      <c r="CP557">
        <v>18.099646199999999</v>
      </c>
      <c r="CQ557">
        <v>18.097436099999999</v>
      </c>
      <c r="CR557">
        <v>19.0844281</v>
      </c>
      <c r="CS557">
        <v>19.0954251</v>
      </c>
      <c r="CT557">
        <v>20.059515300000001</v>
      </c>
      <c r="CU557">
        <v>20.093803300000001</v>
      </c>
      <c r="CV557">
        <v>21.083284299999999</v>
      </c>
      <c r="CW557">
        <v>21.099919100000001</v>
      </c>
      <c r="CX557">
        <v>22.0737618</v>
      </c>
      <c r="CY557">
        <v>22.094786200000001</v>
      </c>
      <c r="CZ557">
        <v>23.071309299999999</v>
      </c>
      <c r="DA557">
        <v>23.093963899999999</v>
      </c>
      <c r="DB557">
        <v>24.073608199999999</v>
      </c>
      <c r="DC557">
        <v>24.098443700000001</v>
      </c>
      <c r="DD557">
        <v>25.079294699999998</v>
      </c>
      <c r="DE557">
        <v>25.097209800000002</v>
      </c>
      <c r="DF557">
        <v>26.0810365</v>
      </c>
      <c r="DG557">
        <v>26.099551399999999</v>
      </c>
      <c r="DH557">
        <v>27.089796799999998</v>
      </c>
      <c r="DI557">
        <v>27.115351799999999</v>
      </c>
    </row>
    <row r="558" spans="1:113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BG558">
        <v>6569.8990999999996</v>
      </c>
      <c r="BH558">
        <v>0.92363024000000005</v>
      </c>
      <c r="BI558">
        <v>0.98029902000000002</v>
      </c>
      <c r="BJ558">
        <v>1.9500896599999999</v>
      </c>
      <c r="BK558">
        <v>2.0155097</v>
      </c>
      <c r="BL558">
        <v>2.9428301800000001</v>
      </c>
      <c r="BM558">
        <v>3.0247929</v>
      </c>
      <c r="BN558">
        <v>3.95913658</v>
      </c>
      <c r="BO558">
        <v>4.0324441000000002</v>
      </c>
      <c r="BP558">
        <v>5.0183990000000005</v>
      </c>
      <c r="BQ558">
        <v>5.0710274000000002</v>
      </c>
      <c r="BR558">
        <v>6.0448561999999999</v>
      </c>
      <c r="BS558">
        <v>6.0804328999999999</v>
      </c>
      <c r="BT558">
        <v>7.1061914999999996</v>
      </c>
      <c r="BU558">
        <v>7.1192102999999998</v>
      </c>
      <c r="BV558">
        <v>8.0672920000000001</v>
      </c>
      <c r="BW558">
        <v>8.0865404999999999</v>
      </c>
      <c r="BX558">
        <v>9.0896583999999994</v>
      </c>
      <c r="BY558">
        <v>9.0973202000000004</v>
      </c>
      <c r="BZ558">
        <v>10.1271737</v>
      </c>
      <c r="CA558">
        <v>10.113698400000001</v>
      </c>
      <c r="CB558">
        <v>11.128034100000001</v>
      </c>
      <c r="CC558">
        <v>11.1162984</v>
      </c>
      <c r="CD558">
        <v>12.104686300000001</v>
      </c>
      <c r="CE558">
        <v>12.104461799999999</v>
      </c>
      <c r="CF558">
        <v>13.102955</v>
      </c>
      <c r="CG558">
        <v>13.097052099999999</v>
      </c>
      <c r="CH558">
        <v>14.1143667</v>
      </c>
      <c r="CI558">
        <v>14.1151508</v>
      </c>
      <c r="CJ558">
        <v>15.063878300000001</v>
      </c>
      <c r="CK558">
        <v>15.083273999999999</v>
      </c>
      <c r="CL558">
        <v>16.116364900000001</v>
      </c>
      <c r="CM558">
        <v>16.114208600000001</v>
      </c>
      <c r="CN558">
        <v>17.1148782</v>
      </c>
      <c r="CO558">
        <v>17.107182399999999</v>
      </c>
      <c r="CP558">
        <v>18.102646100000001</v>
      </c>
      <c r="CQ558">
        <v>18.1006894</v>
      </c>
      <c r="CR558">
        <v>19.089735099999999</v>
      </c>
      <c r="CS558">
        <v>19.0976161</v>
      </c>
      <c r="CT558">
        <v>20.064257600000001</v>
      </c>
      <c r="CU558">
        <v>20.093637999999999</v>
      </c>
      <c r="CV558">
        <v>21.083402299999999</v>
      </c>
      <c r="CW558">
        <v>21.1016066</v>
      </c>
      <c r="CX558">
        <v>22.075477899999999</v>
      </c>
      <c r="CY558">
        <v>22.0960514</v>
      </c>
      <c r="CZ558">
        <v>23.071279199999999</v>
      </c>
      <c r="DA558">
        <v>23.095234699999999</v>
      </c>
      <c r="DB558">
        <v>24.0777462</v>
      </c>
      <c r="DC558">
        <v>24.100172100000002</v>
      </c>
      <c r="DD558">
        <v>25.082138400000002</v>
      </c>
      <c r="DE558">
        <v>25.096945300000002</v>
      </c>
      <c r="DF558">
        <v>26.078437399999999</v>
      </c>
      <c r="DG558">
        <v>26.099331499999998</v>
      </c>
      <c r="DH558">
        <v>27.0954145</v>
      </c>
      <c r="DI558">
        <v>27.117868399999999</v>
      </c>
    </row>
    <row r="559" spans="1:113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BG559">
        <v>6570.1998999999996</v>
      </c>
      <c r="BH559">
        <v>0.92528087000000003</v>
      </c>
      <c r="BI559">
        <v>0.97504181000000001</v>
      </c>
      <c r="BJ559">
        <v>1.94937392</v>
      </c>
      <c r="BK559">
        <v>2.0114517000000003</v>
      </c>
      <c r="BL559">
        <v>2.9413149700000001</v>
      </c>
      <c r="BM559">
        <v>3.0218192999999998</v>
      </c>
      <c r="BN559">
        <v>3.95948419</v>
      </c>
      <c r="BO559">
        <v>4.0298292</v>
      </c>
      <c r="BP559">
        <v>5.0176359999999995</v>
      </c>
      <c r="BQ559">
        <v>5.0705315999999998</v>
      </c>
      <c r="BR559">
        <v>6.0453805999999997</v>
      </c>
      <c r="BS559">
        <v>6.0814395000000001</v>
      </c>
      <c r="BT559">
        <v>7.1076870999999997</v>
      </c>
      <c r="BU559">
        <v>7.1224559999999997</v>
      </c>
      <c r="BV559">
        <v>8.0722202000000003</v>
      </c>
      <c r="BW559">
        <v>8.0868705999999992</v>
      </c>
      <c r="BX559">
        <v>9.0927267000000001</v>
      </c>
      <c r="BY559">
        <v>9.1006801999999993</v>
      </c>
      <c r="BZ559">
        <v>10.1340953</v>
      </c>
      <c r="CA559">
        <v>10.1192054</v>
      </c>
      <c r="CB559">
        <v>11.1319924</v>
      </c>
      <c r="CC559">
        <v>11.1212559</v>
      </c>
      <c r="CD559">
        <v>12.107759699999999</v>
      </c>
      <c r="CE559">
        <v>12.108867099999999</v>
      </c>
      <c r="CF559">
        <v>13.106886100000001</v>
      </c>
      <c r="CG559">
        <v>13.101726299999999</v>
      </c>
      <c r="CH559">
        <v>14.1179843</v>
      </c>
      <c r="CI559">
        <v>14.119794199999999</v>
      </c>
      <c r="CJ559">
        <v>15.063010800000001</v>
      </c>
      <c r="CK559">
        <v>15.082696800000001</v>
      </c>
      <c r="CL559">
        <v>16.1210393</v>
      </c>
      <c r="CM559">
        <v>16.1194232</v>
      </c>
      <c r="CN559">
        <v>17.119597500000001</v>
      </c>
      <c r="CO559">
        <v>17.112458700000001</v>
      </c>
      <c r="CP559">
        <v>18.108692900000001</v>
      </c>
      <c r="CQ559">
        <v>18.1048893</v>
      </c>
      <c r="CR559">
        <v>19.086487600000002</v>
      </c>
      <c r="CS559">
        <v>19.1005772</v>
      </c>
      <c r="CT559">
        <v>20.067597200000002</v>
      </c>
      <c r="CU559">
        <v>20.093923</v>
      </c>
      <c r="CV559">
        <v>21.086718900000001</v>
      </c>
      <c r="CW559">
        <v>21.1038739</v>
      </c>
      <c r="CX559">
        <v>22.0773476</v>
      </c>
      <c r="CY559">
        <v>22.0978876</v>
      </c>
      <c r="CZ559">
        <v>23.072908300000002</v>
      </c>
      <c r="DA559">
        <v>23.097022899999999</v>
      </c>
      <c r="DB559">
        <v>24.078910700000002</v>
      </c>
      <c r="DC559">
        <v>24.1024596</v>
      </c>
      <c r="DD559">
        <v>25.0835838</v>
      </c>
      <c r="DE559">
        <v>25.097383999999998</v>
      </c>
      <c r="DF559">
        <v>26.0841244</v>
      </c>
      <c r="DG559">
        <v>26.099755399999999</v>
      </c>
      <c r="DH559">
        <v>27.101322199999998</v>
      </c>
      <c r="DI559">
        <v>27.120828500000002</v>
      </c>
    </row>
    <row r="560" spans="1:113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BG560">
        <v>6570.5006999999996</v>
      </c>
      <c r="BH560">
        <v>0.93187993999999996</v>
      </c>
      <c r="BI560">
        <v>0.96969406000000002</v>
      </c>
      <c r="BJ560">
        <v>1.9535339600000001</v>
      </c>
      <c r="BK560">
        <v>2.0074510999999999</v>
      </c>
      <c r="BL560">
        <v>2.9435965299999998</v>
      </c>
      <c r="BM560">
        <v>3.0182514</v>
      </c>
      <c r="BN560">
        <v>3.9604740299999999</v>
      </c>
      <c r="BO560">
        <v>4.0265889999999995</v>
      </c>
      <c r="BP560">
        <v>5.0188331000000002</v>
      </c>
      <c r="BQ560">
        <v>5.0698471000000005</v>
      </c>
      <c r="BR560">
        <v>6.0517672999999998</v>
      </c>
      <c r="BS560">
        <v>6.0823713999999995</v>
      </c>
      <c r="BT560">
        <v>7.1134481000000003</v>
      </c>
      <c r="BU560">
        <v>7.1259568</v>
      </c>
      <c r="BV560">
        <v>8.0772914999999994</v>
      </c>
      <c r="BW560">
        <v>8.0877186000000005</v>
      </c>
      <c r="BX560">
        <v>9.0947349000000006</v>
      </c>
      <c r="BY560">
        <v>9.1045364000000006</v>
      </c>
      <c r="BZ560">
        <v>10.1389665</v>
      </c>
      <c r="CA560">
        <v>10.1255735</v>
      </c>
      <c r="CB560">
        <v>11.1359257</v>
      </c>
      <c r="CC560">
        <v>11.127093800000001</v>
      </c>
      <c r="CD560">
        <v>12.1139014</v>
      </c>
      <c r="CE560">
        <v>12.113843599999999</v>
      </c>
      <c r="CF560">
        <v>13.1109163</v>
      </c>
      <c r="CG560">
        <v>13.1069233</v>
      </c>
      <c r="CH560">
        <v>14.125606700000001</v>
      </c>
      <c r="CI560">
        <v>14.1249652</v>
      </c>
      <c r="CJ560">
        <v>15.0639723</v>
      </c>
      <c r="CK560">
        <v>15.082505100000001</v>
      </c>
      <c r="CL560">
        <v>16.126292499999998</v>
      </c>
      <c r="CM560">
        <v>16.125287700000001</v>
      </c>
      <c r="CN560">
        <v>17.124245500000001</v>
      </c>
      <c r="CO560">
        <v>17.1183154</v>
      </c>
      <c r="CP560">
        <v>18.112702299999999</v>
      </c>
      <c r="CQ560">
        <v>18.109691300000001</v>
      </c>
      <c r="CR560">
        <v>19.0916535</v>
      </c>
      <c r="CS560">
        <v>19.103937699999999</v>
      </c>
      <c r="CT560">
        <v>20.067639499999999</v>
      </c>
      <c r="CU560">
        <v>20.0942495</v>
      </c>
      <c r="CV560">
        <v>21.087131800000002</v>
      </c>
      <c r="CW560">
        <v>21.1063717</v>
      </c>
      <c r="CX560">
        <v>22.0743306</v>
      </c>
      <c r="CY560">
        <v>22.099898199999998</v>
      </c>
      <c r="CZ560">
        <v>23.074168700000001</v>
      </c>
      <c r="DA560">
        <v>23.098896100000001</v>
      </c>
      <c r="DB560">
        <v>24.083874000000002</v>
      </c>
      <c r="DC560">
        <v>24.104923100000001</v>
      </c>
      <c r="DD560">
        <v>25.0882741</v>
      </c>
      <c r="DE560">
        <v>25.098265099999999</v>
      </c>
      <c r="DF560">
        <v>26.0840453</v>
      </c>
      <c r="DG560">
        <v>26.100570600000001</v>
      </c>
      <c r="DH560">
        <v>27.107412</v>
      </c>
      <c r="DI560">
        <v>27.123988400000002</v>
      </c>
    </row>
    <row r="561" spans="1:113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BG561">
        <v>6570.8019999999997</v>
      </c>
      <c r="BH561">
        <v>0.92916001000000004</v>
      </c>
      <c r="BI561">
        <v>0.96457588000000005</v>
      </c>
      <c r="BJ561">
        <v>1.9543418299999999</v>
      </c>
      <c r="BK561">
        <v>2.0036092000000001</v>
      </c>
      <c r="BL561">
        <v>2.9453104100000003</v>
      </c>
      <c r="BM561">
        <v>3.0146389</v>
      </c>
      <c r="BN561">
        <v>3.9630111299999999</v>
      </c>
      <c r="BO561">
        <v>4.0232389</v>
      </c>
      <c r="BP561">
        <v>5.0226657000000001</v>
      </c>
      <c r="BQ561">
        <v>5.0692503000000002</v>
      </c>
      <c r="BR561">
        <v>6.0467656000000005</v>
      </c>
      <c r="BS561">
        <v>6.0833995000000005</v>
      </c>
      <c r="BT561">
        <v>7.1151872000000003</v>
      </c>
      <c r="BU561">
        <v>7.1296903</v>
      </c>
      <c r="BV561">
        <v>8.0744101999999991</v>
      </c>
      <c r="BW561">
        <v>8.0892960000000009</v>
      </c>
      <c r="BX561">
        <v>9.0992855000000006</v>
      </c>
      <c r="BY561">
        <v>9.1089114000000002</v>
      </c>
      <c r="BZ561">
        <v>10.144858599999999</v>
      </c>
      <c r="CA561">
        <v>10.132693100000001</v>
      </c>
      <c r="CB561">
        <v>11.139998</v>
      </c>
      <c r="CC561">
        <v>11.133709</v>
      </c>
      <c r="CD561">
        <v>12.1177993</v>
      </c>
      <c r="CE561">
        <v>12.1193498</v>
      </c>
      <c r="CF561">
        <v>13.114215</v>
      </c>
      <c r="CG561">
        <v>13.1126039</v>
      </c>
      <c r="CH561">
        <v>14.126435600000001</v>
      </c>
      <c r="CI561">
        <v>14.1305874</v>
      </c>
      <c r="CJ561">
        <v>15.070172899999999</v>
      </c>
      <c r="CK561">
        <v>15.082979999999999</v>
      </c>
      <c r="CL561">
        <v>16.129396799999999</v>
      </c>
      <c r="CM561">
        <v>16.131631200000001</v>
      </c>
      <c r="CN561">
        <v>17.128243399999999</v>
      </c>
      <c r="CO561">
        <v>17.124663699999999</v>
      </c>
      <c r="CP561">
        <v>18.1173453</v>
      </c>
      <c r="CQ561">
        <v>18.115072300000001</v>
      </c>
      <c r="CR561">
        <v>19.0941434</v>
      </c>
      <c r="CS561">
        <v>19.107737499999999</v>
      </c>
      <c r="CT561">
        <v>20.069139199999999</v>
      </c>
      <c r="CU561">
        <v>20.094822799999999</v>
      </c>
      <c r="CV561">
        <v>21.089699</v>
      </c>
      <c r="CW561">
        <v>21.109161799999999</v>
      </c>
      <c r="CX561">
        <v>22.0805817</v>
      </c>
      <c r="CY561">
        <v>22.102176799999999</v>
      </c>
      <c r="CZ561">
        <v>23.076313899999999</v>
      </c>
      <c r="DA561">
        <v>23.100950600000001</v>
      </c>
      <c r="DB561">
        <v>24.085768099999999</v>
      </c>
      <c r="DC561">
        <v>24.107625899999999</v>
      </c>
      <c r="DD561">
        <v>25.086511300000002</v>
      </c>
      <c r="DE561">
        <v>25.099797299999999</v>
      </c>
      <c r="DF561">
        <v>26.086527199999999</v>
      </c>
      <c r="DG561">
        <v>26.1019787</v>
      </c>
      <c r="DH561">
        <v>27.107162500000001</v>
      </c>
      <c r="DI561">
        <v>27.127341600000001</v>
      </c>
    </row>
    <row r="562" spans="1:113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BG562">
        <v>6571.0987999999998</v>
      </c>
      <c r="BH562">
        <v>0.92875651000000004</v>
      </c>
      <c r="BI562">
        <v>0.95958312999999995</v>
      </c>
      <c r="BJ562">
        <v>1.9538131299999999</v>
      </c>
      <c r="BK562">
        <v>1.99989163</v>
      </c>
      <c r="BL562">
        <v>2.9459680399999999</v>
      </c>
      <c r="BM562">
        <v>3.0107774000000003</v>
      </c>
      <c r="BN562">
        <v>3.9595299800000001</v>
      </c>
      <c r="BO562">
        <v>4.0195862</v>
      </c>
      <c r="BP562">
        <v>5.0239666999999999</v>
      </c>
      <c r="BQ562">
        <v>5.0685193000000002</v>
      </c>
      <c r="BR562">
        <v>6.0457860999999999</v>
      </c>
      <c r="BS562">
        <v>6.0842410000000005</v>
      </c>
      <c r="BT562">
        <v>7.1174071999999997</v>
      </c>
      <c r="BU562">
        <v>7.1334299000000003</v>
      </c>
      <c r="BV562">
        <v>8.0790550000000003</v>
      </c>
      <c r="BW562">
        <v>8.0913529999999998</v>
      </c>
      <c r="BX562">
        <v>9.1024293000000007</v>
      </c>
      <c r="BY562">
        <v>9.1134933</v>
      </c>
      <c r="BZ562">
        <v>10.1505107</v>
      </c>
      <c r="CA562">
        <v>10.1402322</v>
      </c>
      <c r="CB562">
        <v>11.1480336</v>
      </c>
      <c r="CC562">
        <v>11.1407463</v>
      </c>
      <c r="CD562">
        <v>12.121044100000001</v>
      </c>
      <c r="CE562">
        <v>12.125053299999999</v>
      </c>
      <c r="CF562">
        <v>13.1183063</v>
      </c>
      <c r="CG562">
        <v>13.118385200000001</v>
      </c>
      <c r="CH562">
        <v>14.1340337</v>
      </c>
      <c r="CI562">
        <v>14.136359199999999</v>
      </c>
      <c r="CJ562">
        <v>15.0689799</v>
      </c>
      <c r="CK562">
        <v>15.0838378</v>
      </c>
      <c r="CL562">
        <v>16.135822300000001</v>
      </c>
      <c r="CM562">
        <v>16.1381671</v>
      </c>
      <c r="CN562">
        <v>17.1345311</v>
      </c>
      <c r="CO562">
        <v>17.131136000000001</v>
      </c>
      <c r="CP562">
        <v>18.120211999999999</v>
      </c>
      <c r="CQ562">
        <v>18.120696599999999</v>
      </c>
      <c r="CR562">
        <v>19.102746</v>
      </c>
      <c r="CS562">
        <v>19.111680700000001</v>
      </c>
      <c r="CT562">
        <v>20.069843200000001</v>
      </c>
      <c r="CU562">
        <v>20.0953534</v>
      </c>
      <c r="CV562">
        <v>21.092510000000001</v>
      </c>
      <c r="CW562">
        <v>21.111992000000001</v>
      </c>
      <c r="CX562">
        <v>22.0828636</v>
      </c>
      <c r="CY562">
        <v>22.104466299999999</v>
      </c>
      <c r="CZ562">
        <v>23.078545099999999</v>
      </c>
      <c r="DA562">
        <v>23.102922400000001</v>
      </c>
      <c r="DB562">
        <v>24.087555000000002</v>
      </c>
      <c r="DC562">
        <v>24.1103047</v>
      </c>
      <c r="DD562">
        <v>25.092631799999999</v>
      </c>
      <c r="DE562">
        <v>25.1016914</v>
      </c>
      <c r="DF562">
        <v>26.0910394</v>
      </c>
      <c r="DG562">
        <v>26.103703700000001</v>
      </c>
      <c r="DH562">
        <v>27.108230500000001</v>
      </c>
      <c r="DI562">
        <v>27.1306671</v>
      </c>
    </row>
    <row r="563" spans="1:113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BG563">
        <v>6571.3995999999997</v>
      </c>
      <c r="BH563">
        <v>0.92759784999999995</v>
      </c>
      <c r="BI563">
        <v>0.95442450999999995</v>
      </c>
      <c r="BJ563">
        <v>1.9551614000000002</v>
      </c>
      <c r="BK563">
        <v>1.99619243</v>
      </c>
      <c r="BL563">
        <v>2.9420345000000001</v>
      </c>
      <c r="BM563">
        <v>3.0061555000000002</v>
      </c>
      <c r="BN563">
        <v>3.96011845</v>
      </c>
      <c r="BO563">
        <v>4.0151399000000003</v>
      </c>
      <c r="BP563">
        <v>5.0243535999999995</v>
      </c>
      <c r="BQ563">
        <v>5.0673902000000002</v>
      </c>
      <c r="BR563">
        <v>6.0487497999999995</v>
      </c>
      <c r="BS563">
        <v>6.0847028000000005</v>
      </c>
      <c r="BT563">
        <v>7.1225576999999998</v>
      </c>
      <c r="BU563">
        <v>7.1371000000000002</v>
      </c>
      <c r="BV563">
        <v>8.0772864999999996</v>
      </c>
      <c r="BW563">
        <v>8.0937888999999998</v>
      </c>
      <c r="BX563">
        <v>9.1075073</v>
      </c>
      <c r="BY563">
        <v>9.118163599999999</v>
      </c>
      <c r="BZ563">
        <v>10.156348899999999</v>
      </c>
      <c r="CA563">
        <v>10.1481297</v>
      </c>
      <c r="CB563">
        <v>11.154151000000001</v>
      </c>
      <c r="CC563">
        <v>11.148135399999999</v>
      </c>
      <c r="CD563">
        <v>12.1275732</v>
      </c>
      <c r="CE563">
        <v>12.1308636</v>
      </c>
      <c r="CF563">
        <v>13.1280447</v>
      </c>
      <c r="CG563">
        <v>13.1241679</v>
      </c>
      <c r="CH563">
        <v>14.1377773</v>
      </c>
      <c r="CI563">
        <v>14.142214299999999</v>
      </c>
      <c r="CJ563">
        <v>15.073755800000001</v>
      </c>
      <c r="CK563">
        <v>15.0850486</v>
      </c>
      <c r="CL563">
        <v>16.140908100000001</v>
      </c>
      <c r="CM563">
        <v>16.144877099999999</v>
      </c>
      <c r="CN563">
        <v>17.139783900000001</v>
      </c>
      <c r="CO563">
        <v>17.1376603</v>
      </c>
      <c r="CP563">
        <v>18.124817199999999</v>
      </c>
      <c r="CQ563">
        <v>18.1264632</v>
      </c>
      <c r="CR563">
        <v>19.1049091</v>
      </c>
      <c r="CS563">
        <v>19.115645000000001</v>
      </c>
      <c r="CT563">
        <v>20.072209999999998</v>
      </c>
      <c r="CU563">
        <v>20.095820700000001</v>
      </c>
      <c r="CV563">
        <v>21.096572500000001</v>
      </c>
      <c r="CW563">
        <v>21.1147396</v>
      </c>
      <c r="CX563">
        <v>22.086055200000001</v>
      </c>
      <c r="CY563">
        <v>22.106628199999999</v>
      </c>
      <c r="CZ563">
        <v>23.081555999999999</v>
      </c>
      <c r="DA563">
        <v>23.1046719</v>
      </c>
      <c r="DB563">
        <v>24.093832800000001</v>
      </c>
      <c r="DC563">
        <v>24.112835199999999</v>
      </c>
      <c r="DD563">
        <v>25.092973399999998</v>
      </c>
      <c r="DE563">
        <v>25.103978399999999</v>
      </c>
      <c r="DF563">
        <v>26.094988000000001</v>
      </c>
      <c r="DG563">
        <v>26.1057734</v>
      </c>
      <c r="DH563">
        <v>27.1156501</v>
      </c>
      <c r="DI563">
        <v>27.133883600000001</v>
      </c>
    </row>
    <row r="564" spans="1:113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BG564">
        <v>6571.7008999999998</v>
      </c>
      <c r="BH564">
        <v>0.92851220999999995</v>
      </c>
      <c r="BI564">
        <v>0.94956335999999997</v>
      </c>
      <c r="BJ564">
        <v>1.95522705</v>
      </c>
      <c r="BK564">
        <v>1.9927142</v>
      </c>
      <c r="BL564">
        <v>2.9440350400000002</v>
      </c>
      <c r="BM564">
        <v>3.0014361000000003</v>
      </c>
      <c r="BN564">
        <v>3.95994124</v>
      </c>
      <c r="BO564">
        <v>4.0105393999999999</v>
      </c>
      <c r="BP564">
        <v>5.0250973999999999</v>
      </c>
      <c r="BQ564">
        <v>5.0661155999999998</v>
      </c>
      <c r="BR564">
        <v>6.0507352999999995</v>
      </c>
      <c r="BS564">
        <v>6.0849295999999997</v>
      </c>
      <c r="BT564">
        <v>7.1262357000000005</v>
      </c>
      <c r="BU564">
        <v>7.1405627000000003</v>
      </c>
      <c r="BV564">
        <v>8.0862707999999994</v>
      </c>
      <c r="BW564">
        <v>8.0964697999999995</v>
      </c>
      <c r="BX564">
        <v>9.1127590000000005</v>
      </c>
      <c r="BY564">
        <v>9.1227920000000005</v>
      </c>
      <c r="BZ564">
        <v>10.1660295</v>
      </c>
      <c r="CA564">
        <v>10.156058099999999</v>
      </c>
      <c r="CB564">
        <v>11.1607179</v>
      </c>
      <c r="CC564">
        <v>11.1555863</v>
      </c>
      <c r="CD564">
        <v>12.1343257</v>
      </c>
      <c r="CE564">
        <v>12.1365889</v>
      </c>
      <c r="CF564">
        <v>13.131049900000001</v>
      </c>
      <c r="CG564">
        <v>13.129799800000001</v>
      </c>
      <c r="CH564">
        <v>14.141207400000001</v>
      </c>
      <c r="CI564">
        <v>14.1479313</v>
      </c>
      <c r="CJ564">
        <v>15.0728209</v>
      </c>
      <c r="CK564">
        <v>15.0864663</v>
      </c>
      <c r="CL564">
        <v>16.147580099999999</v>
      </c>
      <c r="CM564">
        <v>16.151468999999999</v>
      </c>
      <c r="CN564">
        <v>17.145655900000001</v>
      </c>
      <c r="CO564">
        <v>17.144021899999998</v>
      </c>
      <c r="CP564">
        <v>18.1295112</v>
      </c>
      <c r="CQ564">
        <v>18.132187299999998</v>
      </c>
      <c r="CR564">
        <v>19.106373099999999</v>
      </c>
      <c r="CS564">
        <v>19.119533000000001</v>
      </c>
      <c r="CT564">
        <v>20.0726385</v>
      </c>
      <c r="CU564">
        <v>20.096159100000001</v>
      </c>
      <c r="CV564">
        <v>21.095774200000001</v>
      </c>
      <c r="CW564">
        <v>21.117351500000002</v>
      </c>
      <c r="CX564">
        <v>22.0908315</v>
      </c>
      <c r="CY564">
        <v>22.108651999999999</v>
      </c>
      <c r="CZ564">
        <v>23.082927000000002</v>
      </c>
      <c r="DA564">
        <v>23.1062197</v>
      </c>
      <c r="DB564">
        <v>24.095730700000001</v>
      </c>
      <c r="DC564">
        <v>24.115186000000001</v>
      </c>
      <c r="DD564">
        <v>25.0991587</v>
      </c>
      <c r="DE564">
        <v>25.106414099999999</v>
      </c>
      <c r="DF564">
        <v>26.097504900000001</v>
      </c>
      <c r="DG564">
        <v>26.107957500000001</v>
      </c>
      <c r="DH564">
        <v>27.121973400000002</v>
      </c>
      <c r="DI564">
        <v>27.136878199999998</v>
      </c>
    </row>
    <row r="565" spans="1:113" x14ac:dyDescent="0.2">
      <c r="A565" s="9"/>
      <c r="B565" s="10"/>
      <c r="C565" s="10"/>
      <c r="D565" s="10"/>
      <c r="E565" s="10"/>
      <c r="F565" s="10"/>
      <c r="G565" s="10"/>
      <c r="H565" s="10"/>
      <c r="I565" s="10"/>
      <c r="BG565">
        <v>6572.0016999999998</v>
      </c>
      <c r="BH565">
        <v>0.92718513999999996</v>
      </c>
      <c r="BI565">
        <v>0.94461541999999998</v>
      </c>
      <c r="BJ565">
        <v>1.95561981</v>
      </c>
      <c r="BK565">
        <v>1.98923147</v>
      </c>
      <c r="BL565">
        <v>2.94412618</v>
      </c>
      <c r="BM565">
        <v>2.9961172500000002</v>
      </c>
      <c r="BN565">
        <v>3.9573234199999998</v>
      </c>
      <c r="BO565">
        <v>4.0053076999999995</v>
      </c>
      <c r="BP565">
        <v>5.0243783000000004</v>
      </c>
      <c r="BQ565">
        <v>5.0643558999999998</v>
      </c>
      <c r="BR565">
        <v>6.0489604999999997</v>
      </c>
      <c r="BS565">
        <v>6.0846114</v>
      </c>
      <c r="BT565">
        <v>7.1286291999999998</v>
      </c>
      <c r="BU565">
        <v>7.1435960999999999</v>
      </c>
      <c r="BV565">
        <v>8.0800161999999993</v>
      </c>
      <c r="BW565">
        <v>8.0990558000000004</v>
      </c>
      <c r="BX565">
        <v>9.1167970999999994</v>
      </c>
      <c r="BY565">
        <v>9.1270675000000008</v>
      </c>
      <c r="BZ565">
        <v>10.1715588</v>
      </c>
      <c r="CA565">
        <v>10.1637149</v>
      </c>
      <c r="CB565">
        <v>11.1689987</v>
      </c>
      <c r="CC565">
        <v>11.162803500000001</v>
      </c>
      <c r="CD565">
        <v>12.137533299999999</v>
      </c>
      <c r="CE565">
        <v>12.141929299999999</v>
      </c>
      <c r="CF565">
        <v>13.1344733</v>
      </c>
      <c r="CG565">
        <v>13.1349622</v>
      </c>
      <c r="CH565">
        <v>14.1489761</v>
      </c>
      <c r="CI565">
        <v>14.153245800000001</v>
      </c>
      <c r="CJ565">
        <v>15.076703200000001</v>
      </c>
      <c r="CK565">
        <v>15.0877517</v>
      </c>
      <c r="CL565">
        <v>16.1524155</v>
      </c>
      <c r="CM565">
        <v>16.157705100000001</v>
      </c>
      <c r="CN565">
        <v>17.151656500000001</v>
      </c>
      <c r="CO565">
        <v>17.1499253</v>
      </c>
      <c r="CP565">
        <v>18.132633500000001</v>
      </c>
      <c r="CQ565">
        <v>18.1375554</v>
      </c>
      <c r="CR565">
        <v>19.1104986</v>
      </c>
      <c r="CS565">
        <v>19.123044799999999</v>
      </c>
      <c r="CT565">
        <v>20.077086999999999</v>
      </c>
      <c r="CU565">
        <v>20.096091300000001</v>
      </c>
      <c r="CV565">
        <v>21.099796300000001</v>
      </c>
      <c r="CW565">
        <v>21.119558000000001</v>
      </c>
      <c r="CX565">
        <v>22.0897194</v>
      </c>
      <c r="CY565">
        <v>22.110258099999999</v>
      </c>
      <c r="CZ565">
        <v>23.084313000000002</v>
      </c>
      <c r="DA565">
        <v>23.107292099999999</v>
      </c>
      <c r="DB565">
        <v>24.098435899999998</v>
      </c>
      <c r="DC565">
        <v>24.1170881</v>
      </c>
      <c r="DD565">
        <v>25.097224799999999</v>
      </c>
      <c r="DE565">
        <v>25.108690899999999</v>
      </c>
      <c r="DF565">
        <v>26.101201</v>
      </c>
      <c r="DG565">
        <v>26.1099608</v>
      </c>
      <c r="DH565">
        <v>27.125158500000001</v>
      </c>
      <c r="DI565">
        <v>27.139431000000002</v>
      </c>
    </row>
    <row r="566" spans="1:113" x14ac:dyDescent="0.2">
      <c r="A566" s="22" t="s">
        <v>134</v>
      </c>
      <c r="B566" s="22"/>
      <c r="C566" s="22"/>
      <c r="D566" s="22"/>
      <c r="E566" s="22"/>
      <c r="F566" s="22"/>
      <c r="G566" s="22"/>
      <c r="H566" s="22"/>
      <c r="I566" s="22"/>
      <c r="BG566">
        <v>6572.299</v>
      </c>
      <c r="BH566">
        <v>0.92351300000000003</v>
      </c>
      <c r="BI566">
        <v>0.93957564000000005</v>
      </c>
      <c r="BJ566">
        <v>1.95561827</v>
      </c>
      <c r="BK566">
        <v>1.985646</v>
      </c>
      <c r="BL566">
        <v>2.9411105900000001</v>
      </c>
      <c r="BM566">
        <v>2.9903072399999999</v>
      </c>
      <c r="BN566">
        <v>3.95603105</v>
      </c>
      <c r="BO566">
        <v>3.99955317</v>
      </c>
      <c r="BP566">
        <v>5.0242057999999998</v>
      </c>
      <c r="BQ566">
        <v>5.0620647999999999</v>
      </c>
      <c r="BR566">
        <v>6.0550508000000001</v>
      </c>
      <c r="BS566">
        <v>6.0836866999999994</v>
      </c>
      <c r="BT566">
        <v>7.1335369000000002</v>
      </c>
      <c r="BU566">
        <v>7.1460469</v>
      </c>
      <c r="BV566">
        <v>8.0866451000000001</v>
      </c>
      <c r="BW566">
        <v>8.1013550999999993</v>
      </c>
      <c r="BX566">
        <v>9.1216153999999996</v>
      </c>
      <c r="BY566">
        <v>9.1308336000000008</v>
      </c>
      <c r="BZ566">
        <v>10.1791318</v>
      </c>
      <c r="CA566">
        <v>10.1708914</v>
      </c>
      <c r="CB566">
        <v>11.1760033</v>
      </c>
      <c r="CC566">
        <v>11.1695996</v>
      </c>
      <c r="CD566">
        <v>12.146770099999999</v>
      </c>
      <c r="CE566">
        <v>12.146725099999999</v>
      </c>
      <c r="CF566">
        <v>13.1422028</v>
      </c>
      <c r="CG566">
        <v>13.139525900000001</v>
      </c>
      <c r="CH566">
        <v>14.1525739</v>
      </c>
      <c r="CI566">
        <v>14.1579923</v>
      </c>
      <c r="CJ566">
        <v>15.076025</v>
      </c>
      <c r="CK566">
        <v>15.0887476</v>
      </c>
      <c r="CL566">
        <v>16.1580297</v>
      </c>
      <c r="CM566">
        <v>16.163409999999999</v>
      </c>
      <c r="CN566">
        <v>17.156855499999999</v>
      </c>
      <c r="CO566">
        <v>17.155225000000002</v>
      </c>
      <c r="CP566">
        <v>18.140443999999999</v>
      </c>
      <c r="CQ566">
        <v>18.1424038</v>
      </c>
      <c r="CR566">
        <v>19.112971699999999</v>
      </c>
      <c r="CS566">
        <v>19.126033100000001</v>
      </c>
      <c r="CT566">
        <v>20.0761088</v>
      </c>
      <c r="CU566">
        <v>20.0955227</v>
      </c>
      <c r="CV566">
        <v>21.0996515</v>
      </c>
      <c r="CW566">
        <v>21.121220699999999</v>
      </c>
      <c r="CX566">
        <v>22.092400000000001</v>
      </c>
      <c r="CY566">
        <v>22.111319299999998</v>
      </c>
      <c r="CZ566">
        <v>23.0847956</v>
      </c>
      <c r="DA566">
        <v>23.107780200000001</v>
      </c>
      <c r="DB566">
        <v>24.1009742</v>
      </c>
      <c r="DC566">
        <v>24.118417300000001</v>
      </c>
      <c r="DD566">
        <v>25.101248300000002</v>
      </c>
      <c r="DE566">
        <v>25.110644600000001</v>
      </c>
      <c r="DF566">
        <v>26.102326399999999</v>
      </c>
      <c r="DG566">
        <v>26.111622199999999</v>
      </c>
      <c r="DH566">
        <v>27.125717699999999</v>
      </c>
      <c r="DI566">
        <v>27.141395500000002</v>
      </c>
    </row>
    <row r="567" spans="1:113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BG567">
        <v>6572.5998</v>
      </c>
      <c r="BH567">
        <v>0.92223880999999996</v>
      </c>
      <c r="BI567">
        <v>0.93466649000000002</v>
      </c>
      <c r="BJ567">
        <v>1.95392733</v>
      </c>
      <c r="BK567">
        <v>1.98192185</v>
      </c>
      <c r="BL567">
        <v>2.9405029000000003</v>
      </c>
      <c r="BM567">
        <v>2.9844719099999999</v>
      </c>
      <c r="BN567">
        <v>3.9512362100000002</v>
      </c>
      <c r="BO567">
        <v>3.9937152999999999</v>
      </c>
      <c r="BP567">
        <v>5.0262934999999995</v>
      </c>
      <c r="BQ567">
        <v>5.0594228000000001</v>
      </c>
      <c r="BR567">
        <v>6.0511865</v>
      </c>
      <c r="BS567">
        <v>6.0823236000000005</v>
      </c>
      <c r="BT567">
        <v>7.1353814</v>
      </c>
      <c r="BU567">
        <v>7.1479150000000002</v>
      </c>
      <c r="BV567">
        <v>8.0888455999999991</v>
      </c>
      <c r="BW567">
        <v>8.1034247999999991</v>
      </c>
      <c r="BX567">
        <v>9.1273459999999993</v>
      </c>
      <c r="BY567">
        <v>9.1342099000000001</v>
      </c>
      <c r="BZ567">
        <v>10.185752000000001</v>
      </c>
      <c r="CA567">
        <v>10.1776824</v>
      </c>
      <c r="CB567">
        <v>11.1810527</v>
      </c>
      <c r="CC567">
        <v>11.1760587</v>
      </c>
      <c r="CD567">
        <v>12.1488517</v>
      </c>
      <c r="CE567">
        <v>12.151099</v>
      </c>
      <c r="CF567">
        <v>13.1474124</v>
      </c>
      <c r="CG567">
        <v>13.143678899999999</v>
      </c>
      <c r="CH567">
        <v>14.158644900000001</v>
      </c>
      <c r="CI567">
        <v>14.162243</v>
      </c>
      <c r="CJ567">
        <v>15.0749695</v>
      </c>
      <c r="CK567">
        <v>15.089529499999999</v>
      </c>
      <c r="CL567">
        <v>16.1624771</v>
      </c>
      <c r="CM567">
        <v>16.168629299999999</v>
      </c>
      <c r="CN567">
        <v>17.162152500000001</v>
      </c>
      <c r="CO567">
        <v>17.160071800000001</v>
      </c>
      <c r="CP567">
        <v>18.1457175</v>
      </c>
      <c r="CQ567">
        <v>18.146865200000001</v>
      </c>
      <c r="CR567">
        <v>19.119033200000001</v>
      </c>
      <c r="CS567">
        <v>19.1286038</v>
      </c>
      <c r="CT567">
        <v>20.073175800000001</v>
      </c>
      <c r="CU567">
        <v>20.094532000000001</v>
      </c>
      <c r="CV567">
        <v>21.105409000000002</v>
      </c>
      <c r="CW567">
        <v>21.122400599999999</v>
      </c>
      <c r="CX567">
        <v>22.094557699999999</v>
      </c>
      <c r="CY567">
        <v>22.1119144</v>
      </c>
      <c r="CZ567">
        <v>23.085875600000001</v>
      </c>
      <c r="DA567">
        <v>23.107773900000002</v>
      </c>
      <c r="DB567">
        <v>24.105479599999999</v>
      </c>
      <c r="DC567">
        <v>24.119250000000001</v>
      </c>
      <c r="DD567">
        <v>25.1016659</v>
      </c>
      <c r="DE567">
        <v>25.112320799999999</v>
      </c>
      <c r="DF567">
        <v>26.102098399999999</v>
      </c>
      <c r="DG567">
        <v>26.1129733</v>
      </c>
      <c r="DH567">
        <v>27.127316499999999</v>
      </c>
      <c r="DI567">
        <v>27.1427701</v>
      </c>
    </row>
    <row r="568" spans="1:113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BG568">
        <v>6572.9011</v>
      </c>
      <c r="BH568">
        <v>0.92054206000000005</v>
      </c>
      <c r="BI568">
        <v>0.92926785999999995</v>
      </c>
      <c r="BJ568">
        <v>1.9500782999999999</v>
      </c>
      <c r="BK568">
        <v>1.9777258799999999</v>
      </c>
      <c r="BL568">
        <v>2.9356650399999999</v>
      </c>
      <c r="BM568">
        <v>2.9776785299999999</v>
      </c>
      <c r="BN568">
        <v>3.9515507899999998</v>
      </c>
      <c r="BO568">
        <v>3.9868980600000001</v>
      </c>
      <c r="BP568">
        <v>5.0258278999999995</v>
      </c>
      <c r="BQ568">
        <v>5.0558627999999999</v>
      </c>
      <c r="BR568">
        <v>6.0536070999999998</v>
      </c>
      <c r="BS568">
        <v>6.0800637000000002</v>
      </c>
      <c r="BT568">
        <v>7.1374282000000004</v>
      </c>
      <c r="BU568">
        <v>7.1489463000000004</v>
      </c>
      <c r="BV568">
        <v>8.0926694000000001</v>
      </c>
      <c r="BW568">
        <v>8.1047635000000007</v>
      </c>
      <c r="BX568">
        <v>9.1290750000000003</v>
      </c>
      <c r="BY568">
        <v>9.1368679000000004</v>
      </c>
      <c r="BZ568">
        <v>10.189301499999999</v>
      </c>
      <c r="CA568">
        <v>10.183866399999999</v>
      </c>
      <c r="CB568">
        <v>11.1881956</v>
      </c>
      <c r="CC568">
        <v>11.1820007</v>
      </c>
      <c r="CD568">
        <v>12.1526555</v>
      </c>
      <c r="CE568">
        <v>12.1547739</v>
      </c>
      <c r="CF568">
        <v>13.1496449</v>
      </c>
      <c r="CG568">
        <v>13.147128200000001</v>
      </c>
      <c r="CH568">
        <v>14.164132200000001</v>
      </c>
      <c r="CI568">
        <v>14.165763999999999</v>
      </c>
      <c r="CJ568">
        <v>15.0810172</v>
      </c>
      <c r="CK568">
        <v>15.089508800000001</v>
      </c>
      <c r="CL568">
        <v>16.168498700000001</v>
      </c>
      <c r="CM568">
        <v>16.1732139</v>
      </c>
      <c r="CN568">
        <v>17.168090899999999</v>
      </c>
      <c r="CO568">
        <v>17.164221999999999</v>
      </c>
      <c r="CP568">
        <v>18.152374399999999</v>
      </c>
      <c r="CQ568">
        <v>18.1506434</v>
      </c>
      <c r="CR568">
        <v>19.124286600000001</v>
      </c>
      <c r="CS568">
        <v>19.130420300000001</v>
      </c>
      <c r="CT568">
        <v>20.079669599999999</v>
      </c>
      <c r="CU568">
        <v>20.0926136</v>
      </c>
      <c r="CV568">
        <v>21.109518399999999</v>
      </c>
      <c r="CW568">
        <v>21.122758099999999</v>
      </c>
      <c r="CX568">
        <v>22.094102499999998</v>
      </c>
      <c r="CY568">
        <v>22.111674100000002</v>
      </c>
      <c r="CZ568">
        <v>23.0881045</v>
      </c>
      <c r="DA568">
        <v>23.106902000000002</v>
      </c>
      <c r="DB568">
        <v>24.105396200000001</v>
      </c>
      <c r="DC568">
        <v>24.119243399999998</v>
      </c>
      <c r="DD568">
        <v>25.104686399999999</v>
      </c>
      <c r="DE568">
        <v>25.113190899999999</v>
      </c>
      <c r="DF568">
        <v>26.106929900000001</v>
      </c>
      <c r="DG568">
        <v>26.113499099999999</v>
      </c>
      <c r="DH568">
        <v>27.130796700000001</v>
      </c>
      <c r="DI568">
        <v>27.1432894</v>
      </c>
    </row>
    <row r="569" spans="1:113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BG569">
        <v>6573.1979000000001</v>
      </c>
      <c r="BH569">
        <v>0.91927495999999997</v>
      </c>
      <c r="BI569">
        <v>0.92406065999999998</v>
      </c>
      <c r="BJ569">
        <v>1.9473066800000001</v>
      </c>
      <c r="BK569">
        <v>1.97326011</v>
      </c>
      <c r="BL569">
        <v>2.9374908099999999</v>
      </c>
      <c r="BM569">
        <v>2.9711924999999999</v>
      </c>
      <c r="BN569">
        <v>3.9481104199999999</v>
      </c>
      <c r="BO569">
        <v>3.9803441299999998</v>
      </c>
      <c r="BP569">
        <v>5.0226541999999998</v>
      </c>
      <c r="BQ569">
        <v>5.0518713000000002</v>
      </c>
      <c r="BR569">
        <v>6.0537913000000003</v>
      </c>
      <c r="BS569">
        <v>6.0772164000000002</v>
      </c>
      <c r="BT569">
        <v>7.1394874000000002</v>
      </c>
      <c r="BU569">
        <v>7.1490998999999995</v>
      </c>
      <c r="BV569">
        <v>8.0911811</v>
      </c>
      <c r="BW569">
        <v>8.1054168999999998</v>
      </c>
      <c r="BX569">
        <v>9.1333777000000005</v>
      </c>
      <c r="BY569">
        <v>9.1387812999999998</v>
      </c>
      <c r="BZ569">
        <v>10.196770000000001</v>
      </c>
      <c r="CA569">
        <v>10.1892174</v>
      </c>
      <c r="CB569">
        <v>11.193361599999999</v>
      </c>
      <c r="CC569">
        <v>11.187174600000001</v>
      </c>
      <c r="CD569">
        <v>12.1569532</v>
      </c>
      <c r="CE569">
        <v>12.157671499999999</v>
      </c>
      <c r="CF569">
        <v>13.1525692</v>
      </c>
      <c r="CG569">
        <v>13.149855199999999</v>
      </c>
      <c r="CH569">
        <v>14.1661547</v>
      </c>
      <c r="CI569">
        <v>14.1684441</v>
      </c>
      <c r="CJ569">
        <v>15.074895699999999</v>
      </c>
      <c r="CK569">
        <v>15.088857600000001</v>
      </c>
      <c r="CL569">
        <v>16.170687999999998</v>
      </c>
      <c r="CM569">
        <v>16.176974399999999</v>
      </c>
      <c r="CN569">
        <v>17.170227300000001</v>
      </c>
      <c r="CO569">
        <v>17.167591099999999</v>
      </c>
      <c r="CP569">
        <v>18.154722400000001</v>
      </c>
      <c r="CQ569">
        <v>18.153663900000002</v>
      </c>
      <c r="CR569">
        <v>19.124261799999999</v>
      </c>
      <c r="CS569">
        <v>19.1314882</v>
      </c>
      <c r="CT569">
        <v>20.078169299999999</v>
      </c>
      <c r="CU569">
        <v>20.090014400000001</v>
      </c>
      <c r="CV569">
        <v>21.108074599999998</v>
      </c>
      <c r="CW569">
        <v>21.122337699999999</v>
      </c>
      <c r="CX569">
        <v>22.096490200000002</v>
      </c>
      <c r="CY569">
        <v>22.110687599999999</v>
      </c>
      <c r="CZ569">
        <v>23.0888958</v>
      </c>
      <c r="DA569">
        <v>23.1052927</v>
      </c>
      <c r="DB569">
        <v>24.109012400000001</v>
      </c>
      <c r="DC569">
        <v>24.118471100000001</v>
      </c>
      <c r="DD569">
        <v>25.106268700000001</v>
      </c>
      <c r="DE569">
        <v>25.113365900000002</v>
      </c>
      <c r="DF569">
        <v>26.1071119</v>
      </c>
      <c r="DG569">
        <v>26.113312499999999</v>
      </c>
      <c r="DH569">
        <v>27.1320379</v>
      </c>
      <c r="DI569">
        <v>27.142937700000001</v>
      </c>
    </row>
    <row r="570" spans="1:113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BG570">
        <v>6573.4992000000002</v>
      </c>
      <c r="BH570">
        <v>0.91329437999999996</v>
      </c>
      <c r="BI570">
        <v>0.91887255999999995</v>
      </c>
      <c r="BJ570">
        <v>1.94600964</v>
      </c>
      <c r="BK570">
        <v>1.96846151</v>
      </c>
      <c r="BL570">
        <v>2.9329198999999999</v>
      </c>
      <c r="BM570">
        <v>2.9646479000000001</v>
      </c>
      <c r="BN570">
        <v>3.9422545100000002</v>
      </c>
      <c r="BO570">
        <v>3.9736853700000001</v>
      </c>
      <c r="BP570">
        <v>5.0218233000000003</v>
      </c>
      <c r="BQ570">
        <v>5.0473137000000001</v>
      </c>
      <c r="BR570">
        <v>6.0513968</v>
      </c>
      <c r="BS570">
        <v>6.0737196000000004</v>
      </c>
      <c r="BT570">
        <v>7.1403980000000002</v>
      </c>
      <c r="BU570">
        <v>7.1483109000000002</v>
      </c>
      <c r="BV570">
        <v>8.0927571</v>
      </c>
      <c r="BW570">
        <v>8.1052744000000008</v>
      </c>
      <c r="BX570">
        <v>9.1372616999999998</v>
      </c>
      <c r="BY570">
        <v>9.1399016999999994</v>
      </c>
      <c r="BZ570">
        <v>10.203564699999999</v>
      </c>
      <c r="CA570">
        <v>10.1936745</v>
      </c>
      <c r="CB570">
        <v>11.1972194</v>
      </c>
      <c r="CC570">
        <v>11.191531400000001</v>
      </c>
      <c r="CD570">
        <v>12.159381400000001</v>
      </c>
      <c r="CE570">
        <v>12.159744700000001</v>
      </c>
      <c r="CF570">
        <v>13.1541628</v>
      </c>
      <c r="CG570">
        <v>13.1518297</v>
      </c>
      <c r="CH570">
        <v>14.1706369</v>
      </c>
      <c r="CI570">
        <v>14.1702279</v>
      </c>
      <c r="CJ570">
        <v>15.0745656</v>
      </c>
      <c r="CK570">
        <v>15.087431800000001</v>
      </c>
      <c r="CL570">
        <v>16.175490499999999</v>
      </c>
      <c r="CM570">
        <v>16.179850899999998</v>
      </c>
      <c r="CN570">
        <v>17.174687599999999</v>
      </c>
      <c r="CO570">
        <v>17.170140799999999</v>
      </c>
      <c r="CP570">
        <v>18.156209700000002</v>
      </c>
      <c r="CQ570">
        <v>18.15588</v>
      </c>
      <c r="CR570">
        <v>19.128481499999999</v>
      </c>
      <c r="CS570">
        <v>19.1317588</v>
      </c>
      <c r="CT570">
        <v>20.0755047</v>
      </c>
      <c r="CU570">
        <v>20.086619899999999</v>
      </c>
      <c r="CV570">
        <v>21.108634899999998</v>
      </c>
      <c r="CW570">
        <v>21.121085000000001</v>
      </c>
      <c r="CX570">
        <v>22.097432900000001</v>
      </c>
      <c r="CY570">
        <v>22.108905100000001</v>
      </c>
      <c r="CZ570">
        <v>23.0902891</v>
      </c>
      <c r="DA570">
        <v>23.102901899999999</v>
      </c>
      <c r="DB570">
        <v>24.106966100000001</v>
      </c>
      <c r="DC570">
        <v>24.1168844</v>
      </c>
      <c r="DD570">
        <v>25.103902099999999</v>
      </c>
      <c r="DE570">
        <v>25.112686700000001</v>
      </c>
      <c r="DF570">
        <v>26.104446899999999</v>
      </c>
      <c r="DG570">
        <v>26.112257100000001</v>
      </c>
      <c r="DH570">
        <v>27.1313502</v>
      </c>
      <c r="DI570">
        <v>27.141650899999998</v>
      </c>
    </row>
    <row r="571" spans="1:113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BG571">
        <v>6573.8005000000003</v>
      </c>
      <c r="BH571">
        <v>0.91095751999999997</v>
      </c>
      <c r="BI571">
        <v>0.91342356000000002</v>
      </c>
      <c r="BJ571">
        <v>1.94277488</v>
      </c>
      <c r="BK571">
        <v>1.96327428</v>
      </c>
      <c r="BL571">
        <v>2.9265337699999998</v>
      </c>
      <c r="BM571">
        <v>2.9575476699999999</v>
      </c>
      <c r="BN571">
        <v>3.9425438399999999</v>
      </c>
      <c r="BO571">
        <v>3.9664503799999999</v>
      </c>
      <c r="BP571">
        <v>5.0218857999999997</v>
      </c>
      <c r="BQ571">
        <v>5.0419647000000003</v>
      </c>
      <c r="BR571">
        <v>6.0495770000000002</v>
      </c>
      <c r="BS571">
        <v>6.0693978</v>
      </c>
      <c r="BT571">
        <v>7.1392734000000004</v>
      </c>
      <c r="BU571">
        <v>7.1464350999999997</v>
      </c>
      <c r="BV571">
        <v>8.0971010999999997</v>
      </c>
      <c r="BW571">
        <v>8.1040472999999995</v>
      </c>
      <c r="BX571">
        <v>9.1368462000000008</v>
      </c>
      <c r="BY571">
        <v>9.1399641000000003</v>
      </c>
      <c r="BZ571">
        <v>10.205962700000001</v>
      </c>
      <c r="CA571">
        <v>10.196901</v>
      </c>
      <c r="CB571">
        <v>11.202362900000001</v>
      </c>
      <c r="CC571">
        <v>11.194768</v>
      </c>
      <c r="CD571">
        <v>12.1609134</v>
      </c>
      <c r="CE571">
        <v>12.160717399999999</v>
      </c>
      <c r="CF571">
        <v>13.1544396</v>
      </c>
      <c r="CG571">
        <v>13.152765800000001</v>
      </c>
      <c r="CH571">
        <v>14.170553</v>
      </c>
      <c r="CI571">
        <v>14.1708765</v>
      </c>
      <c r="CJ571">
        <v>15.0755237</v>
      </c>
      <c r="CK571">
        <v>15.0849568</v>
      </c>
      <c r="CL571">
        <v>16.177489600000001</v>
      </c>
      <c r="CM571">
        <v>16.1816031</v>
      </c>
      <c r="CN571">
        <v>17.177107700000001</v>
      </c>
      <c r="CO571">
        <v>17.171590999999999</v>
      </c>
      <c r="CP571">
        <v>18.1599754</v>
      </c>
      <c r="CQ571">
        <v>18.1569997</v>
      </c>
      <c r="CR571">
        <v>19.126649199999999</v>
      </c>
      <c r="CS571">
        <v>19.130996499999998</v>
      </c>
      <c r="CT571">
        <v>20.076764699999998</v>
      </c>
      <c r="CU571">
        <v>20.082269400000001</v>
      </c>
      <c r="CV571">
        <v>21.111661999999999</v>
      </c>
      <c r="CW571">
        <v>21.1188255</v>
      </c>
      <c r="CX571">
        <v>22.097454599999999</v>
      </c>
      <c r="CY571">
        <v>22.106155999999999</v>
      </c>
      <c r="CZ571">
        <v>23.089138900000002</v>
      </c>
      <c r="DA571">
        <v>23.099580199999998</v>
      </c>
      <c r="DB571">
        <v>24.108289500000001</v>
      </c>
      <c r="DC571">
        <v>24.114318399999998</v>
      </c>
      <c r="DD571">
        <v>25.101641000000001</v>
      </c>
      <c r="DE571">
        <v>25.110885499999998</v>
      </c>
      <c r="DF571">
        <v>26.105305000000001</v>
      </c>
      <c r="DG571">
        <v>26.110086500000001</v>
      </c>
      <c r="DH571">
        <v>27.1349968</v>
      </c>
      <c r="DI571">
        <v>27.139298400000001</v>
      </c>
    </row>
    <row r="572" spans="1:113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BG572">
        <v>6574.1018000000004</v>
      </c>
      <c r="BH572">
        <v>0.90993893999999997</v>
      </c>
      <c r="BI572">
        <v>0.90820261000000002</v>
      </c>
      <c r="BJ572">
        <v>1.9409577599999999</v>
      </c>
      <c r="BK572">
        <v>1.95787423</v>
      </c>
      <c r="BL572">
        <v>2.9268144700000001</v>
      </c>
      <c r="BM572">
        <v>2.9507921800000001</v>
      </c>
      <c r="BN572">
        <v>3.93878547</v>
      </c>
      <c r="BO572">
        <v>3.9595199800000001</v>
      </c>
      <c r="BP572">
        <v>5.0206019</v>
      </c>
      <c r="BQ572">
        <v>5.0362397999999997</v>
      </c>
      <c r="BR572">
        <v>6.0472622000000005</v>
      </c>
      <c r="BS572">
        <v>6.0645446999999999</v>
      </c>
      <c r="BT572">
        <v>7.1386899000000001</v>
      </c>
      <c r="BU572">
        <v>7.1435107999999996</v>
      </c>
      <c r="BV572">
        <v>8.0948969000000002</v>
      </c>
      <c r="BW572">
        <v>8.1018866999999997</v>
      </c>
      <c r="BX572">
        <v>9.1387354999999992</v>
      </c>
      <c r="BY572">
        <v>9.1390136999999996</v>
      </c>
      <c r="BZ572">
        <v>10.209703600000001</v>
      </c>
      <c r="CA572">
        <v>10.1987787</v>
      </c>
      <c r="CB572">
        <v>11.2054578</v>
      </c>
      <c r="CC572">
        <v>11.1967208</v>
      </c>
      <c r="CD572">
        <v>12.1609526</v>
      </c>
      <c r="CE572">
        <v>12.1605861</v>
      </c>
      <c r="CF572">
        <v>13.1547363</v>
      </c>
      <c r="CG572">
        <v>13.152696000000001</v>
      </c>
      <c r="CH572">
        <v>14.172159600000001</v>
      </c>
      <c r="CI572">
        <v>14.1703613</v>
      </c>
      <c r="CJ572">
        <v>15.0741798</v>
      </c>
      <c r="CK572">
        <v>15.081698299999999</v>
      </c>
      <c r="CL572">
        <v>16.177535500000001</v>
      </c>
      <c r="CM572">
        <v>16.1821229</v>
      </c>
      <c r="CN572">
        <v>17.177524999999999</v>
      </c>
      <c r="CO572">
        <v>17.171922299999999</v>
      </c>
      <c r="CP572">
        <v>18.160127899999999</v>
      </c>
      <c r="CQ572">
        <v>18.157024400000001</v>
      </c>
      <c r="CR572">
        <v>19.1292501</v>
      </c>
      <c r="CS572">
        <v>19.1292738</v>
      </c>
      <c r="CT572">
        <v>20.075538699999999</v>
      </c>
      <c r="CU572">
        <v>20.077262300000001</v>
      </c>
      <c r="CV572">
        <v>21.110299399999999</v>
      </c>
      <c r="CW572">
        <v>21.115667200000001</v>
      </c>
      <c r="CX572">
        <v>22.0984278</v>
      </c>
      <c r="CY572">
        <v>22.102583899999999</v>
      </c>
      <c r="CZ572">
        <v>23.088252199999999</v>
      </c>
      <c r="DA572">
        <v>23.0954984</v>
      </c>
      <c r="DB572">
        <v>24.1086384</v>
      </c>
      <c r="DC572">
        <v>24.1109008</v>
      </c>
      <c r="DD572">
        <v>25.101883600000001</v>
      </c>
      <c r="DE572">
        <v>25.108177699999999</v>
      </c>
      <c r="DF572">
        <v>26.100552</v>
      </c>
      <c r="DG572">
        <v>26.1070162</v>
      </c>
      <c r="DH572">
        <v>27.1345761</v>
      </c>
      <c r="DI572">
        <v>27.135939199999999</v>
      </c>
    </row>
    <row r="573" spans="1:113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BG573">
        <v>6574.3014999999996</v>
      </c>
      <c r="BH573">
        <v>0.91008918999999999</v>
      </c>
      <c r="BI573">
        <v>0.9048524</v>
      </c>
      <c r="BJ573">
        <v>1.9382322599999999</v>
      </c>
      <c r="BK573">
        <v>1.9542122</v>
      </c>
      <c r="BL573">
        <v>2.9273387899999999</v>
      </c>
      <c r="BM573">
        <v>2.9464635100000001</v>
      </c>
      <c r="BN573">
        <v>3.9401766600000001</v>
      </c>
      <c r="BO573">
        <v>3.9550585300000001</v>
      </c>
      <c r="BP573">
        <v>5.0172416000000002</v>
      </c>
      <c r="BQ573">
        <v>5.0322563000000002</v>
      </c>
      <c r="BR573">
        <v>6.0465910000000003</v>
      </c>
      <c r="BS573">
        <v>6.0610558999999995</v>
      </c>
      <c r="BT573">
        <v>7.1373122999999996</v>
      </c>
      <c r="BU573">
        <v>7.1410429999999998</v>
      </c>
      <c r="BV573">
        <v>8.0919501</v>
      </c>
      <c r="BW573">
        <v>8.0999938</v>
      </c>
      <c r="BX573">
        <v>9.1392676999999996</v>
      </c>
      <c r="BY573">
        <v>9.1378468999999996</v>
      </c>
      <c r="BZ573">
        <v>10.2090055</v>
      </c>
      <c r="CA573">
        <v>10.199298900000001</v>
      </c>
      <c r="CB573">
        <v>11.2061165</v>
      </c>
      <c r="CC573">
        <v>11.1973477</v>
      </c>
      <c r="CD573">
        <v>12.162433800000001</v>
      </c>
      <c r="CE573">
        <v>12.159909000000001</v>
      </c>
      <c r="CF573">
        <v>13.154924599999999</v>
      </c>
      <c r="CG573">
        <v>13.1521016</v>
      </c>
      <c r="CH573">
        <v>14.171210500000001</v>
      </c>
      <c r="CI573">
        <v>14.1694072</v>
      </c>
      <c r="CJ573">
        <v>15.070142000000001</v>
      </c>
      <c r="CK573">
        <v>15.079177899999999</v>
      </c>
      <c r="CL573">
        <v>16.1784806</v>
      </c>
      <c r="CM573">
        <v>16.181815</v>
      </c>
      <c r="CN573">
        <v>17.178124499999999</v>
      </c>
      <c r="CO573">
        <v>17.171537300000001</v>
      </c>
      <c r="CP573">
        <v>18.159966699999998</v>
      </c>
      <c r="CQ573">
        <v>18.156453800000001</v>
      </c>
      <c r="CR573">
        <v>19.129049999999999</v>
      </c>
      <c r="CS573">
        <v>19.1276282</v>
      </c>
      <c r="CT573">
        <v>20.073756599999999</v>
      </c>
      <c r="CU573">
        <v>20.073650300000001</v>
      </c>
      <c r="CV573">
        <v>21.110980399999999</v>
      </c>
      <c r="CW573">
        <v>21.113116099999999</v>
      </c>
      <c r="CX573">
        <v>22.096260099999999</v>
      </c>
      <c r="CY573">
        <v>22.099798100000001</v>
      </c>
      <c r="CZ573">
        <v>23.088024099999998</v>
      </c>
      <c r="DA573">
        <v>23.092408500000001</v>
      </c>
      <c r="DB573">
        <v>24.1069852</v>
      </c>
      <c r="DC573">
        <v>24.108201399999999</v>
      </c>
      <c r="DD573">
        <v>25.100768200000001</v>
      </c>
      <c r="DE573">
        <v>25.1059628</v>
      </c>
      <c r="DF573">
        <v>26.101504800000001</v>
      </c>
      <c r="DG573">
        <v>26.104566500000001</v>
      </c>
      <c r="DH573">
        <v>27.1338124</v>
      </c>
      <c r="DI573">
        <v>27.1332074</v>
      </c>
    </row>
    <row r="574" spans="1:113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BG574">
        <v>6575.0016999999998</v>
      </c>
      <c r="BH574">
        <v>0.90957531999999996</v>
      </c>
      <c r="BI574">
        <v>0.89442745999999995</v>
      </c>
      <c r="BJ574">
        <v>1.9338272000000001</v>
      </c>
      <c r="BK574">
        <v>1.9417181800000001</v>
      </c>
      <c r="BL574">
        <v>2.9236871500000001</v>
      </c>
      <c r="BM574">
        <v>2.9326147000000002</v>
      </c>
      <c r="BN574">
        <v>3.9382283</v>
      </c>
      <c r="BO574">
        <v>3.9406357299999999</v>
      </c>
      <c r="BP574">
        <v>5.0125166999999999</v>
      </c>
      <c r="BQ574">
        <v>5.0178574999999999</v>
      </c>
      <c r="BR574">
        <v>6.0433745000000005</v>
      </c>
      <c r="BS574">
        <v>6.0478508</v>
      </c>
      <c r="BT574">
        <v>7.1275244000000004</v>
      </c>
      <c r="BU574">
        <v>7.1297484000000004</v>
      </c>
      <c r="BV574">
        <v>8.0862320000000008</v>
      </c>
      <c r="BW574">
        <v>8.0909159000000006</v>
      </c>
      <c r="BX574">
        <v>9.1376027999999998</v>
      </c>
      <c r="BY574">
        <v>9.1309415999999999</v>
      </c>
      <c r="BZ574">
        <v>10.208129700000001</v>
      </c>
      <c r="CA574">
        <v>10.196930500000001</v>
      </c>
      <c r="CB574">
        <v>11.205067</v>
      </c>
      <c r="CC574">
        <v>11.195487399999999</v>
      </c>
      <c r="CD574">
        <v>12.1601877</v>
      </c>
      <c r="CE574">
        <v>12.1542964</v>
      </c>
      <c r="CF574">
        <v>13.1531327</v>
      </c>
      <c r="CG574">
        <v>13.1469852</v>
      </c>
      <c r="CH574">
        <v>14.1681446</v>
      </c>
      <c r="CI574">
        <v>14.1627036</v>
      </c>
      <c r="CJ574">
        <v>15.0660855</v>
      </c>
      <c r="CK574">
        <v>15.0682191</v>
      </c>
      <c r="CL574">
        <v>16.174218100000001</v>
      </c>
      <c r="CM574">
        <v>16.177016999999999</v>
      </c>
      <c r="CN574">
        <v>17.175018600000001</v>
      </c>
      <c r="CO574">
        <v>17.166772399999999</v>
      </c>
      <c r="CP574">
        <v>18.1580078</v>
      </c>
      <c r="CQ574">
        <v>18.1512365</v>
      </c>
      <c r="CR574">
        <v>19.124599400000001</v>
      </c>
      <c r="CS574">
        <v>19.1193065</v>
      </c>
      <c r="CT574">
        <v>20.06662</v>
      </c>
      <c r="CU574">
        <v>20.059399200000001</v>
      </c>
      <c r="CV574">
        <v>21.104081499999999</v>
      </c>
      <c r="CW574">
        <v>21.102016200000001</v>
      </c>
      <c r="CX574">
        <v>22.0926066</v>
      </c>
      <c r="CY574">
        <v>22.088153399999999</v>
      </c>
      <c r="CZ574">
        <v>23.0818519</v>
      </c>
      <c r="DA574">
        <v>23.079919400000001</v>
      </c>
      <c r="DB574">
        <v>24.103224000000001</v>
      </c>
      <c r="DC574">
        <v>24.096727300000001</v>
      </c>
      <c r="DD574">
        <v>25.091778699999999</v>
      </c>
      <c r="DE574">
        <v>25.095544799999999</v>
      </c>
      <c r="DF574">
        <v>26.090173700000001</v>
      </c>
      <c r="DG574">
        <v>26.093414299999999</v>
      </c>
      <c r="DH574">
        <v>27.124605599999999</v>
      </c>
      <c r="DI574">
        <v>27.121171</v>
      </c>
    </row>
    <row r="575" spans="1:113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BG575" s="14">
        <v>6575.6984000000002</v>
      </c>
      <c r="BH575" s="14">
        <v>0.90731649000000003</v>
      </c>
      <c r="BI575" s="14">
        <v>0.88687700000000003</v>
      </c>
      <c r="BJ575" s="14">
        <v>1.9310153799999998</v>
      </c>
      <c r="BK575" s="14">
        <v>1.93087315</v>
      </c>
      <c r="BL575" s="14">
        <v>2.9221119199999999</v>
      </c>
      <c r="BM575" s="14">
        <v>2.9220218600000001</v>
      </c>
      <c r="BN575" s="14">
        <v>3.9360150799999998</v>
      </c>
      <c r="BO575" s="14">
        <v>3.92937644</v>
      </c>
      <c r="BP575" s="14">
        <v>5.0091114999999995</v>
      </c>
      <c r="BQ575" s="14">
        <v>5.0041136999999996</v>
      </c>
      <c r="BR575" s="14">
        <v>6.0410133999999998</v>
      </c>
      <c r="BS575" s="14">
        <v>6.0343551</v>
      </c>
      <c r="BT575" s="14">
        <v>7.1156250999999999</v>
      </c>
      <c r="BU575" s="14">
        <v>7.1157022000000003</v>
      </c>
      <c r="BV575" s="14">
        <v>8.0809897999999993</v>
      </c>
      <c r="BW575" s="14">
        <v>8.0792296999999991</v>
      </c>
      <c r="BX575" s="14">
        <v>9.1300383000000007</v>
      </c>
      <c r="BY575" s="14">
        <v>9.1206019999999999</v>
      </c>
      <c r="BZ575" s="14">
        <v>10.201662900000001</v>
      </c>
      <c r="CA575" s="14">
        <v>10.1888115</v>
      </c>
      <c r="CB575" s="14">
        <v>11.1969472</v>
      </c>
      <c r="CC575" s="14">
        <v>11.1880626</v>
      </c>
      <c r="CD575" s="14">
        <v>12.1512426</v>
      </c>
      <c r="CE575" s="14">
        <v>12.144534500000001</v>
      </c>
      <c r="CF575" s="14">
        <v>13.142628500000001</v>
      </c>
      <c r="CG575" s="14">
        <v>13.137925599999999</v>
      </c>
      <c r="CH575" s="14">
        <v>14.157002500000001</v>
      </c>
      <c r="CI575" s="14">
        <v>14.1518028</v>
      </c>
      <c r="CJ575" s="14">
        <v>15.0549541</v>
      </c>
      <c r="CK575" s="14">
        <v>15.055312300000001</v>
      </c>
      <c r="CL575" s="14">
        <v>16.166086</v>
      </c>
      <c r="CM575" s="14">
        <v>16.167372199999999</v>
      </c>
      <c r="CN575" s="14">
        <v>17.166668600000001</v>
      </c>
      <c r="CO575" s="14">
        <v>17.157515</v>
      </c>
      <c r="CP575" s="14">
        <v>18.150111200000001</v>
      </c>
      <c r="CQ575" s="14">
        <v>18.141863900000001</v>
      </c>
      <c r="CR575" s="14">
        <v>19.114723600000001</v>
      </c>
      <c r="CS575" s="14">
        <v>19.108048799999999</v>
      </c>
      <c r="CT575" s="14">
        <v>20.056552</v>
      </c>
      <c r="CU575" s="14">
        <v>20.0441976</v>
      </c>
      <c r="CV575" s="14">
        <v>21.0943796</v>
      </c>
      <c r="CW575" s="14">
        <v>21.088802999999999</v>
      </c>
      <c r="CX575" s="14">
        <v>22.084482900000001</v>
      </c>
      <c r="CY575" s="14">
        <v>22.0748237</v>
      </c>
      <c r="CZ575" s="14">
        <v>23.073792999999998</v>
      </c>
      <c r="DA575" s="14">
        <v>23.066120699999999</v>
      </c>
      <c r="DB575" s="14">
        <v>24.092169599999998</v>
      </c>
      <c r="DC575" s="14">
        <v>24.083365499999999</v>
      </c>
      <c r="DD575" s="14">
        <v>25.077485199999998</v>
      </c>
      <c r="DE575" s="14">
        <v>25.0824125</v>
      </c>
      <c r="DF575" s="14">
        <v>26.0792115</v>
      </c>
      <c r="DG575" s="14">
        <v>26.079737000000002</v>
      </c>
      <c r="DH575" s="14">
        <v>27.112668299999999</v>
      </c>
      <c r="DI575" s="14">
        <v>27.106705900000001</v>
      </c>
    </row>
    <row r="576" spans="1:113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BG576">
        <v>6576.3990999999996</v>
      </c>
      <c r="BH576">
        <v>0.91270320999999999</v>
      </c>
      <c r="BI576">
        <v>0.88230757999999998</v>
      </c>
      <c r="BJ576">
        <v>1.9299468</v>
      </c>
      <c r="BK576">
        <v>1.9223547000000001</v>
      </c>
      <c r="BL576">
        <v>2.9208008599999999</v>
      </c>
      <c r="BM576">
        <v>2.91477633</v>
      </c>
      <c r="BN576">
        <v>3.93225224</v>
      </c>
      <c r="BO576">
        <v>3.92144556</v>
      </c>
      <c r="BP576">
        <v>5.0026282000000002</v>
      </c>
      <c r="BQ576">
        <v>4.99202747</v>
      </c>
      <c r="BR576">
        <v>6.0335324000000004</v>
      </c>
      <c r="BS576">
        <v>6.0218213</v>
      </c>
      <c r="BT576">
        <v>7.0991992000000002</v>
      </c>
      <c r="BU576">
        <v>7.1002828000000004</v>
      </c>
      <c r="BV576">
        <v>8.0729699999999998</v>
      </c>
      <c r="BW576">
        <v>8.0657879000000001</v>
      </c>
      <c r="BX576">
        <v>9.1177363000000007</v>
      </c>
      <c r="BY576">
        <v>9.1079437999999993</v>
      </c>
      <c r="BZ576">
        <v>10.1868602</v>
      </c>
      <c r="CA576">
        <v>10.175946700000001</v>
      </c>
      <c r="CB576">
        <v>11.183714500000001</v>
      </c>
      <c r="CC576">
        <v>11.176057500000001</v>
      </c>
      <c r="CD576">
        <v>12.1388883</v>
      </c>
      <c r="CE576">
        <v>12.131759499999999</v>
      </c>
      <c r="CF576">
        <v>13.1324436</v>
      </c>
      <c r="CG576">
        <v>13.1260794</v>
      </c>
      <c r="CH576">
        <v>14.1420701</v>
      </c>
      <c r="CI576">
        <v>14.137926800000001</v>
      </c>
      <c r="CJ576">
        <v>15.0421742</v>
      </c>
      <c r="CK576">
        <v>15.041290999999999</v>
      </c>
      <c r="CL576">
        <v>16.151088000000001</v>
      </c>
      <c r="CM576">
        <v>16.154017499999998</v>
      </c>
      <c r="CN576">
        <v>17.152056699999999</v>
      </c>
      <c r="CO576">
        <v>17.1449462</v>
      </c>
      <c r="CP576">
        <v>18.1375803</v>
      </c>
      <c r="CQ576">
        <v>18.129424400000001</v>
      </c>
      <c r="CR576">
        <v>19.1072354</v>
      </c>
      <c r="CS576">
        <v>19.0950262</v>
      </c>
      <c r="CT576">
        <v>20.0398368</v>
      </c>
      <c r="CU576">
        <v>20.029241500000001</v>
      </c>
      <c r="CV576">
        <v>21.083269300000001</v>
      </c>
      <c r="CW576">
        <v>21.074758299999999</v>
      </c>
      <c r="CX576">
        <v>22.0724698</v>
      </c>
      <c r="CY576">
        <v>22.0610915</v>
      </c>
      <c r="CZ576">
        <v>23.0627608</v>
      </c>
      <c r="DA576">
        <v>23.052357100000002</v>
      </c>
      <c r="DB576">
        <v>24.081741600000001</v>
      </c>
      <c r="DC576">
        <v>24.069434600000001</v>
      </c>
      <c r="DD576">
        <v>25.0658639</v>
      </c>
      <c r="DE576">
        <v>25.0674426</v>
      </c>
      <c r="DF576">
        <v>26.0647673</v>
      </c>
      <c r="DG576">
        <v>26.064464900000001</v>
      </c>
      <c r="DH576">
        <v>27.096573599999999</v>
      </c>
      <c r="DI576">
        <v>27.091213700000001</v>
      </c>
    </row>
    <row r="577" spans="1:113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BG577">
        <v>6577.1003000000001</v>
      </c>
      <c r="BH577">
        <v>0.92058783</v>
      </c>
      <c r="BI577">
        <v>0.88002718000000002</v>
      </c>
      <c r="BJ577">
        <v>1.9275916899999999</v>
      </c>
      <c r="BK577">
        <v>1.9157559</v>
      </c>
      <c r="BL577">
        <v>2.92356017</v>
      </c>
      <c r="BM577">
        <v>2.9095614599999999</v>
      </c>
      <c r="BN577">
        <v>3.9334395799999999</v>
      </c>
      <c r="BO577">
        <v>3.9155142000000001</v>
      </c>
      <c r="BP577">
        <v>4.9944015999999998</v>
      </c>
      <c r="BQ577">
        <v>4.9812208099999999</v>
      </c>
      <c r="BR577">
        <v>6.0271553999999998</v>
      </c>
      <c r="BS577">
        <v>6.0103913999999996</v>
      </c>
      <c r="BT577">
        <v>7.0801892999999998</v>
      </c>
      <c r="BU577">
        <v>7.0840062000000001</v>
      </c>
      <c r="BV577">
        <v>8.0567788999999994</v>
      </c>
      <c r="BW577">
        <v>8.0510587999999998</v>
      </c>
      <c r="BX577">
        <v>9.0997903999999998</v>
      </c>
      <c r="BY577">
        <v>9.0939262999999997</v>
      </c>
      <c r="BZ577">
        <v>10.164435300000001</v>
      </c>
      <c r="CA577">
        <v>10.1598746</v>
      </c>
      <c r="CB577">
        <v>11.162467100000001</v>
      </c>
      <c r="CC577">
        <v>11.160923199999999</v>
      </c>
      <c r="CD577">
        <v>12.122044600000001</v>
      </c>
      <c r="CE577">
        <v>12.117172099999999</v>
      </c>
      <c r="CF577">
        <v>13.115889299999999</v>
      </c>
      <c r="CG577">
        <v>13.112797499999999</v>
      </c>
      <c r="CH577">
        <v>14.122999399999999</v>
      </c>
      <c r="CI577">
        <v>14.122180999999999</v>
      </c>
      <c r="CJ577">
        <v>15.0332788</v>
      </c>
      <c r="CK577">
        <v>15.0265705</v>
      </c>
      <c r="CL577">
        <v>16.132723800000001</v>
      </c>
      <c r="CM577">
        <v>16.1382774</v>
      </c>
      <c r="CN577">
        <v>17.1336899</v>
      </c>
      <c r="CO577">
        <v>17.130483600000002</v>
      </c>
      <c r="CP577">
        <v>18.122165200000001</v>
      </c>
      <c r="CQ577">
        <v>18.1151254</v>
      </c>
      <c r="CR577">
        <v>19.090736499999998</v>
      </c>
      <c r="CS577">
        <v>19.0810317</v>
      </c>
      <c r="CT577">
        <v>20.027637899999998</v>
      </c>
      <c r="CU577">
        <v>20.0148078</v>
      </c>
      <c r="CV577">
        <v>21.067048400000001</v>
      </c>
      <c r="CW577">
        <v>21.060339599999999</v>
      </c>
      <c r="CX577">
        <v>22.0593419</v>
      </c>
      <c r="CY577">
        <v>22.047336300000001</v>
      </c>
      <c r="CZ577">
        <v>23.053262</v>
      </c>
      <c r="DA577">
        <v>23.038960299999999</v>
      </c>
      <c r="DB577">
        <v>24.065110900000001</v>
      </c>
      <c r="DC577">
        <v>24.055389300000002</v>
      </c>
      <c r="DD577">
        <v>25.0531823</v>
      </c>
      <c r="DE577">
        <v>25.051242800000001</v>
      </c>
      <c r="DF577">
        <v>26.048773400000002</v>
      </c>
      <c r="DG577">
        <v>26.048122599999999</v>
      </c>
      <c r="DH577">
        <v>27.078725800000001</v>
      </c>
      <c r="DI577">
        <v>27.075118799999998</v>
      </c>
    </row>
    <row r="578" spans="1:113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BG578">
        <v>6577.8014999999996</v>
      </c>
      <c r="BH578">
        <v>0.91936551</v>
      </c>
      <c r="BI578">
        <v>0.87946765999999998</v>
      </c>
      <c r="BJ578">
        <v>1.92654579</v>
      </c>
      <c r="BK578">
        <v>1.9108525200000002</v>
      </c>
      <c r="BL578">
        <v>2.92506946</v>
      </c>
      <c r="BM578">
        <v>2.9052209200000001</v>
      </c>
      <c r="BN578">
        <v>3.93166094</v>
      </c>
      <c r="BO578">
        <v>3.9104362099999999</v>
      </c>
      <c r="BP578">
        <v>4.9892058400000003</v>
      </c>
      <c r="BQ578">
        <v>4.9709378700000002</v>
      </c>
      <c r="BR578">
        <v>6.0175603999999998</v>
      </c>
      <c r="BS578">
        <v>5.9992910100000003</v>
      </c>
      <c r="BT578">
        <v>7.0626622999999995</v>
      </c>
      <c r="BU578">
        <v>7.0663605</v>
      </c>
      <c r="BV578">
        <v>8.0442564999999995</v>
      </c>
      <c r="BW578">
        <v>8.0349564000000004</v>
      </c>
      <c r="BX578">
        <v>9.0858608000000007</v>
      </c>
      <c r="BY578">
        <v>9.0779522000000004</v>
      </c>
      <c r="BZ578">
        <v>10.143171000000001</v>
      </c>
      <c r="CA578">
        <v>10.140079</v>
      </c>
      <c r="CB578">
        <v>11.1407483</v>
      </c>
      <c r="CC578">
        <v>11.142007400000001</v>
      </c>
      <c r="CD578">
        <v>12.1043992</v>
      </c>
      <c r="CE578">
        <v>12.1001534</v>
      </c>
      <c r="CF578">
        <v>13.100563299999999</v>
      </c>
      <c r="CG578">
        <v>13.0973366</v>
      </c>
      <c r="CH578">
        <v>14.103566199999999</v>
      </c>
      <c r="CI578">
        <v>14.1039917</v>
      </c>
      <c r="CJ578">
        <v>15.019091400000001</v>
      </c>
      <c r="CK578">
        <v>15.011320100000001</v>
      </c>
      <c r="CL578">
        <v>16.1130578</v>
      </c>
      <c r="CM578">
        <v>16.119636499999999</v>
      </c>
      <c r="CN578">
        <v>17.114113400000001</v>
      </c>
      <c r="CO578">
        <v>17.113433199999999</v>
      </c>
      <c r="CP578">
        <v>18.1047905</v>
      </c>
      <c r="CQ578">
        <v>18.098354799999999</v>
      </c>
      <c r="CR578">
        <v>19.077308800000001</v>
      </c>
      <c r="CS578">
        <v>19.065467999999999</v>
      </c>
      <c r="CT578">
        <v>20.012769200000001</v>
      </c>
      <c r="CU578">
        <v>20.000798</v>
      </c>
      <c r="CV578">
        <v>21.055229600000001</v>
      </c>
      <c r="CW578">
        <v>21.044980500000001</v>
      </c>
      <c r="CX578">
        <v>22.0469407</v>
      </c>
      <c r="CY578">
        <v>22.032964</v>
      </c>
      <c r="CZ578">
        <v>23.037374799999998</v>
      </c>
      <c r="DA578">
        <v>23.025288</v>
      </c>
      <c r="DB578">
        <v>24.051916899999998</v>
      </c>
      <c r="DC578">
        <v>24.040619400000001</v>
      </c>
      <c r="DD578">
        <v>25.035686800000001</v>
      </c>
      <c r="DE578">
        <v>25.034072500000001</v>
      </c>
      <c r="DF578">
        <v>26.0339639</v>
      </c>
      <c r="DG578">
        <v>26.030943199999999</v>
      </c>
      <c r="DH578">
        <v>27.060134999999999</v>
      </c>
      <c r="DI578">
        <v>27.057902500000001</v>
      </c>
    </row>
    <row r="579" spans="1:113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BG579">
        <v>6578.4987000000001</v>
      </c>
      <c r="BH579">
        <v>0.92058309000000005</v>
      </c>
      <c r="BI579">
        <v>0.88059887999999997</v>
      </c>
      <c r="BJ579">
        <v>1.9233042299999998</v>
      </c>
      <c r="BK579">
        <v>1.9076431600000001</v>
      </c>
      <c r="BL579">
        <v>2.9254708699999998</v>
      </c>
      <c r="BM579">
        <v>2.9022454099999999</v>
      </c>
      <c r="BN579">
        <v>3.9291517699999998</v>
      </c>
      <c r="BO579">
        <v>3.9067239000000002</v>
      </c>
      <c r="BP579">
        <v>4.9832533400000001</v>
      </c>
      <c r="BQ579">
        <v>4.96129029</v>
      </c>
      <c r="BR579">
        <v>6.0083191999999999</v>
      </c>
      <c r="BS579">
        <v>5.9881801799999996</v>
      </c>
      <c r="BT579">
        <v>7.0442296999999998</v>
      </c>
      <c r="BU579">
        <v>7.0470344000000003</v>
      </c>
      <c r="BV579">
        <v>8.0304318000000006</v>
      </c>
      <c r="BW579">
        <v>8.0175733000000005</v>
      </c>
      <c r="BX579">
        <v>9.0682384999999996</v>
      </c>
      <c r="BY579">
        <v>9.0592760999999999</v>
      </c>
      <c r="BZ579">
        <v>10.1204076</v>
      </c>
      <c r="CA579">
        <v>10.115489500000001</v>
      </c>
      <c r="CB579">
        <v>11.119650099999999</v>
      </c>
      <c r="CC579">
        <v>11.118178499999999</v>
      </c>
      <c r="CD579">
        <v>12.085052300000001</v>
      </c>
      <c r="CE579">
        <v>12.079754100000001</v>
      </c>
      <c r="CF579">
        <v>13.0865726</v>
      </c>
      <c r="CG579">
        <v>13.0784824</v>
      </c>
      <c r="CH579">
        <v>14.083334600000001</v>
      </c>
      <c r="CI579">
        <v>14.0825367</v>
      </c>
      <c r="CJ579">
        <v>15.007570100000001</v>
      </c>
      <c r="CK579">
        <v>14.99582472</v>
      </c>
      <c r="CL579">
        <v>16.093464699999998</v>
      </c>
      <c r="CM579">
        <v>16.097070200000001</v>
      </c>
      <c r="CN579">
        <v>17.094457299999998</v>
      </c>
      <c r="CO579">
        <v>17.092593600000001</v>
      </c>
      <c r="CP579">
        <v>18.0896519</v>
      </c>
      <c r="CQ579">
        <v>18.078166199999998</v>
      </c>
      <c r="CR579">
        <v>19.0598986</v>
      </c>
      <c r="CS579">
        <v>19.047712199999999</v>
      </c>
      <c r="CT579">
        <v>20.006922500000002</v>
      </c>
      <c r="CU579">
        <v>19.987319970000001</v>
      </c>
      <c r="CV579">
        <v>21.040844499999999</v>
      </c>
      <c r="CW579">
        <v>21.028343800000002</v>
      </c>
      <c r="CX579">
        <v>22.033898399999998</v>
      </c>
      <c r="CY579">
        <v>22.017660100000001</v>
      </c>
      <c r="CZ579">
        <v>23.027241400000001</v>
      </c>
      <c r="DA579">
        <v>23.011001100000001</v>
      </c>
      <c r="DB579">
        <v>24.037773600000001</v>
      </c>
      <c r="DC579">
        <v>24.024735799999998</v>
      </c>
      <c r="DD579">
        <v>25.0209607</v>
      </c>
      <c r="DE579">
        <v>25.016148600000001</v>
      </c>
      <c r="DF579">
        <v>26.019523100000001</v>
      </c>
      <c r="DG579">
        <v>26.013187599999998</v>
      </c>
      <c r="DH579">
        <v>27.040311599999999</v>
      </c>
      <c r="DI579">
        <v>27.0393127</v>
      </c>
    </row>
    <row r="580" spans="1:113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BG580">
        <v>6579.1998999999996</v>
      </c>
      <c r="BH580">
        <v>0.92184348999999999</v>
      </c>
      <c r="BI580">
        <v>0.88331731000000002</v>
      </c>
      <c r="BJ580">
        <v>1.9211852199999999</v>
      </c>
      <c r="BK580">
        <v>1.90604529</v>
      </c>
      <c r="BL580">
        <v>2.9239633</v>
      </c>
      <c r="BM580">
        <v>2.9004451900000001</v>
      </c>
      <c r="BN580">
        <v>3.9298976400000001</v>
      </c>
      <c r="BO580">
        <v>3.9041848099999998</v>
      </c>
      <c r="BP580">
        <v>4.9745463799999996</v>
      </c>
      <c r="BQ580">
        <v>4.9525051500000004</v>
      </c>
      <c r="BR580">
        <v>6.0038628000000003</v>
      </c>
      <c r="BS580">
        <v>5.9776703600000003</v>
      </c>
      <c r="BT580">
        <v>7.0276923</v>
      </c>
      <c r="BU580">
        <v>7.0272433999999997</v>
      </c>
      <c r="BV580">
        <v>8.0150699000000003</v>
      </c>
      <c r="BW580">
        <v>7.9998995099999997</v>
      </c>
      <c r="BX580">
        <v>9.0474578999999995</v>
      </c>
      <c r="BY580">
        <v>9.0396041999999994</v>
      </c>
      <c r="BZ580">
        <v>10.096444099999999</v>
      </c>
      <c r="CA580">
        <v>10.0886678</v>
      </c>
      <c r="CB580">
        <v>11.098294899999999</v>
      </c>
      <c r="CC580">
        <v>11.091957900000001</v>
      </c>
      <c r="CD580">
        <v>12.0660141</v>
      </c>
      <c r="CE580">
        <v>12.057991599999999</v>
      </c>
      <c r="CF580">
        <v>13.0672566</v>
      </c>
      <c r="CG580">
        <v>13.058340100000001</v>
      </c>
      <c r="CH580">
        <v>14.063561399999999</v>
      </c>
      <c r="CI580">
        <v>14.059757400000001</v>
      </c>
      <c r="CJ580">
        <v>14.99729065</v>
      </c>
      <c r="CK580">
        <v>14.980715330000001</v>
      </c>
      <c r="CL580">
        <v>16.075327600000001</v>
      </c>
      <c r="CM580">
        <v>16.072828099999999</v>
      </c>
      <c r="CN580">
        <v>17.076476299999999</v>
      </c>
      <c r="CO580">
        <v>17.070211400000002</v>
      </c>
      <c r="CP580">
        <v>18.066691899999999</v>
      </c>
      <c r="CQ580">
        <v>18.056586899999999</v>
      </c>
      <c r="CR580">
        <v>19.0430432</v>
      </c>
      <c r="CS580">
        <v>19.029250399999999</v>
      </c>
      <c r="CT580">
        <v>19.99177461</v>
      </c>
      <c r="CU580">
        <v>19.974772260000002</v>
      </c>
      <c r="CV580">
        <v>21.025043100000001</v>
      </c>
      <c r="CW580">
        <v>21.011500900000001</v>
      </c>
      <c r="CX580">
        <v>22.021276799999999</v>
      </c>
      <c r="CY580">
        <v>22.002362900000001</v>
      </c>
      <c r="CZ580">
        <v>23.014983099999998</v>
      </c>
      <c r="DA580">
        <v>22.99693371</v>
      </c>
      <c r="DB580">
        <v>24.022993800000002</v>
      </c>
      <c r="DC580">
        <v>24.008768199999999</v>
      </c>
      <c r="DD580">
        <v>25.0057261</v>
      </c>
      <c r="DE580">
        <v>24.99832949</v>
      </c>
      <c r="DF580">
        <v>26.007649399999998</v>
      </c>
      <c r="DG580">
        <v>25.995631799999998</v>
      </c>
      <c r="DH580">
        <v>27.025398899999999</v>
      </c>
      <c r="DI580">
        <v>27.020436100000001</v>
      </c>
    </row>
    <row r="581" spans="1:113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BG581">
        <v>6579.9016000000001</v>
      </c>
      <c r="BH581">
        <v>0.92706339999999998</v>
      </c>
      <c r="BI581">
        <v>0.88751623999999996</v>
      </c>
      <c r="BJ581">
        <v>1.9163189699999998</v>
      </c>
      <c r="BK581">
        <v>1.90610302</v>
      </c>
      <c r="BL581">
        <v>2.9212717599999998</v>
      </c>
      <c r="BM581">
        <v>2.8995442799999998</v>
      </c>
      <c r="BN581">
        <v>3.92594083</v>
      </c>
      <c r="BO581">
        <v>3.9025283599999998</v>
      </c>
      <c r="BP581">
        <v>4.9698833899999997</v>
      </c>
      <c r="BQ581">
        <v>4.9446304100000003</v>
      </c>
      <c r="BR581">
        <v>5.9945729400000003</v>
      </c>
      <c r="BS581">
        <v>5.9678339200000003</v>
      </c>
      <c r="BT581">
        <v>7.0116455999999996</v>
      </c>
      <c r="BU581">
        <v>7.0080653000000002</v>
      </c>
      <c r="BV581">
        <v>8.0031601000000006</v>
      </c>
      <c r="BW581">
        <v>7.9832064300000001</v>
      </c>
      <c r="BX581">
        <v>9.0332998</v>
      </c>
      <c r="BY581">
        <v>9.0203480000000003</v>
      </c>
      <c r="BZ581">
        <v>10.0756908</v>
      </c>
      <c r="CA581">
        <v>10.061992399999999</v>
      </c>
      <c r="CB581">
        <v>11.0765166</v>
      </c>
      <c r="CC581">
        <v>11.0657061</v>
      </c>
      <c r="CD581">
        <v>12.048241300000001</v>
      </c>
      <c r="CE581">
        <v>12.036478600000001</v>
      </c>
      <c r="CF581">
        <v>13.0516559</v>
      </c>
      <c r="CG581">
        <v>13.038289499999999</v>
      </c>
      <c r="CH581">
        <v>14.045510699999999</v>
      </c>
      <c r="CI581">
        <v>14.037269500000001</v>
      </c>
      <c r="CJ581">
        <v>14.98725947</v>
      </c>
      <c r="CK581">
        <v>14.966657809999999</v>
      </c>
      <c r="CL581">
        <v>16.0550523</v>
      </c>
      <c r="CM581">
        <v>16.048814400000001</v>
      </c>
      <c r="CN581">
        <v>17.057124999999999</v>
      </c>
      <c r="CO581">
        <v>17.047892300000001</v>
      </c>
      <c r="CP581">
        <v>18.051429299999999</v>
      </c>
      <c r="CQ581">
        <v>18.035276400000001</v>
      </c>
      <c r="CR581">
        <v>19.031084199999999</v>
      </c>
      <c r="CS581">
        <v>19.011282000000001</v>
      </c>
      <c r="CT581">
        <v>19.981283009999999</v>
      </c>
      <c r="CU581">
        <v>19.963109979999999</v>
      </c>
      <c r="CV581">
        <v>21.0122009</v>
      </c>
      <c r="CW581">
        <v>20.99532314</v>
      </c>
      <c r="CX581">
        <v>22.007512299999998</v>
      </c>
      <c r="CY581">
        <v>21.987765540000002</v>
      </c>
      <c r="CZ581">
        <v>23.002576000000001</v>
      </c>
      <c r="DA581">
        <v>22.9835466</v>
      </c>
      <c r="DB581">
        <v>24.009700800000001</v>
      </c>
      <c r="DC581">
        <v>23.993431730000001</v>
      </c>
      <c r="DD581">
        <v>24.991748080000001</v>
      </c>
      <c r="DE581">
        <v>24.981446569999999</v>
      </c>
      <c r="DF581">
        <v>25.99185675</v>
      </c>
      <c r="DG581">
        <v>25.979036019999999</v>
      </c>
      <c r="DH581">
        <v>27.010141099999998</v>
      </c>
      <c r="DI581">
        <v>27.002215400000001</v>
      </c>
    </row>
    <row r="582" spans="1:113" x14ac:dyDescent="0.2">
      <c r="A582" s="22"/>
      <c r="B582" s="22"/>
      <c r="C582" s="22"/>
      <c r="D582" s="22"/>
      <c r="E582" s="22"/>
      <c r="F582" s="22"/>
      <c r="G582" s="22"/>
      <c r="H582" s="22"/>
      <c r="I582" s="22"/>
    </row>
    <row r="583" spans="1:113" x14ac:dyDescent="0.2">
      <c r="A583" s="22"/>
      <c r="B583" s="22"/>
      <c r="C583" s="22"/>
      <c r="D583" s="22"/>
      <c r="E583" s="22"/>
      <c r="F583" s="22"/>
      <c r="G583" s="22"/>
      <c r="H583" s="22"/>
      <c r="I583" s="22"/>
    </row>
    <row r="584" spans="1:113" x14ac:dyDescent="0.2">
      <c r="A584" s="22"/>
      <c r="B584" s="22"/>
      <c r="C584" s="22"/>
      <c r="D584" s="22"/>
      <c r="E584" s="22"/>
      <c r="F584" s="22"/>
      <c r="G584" s="22"/>
      <c r="H584" s="22"/>
      <c r="I584" s="22"/>
    </row>
    <row r="585" spans="1:113" x14ac:dyDescent="0.2">
      <c r="A585" s="22"/>
      <c r="B585" s="22"/>
      <c r="C585" s="22"/>
      <c r="D585" s="22"/>
      <c r="E585" s="22"/>
      <c r="F585" s="22"/>
      <c r="G585" s="22"/>
      <c r="H585" s="22"/>
      <c r="I585" s="22"/>
    </row>
    <row r="586" spans="1:113" x14ac:dyDescent="0.2">
      <c r="A586" s="22"/>
      <c r="B586" s="22"/>
      <c r="C586" s="22"/>
      <c r="D586" s="22"/>
      <c r="E586" s="22"/>
      <c r="F586" s="22"/>
      <c r="G586" s="22"/>
      <c r="H586" s="22"/>
      <c r="I586" s="22"/>
    </row>
    <row r="587" spans="1:113" x14ac:dyDescent="0.2">
      <c r="A587" s="9"/>
      <c r="B587" s="10"/>
      <c r="C587" s="10"/>
      <c r="D587" s="10"/>
      <c r="E587" s="10"/>
      <c r="F587" s="10"/>
      <c r="G587" s="10"/>
      <c r="H587" s="10"/>
      <c r="I587" s="10"/>
    </row>
    <row r="588" spans="1:113" x14ac:dyDescent="0.2">
      <c r="A588" s="22" t="s">
        <v>135</v>
      </c>
      <c r="B588" s="22"/>
      <c r="C588" s="22"/>
      <c r="D588" s="22"/>
      <c r="E588" s="22"/>
      <c r="F588" s="22"/>
      <c r="G588" s="22"/>
      <c r="H588" s="22"/>
      <c r="I588" s="22"/>
    </row>
    <row r="589" spans="1:113" x14ac:dyDescent="0.2">
      <c r="A589" s="22"/>
      <c r="B589" s="22"/>
      <c r="C589" s="22"/>
      <c r="D589" s="22"/>
      <c r="E589" s="22"/>
      <c r="F589" s="22"/>
      <c r="G589" s="22"/>
      <c r="H589" s="22"/>
      <c r="I589" s="22"/>
    </row>
    <row r="590" spans="1:113" x14ac:dyDescent="0.2">
      <c r="A590" s="22"/>
      <c r="B590" s="22"/>
      <c r="C590" s="22"/>
      <c r="D590" s="22"/>
      <c r="E590" s="22"/>
      <c r="F590" s="22"/>
      <c r="G590" s="22"/>
      <c r="H590" s="22"/>
      <c r="I590" s="22"/>
    </row>
    <row r="591" spans="1:113" x14ac:dyDescent="0.2">
      <c r="A591" s="22"/>
      <c r="B591" s="22"/>
      <c r="C591" s="22"/>
      <c r="D591" s="22"/>
      <c r="E591" s="22"/>
      <c r="F591" s="22"/>
      <c r="G591" s="22"/>
      <c r="H591" s="22"/>
      <c r="I591" s="22"/>
    </row>
    <row r="592" spans="1:113" x14ac:dyDescent="0.2">
      <c r="A592" s="22"/>
      <c r="B592" s="22"/>
      <c r="C592" s="22"/>
      <c r="D592" s="22"/>
      <c r="E592" s="22"/>
      <c r="F592" s="22"/>
      <c r="G592" s="22"/>
      <c r="H592" s="22"/>
      <c r="I592" s="22"/>
    </row>
    <row r="593" spans="1:9" x14ac:dyDescent="0.2">
      <c r="A593" s="22"/>
      <c r="B593" s="22"/>
      <c r="C593" s="22"/>
      <c r="D593" s="22"/>
      <c r="E593" s="22"/>
      <c r="F593" s="22"/>
      <c r="G593" s="22"/>
      <c r="H593" s="22"/>
      <c r="I593" s="22"/>
    </row>
    <row r="594" spans="1:9" x14ac:dyDescent="0.2">
      <c r="A594" s="22"/>
      <c r="B594" s="22"/>
      <c r="C594" s="22"/>
      <c r="D594" s="22"/>
      <c r="E594" s="22"/>
      <c r="F594" s="22"/>
      <c r="G594" s="22"/>
      <c r="H594" s="22"/>
      <c r="I594" s="22"/>
    </row>
    <row r="595" spans="1:9" x14ac:dyDescent="0.2">
      <c r="A595" s="22"/>
      <c r="B595" s="22"/>
      <c r="C595" s="22"/>
      <c r="D595" s="22"/>
      <c r="E595" s="22"/>
      <c r="F595" s="22"/>
      <c r="G595" s="22"/>
      <c r="H595" s="22"/>
      <c r="I595" s="22"/>
    </row>
    <row r="596" spans="1:9" x14ac:dyDescent="0.2">
      <c r="A596" s="22"/>
      <c r="B596" s="22"/>
      <c r="C596" s="22"/>
      <c r="D596" s="22"/>
      <c r="E596" s="22"/>
      <c r="F596" s="22"/>
      <c r="G596" s="22"/>
      <c r="H596" s="22"/>
      <c r="I596" s="22"/>
    </row>
    <row r="597" spans="1:9" x14ac:dyDescent="0.2">
      <c r="A597" s="22"/>
      <c r="B597" s="22"/>
      <c r="C597" s="22"/>
      <c r="D597" s="22"/>
      <c r="E597" s="22"/>
      <c r="F597" s="22"/>
      <c r="G597" s="22"/>
      <c r="H597" s="22"/>
      <c r="I597" s="22"/>
    </row>
    <row r="598" spans="1:9" x14ac:dyDescent="0.2">
      <c r="A598" s="22"/>
      <c r="B598" s="22"/>
      <c r="C598" s="22"/>
      <c r="D598" s="22"/>
      <c r="E598" s="22"/>
      <c r="F598" s="22"/>
      <c r="G598" s="22"/>
      <c r="H598" s="22"/>
      <c r="I598" s="22"/>
    </row>
    <row r="599" spans="1:9" x14ac:dyDescent="0.2">
      <c r="A599" s="22"/>
      <c r="B599" s="22"/>
      <c r="C599" s="22"/>
      <c r="D599" s="22"/>
      <c r="E599" s="22"/>
      <c r="F599" s="22"/>
      <c r="G599" s="22"/>
      <c r="H599" s="22"/>
      <c r="I599" s="22"/>
    </row>
    <row r="600" spans="1:9" x14ac:dyDescent="0.2">
      <c r="A600" s="22"/>
      <c r="B600" s="22"/>
      <c r="C600" s="22"/>
      <c r="D600" s="22"/>
      <c r="E600" s="22"/>
      <c r="F600" s="22"/>
      <c r="G600" s="22"/>
      <c r="H600" s="22"/>
      <c r="I600" s="22"/>
    </row>
    <row r="601" spans="1:9" x14ac:dyDescent="0.2">
      <c r="A601" s="22"/>
      <c r="B601" s="22"/>
      <c r="C601" s="22"/>
      <c r="D601" s="22"/>
      <c r="E601" s="22"/>
      <c r="F601" s="22"/>
      <c r="G601" s="22"/>
      <c r="H601" s="22"/>
      <c r="I601" s="22"/>
    </row>
    <row r="602" spans="1:9" x14ac:dyDescent="0.2">
      <c r="A602" s="22"/>
      <c r="B602" s="22"/>
      <c r="C602" s="22"/>
      <c r="D602" s="22"/>
      <c r="E602" s="22"/>
      <c r="F602" s="22"/>
      <c r="G602" s="22"/>
      <c r="H602" s="22"/>
      <c r="I602" s="22"/>
    </row>
    <row r="603" spans="1:9" x14ac:dyDescent="0.2">
      <c r="A603" s="22"/>
      <c r="B603" s="22"/>
      <c r="C603" s="22"/>
      <c r="D603" s="22"/>
      <c r="E603" s="22"/>
      <c r="F603" s="22"/>
      <c r="G603" s="22"/>
      <c r="H603" s="22"/>
      <c r="I603" s="22"/>
    </row>
    <row r="604" spans="1:9" x14ac:dyDescent="0.2">
      <c r="A604" s="22"/>
      <c r="B604" s="22"/>
      <c r="C604" s="22"/>
      <c r="D604" s="22"/>
      <c r="E604" s="22"/>
      <c r="F604" s="22"/>
      <c r="G604" s="22"/>
      <c r="H604" s="22"/>
      <c r="I604" s="22"/>
    </row>
    <row r="605" spans="1:9" x14ac:dyDescent="0.2">
      <c r="A605" s="22"/>
      <c r="B605" s="22"/>
      <c r="C605" s="22"/>
      <c r="D605" s="22"/>
      <c r="E605" s="22"/>
      <c r="F605" s="22"/>
      <c r="G605" s="22"/>
      <c r="H605" s="22"/>
      <c r="I605" s="22"/>
    </row>
    <row r="606" spans="1:9" x14ac:dyDescent="0.2">
      <c r="A606" s="22"/>
      <c r="B606" s="22"/>
      <c r="C606" s="22"/>
      <c r="D606" s="22"/>
      <c r="E606" s="22"/>
      <c r="F606" s="22"/>
      <c r="G606" s="22"/>
      <c r="H606" s="22"/>
      <c r="I606" s="22"/>
    </row>
    <row r="607" spans="1:9" x14ac:dyDescent="0.2">
      <c r="A607" s="22"/>
      <c r="B607" s="22"/>
      <c r="C607" s="22"/>
      <c r="D607" s="22"/>
      <c r="E607" s="22"/>
      <c r="F607" s="22"/>
      <c r="G607" s="22"/>
      <c r="H607" s="22"/>
      <c r="I607" s="22"/>
    </row>
    <row r="608" spans="1:9" x14ac:dyDescent="0.2">
      <c r="A608" s="22"/>
      <c r="B608" s="22"/>
      <c r="C608" s="22"/>
      <c r="D608" s="22"/>
      <c r="E608" s="22"/>
      <c r="F608" s="22"/>
      <c r="G608" s="22"/>
      <c r="H608" s="22"/>
      <c r="I608" s="22"/>
    </row>
    <row r="609" spans="1:9" x14ac:dyDescent="0.2">
      <c r="A609" s="9"/>
      <c r="B609" s="10"/>
      <c r="C609" s="10"/>
      <c r="D609" s="10"/>
      <c r="E609" s="10"/>
      <c r="F609" s="10"/>
      <c r="G609" s="10"/>
      <c r="H609" s="10"/>
      <c r="I609" s="10"/>
    </row>
    <row r="610" spans="1:9" x14ac:dyDescent="0.2">
      <c r="A610" s="10"/>
      <c r="B610" s="10"/>
      <c r="C610" s="10"/>
      <c r="D610" s="10"/>
      <c r="E610" s="10"/>
      <c r="F610" s="10"/>
      <c r="G610" s="10"/>
      <c r="H610" s="10"/>
      <c r="I610" s="10"/>
    </row>
    <row r="611" spans="1:9" x14ac:dyDescent="0.2">
      <c r="A611" s="10"/>
      <c r="B611" s="10"/>
      <c r="C611" s="10"/>
      <c r="D611" s="10"/>
      <c r="E611" s="10"/>
      <c r="F611" s="10"/>
      <c r="G611" s="10"/>
      <c r="H611" s="10"/>
      <c r="I611" s="10"/>
    </row>
    <row r="612" spans="1:9" x14ac:dyDescent="0.2">
      <c r="A612" s="10"/>
      <c r="B612" s="10"/>
      <c r="C612" s="10"/>
      <c r="D612" s="10"/>
      <c r="E612" s="10"/>
      <c r="F612" s="10"/>
      <c r="G612" s="10"/>
      <c r="H612" s="10"/>
      <c r="I612" s="10"/>
    </row>
    <row r="613" spans="1:9" x14ac:dyDescent="0.2">
      <c r="A613" s="10"/>
      <c r="B613" s="10"/>
      <c r="C613" s="10"/>
      <c r="D613" s="10"/>
      <c r="E613" s="10"/>
      <c r="F613" s="10"/>
      <c r="G613" s="10"/>
      <c r="H613" s="10"/>
      <c r="I613" s="10"/>
    </row>
    <row r="614" spans="1:9" x14ac:dyDescent="0.2">
      <c r="A614" s="10"/>
      <c r="B614" s="10"/>
      <c r="C614" s="10"/>
      <c r="D614" s="10"/>
      <c r="E614" s="10"/>
      <c r="F614" s="10"/>
      <c r="G614" s="10"/>
      <c r="H614" s="10"/>
      <c r="I614" s="10"/>
    </row>
    <row r="615" spans="1:9" x14ac:dyDescent="0.2">
      <c r="A615" s="10"/>
      <c r="B615" s="10"/>
      <c r="C615" s="10"/>
      <c r="D615" s="10"/>
      <c r="E615" s="10"/>
      <c r="F615" s="10"/>
      <c r="G615" s="10"/>
      <c r="H615" s="10"/>
      <c r="I615" s="10"/>
    </row>
    <row r="616" spans="1:9" x14ac:dyDescent="0.2">
      <c r="A616" s="10"/>
      <c r="B616" s="10"/>
      <c r="C616" s="10"/>
      <c r="D616" s="10"/>
      <c r="E616" s="10"/>
      <c r="F616" s="10"/>
      <c r="G616" s="10"/>
      <c r="H616" s="10"/>
      <c r="I616" s="10"/>
    </row>
    <row r="617" spans="1:9" x14ac:dyDescent="0.2">
      <c r="A617" s="10"/>
      <c r="B617" s="10"/>
      <c r="C617" s="10"/>
    </row>
    <row r="618" spans="1:9" x14ac:dyDescent="0.2">
      <c r="A618" s="10"/>
      <c r="B618" s="10"/>
      <c r="C618" s="10"/>
      <c r="D618" s="10"/>
      <c r="E618" s="10"/>
      <c r="F618" s="10"/>
      <c r="G618" s="10"/>
      <c r="H618" s="10"/>
      <c r="I618" s="10"/>
    </row>
    <row r="619" spans="1:9" x14ac:dyDescent="0.2">
      <c r="A619" s="10"/>
      <c r="B619" s="10"/>
      <c r="C619" s="10"/>
      <c r="D619" s="10"/>
      <c r="E619" s="10"/>
      <c r="F619" s="10"/>
      <c r="G619" s="10"/>
      <c r="H619" s="10"/>
      <c r="I619" s="10"/>
    </row>
    <row r="620" spans="1:9" x14ac:dyDescent="0.2">
      <c r="A620" s="10"/>
      <c r="B620" s="10"/>
      <c r="C620" s="10"/>
      <c r="D620" s="10"/>
      <c r="E620" s="10"/>
      <c r="F620" s="10"/>
      <c r="G620" s="10"/>
      <c r="H620" s="10"/>
      <c r="I620" s="10"/>
    </row>
    <row r="621" spans="1:9" x14ac:dyDescent="0.2">
      <c r="A621" s="10"/>
      <c r="B621" s="10"/>
      <c r="C621" s="10"/>
      <c r="D621" s="10"/>
      <c r="E621" s="10"/>
      <c r="F621" s="10"/>
      <c r="G621" s="10"/>
      <c r="H621" s="10"/>
      <c r="I621" s="10"/>
    </row>
    <row r="622" spans="1:9" x14ac:dyDescent="0.2">
      <c r="A622" s="10"/>
      <c r="B622" s="10"/>
      <c r="C622" s="10"/>
      <c r="D622" s="10"/>
      <c r="E622" s="10"/>
      <c r="F622" s="10"/>
      <c r="G622" s="10"/>
      <c r="H622" s="10"/>
      <c r="I622" s="10"/>
    </row>
    <row r="623" spans="1:9" x14ac:dyDescent="0.2">
      <c r="A623" s="10"/>
      <c r="B623" s="10"/>
      <c r="C623" s="10"/>
      <c r="D623" s="10"/>
      <c r="E623" s="10"/>
      <c r="F623" s="10"/>
      <c r="G623" s="10"/>
      <c r="H623" s="10"/>
      <c r="I623" s="10"/>
    </row>
    <row r="624" spans="1:9" x14ac:dyDescent="0.2">
      <c r="A624" s="10"/>
      <c r="B624" s="10"/>
      <c r="C624" s="10"/>
      <c r="D624" s="10"/>
      <c r="E624" s="10"/>
      <c r="F624" s="10"/>
      <c r="G624" s="10"/>
      <c r="H624" s="10"/>
      <c r="I624" s="10"/>
    </row>
    <row r="625" spans="1:9" x14ac:dyDescent="0.2">
      <c r="A625" s="10"/>
      <c r="B625" s="10"/>
      <c r="C625" s="10"/>
      <c r="D625" s="10"/>
      <c r="E625" s="10"/>
      <c r="F625" s="10"/>
      <c r="G625" s="10"/>
      <c r="H625" s="10"/>
      <c r="I625" s="10"/>
    </row>
    <row r="626" spans="1:9" x14ac:dyDescent="0.2">
      <c r="A626" s="10"/>
      <c r="B626" s="10"/>
      <c r="C626" s="10"/>
      <c r="D626" s="10"/>
      <c r="E626" s="10"/>
      <c r="F626" s="10"/>
      <c r="G626" s="10"/>
      <c r="H626" s="10"/>
      <c r="I626" s="10"/>
    </row>
    <row r="627" spans="1:9" x14ac:dyDescent="0.2">
      <c r="A627" s="10"/>
      <c r="B627" s="10"/>
      <c r="C627" s="10"/>
      <c r="D627" s="10"/>
      <c r="E627" s="10"/>
      <c r="F627" s="10"/>
      <c r="G627" s="10"/>
      <c r="H627" s="10"/>
      <c r="I627" s="10"/>
    </row>
    <row r="628" spans="1:9" x14ac:dyDescent="0.2">
      <c r="A628" s="10"/>
      <c r="B628" s="10"/>
      <c r="C628" s="10"/>
      <c r="D628" s="10"/>
      <c r="E628" s="10"/>
      <c r="F628" s="10"/>
      <c r="G628" s="10"/>
      <c r="H628" s="10"/>
      <c r="I628" s="10"/>
    </row>
    <row r="629" spans="1:9" x14ac:dyDescent="0.2">
      <c r="A629" s="10"/>
      <c r="B629" s="10"/>
      <c r="C629" s="10"/>
      <c r="D629" s="10"/>
      <c r="E629" s="10"/>
      <c r="F629" s="10"/>
      <c r="G629" s="10"/>
      <c r="H629" s="10"/>
      <c r="I629" s="10"/>
    </row>
    <row r="630" spans="1:9" x14ac:dyDescent="0.2">
      <c r="D630" s="10"/>
      <c r="E630" s="10"/>
      <c r="F630" s="10"/>
      <c r="G630" s="10"/>
      <c r="H630" s="10"/>
      <c r="I630" s="10"/>
    </row>
    <row r="631" spans="1:9" x14ac:dyDescent="0.2">
      <c r="A631" s="9"/>
      <c r="B631" s="10"/>
      <c r="C631" s="10"/>
      <c r="D631" s="10"/>
      <c r="E631" s="10"/>
      <c r="F631" s="10"/>
      <c r="G631" s="10"/>
      <c r="H631" s="10"/>
      <c r="I631" s="10"/>
    </row>
    <row r="632" spans="1:9" x14ac:dyDescent="0.2">
      <c r="A632" s="10"/>
      <c r="B632" s="10"/>
      <c r="C632" s="10"/>
      <c r="D632" s="10"/>
      <c r="E632" s="10"/>
      <c r="F632" s="10"/>
      <c r="G632" s="10"/>
      <c r="H632" s="10"/>
      <c r="I632" s="10"/>
    </row>
    <row r="633" spans="1:9" x14ac:dyDescent="0.2">
      <c r="A633" s="10"/>
      <c r="B633" s="10"/>
      <c r="C633" s="10"/>
      <c r="D633" s="10"/>
      <c r="E633" s="10"/>
      <c r="F633" s="10"/>
      <c r="G633" s="10"/>
      <c r="H633" s="10"/>
      <c r="I633" s="10"/>
    </row>
    <row r="634" spans="1:9" x14ac:dyDescent="0.2">
      <c r="A634" s="10"/>
      <c r="B634" s="10"/>
      <c r="C634" s="10"/>
      <c r="D634" s="10"/>
      <c r="E634" s="10"/>
      <c r="F634" s="10"/>
      <c r="G634" s="10"/>
      <c r="H634" s="10"/>
      <c r="I634" s="10"/>
    </row>
    <row r="635" spans="1:9" x14ac:dyDescent="0.2">
      <c r="A635" s="10"/>
      <c r="B635" s="10"/>
      <c r="C635" s="10"/>
      <c r="D635" s="10"/>
      <c r="E635" s="10"/>
      <c r="F635" s="10"/>
      <c r="G635" s="10"/>
      <c r="H635" s="10"/>
      <c r="I635" s="10"/>
    </row>
    <row r="636" spans="1:9" x14ac:dyDescent="0.2">
      <c r="A636" s="10"/>
      <c r="B636" s="10"/>
      <c r="C636" s="10"/>
      <c r="D636" s="10"/>
      <c r="E636" s="10"/>
      <c r="F636" s="10"/>
      <c r="G636" s="10"/>
      <c r="H636" s="10"/>
      <c r="I636" s="10"/>
    </row>
    <row r="637" spans="1:9" x14ac:dyDescent="0.2">
      <c r="A637" s="10"/>
      <c r="B637" s="10"/>
      <c r="C637" s="10"/>
      <c r="D637" s="10"/>
      <c r="E637" s="10"/>
      <c r="F637" s="10"/>
      <c r="G637" s="10"/>
      <c r="H637" s="10"/>
      <c r="I637" s="10"/>
    </row>
    <row r="638" spans="1:9" x14ac:dyDescent="0.2">
      <c r="A638" s="10"/>
      <c r="B638" s="10"/>
      <c r="C638" s="10"/>
      <c r="D638" s="10"/>
      <c r="E638" s="10"/>
      <c r="F638" s="10"/>
      <c r="G638" s="10"/>
      <c r="H638" s="10"/>
      <c r="I638" s="10"/>
    </row>
    <row r="639" spans="1:9" x14ac:dyDescent="0.2">
      <c r="A639" s="10"/>
      <c r="B639" s="10"/>
      <c r="C639" s="10"/>
    </row>
    <row r="640" spans="1:9" x14ac:dyDescent="0.2">
      <c r="A640" s="10"/>
      <c r="B640" s="10"/>
      <c r="C640" s="10"/>
      <c r="D640" s="10"/>
      <c r="E640" s="10"/>
      <c r="F640" s="10"/>
      <c r="G640" s="10"/>
      <c r="H640" s="10"/>
      <c r="I640" s="10"/>
    </row>
    <row r="641" spans="1:9" x14ac:dyDescent="0.2">
      <c r="A641" s="10"/>
      <c r="B641" s="10"/>
      <c r="C641" s="10"/>
      <c r="D641" s="10"/>
      <c r="E641" s="10"/>
      <c r="F641" s="10"/>
      <c r="G641" s="10"/>
      <c r="H641" s="10"/>
      <c r="I641" s="10"/>
    </row>
    <row r="642" spans="1:9" x14ac:dyDescent="0.2">
      <c r="A642" s="10"/>
      <c r="B642" s="10"/>
      <c r="C642" s="10"/>
      <c r="D642" s="10"/>
      <c r="E642" s="10"/>
      <c r="F642" s="10"/>
      <c r="G642" s="10"/>
      <c r="H642" s="10"/>
      <c r="I642" s="10"/>
    </row>
    <row r="643" spans="1:9" x14ac:dyDescent="0.2">
      <c r="A643" s="10"/>
      <c r="B643" s="10"/>
      <c r="C643" s="10"/>
      <c r="D643" s="10"/>
      <c r="E643" s="10"/>
      <c r="F643" s="10"/>
      <c r="G643" s="10"/>
      <c r="H643" s="10"/>
      <c r="I643" s="10"/>
    </row>
    <row r="644" spans="1:9" x14ac:dyDescent="0.2">
      <c r="A644" s="10"/>
      <c r="B644" s="10"/>
      <c r="C644" s="10"/>
      <c r="D644" s="10"/>
      <c r="E644" s="10"/>
      <c r="F644" s="10"/>
      <c r="G644" s="10"/>
      <c r="H644" s="10"/>
      <c r="I644" s="10"/>
    </row>
    <row r="645" spans="1:9" x14ac:dyDescent="0.2">
      <c r="A645" s="10"/>
      <c r="B645" s="10"/>
      <c r="C645" s="10"/>
      <c r="D645" s="10"/>
      <c r="E645" s="10"/>
      <c r="F645" s="10"/>
      <c r="G645" s="10"/>
      <c r="H645" s="10"/>
      <c r="I645" s="10"/>
    </row>
    <row r="646" spans="1:9" x14ac:dyDescent="0.2">
      <c r="A646" s="10"/>
      <c r="B646" s="10"/>
      <c r="C646" s="10"/>
      <c r="D646" s="10"/>
      <c r="E646" s="10"/>
      <c r="F646" s="10"/>
      <c r="G646" s="10"/>
      <c r="H646" s="10"/>
      <c r="I646" s="10"/>
    </row>
    <row r="647" spans="1:9" x14ac:dyDescent="0.2">
      <c r="A647" s="10"/>
      <c r="B647" s="10"/>
      <c r="C647" s="10"/>
      <c r="D647" s="10"/>
      <c r="E647" s="10"/>
      <c r="F647" s="10"/>
      <c r="G647" s="10"/>
      <c r="H647" s="10"/>
      <c r="I647" s="10"/>
    </row>
    <row r="648" spans="1:9" x14ac:dyDescent="0.2">
      <c r="A648" s="10"/>
      <c r="B648" s="10"/>
      <c r="C648" s="10"/>
      <c r="D648" s="10"/>
      <c r="E648" s="10"/>
      <c r="F648" s="10"/>
      <c r="G648" s="10"/>
      <c r="H648" s="10"/>
      <c r="I648" s="10"/>
    </row>
    <row r="649" spans="1:9" x14ac:dyDescent="0.2">
      <c r="A649" s="10"/>
      <c r="B649" s="10"/>
      <c r="C649" s="10"/>
      <c r="D649" s="10"/>
      <c r="E649" s="10"/>
      <c r="F649" s="10"/>
      <c r="G649" s="10"/>
      <c r="H649" s="10"/>
      <c r="I649" s="10"/>
    </row>
    <row r="650" spans="1:9" x14ac:dyDescent="0.2">
      <c r="A650" s="10"/>
      <c r="B650" s="10"/>
      <c r="C650" s="10"/>
      <c r="D650" s="10"/>
      <c r="E650" s="10"/>
      <c r="F650" s="10"/>
      <c r="G650" s="10"/>
      <c r="H650" s="10"/>
      <c r="I650" s="10"/>
    </row>
    <row r="651" spans="1:9" x14ac:dyDescent="0.2">
      <c r="A651" s="10"/>
      <c r="B651" s="10"/>
      <c r="C651" s="10"/>
      <c r="D651" s="10"/>
      <c r="E651" s="10"/>
      <c r="F651" s="10"/>
      <c r="G651" s="10"/>
      <c r="H651" s="10"/>
      <c r="I651" s="10"/>
    </row>
    <row r="652" spans="1:9" x14ac:dyDescent="0.2">
      <c r="D652" s="10"/>
      <c r="E652" s="10"/>
      <c r="F652" s="10"/>
      <c r="G652" s="10"/>
      <c r="H652" s="10"/>
      <c r="I652" s="10"/>
    </row>
    <row r="653" spans="1:9" x14ac:dyDescent="0.2">
      <c r="A653" s="9"/>
      <c r="B653" s="10"/>
      <c r="C653" s="10"/>
      <c r="D653" s="10"/>
      <c r="E653" s="10"/>
      <c r="F653" s="10"/>
      <c r="G653" s="10"/>
      <c r="H653" s="10"/>
      <c r="I653" s="10"/>
    </row>
    <row r="654" spans="1:9" x14ac:dyDescent="0.2">
      <c r="A654" s="10"/>
      <c r="B654" s="10"/>
      <c r="C654" s="10"/>
      <c r="D654" s="10"/>
      <c r="E654" s="10"/>
      <c r="F654" s="10"/>
      <c r="G654" s="10"/>
      <c r="H654" s="10"/>
      <c r="I654" s="10"/>
    </row>
    <row r="655" spans="1:9" x14ac:dyDescent="0.2">
      <c r="A655" s="10"/>
      <c r="B655" s="10"/>
      <c r="C655" s="10"/>
      <c r="D655" s="10"/>
      <c r="E655" s="10"/>
      <c r="F655" s="10"/>
      <c r="G655" s="10"/>
      <c r="H655" s="10"/>
      <c r="I655" s="10"/>
    </row>
    <row r="656" spans="1:9" x14ac:dyDescent="0.2">
      <c r="A656" s="10"/>
      <c r="B656" s="10"/>
      <c r="C656" s="10"/>
      <c r="D656" s="10"/>
      <c r="E656" s="10"/>
      <c r="F656" s="10"/>
      <c r="G656" s="10"/>
      <c r="H656" s="10"/>
      <c r="I656" s="10"/>
    </row>
    <row r="657" spans="1:9" x14ac:dyDescent="0.2">
      <c r="A657" s="10"/>
      <c r="B657" s="10"/>
      <c r="C657" s="10"/>
      <c r="D657" s="10"/>
      <c r="E657" s="10"/>
      <c r="F657" s="10"/>
      <c r="G657" s="10"/>
      <c r="H657" s="10"/>
      <c r="I657" s="10"/>
    </row>
    <row r="658" spans="1:9" x14ac:dyDescent="0.2">
      <c r="A658" s="10"/>
      <c r="B658" s="10"/>
      <c r="C658" s="10"/>
      <c r="D658" s="10"/>
      <c r="E658" s="10"/>
      <c r="F658" s="10"/>
      <c r="G658" s="10"/>
      <c r="H658" s="10"/>
      <c r="I658" s="10"/>
    </row>
    <row r="659" spans="1:9" x14ac:dyDescent="0.2">
      <c r="A659" s="10"/>
      <c r="B659" s="10"/>
      <c r="C659" s="10"/>
      <c r="D659" s="10"/>
      <c r="E659" s="10"/>
      <c r="F659" s="10"/>
      <c r="G659" s="10"/>
      <c r="H659" s="10"/>
      <c r="I659" s="10"/>
    </row>
    <row r="660" spans="1:9" x14ac:dyDescent="0.2">
      <c r="A660" s="10"/>
      <c r="B660" s="10"/>
      <c r="C660" s="10"/>
      <c r="D660" s="10"/>
      <c r="E660" s="10"/>
      <c r="F660" s="10"/>
      <c r="G660" s="10"/>
      <c r="H660" s="10"/>
      <c r="I660" s="10"/>
    </row>
    <row r="661" spans="1:9" x14ac:dyDescent="0.2">
      <c r="A661" s="10"/>
      <c r="B661" s="10"/>
      <c r="C661" s="10"/>
    </row>
    <row r="662" spans="1:9" x14ac:dyDescent="0.2">
      <c r="A662" s="10"/>
      <c r="B662" s="10"/>
      <c r="C662" s="10"/>
      <c r="D662" s="10"/>
      <c r="E662" s="10"/>
      <c r="F662" s="10"/>
      <c r="G662" s="10"/>
      <c r="H662" s="10"/>
      <c r="I662" s="10"/>
    </row>
    <row r="663" spans="1:9" x14ac:dyDescent="0.2">
      <c r="A663" s="10"/>
      <c r="B663" s="10"/>
      <c r="C663" s="10"/>
      <c r="D663" s="10"/>
      <c r="E663" s="10"/>
      <c r="F663" s="10"/>
      <c r="G663" s="10"/>
      <c r="H663" s="10"/>
      <c r="I663" s="10"/>
    </row>
    <row r="664" spans="1:9" x14ac:dyDescent="0.2">
      <c r="A664" s="10"/>
      <c r="B664" s="10"/>
      <c r="C664" s="10"/>
      <c r="D664" s="10"/>
      <c r="E664" s="10"/>
      <c r="F664" s="10"/>
      <c r="G664" s="10"/>
      <c r="H664" s="10"/>
      <c r="I664" s="10"/>
    </row>
    <row r="665" spans="1:9" x14ac:dyDescent="0.2">
      <c r="A665" s="10"/>
      <c r="B665" s="10"/>
      <c r="C665" s="10"/>
      <c r="D665" s="10"/>
      <c r="E665" s="10"/>
      <c r="F665" s="10"/>
      <c r="G665" s="10"/>
      <c r="H665" s="10"/>
      <c r="I665" s="10"/>
    </row>
    <row r="666" spans="1:9" x14ac:dyDescent="0.2">
      <c r="A666" s="10"/>
      <c r="B666" s="10"/>
      <c r="C666" s="10"/>
      <c r="D666" s="10"/>
      <c r="E666" s="10"/>
      <c r="F666" s="10"/>
      <c r="G666" s="10"/>
      <c r="H666" s="10"/>
      <c r="I666" s="10"/>
    </row>
    <row r="667" spans="1:9" x14ac:dyDescent="0.2">
      <c r="A667" s="10"/>
      <c r="B667" s="10"/>
      <c r="C667" s="10"/>
      <c r="D667" s="10"/>
      <c r="E667" s="10"/>
      <c r="F667" s="10"/>
      <c r="G667" s="10"/>
      <c r="H667" s="10"/>
      <c r="I667" s="10"/>
    </row>
    <row r="668" spans="1:9" x14ac:dyDescent="0.2">
      <c r="A668" s="10"/>
      <c r="B668" s="10"/>
      <c r="C668" s="10"/>
      <c r="D668" s="10"/>
      <c r="E668" s="10"/>
      <c r="F668" s="10"/>
      <c r="G668" s="10"/>
      <c r="H668" s="10"/>
      <c r="I668" s="10"/>
    </row>
    <row r="669" spans="1:9" x14ac:dyDescent="0.2">
      <c r="A669" s="10"/>
      <c r="B669" s="10"/>
      <c r="C669" s="10"/>
      <c r="D669" s="10"/>
      <c r="E669" s="10"/>
      <c r="F669" s="10"/>
      <c r="G669" s="10"/>
      <c r="H669" s="10"/>
      <c r="I669" s="10"/>
    </row>
    <row r="670" spans="1:9" x14ac:dyDescent="0.2">
      <c r="A670" s="10"/>
      <c r="B670" s="10"/>
      <c r="C670" s="10"/>
      <c r="D670" s="10"/>
      <c r="E670" s="10"/>
      <c r="F670" s="10"/>
      <c r="G670" s="10"/>
      <c r="H670" s="10"/>
      <c r="I670" s="10"/>
    </row>
    <row r="671" spans="1:9" x14ac:dyDescent="0.2">
      <c r="A671" s="10"/>
      <c r="B671" s="10"/>
      <c r="C671" s="10"/>
      <c r="D671" s="10"/>
      <c r="E671" s="10"/>
      <c r="F671" s="10"/>
      <c r="G671" s="10"/>
      <c r="H671" s="10"/>
      <c r="I671" s="10"/>
    </row>
    <row r="672" spans="1:9" x14ac:dyDescent="0.2">
      <c r="A672" s="10"/>
      <c r="B672" s="10"/>
      <c r="C672" s="10"/>
      <c r="D672" s="10"/>
      <c r="E672" s="10"/>
      <c r="F672" s="10"/>
      <c r="G672" s="10"/>
      <c r="H672" s="10"/>
      <c r="I672" s="10"/>
    </row>
    <row r="673" spans="1:9" x14ac:dyDescent="0.2">
      <c r="A673" s="10"/>
      <c r="B673" s="10"/>
      <c r="C673" s="10"/>
      <c r="D673" s="10"/>
      <c r="E673" s="10"/>
      <c r="F673" s="10"/>
      <c r="G673" s="10"/>
      <c r="H673" s="10"/>
      <c r="I673" s="10"/>
    </row>
    <row r="674" spans="1:9" x14ac:dyDescent="0.2">
      <c r="D674" s="10"/>
      <c r="E674" s="10"/>
      <c r="F674" s="10"/>
      <c r="G674" s="10"/>
      <c r="H674" s="10"/>
      <c r="I674" s="10"/>
    </row>
    <row r="675" spans="1:9" x14ac:dyDescent="0.2">
      <c r="A675" s="9"/>
      <c r="B675" s="10"/>
      <c r="C675" s="10"/>
      <c r="D675" s="10"/>
      <c r="E675" s="10"/>
      <c r="F675" s="10"/>
      <c r="G675" s="10"/>
      <c r="H675" s="10"/>
      <c r="I675" s="10"/>
    </row>
    <row r="676" spans="1:9" x14ac:dyDescent="0.2">
      <c r="A676" s="10"/>
      <c r="B676" s="10"/>
      <c r="C676" s="10"/>
      <c r="D676" s="10"/>
      <c r="E676" s="10"/>
      <c r="F676" s="10"/>
      <c r="G676" s="10"/>
      <c r="H676" s="10"/>
      <c r="I676" s="10"/>
    </row>
    <row r="677" spans="1:9" x14ac:dyDescent="0.2">
      <c r="A677" s="10"/>
      <c r="B677" s="10"/>
      <c r="C677" s="10"/>
      <c r="D677" s="10"/>
      <c r="E677" s="10"/>
      <c r="F677" s="10"/>
      <c r="G677" s="10"/>
      <c r="H677" s="10"/>
      <c r="I677" s="10"/>
    </row>
    <row r="678" spans="1:9" x14ac:dyDescent="0.2">
      <c r="A678" s="10"/>
      <c r="B678" s="10"/>
      <c r="C678" s="10"/>
      <c r="D678" s="10"/>
      <c r="E678" s="10"/>
      <c r="F678" s="10"/>
      <c r="G678" s="10"/>
      <c r="H678" s="10"/>
      <c r="I678" s="10"/>
    </row>
    <row r="679" spans="1:9" x14ac:dyDescent="0.2">
      <c r="A679" s="10"/>
      <c r="B679" s="10"/>
      <c r="C679" s="10"/>
      <c r="D679" s="10"/>
      <c r="E679" s="10"/>
      <c r="F679" s="10"/>
      <c r="G679" s="10"/>
      <c r="H679" s="10"/>
      <c r="I679" s="10"/>
    </row>
    <row r="680" spans="1:9" x14ac:dyDescent="0.2">
      <c r="A680" s="10"/>
      <c r="B680" s="10"/>
      <c r="C680" s="10"/>
      <c r="D680" s="10"/>
      <c r="E680" s="10"/>
      <c r="F680" s="10"/>
      <c r="G680" s="10"/>
      <c r="H680" s="10"/>
      <c r="I680" s="10"/>
    </row>
    <row r="681" spans="1:9" x14ac:dyDescent="0.2">
      <c r="A681" s="10"/>
      <c r="B681" s="10"/>
      <c r="C681" s="10"/>
      <c r="D681" s="10"/>
      <c r="E681" s="10"/>
      <c r="F681" s="10"/>
      <c r="G681" s="10"/>
      <c r="H681" s="10"/>
      <c r="I681" s="10"/>
    </row>
    <row r="682" spans="1:9" x14ac:dyDescent="0.2">
      <c r="A682" s="10"/>
      <c r="B682" s="10"/>
      <c r="C682" s="10"/>
      <c r="D682" s="10"/>
      <c r="E682" s="10"/>
      <c r="F682" s="10"/>
      <c r="G682" s="10"/>
      <c r="H682" s="10"/>
      <c r="I682" s="10"/>
    </row>
    <row r="683" spans="1:9" x14ac:dyDescent="0.2">
      <c r="A683" s="10"/>
      <c r="B683" s="10"/>
      <c r="C683" s="10"/>
    </row>
    <row r="684" spans="1:9" x14ac:dyDescent="0.2">
      <c r="A684" s="10"/>
      <c r="B684" s="10"/>
      <c r="C684" s="10"/>
      <c r="D684" s="10"/>
      <c r="E684" s="10"/>
      <c r="F684" s="10"/>
      <c r="G684" s="10"/>
      <c r="H684" s="10"/>
      <c r="I684" s="10"/>
    </row>
    <row r="685" spans="1:9" x14ac:dyDescent="0.2">
      <c r="A685" s="10"/>
      <c r="B685" s="10"/>
      <c r="C685" s="10"/>
      <c r="D685" s="10"/>
      <c r="E685" s="10"/>
      <c r="F685" s="10"/>
      <c r="G685" s="10"/>
      <c r="H685" s="10"/>
      <c r="I685" s="10"/>
    </row>
    <row r="686" spans="1:9" x14ac:dyDescent="0.2">
      <c r="A686" s="10"/>
      <c r="B686" s="10"/>
      <c r="C686" s="10"/>
      <c r="D686" s="10"/>
      <c r="E686" s="10"/>
      <c r="F686" s="10"/>
      <c r="G686" s="10"/>
      <c r="H686" s="10"/>
      <c r="I686" s="10"/>
    </row>
    <row r="687" spans="1:9" x14ac:dyDescent="0.2">
      <c r="A687" s="10"/>
      <c r="B687" s="10"/>
      <c r="C687" s="10"/>
      <c r="D687" s="10"/>
      <c r="E687" s="10"/>
      <c r="F687" s="10"/>
      <c r="G687" s="10"/>
      <c r="H687" s="10"/>
      <c r="I687" s="10"/>
    </row>
    <row r="688" spans="1:9" x14ac:dyDescent="0.2">
      <c r="A688" s="10"/>
      <c r="B688" s="10"/>
      <c r="C688" s="10"/>
      <c r="D688" s="10"/>
      <c r="E688" s="10"/>
      <c r="F688" s="10"/>
      <c r="G688" s="10"/>
      <c r="H688" s="10"/>
      <c r="I688" s="10"/>
    </row>
    <row r="689" spans="1:9" x14ac:dyDescent="0.2">
      <c r="A689" s="10"/>
      <c r="B689" s="10"/>
      <c r="C689" s="10"/>
      <c r="D689" s="10"/>
      <c r="E689" s="10"/>
      <c r="F689" s="10"/>
      <c r="G689" s="10"/>
      <c r="H689" s="10"/>
      <c r="I689" s="10"/>
    </row>
    <row r="690" spans="1:9" x14ac:dyDescent="0.2">
      <c r="A690" s="10"/>
      <c r="B690" s="10"/>
      <c r="C690" s="10"/>
      <c r="D690" s="10"/>
      <c r="E690" s="10"/>
      <c r="F690" s="10"/>
      <c r="G690" s="10"/>
      <c r="H690" s="10"/>
      <c r="I690" s="10"/>
    </row>
    <row r="691" spans="1:9" x14ac:dyDescent="0.2">
      <c r="A691" s="10"/>
      <c r="B691" s="10"/>
      <c r="C691" s="10"/>
      <c r="D691" s="10"/>
      <c r="E691" s="10"/>
      <c r="F691" s="10"/>
      <c r="G691" s="10"/>
      <c r="H691" s="10"/>
      <c r="I691" s="10"/>
    </row>
    <row r="692" spans="1:9" x14ac:dyDescent="0.2">
      <c r="A692" s="10"/>
      <c r="B692" s="10"/>
      <c r="C692" s="10"/>
      <c r="D692" s="10"/>
      <c r="E692" s="10"/>
      <c r="F692" s="10"/>
      <c r="G692" s="10"/>
      <c r="H692" s="10"/>
      <c r="I692" s="10"/>
    </row>
    <row r="693" spans="1:9" x14ac:dyDescent="0.2">
      <c r="A693" s="10"/>
      <c r="B693" s="10"/>
      <c r="C693" s="10"/>
      <c r="D693" s="10"/>
      <c r="E693" s="10"/>
      <c r="F693" s="10"/>
      <c r="G693" s="10"/>
      <c r="H693" s="10"/>
      <c r="I693" s="10"/>
    </row>
    <row r="694" spans="1:9" x14ac:dyDescent="0.2">
      <c r="A694" s="10"/>
      <c r="B694" s="10"/>
      <c r="C694" s="10"/>
      <c r="D694" s="10"/>
      <c r="E694" s="10"/>
      <c r="F694" s="10"/>
      <c r="G694" s="10"/>
      <c r="H694" s="10"/>
      <c r="I694" s="10"/>
    </row>
    <row r="695" spans="1:9" x14ac:dyDescent="0.2">
      <c r="A695" s="10"/>
      <c r="B695" s="10"/>
      <c r="C695" s="10"/>
      <c r="D695" s="10"/>
      <c r="E695" s="10"/>
      <c r="F695" s="10"/>
      <c r="G695" s="10"/>
      <c r="H695" s="10"/>
      <c r="I695" s="10"/>
    </row>
    <row r="696" spans="1:9" x14ac:dyDescent="0.2">
      <c r="D696" s="10"/>
      <c r="E696" s="10"/>
      <c r="F696" s="10"/>
      <c r="G696" s="10"/>
      <c r="H696" s="10"/>
      <c r="I696" s="10"/>
    </row>
    <row r="697" spans="1:9" x14ac:dyDescent="0.2">
      <c r="A697" s="9"/>
      <c r="B697" s="10"/>
      <c r="C697" s="10"/>
      <c r="D697" s="10"/>
      <c r="E697" s="10"/>
      <c r="F697" s="10"/>
      <c r="G697" s="10"/>
      <c r="H697" s="10"/>
      <c r="I697" s="10"/>
    </row>
    <row r="698" spans="1:9" x14ac:dyDescent="0.2">
      <c r="A698" s="10"/>
      <c r="B698" s="10"/>
      <c r="C698" s="10"/>
      <c r="D698" s="10"/>
      <c r="E698" s="10"/>
      <c r="F698" s="10"/>
      <c r="G698" s="10"/>
      <c r="H698" s="10"/>
      <c r="I698" s="10"/>
    </row>
    <row r="699" spans="1:9" x14ac:dyDescent="0.2">
      <c r="A699" s="10"/>
      <c r="B699" s="10"/>
      <c r="C699" s="10"/>
      <c r="D699" s="10"/>
      <c r="E699" s="10"/>
      <c r="F699" s="10"/>
      <c r="G699" s="10"/>
      <c r="H699" s="10"/>
      <c r="I699" s="10"/>
    </row>
    <row r="700" spans="1:9" x14ac:dyDescent="0.2">
      <c r="A700" s="10"/>
      <c r="B700" s="10"/>
      <c r="C700" s="10"/>
      <c r="D700" s="10"/>
      <c r="E700" s="10"/>
      <c r="F700" s="10"/>
      <c r="G700" s="10"/>
      <c r="H700" s="10"/>
      <c r="I700" s="10"/>
    </row>
    <row r="701" spans="1:9" x14ac:dyDescent="0.2">
      <c r="A701" s="10"/>
      <c r="B701" s="10"/>
      <c r="C701" s="10"/>
      <c r="D701" s="10"/>
      <c r="E701" s="10"/>
      <c r="F701" s="10"/>
      <c r="G701" s="10"/>
      <c r="H701" s="10"/>
      <c r="I701" s="10"/>
    </row>
    <row r="702" spans="1:9" x14ac:dyDescent="0.2">
      <c r="A702" s="10"/>
      <c r="B702" s="10"/>
      <c r="C702" s="10"/>
      <c r="D702" s="10"/>
      <c r="E702" s="10"/>
      <c r="F702" s="10"/>
      <c r="G702" s="10"/>
      <c r="H702" s="10"/>
      <c r="I702" s="10"/>
    </row>
    <row r="703" spans="1:9" x14ac:dyDescent="0.2">
      <c r="A703" s="10"/>
      <c r="B703" s="10"/>
      <c r="C703" s="10"/>
      <c r="D703" s="10"/>
      <c r="E703" s="10"/>
      <c r="F703" s="10"/>
      <c r="G703" s="10"/>
      <c r="H703" s="10"/>
      <c r="I703" s="10"/>
    </row>
    <row r="704" spans="1:9" x14ac:dyDescent="0.2">
      <c r="A704" s="10"/>
      <c r="B704" s="10"/>
      <c r="C704" s="10"/>
      <c r="D704" s="10"/>
      <c r="E704" s="10"/>
      <c r="F704" s="10"/>
      <c r="G704" s="10"/>
      <c r="H704" s="10"/>
      <c r="I704" s="10"/>
    </row>
    <row r="705" spans="1:9" x14ac:dyDescent="0.2">
      <c r="A705" s="10"/>
      <c r="B705" s="10"/>
      <c r="C705" s="10"/>
    </row>
    <row r="706" spans="1:9" x14ac:dyDescent="0.2">
      <c r="A706" s="10"/>
      <c r="B706" s="10"/>
      <c r="C706" s="10"/>
      <c r="D706" s="10"/>
      <c r="E706" s="10"/>
      <c r="F706" s="10"/>
      <c r="G706" s="10"/>
      <c r="H706" s="10"/>
      <c r="I706" s="10"/>
    </row>
    <row r="707" spans="1:9" x14ac:dyDescent="0.2">
      <c r="A707" s="10"/>
      <c r="B707" s="10"/>
      <c r="C707" s="10"/>
      <c r="D707" s="10"/>
      <c r="E707" s="10"/>
      <c r="F707" s="10"/>
      <c r="G707" s="10"/>
      <c r="H707" s="10"/>
      <c r="I707" s="10"/>
    </row>
    <row r="708" spans="1:9" x14ac:dyDescent="0.2">
      <c r="A708" s="10"/>
      <c r="B708" s="10"/>
      <c r="C708" s="10"/>
      <c r="D708" s="10"/>
      <c r="E708" s="10"/>
      <c r="F708" s="10"/>
      <c r="G708" s="10"/>
      <c r="H708" s="10"/>
      <c r="I708" s="10"/>
    </row>
    <row r="709" spans="1:9" x14ac:dyDescent="0.2">
      <c r="A709" s="10"/>
      <c r="B709" s="10"/>
      <c r="C709" s="10"/>
      <c r="D709" s="10"/>
      <c r="E709" s="10"/>
      <c r="F709" s="10"/>
      <c r="G709" s="10"/>
      <c r="H709" s="10"/>
      <c r="I709" s="10"/>
    </row>
    <row r="710" spans="1:9" x14ac:dyDescent="0.2">
      <c r="A710" s="10"/>
      <c r="B710" s="10"/>
      <c r="C710" s="10"/>
      <c r="D710" s="10"/>
      <c r="E710" s="10"/>
      <c r="F710" s="10"/>
      <c r="G710" s="10"/>
      <c r="H710" s="10"/>
      <c r="I710" s="10"/>
    </row>
    <row r="711" spans="1:9" x14ac:dyDescent="0.2">
      <c r="A711" s="10"/>
      <c r="B711" s="10"/>
      <c r="C711" s="10"/>
      <c r="D711" s="10"/>
      <c r="E711" s="10"/>
      <c r="F711" s="10"/>
      <c r="G711" s="10"/>
      <c r="H711" s="10"/>
      <c r="I711" s="10"/>
    </row>
    <row r="712" spans="1:9" x14ac:dyDescent="0.2">
      <c r="A712" s="10"/>
      <c r="B712" s="10"/>
      <c r="C712" s="10"/>
      <c r="D712" s="10"/>
      <c r="E712" s="10"/>
      <c r="F712" s="10"/>
      <c r="G712" s="10"/>
      <c r="H712" s="10"/>
      <c r="I712" s="10"/>
    </row>
    <row r="713" spans="1:9" x14ac:dyDescent="0.2">
      <c r="A713" s="10"/>
      <c r="B713" s="10"/>
      <c r="C713" s="10"/>
      <c r="D713" s="10"/>
      <c r="E713" s="10"/>
      <c r="F713" s="10"/>
      <c r="G713" s="10"/>
      <c r="H713" s="10"/>
      <c r="I713" s="10"/>
    </row>
    <row r="714" spans="1:9" x14ac:dyDescent="0.2">
      <c r="A714" s="10"/>
      <c r="B714" s="10"/>
      <c r="C714" s="10"/>
      <c r="D714" s="10"/>
      <c r="E714" s="10"/>
      <c r="F714" s="10"/>
      <c r="G714" s="10"/>
      <c r="H714" s="10"/>
      <c r="I714" s="10"/>
    </row>
    <row r="715" spans="1:9" x14ac:dyDescent="0.2">
      <c r="A715" s="10"/>
      <c r="B715" s="10"/>
      <c r="C715" s="10"/>
      <c r="D715" s="10"/>
      <c r="E715" s="10"/>
      <c r="F715" s="10"/>
      <c r="G715" s="10"/>
      <c r="H715" s="10"/>
      <c r="I715" s="10"/>
    </row>
    <row r="716" spans="1:9" x14ac:dyDescent="0.2">
      <c r="A716" s="10"/>
      <c r="B716" s="10"/>
      <c r="C716" s="10"/>
      <c r="D716" s="10"/>
      <c r="E716" s="10"/>
      <c r="F716" s="10"/>
      <c r="G716" s="10"/>
      <c r="H716" s="10"/>
      <c r="I716" s="10"/>
    </row>
    <row r="717" spans="1:9" x14ac:dyDescent="0.2">
      <c r="A717" s="10"/>
      <c r="B717" s="10"/>
      <c r="C717" s="10"/>
      <c r="D717" s="10"/>
      <c r="E717" s="10"/>
      <c r="F717" s="10"/>
      <c r="G717" s="10"/>
      <c r="H717" s="10"/>
      <c r="I717" s="10"/>
    </row>
    <row r="718" spans="1:9" x14ac:dyDescent="0.2">
      <c r="D718" s="10"/>
      <c r="E718" s="10"/>
      <c r="F718" s="10"/>
      <c r="G718" s="10"/>
      <c r="H718" s="10"/>
      <c r="I718" s="10"/>
    </row>
    <row r="719" spans="1:9" x14ac:dyDescent="0.2">
      <c r="A719" s="9"/>
      <c r="B719" s="10"/>
      <c r="C719" s="10"/>
      <c r="D719" s="10"/>
      <c r="E719" s="10"/>
      <c r="F719" s="10"/>
      <c r="G719" s="10"/>
      <c r="H719" s="10"/>
      <c r="I719" s="10"/>
    </row>
    <row r="720" spans="1:9" x14ac:dyDescent="0.2">
      <c r="A720" s="10"/>
      <c r="B720" s="10"/>
      <c r="C720" s="10"/>
      <c r="D720" s="10"/>
      <c r="E720" s="10"/>
      <c r="F720" s="10"/>
      <c r="G720" s="10"/>
      <c r="H720" s="10"/>
      <c r="I720" s="10"/>
    </row>
    <row r="721" spans="1:9" x14ac:dyDescent="0.2">
      <c r="A721" s="10"/>
      <c r="B721" s="10"/>
      <c r="C721" s="10"/>
      <c r="D721" s="10"/>
      <c r="E721" s="10"/>
      <c r="F721" s="10"/>
      <c r="G721" s="10"/>
      <c r="H721" s="10"/>
      <c r="I721" s="10"/>
    </row>
    <row r="722" spans="1:9" x14ac:dyDescent="0.2">
      <c r="A722" s="10"/>
      <c r="B722" s="10"/>
      <c r="C722" s="10"/>
      <c r="D722" s="10"/>
      <c r="E722" s="10"/>
      <c r="F722" s="10"/>
      <c r="G722" s="10"/>
      <c r="H722" s="10"/>
      <c r="I722" s="10"/>
    </row>
    <row r="723" spans="1:9" x14ac:dyDescent="0.2">
      <c r="A723" s="10"/>
      <c r="B723" s="10"/>
      <c r="C723" s="10"/>
      <c r="D723" s="10"/>
      <c r="E723" s="10"/>
      <c r="F723" s="10"/>
      <c r="G723" s="10"/>
      <c r="H723" s="10"/>
      <c r="I723" s="10"/>
    </row>
    <row r="724" spans="1:9" x14ac:dyDescent="0.2">
      <c r="A724" s="10"/>
      <c r="B724" s="10"/>
      <c r="C724" s="10"/>
      <c r="D724" s="10"/>
      <c r="E724" s="10"/>
      <c r="F724" s="10"/>
      <c r="G724" s="10"/>
      <c r="H724" s="10"/>
      <c r="I724" s="10"/>
    </row>
    <row r="725" spans="1:9" x14ac:dyDescent="0.2">
      <c r="A725" s="10"/>
      <c r="B725" s="10"/>
      <c r="C725" s="10"/>
      <c r="D725" s="10"/>
      <c r="E725" s="10"/>
      <c r="F725" s="10"/>
      <c r="G725" s="10"/>
      <c r="H725" s="10"/>
      <c r="I725" s="10"/>
    </row>
    <row r="726" spans="1:9" x14ac:dyDescent="0.2">
      <c r="A726" s="10"/>
      <c r="B726" s="10"/>
      <c r="C726" s="10"/>
      <c r="D726" s="10"/>
      <c r="E726" s="10"/>
      <c r="F726" s="10"/>
      <c r="G726" s="10"/>
      <c r="H726" s="10"/>
      <c r="I726" s="10"/>
    </row>
    <row r="727" spans="1:9" x14ac:dyDescent="0.2">
      <c r="A727" s="10"/>
      <c r="B727" s="10"/>
      <c r="C727" s="10"/>
    </row>
    <row r="728" spans="1:9" x14ac:dyDescent="0.2">
      <c r="A728" s="10"/>
      <c r="B728" s="10"/>
      <c r="C728" s="10"/>
      <c r="D728" s="10"/>
      <c r="E728" s="10"/>
      <c r="F728" s="10"/>
      <c r="G728" s="10"/>
      <c r="H728" s="10"/>
      <c r="I728" s="10"/>
    </row>
    <row r="729" spans="1:9" x14ac:dyDescent="0.2">
      <c r="A729" s="10"/>
      <c r="B729" s="10"/>
      <c r="C729" s="10"/>
      <c r="D729" s="10"/>
      <c r="E729" s="10"/>
      <c r="F729" s="10"/>
      <c r="G729" s="10"/>
      <c r="H729" s="10"/>
      <c r="I729" s="10"/>
    </row>
    <row r="730" spans="1:9" x14ac:dyDescent="0.2">
      <c r="A730" s="10"/>
      <c r="B730" s="10"/>
      <c r="C730" s="10"/>
      <c r="D730" s="10"/>
      <c r="E730" s="10"/>
      <c r="F730" s="10"/>
      <c r="G730" s="10"/>
      <c r="H730" s="10"/>
      <c r="I730" s="10"/>
    </row>
    <row r="731" spans="1:9" x14ac:dyDescent="0.2">
      <c r="A731" s="10"/>
      <c r="B731" s="10"/>
      <c r="C731" s="10"/>
      <c r="D731" s="10"/>
      <c r="E731" s="10"/>
      <c r="F731" s="10"/>
      <c r="G731" s="10"/>
      <c r="H731" s="10"/>
      <c r="I731" s="10"/>
    </row>
    <row r="732" spans="1:9" x14ac:dyDescent="0.2">
      <c r="A732" s="10"/>
      <c r="B732" s="10"/>
      <c r="C732" s="10"/>
      <c r="D732" s="10"/>
      <c r="E732" s="10"/>
      <c r="F732" s="10"/>
      <c r="G732" s="10"/>
      <c r="H732" s="10"/>
      <c r="I732" s="10"/>
    </row>
    <row r="733" spans="1:9" x14ac:dyDescent="0.2">
      <c r="A733" s="10"/>
      <c r="B733" s="10"/>
      <c r="C733" s="10"/>
      <c r="D733" s="10"/>
      <c r="E733" s="10"/>
      <c r="F733" s="10"/>
      <c r="G733" s="10"/>
      <c r="H733" s="10"/>
      <c r="I733" s="10"/>
    </row>
    <row r="734" spans="1:9" x14ac:dyDescent="0.2">
      <c r="A734" s="10"/>
      <c r="B734" s="10"/>
      <c r="C734" s="10"/>
      <c r="D734" s="10"/>
      <c r="E734" s="10"/>
      <c r="F734" s="10"/>
      <c r="G734" s="10"/>
      <c r="H734" s="10"/>
      <c r="I734" s="10"/>
    </row>
    <row r="735" spans="1:9" x14ac:dyDescent="0.2">
      <c r="A735" s="10"/>
      <c r="B735" s="10"/>
      <c r="C735" s="10"/>
      <c r="D735" s="10"/>
      <c r="E735" s="10"/>
      <c r="F735" s="10"/>
      <c r="G735" s="10"/>
      <c r="H735" s="10"/>
      <c r="I735" s="10"/>
    </row>
    <row r="736" spans="1:9" x14ac:dyDescent="0.2">
      <c r="A736" s="10"/>
      <c r="B736" s="10"/>
      <c r="C736" s="10"/>
      <c r="D736" s="10"/>
      <c r="E736" s="10"/>
      <c r="F736" s="10"/>
      <c r="G736" s="10"/>
      <c r="H736" s="10"/>
      <c r="I736" s="10"/>
    </row>
    <row r="737" spans="1:9" x14ac:dyDescent="0.2">
      <c r="A737" s="10"/>
      <c r="B737" s="10"/>
      <c r="C737" s="10"/>
      <c r="D737" s="10"/>
      <c r="E737" s="10"/>
      <c r="F737" s="10"/>
      <c r="G737" s="10"/>
      <c r="H737" s="10"/>
      <c r="I737" s="10"/>
    </row>
    <row r="738" spans="1:9" x14ac:dyDescent="0.2">
      <c r="A738" s="10"/>
      <c r="B738" s="10"/>
      <c r="C738" s="10"/>
      <c r="D738" s="10"/>
      <c r="E738" s="10"/>
      <c r="F738" s="10"/>
      <c r="G738" s="10"/>
      <c r="H738" s="10"/>
      <c r="I738" s="10"/>
    </row>
    <row r="739" spans="1:9" x14ac:dyDescent="0.2">
      <c r="A739" s="10"/>
      <c r="B739" s="10"/>
      <c r="C739" s="10"/>
      <c r="D739" s="10"/>
      <c r="E739" s="10"/>
      <c r="F739" s="10"/>
      <c r="G739" s="10"/>
      <c r="H739" s="10"/>
      <c r="I739" s="10"/>
    </row>
    <row r="740" spans="1:9" x14ac:dyDescent="0.2">
      <c r="D740" s="10"/>
      <c r="E740" s="10"/>
      <c r="F740" s="10"/>
      <c r="G740" s="10"/>
      <c r="H740" s="10"/>
      <c r="I740" s="10"/>
    </row>
    <row r="741" spans="1:9" x14ac:dyDescent="0.2">
      <c r="A741" s="9"/>
      <c r="B741" s="10"/>
      <c r="C741" s="10"/>
      <c r="D741" s="10"/>
      <c r="E741" s="10"/>
      <c r="F741" s="10"/>
      <c r="G741" s="10"/>
      <c r="H741" s="10"/>
      <c r="I741" s="10"/>
    </row>
    <row r="742" spans="1:9" x14ac:dyDescent="0.2">
      <c r="A742" s="10"/>
      <c r="B742" s="10"/>
      <c r="C742" s="10"/>
      <c r="D742" s="10"/>
      <c r="E742" s="10"/>
      <c r="F742" s="10"/>
      <c r="G742" s="10"/>
      <c r="H742" s="10"/>
      <c r="I742" s="10"/>
    </row>
    <row r="743" spans="1:9" x14ac:dyDescent="0.2">
      <c r="A743" s="10"/>
      <c r="B743" s="10"/>
      <c r="C743" s="10"/>
      <c r="D743" s="10"/>
      <c r="E743" s="10"/>
      <c r="F743" s="10"/>
      <c r="G743" s="10"/>
      <c r="H743" s="10"/>
      <c r="I743" s="10"/>
    </row>
    <row r="744" spans="1:9" x14ac:dyDescent="0.2">
      <c r="A744" s="10"/>
      <c r="B744" s="10"/>
      <c r="C744" s="10"/>
      <c r="D744" s="10"/>
      <c r="E744" s="10"/>
      <c r="F744" s="10"/>
      <c r="G744" s="10"/>
      <c r="H744" s="10"/>
      <c r="I744" s="10"/>
    </row>
    <row r="745" spans="1:9" x14ac:dyDescent="0.2">
      <c r="A745" s="10"/>
      <c r="B745" s="10"/>
      <c r="C745" s="10"/>
      <c r="D745" s="10"/>
      <c r="E745" s="10"/>
      <c r="F745" s="10"/>
      <c r="G745" s="10"/>
      <c r="H745" s="10"/>
      <c r="I745" s="10"/>
    </row>
    <row r="746" spans="1:9" x14ac:dyDescent="0.2">
      <c r="A746" s="10"/>
      <c r="B746" s="10"/>
      <c r="C746" s="10"/>
      <c r="D746" s="10"/>
      <c r="E746" s="10"/>
      <c r="F746" s="10"/>
      <c r="G746" s="10"/>
      <c r="H746" s="10"/>
      <c r="I746" s="10"/>
    </row>
    <row r="747" spans="1:9" x14ac:dyDescent="0.2">
      <c r="A747" s="10"/>
      <c r="B747" s="10"/>
      <c r="C747" s="10"/>
      <c r="D747" s="10"/>
      <c r="E747" s="10"/>
      <c r="F747" s="10"/>
      <c r="G747" s="10"/>
      <c r="H747" s="10"/>
      <c r="I747" s="10"/>
    </row>
    <row r="748" spans="1:9" x14ac:dyDescent="0.2">
      <c r="A748" s="10"/>
      <c r="B748" s="10"/>
      <c r="C748" s="10"/>
      <c r="D748" s="10"/>
      <c r="E748" s="10"/>
      <c r="F748" s="10"/>
      <c r="G748" s="10"/>
      <c r="H748" s="10"/>
      <c r="I748" s="10"/>
    </row>
    <row r="749" spans="1:9" x14ac:dyDescent="0.2">
      <c r="A749" s="10"/>
      <c r="B749" s="10"/>
      <c r="C749" s="10"/>
    </row>
    <row r="750" spans="1:9" x14ac:dyDescent="0.2">
      <c r="A750" s="10"/>
      <c r="B750" s="10"/>
      <c r="C750" s="10"/>
      <c r="D750" s="10"/>
      <c r="E750" s="10"/>
      <c r="F750" s="10"/>
      <c r="G750" s="10"/>
      <c r="H750" s="10"/>
      <c r="I750" s="10"/>
    </row>
    <row r="751" spans="1:9" x14ac:dyDescent="0.2">
      <c r="A751" s="10"/>
      <c r="B751" s="10"/>
      <c r="C751" s="10"/>
      <c r="D751" s="10"/>
      <c r="E751" s="10"/>
      <c r="F751" s="10"/>
      <c r="G751" s="10"/>
      <c r="H751" s="10"/>
      <c r="I751" s="10"/>
    </row>
    <row r="752" spans="1:9" x14ac:dyDescent="0.2">
      <c r="A752" s="10"/>
      <c r="B752" s="10"/>
      <c r="C752" s="10"/>
      <c r="D752" s="10"/>
      <c r="E752" s="10"/>
      <c r="F752" s="10"/>
      <c r="G752" s="10"/>
      <c r="H752" s="10"/>
      <c r="I752" s="10"/>
    </row>
    <row r="753" spans="1:9" x14ac:dyDescent="0.2">
      <c r="A753" s="10"/>
      <c r="B753" s="10"/>
      <c r="C753" s="10"/>
      <c r="D753" s="10"/>
      <c r="E753" s="10"/>
      <c r="F753" s="10"/>
      <c r="G753" s="10"/>
      <c r="H753" s="10"/>
      <c r="I753" s="10"/>
    </row>
    <row r="754" spans="1:9" x14ac:dyDescent="0.2">
      <c r="A754" s="10"/>
      <c r="B754" s="10"/>
      <c r="C754" s="10"/>
      <c r="D754" s="10"/>
      <c r="E754" s="10"/>
      <c r="F754" s="10"/>
      <c r="G754" s="10"/>
      <c r="H754" s="10"/>
      <c r="I754" s="10"/>
    </row>
    <row r="755" spans="1:9" x14ac:dyDescent="0.2">
      <c r="A755" s="10"/>
      <c r="B755" s="10"/>
      <c r="C755" s="10"/>
      <c r="D755" s="10"/>
      <c r="E755" s="10"/>
      <c r="F755" s="10"/>
      <c r="G755" s="10"/>
      <c r="H755" s="10"/>
      <c r="I755" s="10"/>
    </row>
    <row r="756" spans="1:9" x14ac:dyDescent="0.2">
      <c r="A756" s="10"/>
      <c r="B756" s="10"/>
      <c r="C756" s="10"/>
      <c r="D756" s="10"/>
      <c r="E756" s="10"/>
      <c r="F756" s="10"/>
      <c r="G756" s="10"/>
      <c r="H756" s="10"/>
      <c r="I756" s="10"/>
    </row>
    <row r="757" spans="1:9" x14ac:dyDescent="0.2">
      <c r="A757" s="10"/>
      <c r="B757" s="10"/>
      <c r="C757" s="10"/>
      <c r="D757" s="10"/>
      <c r="E757" s="10"/>
      <c r="F757" s="10"/>
      <c r="G757" s="10"/>
      <c r="H757" s="10"/>
      <c r="I757" s="10"/>
    </row>
    <row r="758" spans="1:9" x14ac:dyDescent="0.2">
      <c r="A758" s="10"/>
      <c r="B758" s="10"/>
      <c r="C758" s="10"/>
      <c r="D758" s="10"/>
      <c r="E758" s="10"/>
      <c r="F758" s="10"/>
      <c r="G758" s="10"/>
      <c r="H758" s="10"/>
      <c r="I758" s="10"/>
    </row>
    <row r="759" spans="1:9" x14ac:dyDescent="0.2">
      <c r="A759" s="10"/>
      <c r="B759" s="10"/>
      <c r="C759" s="10"/>
      <c r="D759" s="10"/>
      <c r="E759" s="10"/>
      <c r="F759" s="10"/>
      <c r="G759" s="10"/>
      <c r="H759" s="10"/>
      <c r="I759" s="10"/>
    </row>
    <row r="760" spans="1:9" x14ac:dyDescent="0.2">
      <c r="A760" s="10"/>
      <c r="B760" s="10"/>
      <c r="C760" s="10"/>
      <c r="D760" s="10"/>
      <c r="E760" s="10"/>
      <c r="F760" s="10"/>
      <c r="G760" s="10"/>
      <c r="H760" s="10"/>
      <c r="I760" s="10"/>
    </row>
    <row r="761" spans="1:9" x14ac:dyDescent="0.2">
      <c r="A761" s="10"/>
      <c r="B761" s="10"/>
      <c r="C761" s="10"/>
      <c r="D761" s="10"/>
      <c r="E761" s="10"/>
      <c r="F761" s="10"/>
      <c r="G761" s="10"/>
      <c r="H761" s="10"/>
      <c r="I761" s="10"/>
    </row>
    <row r="762" spans="1:9" x14ac:dyDescent="0.2">
      <c r="D762" s="10"/>
      <c r="E762" s="10"/>
      <c r="F762" s="10"/>
      <c r="G762" s="10"/>
      <c r="H762" s="10"/>
      <c r="I762" s="10"/>
    </row>
    <row r="763" spans="1:9" x14ac:dyDescent="0.2">
      <c r="A763" s="9"/>
      <c r="B763" s="10"/>
      <c r="C763" s="10"/>
      <c r="D763" s="10"/>
      <c r="E763" s="10"/>
      <c r="F763" s="10"/>
      <c r="G763" s="10"/>
      <c r="H763" s="10"/>
      <c r="I763" s="10"/>
    </row>
    <row r="764" spans="1:9" x14ac:dyDescent="0.2">
      <c r="A764" s="10"/>
      <c r="B764" s="10"/>
      <c r="C764" s="10"/>
      <c r="D764" s="10"/>
      <c r="E764" s="10"/>
      <c r="F764" s="10"/>
      <c r="G764" s="10"/>
      <c r="H764" s="10"/>
      <c r="I764" s="10"/>
    </row>
    <row r="765" spans="1:9" x14ac:dyDescent="0.2">
      <c r="A765" s="10"/>
      <c r="B765" s="10"/>
      <c r="C765" s="10"/>
      <c r="D765" s="10"/>
      <c r="E765" s="10"/>
      <c r="F765" s="10"/>
      <c r="G765" s="10"/>
      <c r="H765" s="10"/>
      <c r="I765" s="10"/>
    </row>
    <row r="766" spans="1:9" x14ac:dyDescent="0.2">
      <c r="A766" s="10"/>
      <c r="B766" s="10"/>
      <c r="C766" s="10"/>
      <c r="D766" s="10"/>
      <c r="E766" s="10"/>
      <c r="F766" s="10"/>
      <c r="G766" s="10"/>
      <c r="H766" s="10"/>
      <c r="I766" s="10"/>
    </row>
    <row r="767" spans="1:9" x14ac:dyDescent="0.2">
      <c r="A767" s="10"/>
      <c r="B767" s="10"/>
      <c r="C767" s="10"/>
      <c r="D767" s="10"/>
      <c r="E767" s="10"/>
      <c r="F767" s="10"/>
      <c r="G767" s="10"/>
      <c r="H767" s="10"/>
      <c r="I767" s="10"/>
    </row>
    <row r="768" spans="1:9" x14ac:dyDescent="0.2">
      <c r="A768" s="10"/>
      <c r="B768" s="10"/>
      <c r="C768" s="10"/>
      <c r="D768" s="10"/>
      <c r="E768" s="10"/>
      <c r="F768" s="10"/>
      <c r="G768" s="10"/>
      <c r="H768" s="10"/>
      <c r="I768" s="10"/>
    </row>
    <row r="769" spans="1:9" x14ac:dyDescent="0.2">
      <c r="A769" s="10"/>
      <c r="B769" s="10"/>
      <c r="C769" s="10"/>
      <c r="D769" s="10"/>
      <c r="E769" s="10"/>
      <c r="F769" s="10"/>
      <c r="G769" s="10"/>
      <c r="H769" s="10"/>
      <c r="I769" s="10"/>
    </row>
    <row r="770" spans="1:9" x14ac:dyDescent="0.2">
      <c r="A770" s="10"/>
      <c r="B770" s="10"/>
      <c r="C770" s="10"/>
      <c r="D770" s="10"/>
      <c r="E770" s="10"/>
      <c r="F770" s="10"/>
      <c r="G770" s="10"/>
      <c r="H770" s="10"/>
      <c r="I770" s="10"/>
    </row>
    <row r="771" spans="1:9" x14ac:dyDescent="0.2">
      <c r="A771" s="10"/>
      <c r="B771" s="10"/>
      <c r="C771" s="10"/>
    </row>
    <row r="772" spans="1:9" x14ac:dyDescent="0.2">
      <c r="A772" s="10"/>
      <c r="B772" s="10"/>
      <c r="C772" s="10"/>
    </row>
    <row r="773" spans="1:9" x14ac:dyDescent="0.2">
      <c r="A773" s="10"/>
      <c r="B773" s="10"/>
      <c r="C773" s="10"/>
    </row>
    <row r="774" spans="1:9" x14ac:dyDescent="0.2">
      <c r="A774" s="10"/>
      <c r="B774" s="10"/>
      <c r="C774" s="10"/>
    </row>
    <row r="775" spans="1:9" x14ac:dyDescent="0.2">
      <c r="A775" s="10"/>
      <c r="B775" s="10"/>
      <c r="C775" s="10"/>
    </row>
    <row r="776" spans="1:9" x14ac:dyDescent="0.2">
      <c r="A776" s="10"/>
      <c r="B776" s="10"/>
      <c r="C776" s="10"/>
    </row>
    <row r="777" spans="1:9" x14ac:dyDescent="0.2">
      <c r="A777" s="10"/>
      <c r="B777" s="10"/>
      <c r="C777" s="10"/>
    </row>
    <row r="778" spans="1:9" x14ac:dyDescent="0.2">
      <c r="A778" s="10"/>
      <c r="B778" s="10"/>
      <c r="C778" s="10"/>
    </row>
    <row r="779" spans="1:9" x14ac:dyDescent="0.2">
      <c r="A779" s="10"/>
      <c r="B779" s="10"/>
      <c r="C779" s="10"/>
    </row>
    <row r="780" spans="1:9" x14ac:dyDescent="0.2">
      <c r="A780" s="10"/>
      <c r="B780" s="10"/>
      <c r="C780" s="10"/>
    </row>
    <row r="781" spans="1:9" x14ac:dyDescent="0.2">
      <c r="A781" s="10"/>
      <c r="B781" s="10"/>
      <c r="C781" s="10"/>
    </row>
    <row r="782" spans="1:9" x14ac:dyDescent="0.2">
      <c r="A782" s="10"/>
      <c r="B782" s="10"/>
      <c r="C782" s="10"/>
    </row>
    <row r="783" spans="1:9" x14ac:dyDescent="0.2">
      <c r="A783" s="10"/>
      <c r="B783" s="10"/>
      <c r="C783" s="10"/>
    </row>
  </sheetData>
  <mergeCells count="27">
    <mergeCell ref="A16:I36"/>
    <mergeCell ref="A38:I58"/>
    <mergeCell ref="A60:I80"/>
    <mergeCell ref="A82:I102"/>
    <mergeCell ref="A104:I124"/>
    <mergeCell ref="A500:I520"/>
    <mergeCell ref="A522:I542"/>
    <mergeCell ref="A126:I146"/>
    <mergeCell ref="A148:I168"/>
    <mergeCell ref="A170:I190"/>
    <mergeCell ref="A192:I212"/>
    <mergeCell ref="A544:I564"/>
    <mergeCell ref="A566:I586"/>
    <mergeCell ref="A588:I608"/>
    <mergeCell ref="A214:I234"/>
    <mergeCell ref="A236:I256"/>
    <mergeCell ref="A258:I278"/>
    <mergeCell ref="A280:I300"/>
    <mergeCell ref="A302:I322"/>
    <mergeCell ref="A324:I344"/>
    <mergeCell ref="A390:I410"/>
    <mergeCell ref="A412:I432"/>
    <mergeCell ref="A434:I454"/>
    <mergeCell ref="A456:I476"/>
    <mergeCell ref="A346:I366"/>
    <mergeCell ref="A368:I388"/>
    <mergeCell ref="A478:I498"/>
  </mergeCells>
  <conditionalFormatting sqref="W1:W1048576">
    <cfRule type="top10" dxfId="1" priority="1" rank="1"/>
  </conditionalFormatting>
  <conditionalFormatting sqref="X1:X1048576">
    <cfRule type="top10" dxfId="0" priority="2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3921-1DDD-4515-82E4-D92727958EDA}">
  <sheetPr codeName="Sheet2"/>
  <dimension ref="A1:C47"/>
  <sheetViews>
    <sheetView workbookViewId="0">
      <selection activeCell="A2" sqref="A2:C47"/>
    </sheetView>
  </sheetViews>
  <sheetFormatPr baseColWidth="10" defaultColWidth="8.83203125" defaultRowHeight="15" x14ac:dyDescent="0.2"/>
  <cols>
    <col min="2" max="2" width="15" customWidth="1"/>
    <col min="3" max="3" width="28.6640625" customWidth="1"/>
  </cols>
  <sheetData>
    <row r="1" spans="1:3" x14ac:dyDescent="0.2">
      <c r="A1" t="s">
        <v>26</v>
      </c>
      <c r="B1" t="s">
        <v>27</v>
      </c>
      <c r="C1" t="s">
        <v>28</v>
      </c>
    </row>
    <row r="2" spans="1:3" x14ac:dyDescent="0.2">
      <c r="A2">
        <v>1</v>
      </c>
      <c r="B2">
        <v>1087</v>
      </c>
      <c r="C2" s="5">
        <v>3237.9897460900002</v>
      </c>
    </row>
    <row r="3" spans="1:3" x14ac:dyDescent="0.2">
      <c r="A3">
        <v>2</v>
      </c>
      <c r="B3">
        <v>1062</v>
      </c>
      <c r="C3" s="5">
        <v>3123.3532714799999</v>
      </c>
    </row>
    <row r="4" spans="1:3" x14ac:dyDescent="0.2">
      <c r="A4">
        <v>3</v>
      </c>
      <c r="B4">
        <v>1046</v>
      </c>
      <c r="C4" s="5">
        <v>3018.20703125</v>
      </c>
    </row>
    <row r="5" spans="1:3" x14ac:dyDescent="0.2">
      <c r="A5">
        <v>4</v>
      </c>
      <c r="B5">
        <v>1047</v>
      </c>
      <c r="C5" s="5">
        <v>2916.2229003900002</v>
      </c>
    </row>
    <row r="6" spans="1:3" x14ac:dyDescent="0.2">
      <c r="A6">
        <v>5</v>
      </c>
      <c r="B6">
        <v>1041</v>
      </c>
      <c r="C6" s="5">
        <v>2818.2167968799999</v>
      </c>
    </row>
    <row r="7" spans="1:3" x14ac:dyDescent="0.2">
      <c r="A7">
        <v>6</v>
      </c>
      <c r="B7">
        <v>1020</v>
      </c>
      <c r="C7" s="5">
        <v>2686.2336425799999</v>
      </c>
    </row>
    <row r="8" spans="1:3" x14ac:dyDescent="0.2">
      <c r="A8">
        <v>7</v>
      </c>
      <c r="B8">
        <v>983</v>
      </c>
      <c r="C8" s="5">
        <v>2585.2856445299999</v>
      </c>
    </row>
    <row r="9" spans="1:3" x14ac:dyDescent="0.2">
      <c r="A9">
        <v>8</v>
      </c>
      <c r="B9">
        <v>949</v>
      </c>
      <c r="C9" s="5">
        <v>2429.2712402299999</v>
      </c>
    </row>
    <row r="10" spans="1:3" x14ac:dyDescent="0.2">
      <c r="A10">
        <v>9</v>
      </c>
      <c r="B10">
        <v>913</v>
      </c>
      <c r="C10" s="5">
        <v>2310.1774902299999</v>
      </c>
    </row>
    <row r="11" spans="1:3" x14ac:dyDescent="0.2">
      <c r="A11">
        <v>10</v>
      </c>
      <c r="B11">
        <v>885</v>
      </c>
      <c r="C11" s="5">
        <v>2238.2409668</v>
      </c>
    </row>
    <row r="12" spans="1:3" x14ac:dyDescent="0.2">
      <c r="A12">
        <v>11</v>
      </c>
      <c r="B12">
        <v>884</v>
      </c>
      <c r="C12" s="5">
        <v>2176.1313476599998</v>
      </c>
    </row>
    <row r="13" spans="1:3" x14ac:dyDescent="0.2">
      <c r="A13">
        <v>12</v>
      </c>
      <c r="B13">
        <v>867</v>
      </c>
      <c r="C13" s="5">
        <v>2162.6936035200001</v>
      </c>
    </row>
    <row r="14" spans="1:3" x14ac:dyDescent="0.2">
      <c r="A14">
        <v>13</v>
      </c>
      <c r="B14">
        <v>852</v>
      </c>
      <c r="C14" s="5">
        <v>2122.2141113299999</v>
      </c>
    </row>
    <row r="15" spans="1:3" x14ac:dyDescent="0.2">
      <c r="A15">
        <v>14</v>
      </c>
      <c r="B15">
        <v>851</v>
      </c>
      <c r="C15" s="5">
        <v>2035.1241455100001</v>
      </c>
    </row>
    <row r="16" spans="1:3" x14ac:dyDescent="0.2">
      <c r="A16">
        <v>15</v>
      </c>
      <c r="B16">
        <v>826</v>
      </c>
      <c r="C16" s="5">
        <v>1902.74255371</v>
      </c>
    </row>
    <row r="17" spans="1:3" x14ac:dyDescent="0.2">
      <c r="A17">
        <v>16</v>
      </c>
      <c r="B17">
        <v>793</v>
      </c>
      <c r="C17" s="5">
        <v>1807.7528076200001</v>
      </c>
    </row>
    <row r="18" spans="1:3" x14ac:dyDescent="0.2">
      <c r="A18">
        <v>17</v>
      </c>
      <c r="B18">
        <v>762</v>
      </c>
      <c r="C18" s="5">
        <v>1759.0534668</v>
      </c>
    </row>
    <row r="19" spans="1:3" x14ac:dyDescent="0.2">
      <c r="A19">
        <v>18</v>
      </c>
      <c r="B19">
        <v>752</v>
      </c>
      <c r="C19" s="5">
        <v>1710.6140136700001</v>
      </c>
    </row>
    <row r="20" spans="1:3" x14ac:dyDescent="0.2">
      <c r="A20">
        <v>19</v>
      </c>
      <c r="B20">
        <v>736</v>
      </c>
      <c r="C20" s="5">
        <v>1577.5518798799999</v>
      </c>
    </row>
    <row r="21" spans="1:3" x14ac:dyDescent="0.2">
      <c r="A21">
        <v>20</v>
      </c>
      <c r="B21">
        <v>721</v>
      </c>
      <c r="C21" s="5">
        <v>1526.9757080100001</v>
      </c>
    </row>
    <row r="22" spans="1:3" x14ac:dyDescent="0.2">
      <c r="A22">
        <v>21</v>
      </c>
      <c r="B22">
        <v>674</v>
      </c>
      <c r="C22" s="5">
        <v>1441.8370361299999</v>
      </c>
    </row>
    <row r="23" spans="1:3" x14ac:dyDescent="0.2">
      <c r="A23">
        <v>22</v>
      </c>
      <c r="B23">
        <v>647</v>
      </c>
      <c r="C23" s="5">
        <v>1340.0395507799999</v>
      </c>
    </row>
    <row r="24" spans="1:3" x14ac:dyDescent="0.2">
      <c r="A24">
        <v>23</v>
      </c>
      <c r="B24">
        <v>624</v>
      </c>
      <c r="C24" s="5">
        <v>1289.3337402300001</v>
      </c>
    </row>
    <row r="25" spans="1:3" x14ac:dyDescent="0.2">
      <c r="A25">
        <v>24</v>
      </c>
      <c r="B25">
        <v>579</v>
      </c>
      <c r="C25" s="5">
        <v>1206.9226074200001</v>
      </c>
    </row>
    <row r="26" spans="1:3" x14ac:dyDescent="0.2">
      <c r="A26">
        <v>25</v>
      </c>
      <c r="B26">
        <v>561</v>
      </c>
      <c r="C26" s="5">
        <v>1159.1307373</v>
      </c>
    </row>
    <row r="27" spans="1:3" x14ac:dyDescent="0.2">
      <c r="A27">
        <v>26</v>
      </c>
      <c r="B27">
        <v>519</v>
      </c>
      <c r="C27" s="5">
        <v>1113.4626464800001</v>
      </c>
    </row>
    <row r="28" spans="1:3" x14ac:dyDescent="0.2">
      <c r="A28">
        <v>27</v>
      </c>
      <c r="B28">
        <v>491</v>
      </c>
      <c r="C28" s="5">
        <v>995.80053710899995</v>
      </c>
    </row>
    <row r="29" spans="1:3" x14ac:dyDescent="0.2">
      <c r="A29">
        <v>28</v>
      </c>
      <c r="B29">
        <v>463</v>
      </c>
      <c r="C29" s="5">
        <v>954.46228027300003</v>
      </c>
    </row>
    <row r="30" spans="1:3" x14ac:dyDescent="0.2">
      <c r="A30">
        <v>29</v>
      </c>
      <c r="B30">
        <v>433</v>
      </c>
      <c r="C30" s="5">
        <v>915.71697998000002</v>
      </c>
    </row>
    <row r="31" spans="1:3" x14ac:dyDescent="0.2">
      <c r="A31">
        <v>30</v>
      </c>
      <c r="B31">
        <v>428</v>
      </c>
      <c r="C31" s="5">
        <v>887.72674560500002</v>
      </c>
    </row>
    <row r="32" spans="1:3" x14ac:dyDescent="0.2">
      <c r="A32">
        <v>31</v>
      </c>
      <c r="B32">
        <v>420</v>
      </c>
      <c r="C32" s="5">
        <v>821.85357666000004</v>
      </c>
    </row>
    <row r="33" spans="1:3" x14ac:dyDescent="0.2">
      <c r="A33">
        <v>32</v>
      </c>
      <c r="B33">
        <v>415</v>
      </c>
      <c r="C33" s="5">
        <v>995.80053710899995</v>
      </c>
    </row>
    <row r="34" spans="1:3" x14ac:dyDescent="0.2">
      <c r="A34">
        <v>33</v>
      </c>
      <c r="B34">
        <v>383</v>
      </c>
      <c r="C34" s="5">
        <v>954.46228027300003</v>
      </c>
    </row>
    <row r="35" spans="1:3" x14ac:dyDescent="0.2">
      <c r="A35">
        <v>34</v>
      </c>
      <c r="B35">
        <v>356</v>
      </c>
      <c r="C35" s="5">
        <v>915.71697998000002</v>
      </c>
    </row>
    <row r="36" spans="1:3" x14ac:dyDescent="0.2">
      <c r="A36">
        <v>35</v>
      </c>
      <c r="B36">
        <v>333</v>
      </c>
      <c r="C36" s="5">
        <v>887.72674560500002</v>
      </c>
    </row>
    <row r="37" spans="1:3" x14ac:dyDescent="0.2">
      <c r="A37">
        <v>36</v>
      </c>
      <c r="B37">
        <v>307</v>
      </c>
      <c r="C37" s="5">
        <v>821.85357666000004</v>
      </c>
    </row>
    <row r="38" spans="1:3" x14ac:dyDescent="0.2">
      <c r="A38">
        <v>37</v>
      </c>
      <c r="B38">
        <v>271</v>
      </c>
      <c r="C38" s="5">
        <v>506.78582763700001</v>
      </c>
    </row>
    <row r="39" spans="1:3" x14ac:dyDescent="0.2">
      <c r="A39">
        <v>38</v>
      </c>
      <c r="B39">
        <v>256</v>
      </c>
      <c r="C39" s="5">
        <v>459.41976928700001</v>
      </c>
    </row>
    <row r="40" spans="1:3" x14ac:dyDescent="0.2">
      <c r="A40">
        <v>39</v>
      </c>
      <c r="B40">
        <v>229</v>
      </c>
      <c r="C40" s="5">
        <v>436.990478516</v>
      </c>
    </row>
    <row r="41" spans="1:3" x14ac:dyDescent="0.2">
      <c r="A41">
        <v>40</v>
      </c>
      <c r="B41">
        <v>214</v>
      </c>
      <c r="C41" s="5">
        <v>396.48348999000001</v>
      </c>
    </row>
    <row r="42" spans="1:3" x14ac:dyDescent="0.2">
      <c r="A42">
        <v>41</v>
      </c>
      <c r="B42">
        <v>189</v>
      </c>
      <c r="C42" s="5">
        <v>377.78582763700001</v>
      </c>
    </row>
    <row r="43" spans="1:3" x14ac:dyDescent="0.2">
      <c r="A43">
        <v>42</v>
      </c>
      <c r="B43">
        <v>164</v>
      </c>
      <c r="C43" s="5">
        <v>343.36782836899999</v>
      </c>
    </row>
    <row r="44" spans="1:3" x14ac:dyDescent="0.2">
      <c r="A44">
        <v>43</v>
      </c>
      <c r="B44">
        <v>133</v>
      </c>
      <c r="C44" s="5">
        <v>316</v>
      </c>
    </row>
    <row r="45" spans="1:3" x14ac:dyDescent="0.2">
      <c r="A45">
        <v>44</v>
      </c>
      <c r="B45">
        <v>95</v>
      </c>
      <c r="C45" s="5">
        <v>303.63504028300002</v>
      </c>
    </row>
    <row r="46" spans="1:3" x14ac:dyDescent="0.2">
      <c r="A46">
        <v>45</v>
      </c>
      <c r="B46">
        <v>84</v>
      </c>
      <c r="C46" s="5">
        <v>284.71322631800001</v>
      </c>
    </row>
    <row r="47" spans="1:3" x14ac:dyDescent="0.2">
      <c r="A47">
        <v>46</v>
      </c>
      <c r="B47">
        <v>58</v>
      </c>
      <c r="C47" s="5">
        <v>294.68939209000001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DA30-3E1C-404B-AC49-13A6E1C71628}">
  <sheetPr codeName="Sheet3"/>
  <dimension ref="A1:AV305"/>
  <sheetViews>
    <sheetView topLeftCell="T1" zoomScale="80" zoomScaleNormal="80" workbookViewId="0">
      <pane ySplit="1" topLeftCell="A68" activePane="bottomLeft" state="frozen"/>
      <selection pane="bottomLeft" activeCell="D136" sqref="D136"/>
    </sheetView>
  </sheetViews>
  <sheetFormatPr baseColWidth="10" defaultColWidth="8.83203125" defaultRowHeight="15" x14ac:dyDescent="0.2"/>
  <cols>
    <col min="1" max="1" width="10.6640625" customWidth="1"/>
    <col min="2" max="2" width="14.33203125" customWidth="1"/>
    <col min="3" max="3" width="48.83203125" customWidth="1"/>
    <col min="4" max="4" width="15.83203125" customWidth="1"/>
    <col min="6" max="10" width="9.1640625" customWidth="1"/>
    <col min="11" max="11" width="8.83203125" customWidth="1"/>
    <col min="13" max="13" width="28.6640625" customWidth="1"/>
    <col min="17" max="17" width="10.83203125" customWidth="1"/>
    <col min="43" max="43" width="10.83203125" customWidth="1"/>
  </cols>
  <sheetData>
    <row r="1" spans="1:48" x14ac:dyDescent="0.2">
      <c r="A1" s="1" t="s">
        <v>8</v>
      </c>
      <c r="B1" s="1" t="s">
        <v>17</v>
      </c>
      <c r="C1" s="1" t="s">
        <v>1</v>
      </c>
      <c r="D1" s="1" t="s">
        <v>16</v>
      </c>
      <c r="E1" s="1" t="s">
        <v>2</v>
      </c>
      <c r="F1" s="1" t="s">
        <v>11</v>
      </c>
      <c r="G1" s="1" t="s">
        <v>14</v>
      </c>
      <c r="H1" s="1" t="s">
        <v>10</v>
      </c>
      <c r="I1" s="1" t="s">
        <v>25</v>
      </c>
      <c r="J1" s="1" t="s">
        <v>9</v>
      </c>
      <c r="L1" t="s">
        <v>26</v>
      </c>
      <c r="M1" t="s">
        <v>28</v>
      </c>
      <c r="Q1" s="1" t="s">
        <v>72</v>
      </c>
      <c r="AP1" s="1" t="s">
        <v>72</v>
      </c>
    </row>
    <row r="2" spans="1:48" x14ac:dyDescent="0.2">
      <c r="A2">
        <v>1</v>
      </c>
      <c r="B2" s="4">
        <v>6.6465999999999999E-3</v>
      </c>
      <c r="C2" t="s">
        <v>24</v>
      </c>
      <c r="D2">
        <v>2</v>
      </c>
      <c r="E2" s="2">
        <v>0.152</v>
      </c>
      <c r="F2" s="2">
        <v>0.152</v>
      </c>
      <c r="G2" s="2"/>
      <c r="H2" s="2"/>
      <c r="I2" s="2"/>
      <c r="J2" s="2"/>
      <c r="L2">
        <v>1</v>
      </c>
      <c r="M2" s="5">
        <v>3237.9897460900002</v>
      </c>
      <c r="N2">
        <v>1</v>
      </c>
      <c r="P2" s="1" t="s">
        <v>29</v>
      </c>
      <c r="Q2" s="1" t="s">
        <v>8</v>
      </c>
      <c r="R2" s="1" t="s">
        <v>11</v>
      </c>
      <c r="S2" s="1" t="s">
        <v>14</v>
      </c>
      <c r="T2" s="1" t="s">
        <v>10</v>
      </c>
      <c r="U2" s="1" t="s">
        <v>25</v>
      </c>
      <c r="V2" s="1" t="s">
        <v>9</v>
      </c>
      <c r="W2" s="1" t="s">
        <v>83</v>
      </c>
      <c r="X2" s="1"/>
      <c r="AP2" s="1" t="s">
        <v>29</v>
      </c>
      <c r="AQ2" s="1" t="s">
        <v>8</v>
      </c>
      <c r="AR2" s="1" t="s">
        <v>11</v>
      </c>
      <c r="AS2" s="1" t="s">
        <v>14</v>
      </c>
      <c r="AT2" s="1" t="s">
        <v>10</v>
      </c>
      <c r="AU2" s="1" t="s">
        <v>25</v>
      </c>
      <c r="AV2" s="1" t="s">
        <v>9</v>
      </c>
    </row>
    <row r="3" spans="1:48" x14ac:dyDescent="0.2">
      <c r="A3">
        <v>1</v>
      </c>
      <c r="B3" s="4"/>
      <c r="C3" t="s">
        <v>22</v>
      </c>
      <c r="D3">
        <v>23</v>
      </c>
      <c r="E3" s="2">
        <v>0.42199999999999999</v>
      </c>
      <c r="F3" s="2"/>
      <c r="G3" s="2">
        <v>0.42199999999999999</v>
      </c>
      <c r="H3" s="2"/>
      <c r="I3" s="2"/>
      <c r="J3" s="2"/>
      <c r="L3">
        <v>4</v>
      </c>
      <c r="M3" s="5">
        <v>2916.2229003900002</v>
      </c>
      <c r="N3">
        <v>4</v>
      </c>
      <c r="P3" s="5">
        <v>3237.9897460900002</v>
      </c>
      <c r="Q3">
        <v>1</v>
      </c>
      <c r="R3" s="3">
        <v>57.8</v>
      </c>
      <c r="S3" s="3">
        <v>42.199999999999996</v>
      </c>
      <c r="T3" s="3"/>
      <c r="U3" s="3"/>
      <c r="V3" s="3"/>
      <c r="W3" s="3">
        <f>SUM(R3:V3)</f>
        <v>100</v>
      </c>
      <c r="X3" s="3"/>
      <c r="AP3" s="5">
        <v>294.68939209000001</v>
      </c>
      <c r="AQ3">
        <v>46</v>
      </c>
      <c r="AS3">
        <v>26.1</v>
      </c>
      <c r="AT3">
        <v>36.299999999999997</v>
      </c>
      <c r="AV3">
        <v>37.6</v>
      </c>
    </row>
    <row r="4" spans="1:48" x14ac:dyDescent="0.2">
      <c r="A4">
        <v>1</v>
      </c>
      <c r="B4" s="4"/>
      <c r="C4" t="s">
        <v>21</v>
      </c>
      <c r="D4">
        <v>2</v>
      </c>
      <c r="E4" s="2">
        <v>0.42599999999999999</v>
      </c>
      <c r="F4" s="2">
        <v>0.42599999999999999</v>
      </c>
      <c r="G4" s="2"/>
      <c r="H4" s="2"/>
      <c r="I4" s="2"/>
      <c r="J4" s="2"/>
      <c r="L4">
        <v>5</v>
      </c>
      <c r="M4" s="5">
        <v>2818.2167968799999</v>
      </c>
      <c r="N4">
        <v>5</v>
      </c>
      <c r="P4" s="5">
        <v>2916.2229003900002</v>
      </c>
      <c r="Q4">
        <v>4</v>
      </c>
      <c r="R4" s="3">
        <v>41.199999999999996</v>
      </c>
      <c r="S4" s="3">
        <v>58.8</v>
      </c>
      <c r="T4" s="3"/>
      <c r="U4" s="3"/>
      <c r="V4" s="3"/>
      <c r="W4" s="3">
        <f t="shared" ref="W4:W29" si="0">SUM(R4:V4)</f>
        <v>100</v>
      </c>
      <c r="X4" s="3"/>
      <c r="AP4" s="5">
        <v>316</v>
      </c>
      <c r="AQ4">
        <v>43</v>
      </c>
      <c r="AS4">
        <v>45.9</v>
      </c>
      <c r="AU4">
        <v>29.5</v>
      </c>
      <c r="AV4">
        <v>24.6</v>
      </c>
    </row>
    <row r="5" spans="1:48" x14ac:dyDescent="0.2">
      <c r="B5" s="4"/>
      <c r="C5" t="s">
        <v>12</v>
      </c>
      <c r="E5" s="2">
        <f t="shared" ref="E5:J5" si="1">SUM(E2:E4)</f>
        <v>1</v>
      </c>
      <c r="F5" s="2">
        <f t="shared" si="1"/>
        <v>0.57799999999999996</v>
      </c>
      <c r="G5" s="2">
        <f t="shared" si="1"/>
        <v>0.42199999999999999</v>
      </c>
      <c r="H5" s="2">
        <f t="shared" si="1"/>
        <v>0</v>
      </c>
      <c r="I5" s="2">
        <f t="shared" si="1"/>
        <v>0</v>
      </c>
      <c r="J5" s="2">
        <f t="shared" si="1"/>
        <v>0</v>
      </c>
      <c r="L5">
        <v>7</v>
      </c>
      <c r="M5" s="5">
        <v>2585.2856445299999</v>
      </c>
      <c r="N5">
        <v>7</v>
      </c>
      <c r="P5" s="5">
        <v>2818.2167968799999</v>
      </c>
      <c r="Q5">
        <v>5</v>
      </c>
      <c r="R5" s="3">
        <v>38.700000000000003</v>
      </c>
      <c r="S5" s="3">
        <v>61.3</v>
      </c>
      <c r="T5" s="3"/>
      <c r="U5" s="3"/>
      <c r="V5" s="3"/>
      <c r="W5" s="3">
        <f t="shared" si="0"/>
        <v>100</v>
      </c>
      <c r="X5" s="3"/>
      <c r="AP5" s="5">
        <v>377.78582763700001</v>
      </c>
      <c r="AQ5">
        <v>41</v>
      </c>
      <c r="AS5">
        <v>43.6</v>
      </c>
      <c r="AT5">
        <v>26.3</v>
      </c>
      <c r="AU5">
        <v>30.099999999999998</v>
      </c>
    </row>
    <row r="6" spans="1:48" x14ac:dyDescent="0.2">
      <c r="B6" s="4"/>
      <c r="C6" t="s">
        <v>13</v>
      </c>
      <c r="E6" s="2"/>
      <c r="F6" s="2">
        <f>F5/E5*100</f>
        <v>57.8</v>
      </c>
      <c r="G6" s="2">
        <f>G5/E5*100</f>
        <v>42.199999999999996</v>
      </c>
      <c r="H6" s="2">
        <f>H5/E5*100</f>
        <v>0</v>
      </c>
      <c r="I6" s="2">
        <f>I5/E5*100</f>
        <v>0</v>
      </c>
      <c r="J6" s="2">
        <f>J5/E5*100</f>
        <v>0</v>
      </c>
      <c r="L6">
        <v>8</v>
      </c>
      <c r="M6" s="5">
        <v>2429.2712402299999</v>
      </c>
      <c r="N6">
        <v>8</v>
      </c>
      <c r="P6" s="5">
        <v>2585.2856445299999</v>
      </c>
      <c r="Q6">
        <v>7</v>
      </c>
      <c r="R6" s="3">
        <v>37</v>
      </c>
      <c r="S6" s="3">
        <v>63</v>
      </c>
      <c r="T6" s="3"/>
      <c r="U6" s="3"/>
      <c r="V6" s="3"/>
      <c r="W6" s="3">
        <f t="shared" si="0"/>
        <v>100</v>
      </c>
      <c r="X6" s="3"/>
      <c r="AP6" s="5">
        <v>396.48348999000001</v>
      </c>
      <c r="AQ6">
        <v>40</v>
      </c>
      <c r="AS6">
        <v>36.9</v>
      </c>
      <c r="AT6">
        <v>28.799999999999997</v>
      </c>
      <c r="AV6">
        <v>34.300000000000004</v>
      </c>
    </row>
    <row r="7" spans="1:48" x14ac:dyDescent="0.2">
      <c r="B7" s="4"/>
      <c r="E7" s="2"/>
      <c r="F7" s="2"/>
      <c r="G7" s="2"/>
      <c r="H7" s="2"/>
      <c r="I7" s="2"/>
      <c r="J7" s="2"/>
      <c r="L7">
        <v>10</v>
      </c>
      <c r="M7" s="5">
        <v>2238.2409668</v>
      </c>
      <c r="N7">
        <v>10</v>
      </c>
      <c r="P7" s="5">
        <v>2429.2712402299999</v>
      </c>
      <c r="Q7">
        <v>8</v>
      </c>
      <c r="R7" s="3">
        <v>18.7</v>
      </c>
      <c r="S7" s="3">
        <v>50.4</v>
      </c>
      <c r="T7" s="3"/>
      <c r="U7" s="3">
        <v>30.9</v>
      </c>
      <c r="V7" s="3"/>
      <c r="W7" s="3">
        <f t="shared" si="0"/>
        <v>100</v>
      </c>
      <c r="X7" s="3"/>
      <c r="AP7" s="5">
        <v>459.41976928700001</v>
      </c>
      <c r="AQ7">
        <v>38</v>
      </c>
      <c r="AS7">
        <v>50.350350350350347</v>
      </c>
      <c r="AT7">
        <v>16.716716716716714</v>
      </c>
      <c r="AU7">
        <v>32.932932932932928</v>
      </c>
    </row>
    <row r="8" spans="1:48" x14ac:dyDescent="0.2">
      <c r="A8">
        <v>4</v>
      </c>
      <c r="B8" s="4">
        <v>5.9435E-3</v>
      </c>
      <c r="C8" t="s">
        <v>15</v>
      </c>
      <c r="D8">
        <v>23</v>
      </c>
      <c r="E8" s="2">
        <v>0.16</v>
      </c>
      <c r="F8" s="2"/>
      <c r="G8" s="2">
        <v>0.16</v>
      </c>
      <c r="H8" s="2"/>
      <c r="I8" s="2"/>
      <c r="J8" s="2"/>
      <c r="L8">
        <v>12</v>
      </c>
      <c r="M8" s="5">
        <v>2162.6936035200001</v>
      </c>
      <c r="N8">
        <v>12</v>
      </c>
      <c r="P8" s="5">
        <v>2238.2409668</v>
      </c>
      <c r="Q8">
        <v>10</v>
      </c>
      <c r="R8" s="3"/>
      <c r="S8" s="3">
        <v>67.600000000000009</v>
      </c>
      <c r="T8" s="3">
        <v>9.3000000000000007</v>
      </c>
      <c r="U8" s="3">
        <v>23.1</v>
      </c>
      <c r="V8" s="3"/>
      <c r="W8" s="3">
        <f t="shared" si="0"/>
        <v>100</v>
      </c>
      <c r="X8" s="3"/>
      <c r="AP8" s="5">
        <v>506.78582763700001</v>
      </c>
      <c r="AQ8">
        <v>37</v>
      </c>
      <c r="AS8">
        <v>41.6</v>
      </c>
      <c r="AT8">
        <v>25.4</v>
      </c>
      <c r="AV8">
        <v>33</v>
      </c>
    </row>
    <row r="9" spans="1:48" x14ac:dyDescent="0.2">
      <c r="A9">
        <v>4</v>
      </c>
      <c r="B9" s="4"/>
      <c r="C9" t="s">
        <v>22</v>
      </c>
      <c r="D9">
        <v>23</v>
      </c>
      <c r="E9" s="2">
        <v>0.42799999999999999</v>
      </c>
      <c r="F9" s="2"/>
      <c r="G9" s="2">
        <v>0.42799999999999999</v>
      </c>
      <c r="H9" s="2"/>
      <c r="I9" s="2"/>
      <c r="J9" s="2"/>
      <c r="L9">
        <v>13</v>
      </c>
      <c r="M9" s="5">
        <v>2122.2141113299999</v>
      </c>
      <c r="N9">
        <v>13</v>
      </c>
      <c r="P9" s="5">
        <v>2162.6936035200001</v>
      </c>
      <c r="Q9">
        <v>12</v>
      </c>
      <c r="R9" s="3"/>
      <c r="S9" s="3">
        <v>18.3</v>
      </c>
      <c r="T9" s="3">
        <v>37.200000000000003</v>
      </c>
      <c r="U9" s="3">
        <v>44.5</v>
      </c>
      <c r="V9" s="3"/>
      <c r="W9" s="3">
        <f t="shared" si="0"/>
        <v>100</v>
      </c>
      <c r="X9" s="3"/>
      <c r="AP9" s="5">
        <v>887.72674560500002</v>
      </c>
      <c r="AQ9">
        <v>35</v>
      </c>
      <c r="AS9">
        <v>33.900000000000006</v>
      </c>
      <c r="AU9">
        <v>37.4</v>
      </c>
      <c r="AV9">
        <v>28.7</v>
      </c>
    </row>
    <row r="10" spans="1:48" x14ac:dyDescent="0.2">
      <c r="A10">
        <v>4</v>
      </c>
      <c r="B10" s="4"/>
      <c r="C10" t="s">
        <v>23</v>
      </c>
      <c r="D10">
        <v>2</v>
      </c>
      <c r="E10" s="2">
        <v>0.41199999999999998</v>
      </c>
      <c r="F10" s="2">
        <v>0.41199999999999998</v>
      </c>
      <c r="G10" s="2"/>
      <c r="H10" s="2"/>
      <c r="I10" s="2"/>
      <c r="J10" s="2"/>
      <c r="L10">
        <v>14</v>
      </c>
      <c r="M10" s="5">
        <v>2035.1241455100001</v>
      </c>
      <c r="N10">
        <v>14</v>
      </c>
      <c r="P10" s="5">
        <v>2122.2141113299999</v>
      </c>
      <c r="Q10">
        <v>13</v>
      </c>
      <c r="R10" s="2"/>
      <c r="S10" s="2">
        <v>43.443443443443449</v>
      </c>
      <c r="T10" s="2">
        <v>23.823823823823826</v>
      </c>
      <c r="U10" s="2">
        <v>32.732732732732742</v>
      </c>
      <c r="V10" s="2"/>
      <c r="W10" s="3">
        <f t="shared" si="0"/>
        <v>100.00000000000001</v>
      </c>
      <c r="X10" s="3"/>
      <c r="AP10" s="5">
        <v>915.71697998000002</v>
      </c>
      <c r="AQ10">
        <v>34</v>
      </c>
      <c r="AS10">
        <v>57.557557557557551</v>
      </c>
      <c r="AU10">
        <v>16.216216216216218</v>
      </c>
      <c r="AV10">
        <v>26.226226226226228</v>
      </c>
    </row>
    <row r="11" spans="1:48" x14ac:dyDescent="0.2">
      <c r="B11" s="4"/>
      <c r="C11" t="s">
        <v>12</v>
      </c>
      <c r="E11" s="2">
        <f t="shared" ref="E11:J11" si="2">SUM(E8:E10)</f>
        <v>1</v>
      </c>
      <c r="F11" s="2">
        <f t="shared" si="2"/>
        <v>0.41199999999999998</v>
      </c>
      <c r="G11" s="2">
        <f t="shared" si="2"/>
        <v>0.58799999999999997</v>
      </c>
      <c r="H11" s="2">
        <f t="shared" si="2"/>
        <v>0</v>
      </c>
      <c r="I11" s="2">
        <f t="shared" si="2"/>
        <v>0</v>
      </c>
      <c r="J11" s="2">
        <f t="shared" si="2"/>
        <v>0</v>
      </c>
      <c r="L11">
        <v>16</v>
      </c>
      <c r="M11" s="5">
        <v>1807.7528076200001</v>
      </c>
      <c r="N11">
        <v>16</v>
      </c>
      <c r="P11" s="5">
        <v>2035.1241455100001</v>
      </c>
      <c r="Q11">
        <v>14</v>
      </c>
      <c r="R11" s="3"/>
      <c r="S11" s="3">
        <v>32.5</v>
      </c>
      <c r="T11" s="3"/>
      <c r="U11" s="3">
        <v>39.4</v>
      </c>
      <c r="V11" s="3">
        <v>28.1</v>
      </c>
      <c r="W11" s="3">
        <f t="shared" si="0"/>
        <v>100</v>
      </c>
      <c r="X11" s="3"/>
      <c r="AP11" s="5">
        <v>821.85357666000004</v>
      </c>
      <c r="AQ11">
        <v>31</v>
      </c>
      <c r="AS11">
        <v>37.837837837837839</v>
      </c>
      <c r="AU11">
        <v>35.035035035035037</v>
      </c>
      <c r="AV11">
        <v>27.127127127127125</v>
      </c>
    </row>
    <row r="12" spans="1:48" x14ac:dyDescent="0.2">
      <c r="B12" s="4"/>
      <c r="C12" t="s">
        <v>13</v>
      </c>
      <c r="E12" s="2"/>
      <c r="F12" s="2">
        <f>F11/E11*100</f>
        <v>41.199999999999996</v>
      </c>
      <c r="G12" s="2">
        <f>G11/E11*100</f>
        <v>58.8</v>
      </c>
      <c r="H12" s="2">
        <f>H11/E11*100</f>
        <v>0</v>
      </c>
      <c r="I12" s="2">
        <f>I11/E11*100</f>
        <v>0</v>
      </c>
      <c r="J12" s="2">
        <f>J11/E11*100</f>
        <v>0</v>
      </c>
      <c r="L12">
        <v>17</v>
      </c>
      <c r="M12" s="5">
        <v>1759.0534668</v>
      </c>
      <c r="N12">
        <v>17</v>
      </c>
      <c r="P12" s="5">
        <v>1807.7528076200001</v>
      </c>
      <c r="Q12">
        <v>16</v>
      </c>
      <c r="R12" s="3"/>
      <c r="S12" s="3">
        <v>3.4000000000000004</v>
      </c>
      <c r="T12" s="3"/>
      <c r="U12" s="3">
        <v>89.3</v>
      </c>
      <c r="V12" s="3">
        <v>7.3</v>
      </c>
      <c r="W12" s="3">
        <f t="shared" si="0"/>
        <v>100</v>
      </c>
      <c r="X12" s="3"/>
      <c r="AP12" s="5">
        <v>915.71697998000002</v>
      </c>
      <c r="AQ12">
        <v>29</v>
      </c>
      <c r="AS12">
        <v>22</v>
      </c>
      <c r="AU12">
        <v>57.199999999999996</v>
      </c>
      <c r="AV12">
        <v>20.8</v>
      </c>
    </row>
    <row r="13" spans="1:48" x14ac:dyDescent="0.2">
      <c r="B13" s="4"/>
      <c r="E13" s="2"/>
      <c r="F13" s="2"/>
      <c r="G13" s="2"/>
      <c r="H13" s="2"/>
      <c r="I13" s="2"/>
      <c r="J13" s="2"/>
      <c r="L13">
        <v>19</v>
      </c>
      <c r="M13" s="5">
        <v>1577.5518798799999</v>
      </c>
      <c r="N13">
        <v>19</v>
      </c>
      <c r="P13" s="5">
        <v>1759.0534668</v>
      </c>
      <c r="Q13">
        <v>17</v>
      </c>
      <c r="R13" s="3"/>
      <c r="S13" s="3">
        <v>1</v>
      </c>
      <c r="T13" s="3"/>
      <c r="U13" s="3">
        <v>71.5</v>
      </c>
      <c r="V13" s="3">
        <v>27.500000000000004</v>
      </c>
      <c r="W13" s="3">
        <f t="shared" si="0"/>
        <v>100</v>
      </c>
      <c r="X13" s="3"/>
      <c r="AP13" s="5">
        <v>954.46228027300003</v>
      </c>
      <c r="AQ13">
        <v>28</v>
      </c>
      <c r="AS13">
        <v>14.299999999999999</v>
      </c>
      <c r="AU13">
        <v>65.7</v>
      </c>
      <c r="AV13">
        <v>20</v>
      </c>
    </row>
    <row r="14" spans="1:48" x14ac:dyDescent="0.2">
      <c r="A14">
        <v>5</v>
      </c>
      <c r="B14" s="4">
        <v>5.5522000000000002E-3</v>
      </c>
      <c r="C14" t="s">
        <v>15</v>
      </c>
      <c r="D14">
        <v>23</v>
      </c>
      <c r="E14" s="2">
        <v>0.29699999999999999</v>
      </c>
      <c r="F14" s="2"/>
      <c r="G14" s="2">
        <v>0.29699999999999999</v>
      </c>
      <c r="H14" s="2"/>
      <c r="I14" s="2"/>
      <c r="J14" s="2"/>
      <c r="L14">
        <v>20</v>
      </c>
      <c r="M14" s="5">
        <v>1526.9757080100001</v>
      </c>
      <c r="N14">
        <v>20</v>
      </c>
      <c r="P14" s="5">
        <v>1577.5518798799999</v>
      </c>
      <c r="Q14">
        <v>19</v>
      </c>
      <c r="R14" s="3"/>
      <c r="S14" s="3">
        <v>21.2</v>
      </c>
      <c r="T14" s="3"/>
      <c r="U14" s="3">
        <v>53.800000000000004</v>
      </c>
      <c r="V14" s="3">
        <v>25</v>
      </c>
      <c r="W14" s="3">
        <f t="shared" si="0"/>
        <v>100</v>
      </c>
      <c r="X14" s="3"/>
      <c r="AP14" s="5">
        <v>1113.4626464800001</v>
      </c>
      <c r="AQ14">
        <v>26</v>
      </c>
      <c r="AS14">
        <v>14.099999999999998</v>
      </c>
      <c r="AU14">
        <v>58.5</v>
      </c>
      <c r="AV14">
        <v>27.400000000000002</v>
      </c>
    </row>
    <row r="15" spans="1:48" x14ac:dyDescent="0.2">
      <c r="A15">
        <v>5</v>
      </c>
      <c r="B15" s="4"/>
      <c r="C15" t="s">
        <v>22</v>
      </c>
      <c r="D15">
        <v>23</v>
      </c>
      <c r="E15" s="2">
        <v>0.316</v>
      </c>
      <c r="F15" s="2"/>
      <c r="G15" s="2">
        <v>0.316</v>
      </c>
      <c r="H15" s="2"/>
      <c r="I15" s="2"/>
      <c r="J15" s="2"/>
      <c r="L15">
        <v>22</v>
      </c>
      <c r="M15" s="5">
        <v>1340.0395507799999</v>
      </c>
      <c r="N15">
        <v>22</v>
      </c>
      <c r="P15" s="5">
        <v>1526.9757080100001</v>
      </c>
      <c r="Q15">
        <v>20</v>
      </c>
      <c r="R15" s="3"/>
      <c r="S15" s="3">
        <v>21.8</v>
      </c>
      <c r="T15" s="3"/>
      <c r="U15" s="3">
        <v>51.800000000000004</v>
      </c>
      <c r="V15" s="3">
        <v>26.400000000000002</v>
      </c>
      <c r="W15" s="3">
        <f t="shared" si="0"/>
        <v>100.00000000000001</v>
      </c>
      <c r="X15" s="3"/>
      <c r="AP15" s="5">
        <v>1159.1307373</v>
      </c>
      <c r="AQ15">
        <v>25</v>
      </c>
      <c r="AS15">
        <v>56.7</v>
      </c>
      <c r="AT15">
        <v>22.300000000000004</v>
      </c>
      <c r="AU15">
        <v>21.000000000000004</v>
      </c>
    </row>
    <row r="16" spans="1:48" x14ac:dyDescent="0.2">
      <c r="A16">
        <v>5</v>
      </c>
      <c r="B16" s="4"/>
      <c r="C16" t="s">
        <v>23</v>
      </c>
      <c r="D16">
        <v>2</v>
      </c>
      <c r="E16" s="2">
        <v>0.38700000000000001</v>
      </c>
      <c r="F16" s="2">
        <v>0.38700000000000001</v>
      </c>
      <c r="G16" s="2"/>
      <c r="H16" s="2"/>
      <c r="I16" s="2"/>
      <c r="J16" s="2"/>
      <c r="L16">
        <v>25</v>
      </c>
      <c r="M16" s="5">
        <v>1159.1307373</v>
      </c>
      <c r="N16">
        <v>25</v>
      </c>
      <c r="P16" s="5">
        <v>1340.0395507799999</v>
      </c>
      <c r="Q16">
        <v>22</v>
      </c>
      <c r="R16" s="3"/>
      <c r="S16" s="3">
        <v>13.600000000000001</v>
      </c>
      <c r="T16" s="3">
        <v>11</v>
      </c>
      <c r="U16" s="3">
        <v>75.400000000000006</v>
      </c>
      <c r="V16" s="3"/>
      <c r="W16" s="3">
        <f t="shared" si="0"/>
        <v>100</v>
      </c>
      <c r="X16" s="3"/>
      <c r="AP16" s="5">
        <v>1340.0395507799999</v>
      </c>
      <c r="AQ16">
        <v>22</v>
      </c>
      <c r="AS16">
        <v>13.600000000000001</v>
      </c>
      <c r="AT16">
        <v>11</v>
      </c>
      <c r="AU16">
        <v>75.400000000000006</v>
      </c>
    </row>
    <row r="17" spans="1:48" x14ac:dyDescent="0.2">
      <c r="B17" s="4"/>
      <c r="C17" t="s">
        <v>12</v>
      </c>
      <c r="E17" s="2">
        <f t="shared" ref="E17:J17" si="3">SUM(E14:E16)</f>
        <v>1</v>
      </c>
      <c r="F17" s="2">
        <f t="shared" si="3"/>
        <v>0.38700000000000001</v>
      </c>
      <c r="G17" s="2">
        <f t="shared" si="3"/>
        <v>0.61299999999999999</v>
      </c>
      <c r="H17" s="2">
        <f t="shared" si="3"/>
        <v>0</v>
      </c>
      <c r="I17" s="2">
        <f t="shared" si="3"/>
        <v>0</v>
      </c>
      <c r="J17" s="2">
        <f t="shared" si="3"/>
        <v>0</v>
      </c>
      <c r="L17">
        <v>26</v>
      </c>
      <c r="M17" s="5">
        <v>1113.4626464800001</v>
      </c>
      <c r="N17">
        <v>26</v>
      </c>
      <c r="P17" s="5">
        <v>1159.1307373</v>
      </c>
      <c r="Q17">
        <v>25</v>
      </c>
      <c r="R17" s="3"/>
      <c r="S17" s="3">
        <v>56.7</v>
      </c>
      <c r="T17" s="3">
        <v>22.300000000000004</v>
      </c>
      <c r="U17" s="3">
        <v>21.000000000000004</v>
      </c>
      <c r="V17" s="3"/>
      <c r="W17" s="3">
        <f t="shared" si="0"/>
        <v>100</v>
      </c>
      <c r="X17" s="3"/>
      <c r="AP17" s="5">
        <v>1526.9757080100001</v>
      </c>
      <c r="AQ17">
        <v>20</v>
      </c>
      <c r="AS17">
        <v>21.8</v>
      </c>
      <c r="AU17">
        <v>51.800000000000004</v>
      </c>
      <c r="AV17">
        <v>26.400000000000002</v>
      </c>
    </row>
    <row r="18" spans="1:48" x14ac:dyDescent="0.2">
      <c r="B18" s="4"/>
      <c r="C18" t="s">
        <v>13</v>
      </c>
      <c r="E18" s="2"/>
      <c r="F18" s="2">
        <f>F17/E17*100</f>
        <v>38.700000000000003</v>
      </c>
      <c r="G18" s="2">
        <f>G17/E17*100</f>
        <v>61.3</v>
      </c>
      <c r="H18" s="2">
        <f>H17/E17*100</f>
        <v>0</v>
      </c>
      <c r="I18" s="2">
        <f>I17/E17*100</f>
        <v>0</v>
      </c>
      <c r="J18" s="2">
        <f>J17/E17*100</f>
        <v>0</v>
      </c>
      <c r="L18">
        <v>28</v>
      </c>
      <c r="M18" s="5">
        <v>954.46228027300003</v>
      </c>
      <c r="N18">
        <v>28</v>
      </c>
      <c r="P18" s="5">
        <v>1113.4626464800001</v>
      </c>
      <c r="Q18">
        <v>26</v>
      </c>
      <c r="R18" s="3"/>
      <c r="S18" s="3">
        <v>14.099999999999998</v>
      </c>
      <c r="T18" s="3"/>
      <c r="U18" s="3">
        <v>58.5</v>
      </c>
      <c r="V18" s="3">
        <v>27.400000000000002</v>
      </c>
      <c r="W18" s="3">
        <f t="shared" si="0"/>
        <v>100</v>
      </c>
      <c r="X18" s="3"/>
      <c r="AP18" s="5">
        <v>1577.5518798799999</v>
      </c>
      <c r="AQ18">
        <v>19</v>
      </c>
      <c r="AS18">
        <v>21.2</v>
      </c>
      <c r="AU18">
        <v>53.800000000000004</v>
      </c>
      <c r="AV18">
        <v>25</v>
      </c>
    </row>
    <row r="19" spans="1:48" x14ac:dyDescent="0.2">
      <c r="B19" s="4"/>
      <c r="E19" s="2"/>
      <c r="F19" s="2"/>
      <c r="G19" s="2"/>
      <c r="H19" s="2"/>
      <c r="I19" s="2"/>
      <c r="J19" s="2"/>
      <c r="L19">
        <v>29</v>
      </c>
      <c r="M19" s="5">
        <v>915.71697998000002</v>
      </c>
      <c r="N19">
        <v>29</v>
      </c>
      <c r="P19" s="5">
        <v>954.46228027300003</v>
      </c>
      <c r="Q19">
        <v>28</v>
      </c>
      <c r="R19" s="3"/>
      <c r="S19" s="3">
        <v>14.299999999999999</v>
      </c>
      <c r="T19" s="3"/>
      <c r="U19" s="3">
        <v>65.7</v>
      </c>
      <c r="V19" s="3">
        <v>20</v>
      </c>
      <c r="W19" s="3">
        <f t="shared" si="0"/>
        <v>100</v>
      </c>
      <c r="X19" s="3"/>
      <c r="AP19" s="5">
        <v>1759.0534668</v>
      </c>
      <c r="AQ19">
        <v>17</v>
      </c>
      <c r="AS19">
        <v>1</v>
      </c>
      <c r="AU19">
        <v>71.5</v>
      </c>
      <c r="AV19">
        <v>27.500000000000004</v>
      </c>
    </row>
    <row r="20" spans="1:48" x14ac:dyDescent="0.2">
      <c r="A20">
        <v>7</v>
      </c>
      <c r="B20" s="4">
        <v>4.5075000000000002E-3</v>
      </c>
      <c r="C20" t="s">
        <v>0</v>
      </c>
      <c r="D20">
        <v>23</v>
      </c>
      <c r="E20" s="2">
        <v>0.318</v>
      </c>
      <c r="F20" s="2"/>
      <c r="G20" s="2">
        <v>0.318</v>
      </c>
      <c r="H20" s="2"/>
      <c r="I20" s="2"/>
      <c r="J20" s="2"/>
      <c r="L20">
        <v>31</v>
      </c>
      <c r="M20" s="5">
        <v>821.85357666000004</v>
      </c>
      <c r="N20">
        <v>31</v>
      </c>
      <c r="P20" s="5">
        <v>915.71697998000002</v>
      </c>
      <c r="Q20">
        <v>29</v>
      </c>
      <c r="R20" s="3"/>
      <c r="S20" s="3">
        <v>22</v>
      </c>
      <c r="T20" s="3"/>
      <c r="U20" s="3">
        <v>57.199999999999996</v>
      </c>
      <c r="V20" s="3">
        <v>20.8</v>
      </c>
      <c r="W20" s="3">
        <f t="shared" si="0"/>
        <v>99.999999999999986</v>
      </c>
      <c r="X20" s="3"/>
      <c r="AP20" s="5">
        <v>1807.7528076200001</v>
      </c>
      <c r="AQ20">
        <v>16</v>
      </c>
      <c r="AS20">
        <v>3.4000000000000004</v>
      </c>
      <c r="AU20">
        <v>89.3</v>
      </c>
      <c r="AV20">
        <v>7.3</v>
      </c>
    </row>
    <row r="21" spans="1:48" x14ac:dyDescent="0.2">
      <c r="A21">
        <v>7</v>
      </c>
      <c r="B21" s="4"/>
      <c r="C21" t="s">
        <v>22</v>
      </c>
      <c r="D21">
        <v>23</v>
      </c>
      <c r="E21" s="2">
        <v>0.312</v>
      </c>
      <c r="F21" s="2"/>
      <c r="G21" s="2">
        <v>0.312</v>
      </c>
      <c r="H21" s="2"/>
      <c r="I21" s="2"/>
      <c r="J21" s="2"/>
      <c r="L21">
        <v>34</v>
      </c>
      <c r="M21" s="5">
        <v>915.71697998000002</v>
      </c>
      <c r="N21">
        <v>34</v>
      </c>
      <c r="P21" s="5">
        <v>821.85357666000004</v>
      </c>
      <c r="Q21">
        <v>31</v>
      </c>
      <c r="R21" s="3"/>
      <c r="S21" s="3">
        <v>37.837837837837839</v>
      </c>
      <c r="T21" s="3"/>
      <c r="U21" s="3">
        <v>35.035035035035037</v>
      </c>
      <c r="V21" s="3">
        <v>27.127127127127125</v>
      </c>
      <c r="W21" s="3">
        <f t="shared" si="0"/>
        <v>100</v>
      </c>
      <c r="X21" s="3"/>
      <c r="AP21" s="5">
        <v>2035.1241455100001</v>
      </c>
      <c r="AQ21">
        <v>14</v>
      </c>
      <c r="AS21">
        <v>32.5</v>
      </c>
      <c r="AU21">
        <v>39.4</v>
      </c>
      <c r="AV21">
        <v>28.1</v>
      </c>
    </row>
    <row r="22" spans="1:48" x14ac:dyDescent="0.2">
      <c r="A22">
        <v>7</v>
      </c>
      <c r="B22" s="4"/>
      <c r="C22" t="s">
        <v>21</v>
      </c>
      <c r="D22">
        <v>2</v>
      </c>
      <c r="E22" s="2">
        <v>0.37</v>
      </c>
      <c r="F22" s="2">
        <v>0.37</v>
      </c>
      <c r="G22" s="2"/>
      <c r="H22" s="2"/>
      <c r="I22" s="2"/>
      <c r="J22" s="2"/>
      <c r="L22">
        <v>35</v>
      </c>
      <c r="M22" s="5">
        <v>887.72674560500002</v>
      </c>
      <c r="N22">
        <v>35</v>
      </c>
      <c r="P22" s="5">
        <v>915.71697998000002</v>
      </c>
      <c r="Q22">
        <v>34</v>
      </c>
      <c r="R22" s="3"/>
      <c r="S22" s="3">
        <v>57.557557557557551</v>
      </c>
      <c r="T22" s="3"/>
      <c r="U22" s="3">
        <v>16.216216216216218</v>
      </c>
      <c r="V22" s="3">
        <v>26.226226226226228</v>
      </c>
      <c r="W22" s="3">
        <f t="shared" si="0"/>
        <v>100</v>
      </c>
      <c r="X22" s="3"/>
      <c r="AP22" s="5">
        <v>2122.2141113299999</v>
      </c>
      <c r="AQ22">
        <v>13</v>
      </c>
      <c r="AS22">
        <v>43.443443443443449</v>
      </c>
      <c r="AT22">
        <v>23.823823823823826</v>
      </c>
      <c r="AU22">
        <v>32.732732732732742</v>
      </c>
    </row>
    <row r="23" spans="1:48" x14ac:dyDescent="0.2">
      <c r="B23" s="4"/>
      <c r="C23" t="s">
        <v>12</v>
      </c>
      <c r="E23" s="2">
        <f t="shared" ref="E23:J23" si="4">SUM(E20:E22)</f>
        <v>1</v>
      </c>
      <c r="F23" s="2">
        <f t="shared" si="4"/>
        <v>0.37</v>
      </c>
      <c r="G23" s="2">
        <f t="shared" si="4"/>
        <v>0.63</v>
      </c>
      <c r="H23" s="2">
        <f t="shared" si="4"/>
        <v>0</v>
      </c>
      <c r="I23" s="2">
        <f t="shared" si="4"/>
        <v>0</v>
      </c>
      <c r="J23" s="2">
        <f t="shared" si="4"/>
        <v>0</v>
      </c>
      <c r="L23">
        <v>37</v>
      </c>
      <c r="M23" s="5">
        <v>506.78582763700001</v>
      </c>
      <c r="N23">
        <v>37</v>
      </c>
      <c r="P23" s="5">
        <v>887.72674560500002</v>
      </c>
      <c r="Q23">
        <v>35</v>
      </c>
      <c r="R23" s="3"/>
      <c r="S23" s="3">
        <v>33.900000000000006</v>
      </c>
      <c r="T23" s="3"/>
      <c r="U23" s="3">
        <v>37.4</v>
      </c>
      <c r="V23" s="3">
        <v>28.7</v>
      </c>
      <c r="W23" s="3">
        <f t="shared" si="0"/>
        <v>100.00000000000001</v>
      </c>
      <c r="X23" s="3"/>
      <c r="AP23" s="5">
        <v>2162.6936035200001</v>
      </c>
      <c r="AQ23">
        <v>12</v>
      </c>
      <c r="AS23">
        <v>18.3</v>
      </c>
      <c r="AT23">
        <v>37.200000000000003</v>
      </c>
      <c r="AU23">
        <v>44.5</v>
      </c>
    </row>
    <row r="24" spans="1:48" x14ac:dyDescent="0.2">
      <c r="B24" s="4"/>
      <c r="C24" t="s">
        <v>13</v>
      </c>
      <c r="E24" s="2"/>
      <c r="F24" s="2">
        <f>F23/E23*100</f>
        <v>37</v>
      </c>
      <c r="G24" s="2">
        <f>G23/E23*100</f>
        <v>63</v>
      </c>
      <c r="H24" s="2">
        <f>H23/E23*100</f>
        <v>0</v>
      </c>
      <c r="I24" s="2">
        <f>I23/E23*100</f>
        <v>0</v>
      </c>
      <c r="J24" s="2">
        <f>J23/E23*100</f>
        <v>0</v>
      </c>
      <c r="L24">
        <v>38</v>
      </c>
      <c r="M24" s="5">
        <v>459.41976928700001</v>
      </c>
      <c r="N24">
        <v>38</v>
      </c>
      <c r="P24" s="5">
        <v>506.78582763700001</v>
      </c>
      <c r="Q24">
        <v>37</v>
      </c>
      <c r="R24" s="3"/>
      <c r="S24" s="3">
        <v>41.6</v>
      </c>
      <c r="T24" s="3">
        <v>25.4</v>
      </c>
      <c r="U24" s="3"/>
      <c r="V24" s="3">
        <v>33</v>
      </c>
      <c r="W24" s="3">
        <f t="shared" si="0"/>
        <v>100</v>
      </c>
      <c r="X24" s="3"/>
      <c r="AP24" s="5">
        <v>2238.2409668</v>
      </c>
      <c r="AQ24">
        <v>10</v>
      </c>
      <c r="AS24">
        <v>67.600000000000009</v>
      </c>
      <c r="AT24">
        <v>9.3000000000000007</v>
      </c>
      <c r="AU24">
        <v>23.1</v>
      </c>
    </row>
    <row r="25" spans="1:48" x14ac:dyDescent="0.2">
      <c r="B25" s="4"/>
      <c r="E25" s="2"/>
      <c r="F25" s="2"/>
      <c r="G25" s="2"/>
      <c r="H25" s="2"/>
      <c r="I25" s="2"/>
      <c r="J25" s="2"/>
      <c r="L25">
        <v>40</v>
      </c>
      <c r="M25" s="5">
        <v>396.48348999000001</v>
      </c>
      <c r="N25">
        <v>40</v>
      </c>
      <c r="P25" s="5">
        <v>459.41976928700001</v>
      </c>
      <c r="Q25">
        <v>38</v>
      </c>
      <c r="R25" s="3"/>
      <c r="S25" s="3">
        <v>50.350350350350347</v>
      </c>
      <c r="T25" s="3">
        <v>16.716716716716714</v>
      </c>
      <c r="U25" s="3">
        <v>32.932932932932928</v>
      </c>
      <c r="V25" s="3"/>
      <c r="W25" s="3">
        <f t="shared" si="0"/>
        <v>99.999999999999986</v>
      </c>
      <c r="X25" s="3"/>
      <c r="AP25" s="5">
        <v>2429.2712402299999</v>
      </c>
      <c r="AQ25">
        <v>8</v>
      </c>
      <c r="AR25">
        <v>18.7</v>
      </c>
      <c r="AS25">
        <v>50.4</v>
      </c>
      <c r="AU25">
        <v>30.9</v>
      </c>
    </row>
    <row r="26" spans="1:48" x14ac:dyDescent="0.2">
      <c r="A26">
        <v>8</v>
      </c>
      <c r="B26" s="4">
        <v>4.0654000000000003E-3</v>
      </c>
      <c r="C26" t="s">
        <v>15</v>
      </c>
      <c r="D26">
        <v>23</v>
      </c>
      <c r="E26" s="2">
        <v>0.504</v>
      </c>
      <c r="F26" s="2"/>
      <c r="G26" s="2">
        <v>0.504</v>
      </c>
      <c r="H26" s="2"/>
      <c r="I26" s="2"/>
      <c r="J26" s="2"/>
      <c r="L26">
        <v>41</v>
      </c>
      <c r="M26" s="5">
        <v>377.78582763700001</v>
      </c>
      <c r="N26">
        <v>41</v>
      </c>
      <c r="P26" s="5">
        <v>396.48348999000001</v>
      </c>
      <c r="Q26">
        <v>40</v>
      </c>
      <c r="R26" s="3"/>
      <c r="S26" s="3">
        <v>36.9</v>
      </c>
      <c r="T26" s="3">
        <v>28.799999999999997</v>
      </c>
      <c r="U26" s="3"/>
      <c r="V26" s="3">
        <v>34.300000000000004</v>
      </c>
      <c r="W26" s="3">
        <f t="shared" si="0"/>
        <v>100</v>
      </c>
      <c r="X26" s="3"/>
      <c r="AP26" s="5">
        <v>2585.2856445299999</v>
      </c>
      <c r="AQ26">
        <v>7</v>
      </c>
      <c r="AR26">
        <v>37</v>
      </c>
      <c r="AS26">
        <v>63</v>
      </c>
    </row>
    <row r="27" spans="1:48" x14ac:dyDescent="0.2">
      <c r="A27">
        <v>8</v>
      </c>
      <c r="B27" s="4"/>
      <c r="C27" t="s">
        <v>21</v>
      </c>
      <c r="D27">
        <v>2</v>
      </c>
      <c r="E27" s="2">
        <v>0.187</v>
      </c>
      <c r="F27" s="2">
        <v>0.187</v>
      </c>
      <c r="G27" s="2"/>
      <c r="H27" s="2"/>
      <c r="I27" s="2"/>
      <c r="J27" s="2"/>
      <c r="L27">
        <v>43</v>
      </c>
      <c r="M27" s="5">
        <v>316</v>
      </c>
      <c r="N27">
        <v>43</v>
      </c>
      <c r="P27" s="5">
        <v>377.78582763700001</v>
      </c>
      <c r="Q27">
        <v>41</v>
      </c>
      <c r="R27" s="3"/>
      <c r="S27" s="3">
        <v>43.6</v>
      </c>
      <c r="T27" s="3">
        <v>26.3</v>
      </c>
      <c r="U27" s="3">
        <v>30.099999999999998</v>
      </c>
      <c r="V27" s="3"/>
      <c r="W27" s="3">
        <f t="shared" si="0"/>
        <v>100</v>
      </c>
      <c r="X27" s="3"/>
      <c r="AP27" s="5">
        <v>2818.2167968799999</v>
      </c>
      <c r="AQ27">
        <v>5</v>
      </c>
      <c r="AR27">
        <v>38.700000000000003</v>
      </c>
      <c r="AS27">
        <v>61.3</v>
      </c>
    </row>
    <row r="28" spans="1:48" x14ac:dyDescent="0.2">
      <c r="A28">
        <v>8</v>
      </c>
      <c r="B28" s="4"/>
      <c r="C28" t="s">
        <v>20</v>
      </c>
      <c r="D28">
        <v>34</v>
      </c>
      <c r="E28" s="2">
        <v>0.309</v>
      </c>
      <c r="F28" s="2"/>
      <c r="G28" s="2"/>
      <c r="H28" s="2"/>
      <c r="I28" s="2">
        <v>0.309</v>
      </c>
      <c r="J28" s="2"/>
      <c r="L28">
        <v>46</v>
      </c>
      <c r="M28" s="5">
        <v>294.68939209000001</v>
      </c>
      <c r="N28">
        <v>46</v>
      </c>
      <c r="P28" s="5">
        <v>316</v>
      </c>
      <c r="Q28">
        <v>43</v>
      </c>
      <c r="R28" s="3"/>
      <c r="S28" s="3">
        <v>45.9</v>
      </c>
      <c r="T28" s="3"/>
      <c r="U28" s="3">
        <v>29.5</v>
      </c>
      <c r="V28" s="3">
        <v>24.6</v>
      </c>
      <c r="W28" s="3">
        <f t="shared" si="0"/>
        <v>100</v>
      </c>
      <c r="X28" s="3"/>
      <c r="AP28" s="5">
        <v>2916.2229003900002</v>
      </c>
      <c r="AQ28">
        <v>4</v>
      </c>
      <c r="AR28">
        <v>41.199999999999996</v>
      </c>
      <c r="AS28">
        <v>58.8</v>
      </c>
    </row>
    <row r="29" spans="1:48" x14ac:dyDescent="0.2">
      <c r="B29" s="4"/>
      <c r="C29" t="s">
        <v>12</v>
      </c>
      <c r="E29" s="2">
        <f t="shared" ref="E29:J29" si="5">SUM(E26:E28)</f>
        <v>1</v>
      </c>
      <c r="F29" s="2">
        <f t="shared" si="5"/>
        <v>0.187</v>
      </c>
      <c r="G29" s="2">
        <f t="shared" si="5"/>
        <v>0.504</v>
      </c>
      <c r="H29" s="2">
        <f t="shared" si="5"/>
        <v>0</v>
      </c>
      <c r="I29" s="2">
        <f t="shared" si="5"/>
        <v>0.309</v>
      </c>
      <c r="J29" s="2">
        <f t="shared" si="5"/>
        <v>0</v>
      </c>
      <c r="P29" s="5">
        <v>294.68939209000001</v>
      </c>
      <c r="Q29">
        <v>46</v>
      </c>
      <c r="R29" s="3"/>
      <c r="S29" s="3">
        <v>26.1</v>
      </c>
      <c r="T29" s="3">
        <v>36.299999999999997</v>
      </c>
      <c r="U29" s="3"/>
      <c r="V29" s="3">
        <v>37.6</v>
      </c>
      <c r="W29" s="3">
        <f t="shared" si="0"/>
        <v>100</v>
      </c>
      <c r="X29" s="3"/>
      <c r="AP29" s="5">
        <v>3237.9897460900002</v>
      </c>
      <c r="AQ29">
        <v>1</v>
      </c>
      <c r="AR29">
        <v>57.8</v>
      </c>
      <c r="AS29">
        <v>42.199999999999996</v>
      </c>
    </row>
    <row r="30" spans="1:48" x14ac:dyDescent="0.2">
      <c r="B30" s="4"/>
      <c r="C30" t="s">
        <v>13</v>
      </c>
      <c r="E30" s="2"/>
      <c r="F30" s="2">
        <f>F29/E29*100</f>
        <v>18.7</v>
      </c>
      <c r="G30" s="2">
        <f>G29/E29*100</f>
        <v>50.4</v>
      </c>
      <c r="H30" s="2">
        <f>H29/E29*100</f>
        <v>0</v>
      </c>
      <c r="I30" s="2">
        <f>I29/E29*100</f>
        <v>30.9</v>
      </c>
      <c r="J30" s="2">
        <f>J29/E29*100</f>
        <v>0</v>
      </c>
      <c r="AT30" s="3"/>
      <c r="AU30" s="3"/>
      <c r="AV30" s="3"/>
    </row>
    <row r="31" spans="1:48" x14ac:dyDescent="0.2">
      <c r="B31" s="4"/>
      <c r="E31" s="2"/>
      <c r="F31" s="2"/>
      <c r="G31" s="2"/>
      <c r="H31" s="2"/>
      <c r="I31" s="2"/>
      <c r="J31" s="2"/>
    </row>
    <row r="32" spans="1:48" x14ac:dyDescent="0.2">
      <c r="A32">
        <v>10</v>
      </c>
      <c r="B32" s="4">
        <v>3.3219999999999999E-3</v>
      </c>
      <c r="C32" t="s">
        <v>5</v>
      </c>
      <c r="D32">
        <v>3</v>
      </c>
      <c r="E32" s="2">
        <v>9.2999999999999999E-2</v>
      </c>
      <c r="F32" s="2"/>
      <c r="G32" s="2"/>
      <c r="H32" s="2">
        <v>9.2999999999999999E-2</v>
      </c>
      <c r="I32" s="2"/>
      <c r="J32" s="2"/>
      <c r="P32" s="5"/>
    </row>
    <row r="33" spans="1:48" x14ac:dyDescent="0.2">
      <c r="A33">
        <v>10</v>
      </c>
      <c r="B33" s="4"/>
      <c r="C33" t="s">
        <v>0</v>
      </c>
      <c r="D33">
        <v>23</v>
      </c>
      <c r="E33" s="2">
        <v>0.67600000000000005</v>
      </c>
      <c r="F33" s="2"/>
      <c r="G33" s="2">
        <v>0.67600000000000005</v>
      </c>
      <c r="H33" s="2"/>
      <c r="I33" s="2"/>
      <c r="J33" s="2"/>
      <c r="P33" s="5">
        <v>294.68939209000001</v>
      </c>
    </row>
    <row r="34" spans="1:48" x14ac:dyDescent="0.2">
      <c r="A34">
        <v>10</v>
      </c>
      <c r="B34" s="4"/>
      <c r="C34" t="s">
        <v>4</v>
      </c>
      <c r="D34">
        <v>34</v>
      </c>
      <c r="E34" s="2">
        <v>0.23100000000000001</v>
      </c>
      <c r="F34" s="2"/>
      <c r="G34" s="2"/>
      <c r="H34" s="2"/>
      <c r="I34" s="2">
        <v>0.23100000000000001</v>
      </c>
      <c r="J34" s="2"/>
      <c r="P34" s="5">
        <v>316</v>
      </c>
      <c r="AV34" s="3"/>
    </row>
    <row r="35" spans="1:48" x14ac:dyDescent="0.2">
      <c r="B35" s="4"/>
      <c r="C35" t="s">
        <v>12</v>
      </c>
      <c r="E35" s="2">
        <f t="shared" ref="E35:J35" si="6">SUM(E32:E34)</f>
        <v>1</v>
      </c>
      <c r="F35" s="2">
        <f t="shared" si="6"/>
        <v>0</v>
      </c>
      <c r="G35" s="2">
        <f t="shared" si="6"/>
        <v>0.67600000000000005</v>
      </c>
      <c r="H35" s="2">
        <f t="shared" si="6"/>
        <v>9.2999999999999999E-2</v>
      </c>
      <c r="I35" s="2">
        <f t="shared" si="6"/>
        <v>0.23100000000000001</v>
      </c>
      <c r="J35" s="2">
        <f t="shared" si="6"/>
        <v>0</v>
      </c>
      <c r="P35" s="5">
        <v>377.78582763700001</v>
      </c>
    </row>
    <row r="36" spans="1:48" x14ac:dyDescent="0.2">
      <c r="B36" s="4"/>
      <c r="C36" t="s">
        <v>13</v>
      </c>
      <c r="E36" s="2"/>
      <c r="F36" s="2">
        <f>F35/E35*100</f>
        <v>0</v>
      </c>
      <c r="G36" s="2">
        <f>G35/E35*100</f>
        <v>67.600000000000009</v>
      </c>
      <c r="H36" s="2">
        <f>H35/E35*100</f>
        <v>9.3000000000000007</v>
      </c>
      <c r="I36" s="2">
        <f>I35/E35*100</f>
        <v>23.1</v>
      </c>
      <c r="J36" s="2">
        <f>J35/E35*100</f>
        <v>0</v>
      </c>
      <c r="P36" s="5">
        <v>396.48348999000001</v>
      </c>
    </row>
    <row r="37" spans="1:48" x14ac:dyDescent="0.2">
      <c r="B37" s="4"/>
      <c r="E37" s="2"/>
      <c r="F37" s="2"/>
      <c r="G37" s="2"/>
      <c r="H37" s="2"/>
      <c r="I37" s="2"/>
      <c r="J37" s="2"/>
      <c r="P37" s="5">
        <v>459.41976928700001</v>
      </c>
    </row>
    <row r="38" spans="1:48" x14ac:dyDescent="0.2">
      <c r="A38">
        <v>12</v>
      </c>
      <c r="B38" s="4">
        <v>1.0682999999999999E-3</v>
      </c>
      <c r="C38" t="s">
        <v>0</v>
      </c>
      <c r="D38">
        <v>23</v>
      </c>
      <c r="E38" s="2">
        <v>0.183</v>
      </c>
      <c r="F38" s="2"/>
      <c r="G38" s="2">
        <v>0.183</v>
      </c>
      <c r="H38" s="2"/>
      <c r="I38" s="2"/>
      <c r="J38" s="2"/>
      <c r="P38" s="5">
        <v>506.78582763700001</v>
      </c>
    </row>
    <row r="39" spans="1:48" x14ac:dyDescent="0.2">
      <c r="A39">
        <v>12</v>
      </c>
      <c r="B39" s="4"/>
      <c r="C39" t="s">
        <v>4</v>
      </c>
      <c r="D39">
        <v>34</v>
      </c>
      <c r="E39" s="2">
        <v>0.44500000000000001</v>
      </c>
      <c r="F39" s="2"/>
      <c r="G39" s="2"/>
      <c r="H39" s="2"/>
      <c r="I39" s="2">
        <v>0.44500000000000001</v>
      </c>
      <c r="J39" s="2"/>
      <c r="P39" s="5">
        <v>887.72674560500002</v>
      </c>
    </row>
    <row r="40" spans="1:48" x14ac:dyDescent="0.2">
      <c r="A40">
        <v>12</v>
      </c>
      <c r="B40" s="4"/>
      <c r="C40" t="s">
        <v>3</v>
      </c>
      <c r="D40">
        <v>3</v>
      </c>
      <c r="E40" s="2">
        <v>0.372</v>
      </c>
      <c r="F40" s="2"/>
      <c r="G40" s="2"/>
      <c r="H40" s="2">
        <v>0.372</v>
      </c>
      <c r="I40" s="2"/>
      <c r="J40" s="2"/>
      <c r="P40" s="5">
        <v>915.71697998000002</v>
      </c>
    </row>
    <row r="41" spans="1:48" x14ac:dyDescent="0.2">
      <c r="B41" s="4"/>
      <c r="C41" t="s">
        <v>12</v>
      </c>
      <c r="E41" s="2">
        <f t="shared" ref="E41:J41" si="7">SUM(E38:E40)</f>
        <v>1</v>
      </c>
      <c r="F41" s="2">
        <f t="shared" si="7"/>
        <v>0</v>
      </c>
      <c r="G41" s="2">
        <f t="shared" si="7"/>
        <v>0.183</v>
      </c>
      <c r="H41" s="2">
        <f t="shared" si="7"/>
        <v>0.372</v>
      </c>
      <c r="I41" s="2">
        <f t="shared" si="7"/>
        <v>0.44500000000000001</v>
      </c>
      <c r="J41" s="2">
        <f t="shared" si="7"/>
        <v>0</v>
      </c>
      <c r="P41" s="5">
        <v>821.85357666000004</v>
      </c>
    </row>
    <row r="42" spans="1:48" x14ac:dyDescent="0.2">
      <c r="B42" s="4"/>
      <c r="C42" t="s">
        <v>13</v>
      </c>
      <c r="E42" s="2"/>
      <c r="F42" s="2">
        <f>F41/E41*100</f>
        <v>0</v>
      </c>
      <c r="G42" s="2">
        <f>G41/E41*100</f>
        <v>18.3</v>
      </c>
      <c r="H42" s="2">
        <f>H41/E41*100</f>
        <v>37.200000000000003</v>
      </c>
      <c r="I42" s="2">
        <f>I41/E41*100</f>
        <v>44.5</v>
      </c>
      <c r="J42" s="2">
        <f>J41/E41*100</f>
        <v>0</v>
      </c>
      <c r="P42" s="5">
        <v>915.71697998000002</v>
      </c>
    </row>
    <row r="43" spans="1:48" x14ac:dyDescent="0.2">
      <c r="B43" s="4"/>
      <c r="E43" s="2"/>
      <c r="F43" s="2"/>
      <c r="G43" s="2"/>
      <c r="H43" s="2"/>
      <c r="I43" s="2"/>
      <c r="J43" s="2"/>
      <c r="P43" s="5">
        <v>954.46228027300003</v>
      </c>
    </row>
    <row r="44" spans="1:48" x14ac:dyDescent="0.2">
      <c r="A44" t="s">
        <v>61</v>
      </c>
      <c r="B44" s="7">
        <v>2.1651999999999999E-3</v>
      </c>
      <c r="C44" t="s">
        <v>4</v>
      </c>
      <c r="D44">
        <v>34</v>
      </c>
      <c r="E44">
        <v>0.32700000000000001</v>
      </c>
      <c r="F44" s="2"/>
      <c r="G44" s="2"/>
      <c r="H44" s="2"/>
      <c r="I44">
        <v>0.32700000000000001</v>
      </c>
      <c r="J44" s="2"/>
      <c r="P44" s="5">
        <v>1113.4626464800001</v>
      </c>
    </row>
    <row r="45" spans="1:48" x14ac:dyDescent="0.2">
      <c r="B45" s="7"/>
      <c r="C45" t="s">
        <v>3</v>
      </c>
      <c r="D45">
        <v>3</v>
      </c>
      <c r="E45">
        <v>0.23799999999999999</v>
      </c>
      <c r="F45" s="2"/>
      <c r="G45" s="2"/>
      <c r="H45">
        <v>0.23799999999999999</v>
      </c>
      <c r="I45" s="2"/>
      <c r="J45" s="2"/>
      <c r="P45" s="5">
        <v>1159.1307373</v>
      </c>
    </row>
    <row r="46" spans="1:48" x14ac:dyDescent="0.2">
      <c r="B46" s="7"/>
      <c r="C46" t="s">
        <v>0</v>
      </c>
      <c r="D46">
        <v>23</v>
      </c>
      <c r="E46">
        <v>0.434</v>
      </c>
      <c r="F46" s="2"/>
      <c r="G46">
        <v>0.434</v>
      </c>
      <c r="H46" s="2"/>
      <c r="I46" s="2"/>
      <c r="J46" s="2"/>
      <c r="P46" s="5">
        <v>1340.0395507799999</v>
      </c>
    </row>
    <row r="47" spans="1:48" x14ac:dyDescent="0.2">
      <c r="B47" s="7"/>
      <c r="C47" t="s">
        <v>12</v>
      </c>
      <c r="E47" s="2">
        <f t="shared" ref="E47:J47" si="8">SUM(E44:E46)</f>
        <v>0.99899999999999989</v>
      </c>
      <c r="F47" s="2">
        <f t="shared" si="8"/>
        <v>0</v>
      </c>
      <c r="G47" s="2">
        <f t="shared" si="8"/>
        <v>0.434</v>
      </c>
      <c r="H47" s="2">
        <f t="shared" si="8"/>
        <v>0.23799999999999999</v>
      </c>
      <c r="I47" s="2">
        <f t="shared" si="8"/>
        <v>0.32700000000000001</v>
      </c>
      <c r="J47" s="2">
        <f t="shared" si="8"/>
        <v>0</v>
      </c>
      <c r="P47" s="5">
        <v>1526.9757080100001</v>
      </c>
    </row>
    <row r="48" spans="1:48" x14ac:dyDescent="0.2">
      <c r="B48" s="7"/>
      <c r="C48" t="s">
        <v>13</v>
      </c>
      <c r="E48" s="2"/>
      <c r="F48" s="2">
        <f>F47/E47*100</f>
        <v>0</v>
      </c>
      <c r="G48" s="2">
        <f>G47/E47*100</f>
        <v>43.443443443443449</v>
      </c>
      <c r="H48" s="2">
        <f>H47/E47*100</f>
        <v>23.823823823823826</v>
      </c>
      <c r="I48" s="2">
        <f>I47/E47*100</f>
        <v>32.732732732732742</v>
      </c>
      <c r="J48" s="2">
        <f>J47/E47*100</f>
        <v>0</v>
      </c>
      <c r="P48" s="5">
        <v>1577.5518798799999</v>
      </c>
    </row>
    <row r="49" spans="1:16" x14ac:dyDescent="0.2">
      <c r="B49" s="7"/>
      <c r="E49" s="2"/>
      <c r="F49" s="2"/>
      <c r="G49" s="2"/>
      <c r="H49" s="2"/>
      <c r="I49" s="2"/>
      <c r="J49" s="2"/>
      <c r="P49" s="5">
        <v>1759.0534668</v>
      </c>
    </row>
    <row r="50" spans="1:16" x14ac:dyDescent="0.2">
      <c r="A50" t="s">
        <v>62</v>
      </c>
      <c r="B50" s="7">
        <v>1.1787E-3</v>
      </c>
      <c r="C50" t="s">
        <v>6</v>
      </c>
      <c r="D50">
        <v>4</v>
      </c>
      <c r="E50">
        <v>0.28100000000000003</v>
      </c>
      <c r="F50" s="2"/>
      <c r="G50" s="2"/>
      <c r="H50" s="2"/>
      <c r="J50">
        <v>0.28100000000000003</v>
      </c>
      <c r="P50" s="5">
        <v>1807.7528076200001</v>
      </c>
    </row>
    <row r="51" spans="1:16" x14ac:dyDescent="0.2">
      <c r="B51" s="7"/>
      <c r="C51" t="s">
        <v>4</v>
      </c>
      <c r="D51">
        <v>34</v>
      </c>
      <c r="E51">
        <v>0.39400000000000002</v>
      </c>
      <c r="F51" s="2"/>
      <c r="G51" s="2"/>
      <c r="I51">
        <v>0.39400000000000002</v>
      </c>
      <c r="J51" s="2"/>
      <c r="P51" s="5">
        <v>2035.1241455100001</v>
      </c>
    </row>
    <row r="52" spans="1:16" x14ac:dyDescent="0.2">
      <c r="B52" s="7"/>
      <c r="C52" t="s">
        <v>0</v>
      </c>
      <c r="D52">
        <v>23</v>
      </c>
      <c r="E52">
        <v>0.32500000000000001</v>
      </c>
      <c r="F52" s="2"/>
      <c r="G52">
        <v>0.32500000000000001</v>
      </c>
      <c r="H52" s="2"/>
      <c r="I52" s="2"/>
      <c r="J52" s="2"/>
      <c r="P52" s="5">
        <v>2122.2141113299999</v>
      </c>
    </row>
    <row r="53" spans="1:16" x14ac:dyDescent="0.2">
      <c r="B53" s="7"/>
      <c r="C53" t="s">
        <v>12</v>
      </c>
      <c r="E53" s="2">
        <f t="shared" ref="E53:J53" si="9">SUM(E50:E52)</f>
        <v>1</v>
      </c>
      <c r="F53" s="2">
        <f t="shared" si="9"/>
        <v>0</v>
      </c>
      <c r="G53" s="2">
        <f t="shared" si="9"/>
        <v>0.32500000000000001</v>
      </c>
      <c r="H53" s="2">
        <f t="shared" si="9"/>
        <v>0</v>
      </c>
      <c r="I53" s="2">
        <f t="shared" si="9"/>
        <v>0.39400000000000002</v>
      </c>
      <c r="J53" s="2">
        <f t="shared" si="9"/>
        <v>0.28100000000000003</v>
      </c>
      <c r="P53" s="5">
        <v>2162.6936035200001</v>
      </c>
    </row>
    <row r="54" spans="1:16" x14ac:dyDescent="0.2">
      <c r="B54" s="7"/>
      <c r="C54" t="s">
        <v>13</v>
      </c>
      <c r="E54" s="2"/>
      <c r="F54" s="2">
        <f>F53/E53*100</f>
        <v>0</v>
      </c>
      <c r="G54" s="2">
        <f>G53/E53*100</f>
        <v>32.5</v>
      </c>
      <c r="H54" s="2">
        <f>H53/E53*100</f>
        <v>0</v>
      </c>
      <c r="I54" s="2">
        <f>I53/E53*100</f>
        <v>39.4</v>
      </c>
      <c r="J54" s="2">
        <f>J53/E53*100</f>
        <v>28.1</v>
      </c>
      <c r="P54" s="5">
        <v>2238.2409668</v>
      </c>
    </row>
    <row r="55" spans="1:16" x14ac:dyDescent="0.2">
      <c r="B55" s="7"/>
      <c r="E55" s="2"/>
      <c r="F55" s="2"/>
      <c r="G55" s="2"/>
      <c r="H55" s="2"/>
      <c r="I55" s="2"/>
      <c r="J55" s="2"/>
      <c r="P55" s="5">
        <v>2429.2712402299999</v>
      </c>
    </row>
    <row r="56" spans="1:16" x14ac:dyDescent="0.2">
      <c r="A56" t="s">
        <v>63</v>
      </c>
      <c r="B56" s="7">
        <v>1.8775E-3</v>
      </c>
      <c r="C56" t="s">
        <v>7</v>
      </c>
      <c r="D56">
        <v>4</v>
      </c>
      <c r="E56">
        <v>7.2999999999999995E-2</v>
      </c>
      <c r="F56" s="2"/>
      <c r="G56" s="2"/>
      <c r="H56" s="2"/>
      <c r="J56">
        <v>7.2999999999999995E-2</v>
      </c>
      <c r="P56" s="5">
        <v>2585.2856445299999</v>
      </c>
    </row>
    <row r="57" spans="1:16" x14ac:dyDescent="0.2">
      <c r="B57" s="7"/>
      <c r="C57" t="s">
        <v>4</v>
      </c>
      <c r="D57">
        <v>34</v>
      </c>
      <c r="E57">
        <v>0.89300000000000002</v>
      </c>
      <c r="F57" s="2"/>
      <c r="G57" s="2"/>
      <c r="I57">
        <v>0.89300000000000002</v>
      </c>
      <c r="J57" s="2"/>
      <c r="P57" s="5">
        <v>2818.2167968799999</v>
      </c>
    </row>
    <row r="58" spans="1:16" x14ac:dyDescent="0.2">
      <c r="B58" s="7"/>
      <c r="C58" t="s">
        <v>0</v>
      </c>
      <c r="D58">
        <v>23</v>
      </c>
      <c r="E58">
        <v>3.4000000000000002E-2</v>
      </c>
      <c r="F58" s="2"/>
      <c r="G58">
        <v>3.4000000000000002E-2</v>
      </c>
      <c r="H58" s="2"/>
      <c r="I58" s="2"/>
      <c r="J58" s="2"/>
      <c r="P58" s="5">
        <v>2916.2229003900002</v>
      </c>
    </row>
    <row r="59" spans="1:16" x14ac:dyDescent="0.2">
      <c r="B59" s="7"/>
      <c r="C59" t="s">
        <v>12</v>
      </c>
      <c r="E59" s="2">
        <f t="shared" ref="E59:J59" si="10">SUM(E56:E58)</f>
        <v>1</v>
      </c>
      <c r="F59" s="2">
        <f t="shared" si="10"/>
        <v>0</v>
      </c>
      <c r="G59" s="2">
        <f t="shared" si="10"/>
        <v>3.4000000000000002E-2</v>
      </c>
      <c r="H59" s="2">
        <f t="shared" si="10"/>
        <v>0</v>
      </c>
      <c r="I59" s="2">
        <f t="shared" si="10"/>
        <v>0.89300000000000002</v>
      </c>
      <c r="J59" s="2">
        <f t="shared" si="10"/>
        <v>7.2999999999999995E-2</v>
      </c>
      <c r="P59" s="5">
        <v>3237.9897460900002</v>
      </c>
    </row>
    <row r="60" spans="1:16" x14ac:dyDescent="0.2">
      <c r="B60" s="7"/>
      <c r="C60" t="s">
        <v>13</v>
      </c>
      <c r="E60" s="2"/>
      <c r="F60" s="2">
        <f>F59/E59*100</f>
        <v>0</v>
      </c>
      <c r="G60" s="2">
        <f>G59/E59*100</f>
        <v>3.4000000000000004</v>
      </c>
      <c r="H60" s="2">
        <f>H59/E59*100</f>
        <v>0</v>
      </c>
      <c r="I60" s="2">
        <f>I59/E59*100</f>
        <v>89.3</v>
      </c>
      <c r="J60" s="2">
        <f>J59/E59*100</f>
        <v>7.3</v>
      </c>
      <c r="P60" s="5"/>
    </row>
    <row r="61" spans="1:16" x14ac:dyDescent="0.2">
      <c r="B61" s="7"/>
      <c r="E61" s="2"/>
      <c r="F61" s="2"/>
      <c r="G61" s="2"/>
      <c r="H61" s="2"/>
      <c r="I61" s="2"/>
      <c r="J61" s="2"/>
    </row>
    <row r="62" spans="1:16" x14ac:dyDescent="0.2">
      <c r="A62" t="s">
        <v>78</v>
      </c>
      <c r="B62" s="7">
        <v>7.9719999999999997E-4</v>
      </c>
      <c r="C62" t="s">
        <v>6</v>
      </c>
      <c r="D62">
        <v>4</v>
      </c>
      <c r="E62" s="2">
        <v>0.27500000000000002</v>
      </c>
      <c r="F62" s="2"/>
      <c r="G62" s="2"/>
      <c r="H62" s="2"/>
      <c r="I62" s="2"/>
      <c r="J62">
        <v>0.27500000000000002</v>
      </c>
    </row>
    <row r="63" spans="1:16" x14ac:dyDescent="0.2">
      <c r="B63" s="7"/>
      <c r="C63" t="s">
        <v>18</v>
      </c>
      <c r="D63">
        <v>23</v>
      </c>
      <c r="E63" s="2">
        <v>0.01</v>
      </c>
      <c r="F63" s="2"/>
      <c r="G63">
        <v>0.01</v>
      </c>
      <c r="H63" s="2"/>
      <c r="I63" s="2"/>
      <c r="J63" s="2"/>
    </row>
    <row r="64" spans="1:16" x14ac:dyDescent="0.2">
      <c r="B64" s="7"/>
      <c r="C64" t="s">
        <v>4</v>
      </c>
      <c r="D64">
        <v>34</v>
      </c>
      <c r="E64" s="2">
        <v>0.71499999999999997</v>
      </c>
      <c r="F64" s="2"/>
      <c r="G64" s="2"/>
      <c r="H64" s="2"/>
      <c r="I64">
        <v>0.71499999999999997</v>
      </c>
      <c r="J64" s="2"/>
    </row>
    <row r="65" spans="1:11" x14ac:dyDescent="0.2">
      <c r="B65" s="7"/>
      <c r="C65" t="s">
        <v>12</v>
      </c>
      <c r="E65" s="2">
        <f t="shared" ref="E65:H65" si="11">SUM(E62:E64)</f>
        <v>1</v>
      </c>
      <c r="F65" s="2">
        <f t="shared" si="11"/>
        <v>0</v>
      </c>
      <c r="G65" s="2">
        <f t="shared" si="11"/>
        <v>0.01</v>
      </c>
      <c r="H65" s="2">
        <f t="shared" si="11"/>
        <v>0</v>
      </c>
      <c r="I65" s="2">
        <f>SUM(I62:I64)</f>
        <v>0.71499999999999997</v>
      </c>
      <c r="J65" s="2">
        <f>SUM(J62:J64)</f>
        <v>0.27500000000000002</v>
      </c>
    </row>
    <row r="66" spans="1:11" x14ac:dyDescent="0.2">
      <c r="B66" s="7"/>
      <c r="C66" t="s">
        <v>13</v>
      </c>
      <c r="E66" s="2"/>
      <c r="F66" s="2">
        <f>F65/E65*100</f>
        <v>0</v>
      </c>
      <c r="G66" s="2">
        <f>G65/E65*100</f>
        <v>1</v>
      </c>
      <c r="H66" s="2">
        <f>H65/E65*100</f>
        <v>0</v>
      </c>
      <c r="I66" s="2">
        <f>I65/E65*100</f>
        <v>71.5</v>
      </c>
      <c r="J66" s="2">
        <f>J65/E65*100</f>
        <v>27.500000000000004</v>
      </c>
    </row>
    <row r="67" spans="1:11" x14ac:dyDescent="0.2">
      <c r="B67" s="7"/>
      <c r="E67" s="2"/>
      <c r="F67" s="2"/>
      <c r="G67" s="2"/>
      <c r="H67" s="2"/>
      <c r="I67" s="2"/>
      <c r="J67" s="2"/>
    </row>
    <row r="68" spans="1:11" x14ac:dyDescent="0.2">
      <c r="A68" t="s">
        <v>80</v>
      </c>
      <c r="B68" s="7">
        <v>5.6289999999999997E-4</v>
      </c>
      <c r="C68" t="s">
        <v>6</v>
      </c>
      <c r="D68">
        <v>4</v>
      </c>
      <c r="E68" s="2">
        <v>0.25</v>
      </c>
      <c r="F68" s="2"/>
      <c r="G68" s="2"/>
      <c r="H68" s="2"/>
      <c r="I68" s="2"/>
      <c r="J68" s="2">
        <v>0.25</v>
      </c>
    </row>
    <row r="69" spans="1:11" x14ac:dyDescent="0.2">
      <c r="B69" s="7"/>
      <c r="C69" t="s">
        <v>18</v>
      </c>
      <c r="D69">
        <v>23</v>
      </c>
      <c r="E69" s="2">
        <v>0.21199999999999999</v>
      </c>
      <c r="F69" s="2"/>
      <c r="G69" s="2">
        <v>0.21199999999999999</v>
      </c>
      <c r="H69" s="2"/>
      <c r="I69" s="2"/>
      <c r="J69" s="2"/>
    </row>
    <row r="70" spans="1:11" x14ac:dyDescent="0.2">
      <c r="B70" s="7"/>
      <c r="C70" t="s">
        <v>4</v>
      </c>
      <c r="D70">
        <v>34</v>
      </c>
      <c r="E70" s="2">
        <v>0.53800000000000003</v>
      </c>
      <c r="F70" s="2"/>
      <c r="G70" s="2"/>
      <c r="H70" s="2"/>
      <c r="I70" s="2">
        <v>0.53800000000000003</v>
      </c>
      <c r="J70" s="2"/>
    </row>
    <row r="71" spans="1:11" x14ac:dyDescent="0.2">
      <c r="B71" s="7"/>
      <c r="C71" t="s">
        <v>12</v>
      </c>
      <c r="E71" s="2">
        <f t="shared" ref="E71:J71" si="12">SUM(E68:E70)</f>
        <v>1</v>
      </c>
      <c r="F71" s="2">
        <f t="shared" si="12"/>
        <v>0</v>
      </c>
      <c r="G71" s="2">
        <f t="shared" si="12"/>
        <v>0.21199999999999999</v>
      </c>
      <c r="H71" s="2">
        <f t="shared" si="12"/>
        <v>0</v>
      </c>
      <c r="I71" s="2">
        <f t="shared" si="12"/>
        <v>0.53800000000000003</v>
      </c>
      <c r="J71" s="2">
        <f t="shared" si="12"/>
        <v>0.25</v>
      </c>
    </row>
    <row r="72" spans="1:11" x14ac:dyDescent="0.2">
      <c r="B72" s="7"/>
      <c r="C72" t="s">
        <v>13</v>
      </c>
      <c r="E72" s="2"/>
      <c r="F72" s="2">
        <f>F71/E71*100</f>
        <v>0</v>
      </c>
      <c r="G72" s="2">
        <f>G71/E71*100</f>
        <v>21.2</v>
      </c>
      <c r="H72" s="2">
        <f>H71/E71*100</f>
        <v>0</v>
      </c>
      <c r="I72" s="2">
        <f>I71/E71*100</f>
        <v>53.800000000000004</v>
      </c>
      <c r="J72" s="2">
        <f>J71/E71*100</f>
        <v>25</v>
      </c>
    </row>
    <row r="73" spans="1:11" x14ac:dyDescent="0.2">
      <c r="B73" s="7"/>
      <c r="E73" s="2"/>
      <c r="F73" s="2"/>
      <c r="G73" s="2"/>
      <c r="H73" s="2"/>
      <c r="I73" s="2"/>
      <c r="J73" s="2"/>
    </row>
    <row r="74" spans="1:11" x14ac:dyDescent="0.2">
      <c r="A74">
        <v>20</v>
      </c>
      <c r="B74" s="7">
        <v>4.5639999999999998E-4</v>
      </c>
      <c r="C74" t="s">
        <v>0</v>
      </c>
      <c r="D74">
        <v>23</v>
      </c>
      <c r="E74" s="2">
        <v>0.218</v>
      </c>
      <c r="F74" s="2"/>
      <c r="G74" s="2">
        <v>0.218</v>
      </c>
      <c r="H74" s="2"/>
      <c r="I74" s="2"/>
      <c r="J74" s="2"/>
    </row>
    <row r="75" spans="1:11" x14ac:dyDescent="0.2">
      <c r="A75">
        <v>20</v>
      </c>
      <c r="B75" s="7"/>
      <c r="C75" t="s">
        <v>6</v>
      </c>
      <c r="D75">
        <v>4</v>
      </c>
      <c r="E75" s="2">
        <v>0.26400000000000001</v>
      </c>
      <c r="F75" s="2"/>
      <c r="G75" s="2"/>
      <c r="H75" s="2"/>
      <c r="I75" s="2"/>
      <c r="J75" s="2">
        <v>0.26400000000000001</v>
      </c>
    </row>
    <row r="76" spans="1:11" x14ac:dyDescent="0.2">
      <c r="A76">
        <v>20</v>
      </c>
      <c r="B76" s="7"/>
      <c r="C76" t="s">
        <v>4</v>
      </c>
      <c r="D76">
        <v>34</v>
      </c>
      <c r="E76" s="2">
        <v>0.51800000000000002</v>
      </c>
      <c r="F76" s="2"/>
      <c r="G76" s="2"/>
      <c r="H76" s="2"/>
      <c r="I76" s="2">
        <v>0.51800000000000002</v>
      </c>
      <c r="J76" s="2"/>
      <c r="K76" s="2"/>
    </row>
    <row r="77" spans="1:11" x14ac:dyDescent="0.2">
      <c r="B77" s="7"/>
      <c r="C77" t="s">
        <v>12</v>
      </c>
      <c r="E77" s="2">
        <f t="shared" ref="E77:J77" si="13">SUM(E74:E76)</f>
        <v>1</v>
      </c>
      <c r="F77" s="2">
        <f t="shared" si="13"/>
        <v>0</v>
      </c>
      <c r="G77" s="2">
        <f t="shared" si="13"/>
        <v>0.218</v>
      </c>
      <c r="H77" s="2">
        <f t="shared" si="13"/>
        <v>0</v>
      </c>
      <c r="I77" s="2">
        <f t="shared" si="13"/>
        <v>0.51800000000000002</v>
      </c>
      <c r="J77" s="2">
        <f t="shared" si="13"/>
        <v>0.26400000000000001</v>
      </c>
    </row>
    <row r="78" spans="1:11" x14ac:dyDescent="0.2">
      <c r="B78" s="7"/>
      <c r="C78" t="s">
        <v>13</v>
      </c>
      <c r="E78" s="2"/>
      <c r="F78" s="2">
        <f>F77/E77*100</f>
        <v>0</v>
      </c>
      <c r="G78" s="2">
        <f>G77/E77*100</f>
        <v>21.8</v>
      </c>
      <c r="H78" s="2">
        <f>H77/E77*100</f>
        <v>0</v>
      </c>
      <c r="I78" s="2">
        <f>I77/E77*100</f>
        <v>51.800000000000004</v>
      </c>
      <c r="J78" s="2">
        <f>J77/E77*100</f>
        <v>26.400000000000002</v>
      </c>
    </row>
    <row r="79" spans="1:11" x14ac:dyDescent="0.2">
      <c r="B79" s="7"/>
      <c r="E79" s="2"/>
      <c r="F79" s="2"/>
      <c r="G79" s="2"/>
      <c r="H79" s="2"/>
      <c r="I79" s="2"/>
      <c r="J79" s="2"/>
    </row>
    <row r="80" spans="1:11" x14ac:dyDescent="0.2">
      <c r="A80" t="s">
        <v>64</v>
      </c>
      <c r="B80" s="7">
        <v>1.0426999999999999E-3</v>
      </c>
      <c r="C80" t="s">
        <v>0</v>
      </c>
      <c r="D80">
        <v>23</v>
      </c>
      <c r="E80">
        <v>0.13600000000000001</v>
      </c>
      <c r="G80" s="2">
        <v>0.13600000000000001</v>
      </c>
      <c r="H80" s="2"/>
    </row>
    <row r="81" spans="1:10" x14ac:dyDescent="0.2">
      <c r="B81" s="7"/>
      <c r="C81" t="s">
        <v>4</v>
      </c>
      <c r="D81">
        <v>34</v>
      </c>
      <c r="E81">
        <v>0.754</v>
      </c>
      <c r="F81" s="2"/>
      <c r="G81" s="2"/>
      <c r="I81">
        <v>0.754</v>
      </c>
      <c r="J81" s="2"/>
    </row>
    <row r="82" spans="1:10" x14ac:dyDescent="0.2">
      <c r="B82" s="7"/>
      <c r="C82" t="s">
        <v>3</v>
      </c>
      <c r="D82">
        <v>3</v>
      </c>
      <c r="E82">
        <v>0.11</v>
      </c>
      <c r="F82" s="2"/>
      <c r="H82" s="2">
        <v>0.11</v>
      </c>
      <c r="I82" s="2"/>
      <c r="J82" s="2"/>
    </row>
    <row r="83" spans="1:10" x14ac:dyDescent="0.2">
      <c r="B83" s="7"/>
      <c r="C83" t="s">
        <v>12</v>
      </c>
      <c r="E83" s="2">
        <f t="shared" ref="E83:J83" si="14">SUM(E80:E82)</f>
        <v>1</v>
      </c>
      <c r="F83" s="2">
        <f t="shared" si="14"/>
        <v>0</v>
      </c>
      <c r="G83" s="2">
        <f t="shared" si="14"/>
        <v>0.13600000000000001</v>
      </c>
      <c r="H83" s="2">
        <f t="shared" si="14"/>
        <v>0.11</v>
      </c>
      <c r="I83" s="2">
        <f t="shared" si="14"/>
        <v>0.754</v>
      </c>
      <c r="J83" s="2">
        <f t="shared" si="14"/>
        <v>0</v>
      </c>
    </row>
    <row r="84" spans="1:10" x14ac:dyDescent="0.2">
      <c r="B84" s="7"/>
      <c r="C84" t="s">
        <v>13</v>
      </c>
      <c r="E84" s="2"/>
      <c r="F84" s="2">
        <f>F83/E83*100</f>
        <v>0</v>
      </c>
      <c r="G84" s="2">
        <f>G83/E83*100</f>
        <v>13.600000000000001</v>
      </c>
      <c r="H84" s="2">
        <f>H83/E83*100</f>
        <v>11</v>
      </c>
      <c r="I84" s="2">
        <f>I83/E83*100</f>
        <v>75.400000000000006</v>
      </c>
      <c r="J84" s="2">
        <f>J83/E83*100</f>
        <v>0</v>
      </c>
    </row>
    <row r="85" spans="1:10" x14ac:dyDescent="0.2">
      <c r="B85" s="7"/>
      <c r="E85" s="2"/>
      <c r="F85" s="2"/>
      <c r="G85" s="2"/>
      <c r="H85" s="2"/>
      <c r="I85" s="2"/>
      <c r="J85" s="2"/>
    </row>
    <row r="86" spans="1:10" x14ac:dyDescent="0.2">
      <c r="A86">
        <v>25</v>
      </c>
      <c r="B86" s="7">
        <v>3.1795999999999999E-3</v>
      </c>
      <c r="C86" t="s">
        <v>0</v>
      </c>
      <c r="D86">
        <v>23</v>
      </c>
      <c r="E86" s="2">
        <v>0.56699999999999995</v>
      </c>
      <c r="F86" s="2"/>
      <c r="G86" s="2">
        <v>0.56699999999999995</v>
      </c>
      <c r="H86" s="2"/>
      <c r="I86" s="2"/>
      <c r="J86" s="2"/>
    </row>
    <row r="87" spans="1:10" x14ac:dyDescent="0.2">
      <c r="A87">
        <v>25</v>
      </c>
      <c r="B87" s="7"/>
      <c r="C87" t="s">
        <v>5</v>
      </c>
      <c r="D87">
        <v>3</v>
      </c>
      <c r="E87" s="2">
        <v>0.223</v>
      </c>
      <c r="F87" s="2"/>
      <c r="G87" s="2"/>
      <c r="H87" s="2">
        <v>0.223</v>
      </c>
      <c r="I87" s="2"/>
      <c r="J87" s="2"/>
    </row>
    <row r="88" spans="1:10" x14ac:dyDescent="0.2">
      <c r="A88">
        <v>25</v>
      </c>
      <c r="B88" s="7"/>
      <c r="C88" t="s">
        <v>4</v>
      </c>
      <c r="D88">
        <v>34</v>
      </c>
      <c r="E88" s="2">
        <v>0.21</v>
      </c>
      <c r="F88" s="2"/>
      <c r="G88" s="2"/>
      <c r="H88" s="2"/>
      <c r="I88" s="2">
        <v>0.21</v>
      </c>
      <c r="J88" s="2"/>
    </row>
    <row r="89" spans="1:10" x14ac:dyDescent="0.2">
      <c r="B89" s="7"/>
      <c r="C89" t="s">
        <v>12</v>
      </c>
      <c r="E89" s="2">
        <f t="shared" ref="E89:J89" si="15">SUM(E86:E88)</f>
        <v>0.99999999999999989</v>
      </c>
      <c r="F89" s="2">
        <f t="shared" si="15"/>
        <v>0</v>
      </c>
      <c r="G89" s="2">
        <f t="shared" si="15"/>
        <v>0.56699999999999995</v>
      </c>
      <c r="H89" s="2">
        <f t="shared" si="15"/>
        <v>0.223</v>
      </c>
      <c r="I89" s="2">
        <f t="shared" si="15"/>
        <v>0.21</v>
      </c>
      <c r="J89" s="2">
        <f t="shared" si="15"/>
        <v>0</v>
      </c>
    </row>
    <row r="90" spans="1:10" x14ac:dyDescent="0.2">
      <c r="B90" s="7"/>
      <c r="C90" t="s">
        <v>13</v>
      </c>
      <c r="E90" s="2"/>
      <c r="F90" s="2">
        <f>F89/E89*100</f>
        <v>0</v>
      </c>
      <c r="G90" s="2">
        <f>G89/E89*100</f>
        <v>56.7</v>
      </c>
      <c r="H90" s="2">
        <f>H89/E89*100</f>
        <v>22.300000000000004</v>
      </c>
      <c r="I90" s="2">
        <f>I89/E89*100</f>
        <v>21.000000000000004</v>
      </c>
      <c r="J90" s="2">
        <f>J89/E89*100</f>
        <v>0</v>
      </c>
    </row>
    <row r="91" spans="1:10" x14ac:dyDescent="0.2">
      <c r="B91" s="7"/>
      <c r="E91" s="2"/>
      <c r="F91" s="2"/>
      <c r="G91" s="2"/>
      <c r="H91" s="2"/>
      <c r="I91" s="2"/>
      <c r="J91" s="2"/>
    </row>
    <row r="92" spans="1:10" x14ac:dyDescent="0.2">
      <c r="A92" t="s">
        <v>65</v>
      </c>
      <c r="B92" s="7">
        <v>5.396E-4</v>
      </c>
      <c r="C92" t="s">
        <v>6</v>
      </c>
      <c r="D92">
        <v>4</v>
      </c>
      <c r="E92">
        <v>0.27400000000000002</v>
      </c>
      <c r="G92" s="2"/>
      <c r="H92" s="2"/>
      <c r="J92">
        <v>0.27400000000000002</v>
      </c>
    </row>
    <row r="93" spans="1:10" x14ac:dyDescent="0.2">
      <c r="B93" s="7"/>
      <c r="C93" t="s">
        <v>4</v>
      </c>
      <c r="D93">
        <v>34</v>
      </c>
      <c r="E93">
        <v>0.58499999999999996</v>
      </c>
      <c r="F93" s="2"/>
      <c r="G93" s="2"/>
      <c r="I93">
        <v>0.58499999999999996</v>
      </c>
      <c r="J93" s="2"/>
    </row>
    <row r="94" spans="1:10" x14ac:dyDescent="0.2">
      <c r="B94" s="7"/>
      <c r="C94" t="s">
        <v>0</v>
      </c>
      <c r="D94">
        <v>23</v>
      </c>
      <c r="E94">
        <v>0.14099999999999999</v>
      </c>
      <c r="F94" s="2"/>
      <c r="G94">
        <v>0.14099999999999999</v>
      </c>
      <c r="H94" s="2"/>
      <c r="I94" s="2"/>
      <c r="J94" s="2"/>
    </row>
    <row r="95" spans="1:10" x14ac:dyDescent="0.2">
      <c r="B95" s="7"/>
      <c r="C95" t="s">
        <v>12</v>
      </c>
      <c r="E95" s="2">
        <f t="shared" ref="E95:J95" si="16">SUM(E92:E94)</f>
        <v>1</v>
      </c>
      <c r="F95" s="2">
        <f t="shared" si="16"/>
        <v>0</v>
      </c>
      <c r="G95" s="2">
        <f t="shared" si="16"/>
        <v>0.14099999999999999</v>
      </c>
      <c r="H95" s="2">
        <f t="shared" si="16"/>
        <v>0</v>
      </c>
      <c r="I95" s="2">
        <f t="shared" si="16"/>
        <v>0.58499999999999996</v>
      </c>
      <c r="J95" s="2">
        <f t="shared" si="16"/>
        <v>0.27400000000000002</v>
      </c>
    </row>
    <row r="96" spans="1:10" x14ac:dyDescent="0.2">
      <c r="B96" s="7"/>
      <c r="C96" t="s">
        <v>13</v>
      </c>
      <c r="E96" s="2"/>
      <c r="F96" s="2">
        <f>F95/E95*100</f>
        <v>0</v>
      </c>
      <c r="G96" s="2">
        <f>G95/E95*100</f>
        <v>14.099999999999998</v>
      </c>
      <c r="H96" s="2">
        <f>H95/E95*100</f>
        <v>0</v>
      </c>
      <c r="I96" s="2">
        <f>I95/E95*100</f>
        <v>58.5</v>
      </c>
      <c r="J96" s="2">
        <f>J95/E95*100</f>
        <v>27.400000000000002</v>
      </c>
    </row>
    <row r="97" spans="1:10" x14ac:dyDescent="0.2">
      <c r="B97" s="7"/>
      <c r="E97" s="2"/>
      <c r="F97" s="2"/>
      <c r="G97" s="2"/>
      <c r="H97" s="2"/>
      <c r="I97" s="2"/>
      <c r="J97" s="2"/>
    </row>
    <row r="98" spans="1:10" x14ac:dyDescent="0.2">
      <c r="A98">
        <v>28</v>
      </c>
      <c r="B98" s="7">
        <v>4.1829999999999998E-4</v>
      </c>
      <c r="C98" t="s">
        <v>0</v>
      </c>
      <c r="D98">
        <v>23</v>
      </c>
      <c r="E98" s="2">
        <v>0.14299999999999999</v>
      </c>
      <c r="F98" s="2"/>
      <c r="G98" s="2">
        <v>0.14299999999999999</v>
      </c>
      <c r="H98" s="2"/>
      <c r="I98" s="2"/>
      <c r="J98" s="2"/>
    </row>
    <row r="99" spans="1:10" x14ac:dyDescent="0.2">
      <c r="A99">
        <v>28</v>
      </c>
      <c r="B99" s="7"/>
      <c r="C99" t="s">
        <v>6</v>
      </c>
      <c r="D99">
        <v>4</v>
      </c>
      <c r="E99" s="2">
        <v>0.2</v>
      </c>
      <c r="F99" s="2"/>
      <c r="G99" s="2"/>
      <c r="H99" s="2"/>
      <c r="I99" s="2"/>
      <c r="J99" s="2">
        <v>0.2</v>
      </c>
    </row>
    <row r="100" spans="1:10" x14ac:dyDescent="0.2">
      <c r="A100">
        <v>28</v>
      </c>
      <c r="B100" s="7"/>
      <c r="C100" t="s">
        <v>4</v>
      </c>
      <c r="D100">
        <v>34</v>
      </c>
      <c r="E100" s="2">
        <v>0.65700000000000003</v>
      </c>
      <c r="F100" s="2"/>
      <c r="G100" s="2"/>
      <c r="H100" s="2"/>
      <c r="I100" s="2">
        <v>0.65700000000000003</v>
      </c>
      <c r="J100" s="2"/>
    </row>
    <row r="101" spans="1:10" x14ac:dyDescent="0.2">
      <c r="B101" s="7"/>
      <c r="C101" t="s">
        <v>12</v>
      </c>
      <c r="E101" s="2">
        <f t="shared" ref="E101:J101" si="17">SUM(E98:E100)</f>
        <v>1</v>
      </c>
      <c r="F101" s="2">
        <f t="shared" si="17"/>
        <v>0</v>
      </c>
      <c r="G101" s="2">
        <f t="shared" si="17"/>
        <v>0.14299999999999999</v>
      </c>
      <c r="H101" s="2">
        <f t="shared" si="17"/>
        <v>0</v>
      </c>
      <c r="I101" s="2">
        <f t="shared" si="17"/>
        <v>0.65700000000000003</v>
      </c>
      <c r="J101" s="2">
        <f t="shared" si="17"/>
        <v>0.2</v>
      </c>
    </row>
    <row r="102" spans="1:10" x14ac:dyDescent="0.2">
      <c r="B102" s="7"/>
      <c r="C102" t="s">
        <v>13</v>
      </c>
      <c r="E102" s="2"/>
      <c r="F102" s="2">
        <f>F101/E101*100</f>
        <v>0</v>
      </c>
      <c r="G102" s="2">
        <f>G101/E101*100</f>
        <v>14.299999999999999</v>
      </c>
      <c r="H102" s="2">
        <f>H101/E101*100</f>
        <v>0</v>
      </c>
      <c r="I102" s="2">
        <f>I101/E101*100</f>
        <v>65.7</v>
      </c>
      <c r="J102" s="2">
        <f>J101/E101*100</f>
        <v>20</v>
      </c>
    </row>
    <row r="103" spans="1:10" x14ac:dyDescent="0.2">
      <c r="B103" s="7"/>
      <c r="E103" s="2"/>
      <c r="F103" s="2"/>
      <c r="G103" s="2"/>
      <c r="H103" s="2"/>
      <c r="I103" s="2"/>
      <c r="J103" s="2"/>
    </row>
    <row r="104" spans="1:10" x14ac:dyDescent="0.2">
      <c r="A104">
        <v>29</v>
      </c>
      <c r="B104" s="7">
        <v>4.5209999999999998E-4</v>
      </c>
      <c r="C104" t="s">
        <v>6</v>
      </c>
      <c r="D104">
        <v>4</v>
      </c>
      <c r="E104" s="2">
        <v>0.20799999999999999</v>
      </c>
      <c r="F104" s="2"/>
      <c r="G104" s="2"/>
      <c r="H104" s="2"/>
      <c r="I104" s="2"/>
      <c r="J104" s="2">
        <v>0.20799999999999999</v>
      </c>
    </row>
    <row r="105" spans="1:10" x14ac:dyDescent="0.2">
      <c r="A105">
        <v>29</v>
      </c>
      <c r="B105" s="7"/>
      <c r="C105" t="s">
        <v>0</v>
      </c>
      <c r="D105">
        <v>23</v>
      </c>
      <c r="E105" s="2">
        <v>0.22</v>
      </c>
      <c r="F105" s="2"/>
      <c r="G105" s="2">
        <v>0.22</v>
      </c>
      <c r="H105" s="2"/>
      <c r="I105" s="2"/>
      <c r="J105" s="2"/>
    </row>
    <row r="106" spans="1:10" x14ac:dyDescent="0.2">
      <c r="A106">
        <v>29</v>
      </c>
      <c r="B106" s="7"/>
      <c r="C106" t="s">
        <v>4</v>
      </c>
      <c r="D106">
        <v>34</v>
      </c>
      <c r="E106" s="2">
        <v>0.57199999999999995</v>
      </c>
      <c r="F106" s="2"/>
      <c r="G106" s="2"/>
      <c r="H106" s="2"/>
      <c r="I106" s="2">
        <v>0.57199999999999995</v>
      </c>
      <c r="J106" s="2"/>
    </row>
    <row r="107" spans="1:10" x14ac:dyDescent="0.2">
      <c r="B107" s="7"/>
      <c r="C107" t="s">
        <v>12</v>
      </c>
      <c r="E107" s="2">
        <f t="shared" ref="E107:J107" si="18">SUM(E104:E106)</f>
        <v>1</v>
      </c>
      <c r="F107" s="2">
        <f t="shared" si="18"/>
        <v>0</v>
      </c>
      <c r="G107" s="2">
        <f t="shared" si="18"/>
        <v>0.22</v>
      </c>
      <c r="H107" s="2">
        <f t="shared" si="18"/>
        <v>0</v>
      </c>
      <c r="I107" s="2">
        <f t="shared" si="18"/>
        <v>0.57199999999999995</v>
      </c>
      <c r="J107" s="2">
        <f t="shared" si="18"/>
        <v>0.20799999999999999</v>
      </c>
    </row>
    <row r="108" spans="1:10" x14ac:dyDescent="0.2">
      <c r="B108" s="7"/>
      <c r="C108" t="s">
        <v>13</v>
      </c>
      <c r="E108" s="2"/>
      <c r="F108" s="2">
        <f>F107/E107*100</f>
        <v>0</v>
      </c>
      <c r="G108" s="2">
        <f>G107/E107*100</f>
        <v>22</v>
      </c>
      <c r="H108" s="2">
        <f>H107/E107*100</f>
        <v>0</v>
      </c>
      <c r="I108" s="2">
        <f>I107/E107*100</f>
        <v>57.199999999999996</v>
      </c>
      <c r="J108" s="2">
        <f>J107/E107*100</f>
        <v>20.8</v>
      </c>
    </row>
    <row r="109" spans="1:10" x14ac:dyDescent="0.2">
      <c r="B109" s="7"/>
      <c r="E109" s="2"/>
      <c r="F109" s="2"/>
      <c r="G109" s="2"/>
      <c r="H109" s="2"/>
      <c r="I109" s="2"/>
      <c r="J109" s="2"/>
    </row>
    <row r="110" spans="1:10" x14ac:dyDescent="0.2">
      <c r="A110" t="s">
        <v>68</v>
      </c>
      <c r="B110" s="7">
        <v>1.6073999999999999E-3</v>
      </c>
      <c r="C110" t="s">
        <v>6</v>
      </c>
      <c r="D110">
        <v>4</v>
      </c>
      <c r="E110">
        <v>0.27100000000000002</v>
      </c>
      <c r="G110" s="2"/>
      <c r="H110" s="2"/>
      <c r="J110">
        <v>0.27100000000000002</v>
      </c>
    </row>
    <row r="111" spans="1:10" x14ac:dyDescent="0.2">
      <c r="B111" s="7"/>
      <c r="C111" t="s">
        <v>4</v>
      </c>
      <c r="D111">
        <v>34</v>
      </c>
      <c r="E111" s="2">
        <v>0.35</v>
      </c>
      <c r="F111" s="2"/>
      <c r="G111" s="2"/>
      <c r="I111">
        <v>0.35</v>
      </c>
      <c r="J111" s="2"/>
    </row>
    <row r="112" spans="1:10" x14ac:dyDescent="0.2">
      <c r="B112" s="7"/>
      <c r="C112" t="s">
        <v>0</v>
      </c>
      <c r="D112">
        <v>23</v>
      </c>
      <c r="E112">
        <v>0.378</v>
      </c>
      <c r="F112" s="2"/>
      <c r="G112">
        <v>0.378</v>
      </c>
      <c r="H112" s="2"/>
      <c r="I112" s="2"/>
      <c r="J112" s="2"/>
    </row>
    <row r="113" spans="1:10" x14ac:dyDescent="0.2">
      <c r="B113" s="7"/>
      <c r="C113" t="s">
        <v>12</v>
      </c>
      <c r="E113" s="2">
        <f t="shared" ref="E113:J113" si="19">SUM(E110:E112)</f>
        <v>0.999</v>
      </c>
      <c r="F113" s="2">
        <f t="shared" si="19"/>
        <v>0</v>
      </c>
      <c r="G113" s="2">
        <f t="shared" si="19"/>
        <v>0.378</v>
      </c>
      <c r="H113" s="2">
        <f t="shared" si="19"/>
        <v>0</v>
      </c>
      <c r="I113" s="2">
        <f t="shared" si="19"/>
        <v>0.35</v>
      </c>
      <c r="J113" s="2">
        <f t="shared" si="19"/>
        <v>0.27100000000000002</v>
      </c>
    </row>
    <row r="114" spans="1:10" x14ac:dyDescent="0.2">
      <c r="B114" s="7"/>
      <c r="C114" t="s">
        <v>13</v>
      </c>
      <c r="E114" s="2"/>
      <c r="F114" s="2">
        <f>F113/E113*100</f>
        <v>0</v>
      </c>
      <c r="G114" s="2">
        <f>G113/E113*100</f>
        <v>37.837837837837839</v>
      </c>
      <c r="H114" s="2">
        <f>H113/E113*100</f>
        <v>0</v>
      </c>
      <c r="I114" s="2">
        <f>I113/E113*100</f>
        <v>35.035035035035037</v>
      </c>
      <c r="J114" s="2">
        <f>J113/E113*100</f>
        <v>27.127127127127125</v>
      </c>
    </row>
    <row r="115" spans="1:10" x14ac:dyDescent="0.2">
      <c r="B115" s="7"/>
      <c r="E115" s="2"/>
      <c r="F115" s="2"/>
      <c r="G115" s="2"/>
      <c r="H115" s="2"/>
      <c r="I115" s="2"/>
      <c r="J115" s="2"/>
    </row>
    <row r="116" spans="1:10" x14ac:dyDescent="0.2">
      <c r="A116" t="s">
        <v>69</v>
      </c>
      <c r="B116" s="7">
        <v>3.555E-3</v>
      </c>
      <c r="C116" t="s">
        <v>4</v>
      </c>
      <c r="D116">
        <v>34</v>
      </c>
      <c r="E116">
        <v>0.16200000000000001</v>
      </c>
      <c r="G116" s="2"/>
      <c r="H116" s="2"/>
      <c r="I116">
        <v>0.16200000000000001</v>
      </c>
    </row>
    <row r="117" spans="1:10" x14ac:dyDescent="0.2">
      <c r="B117" s="7"/>
      <c r="C117" t="s">
        <v>5</v>
      </c>
      <c r="D117">
        <v>4</v>
      </c>
      <c r="E117">
        <v>0.26200000000000001</v>
      </c>
      <c r="F117" s="2"/>
      <c r="G117" s="2"/>
      <c r="J117" s="2">
        <v>0.26200000000000001</v>
      </c>
    </row>
    <row r="118" spans="1:10" x14ac:dyDescent="0.2">
      <c r="B118" s="7"/>
      <c r="C118" t="s">
        <v>0</v>
      </c>
      <c r="D118">
        <v>23</v>
      </c>
      <c r="E118">
        <v>0.57499999999999996</v>
      </c>
      <c r="F118" s="2"/>
      <c r="G118">
        <v>0.57499999999999996</v>
      </c>
      <c r="H118" s="2"/>
      <c r="I118" s="2"/>
      <c r="J118" s="2"/>
    </row>
    <row r="119" spans="1:10" x14ac:dyDescent="0.2">
      <c r="B119" s="7"/>
      <c r="C119" t="s">
        <v>12</v>
      </c>
      <c r="E119" s="2">
        <f t="shared" ref="E119:J119" si="20">SUM(E116:E118)</f>
        <v>0.999</v>
      </c>
      <c r="F119" s="2">
        <f t="shared" si="20"/>
        <v>0</v>
      </c>
      <c r="G119" s="2">
        <f t="shared" si="20"/>
        <v>0.57499999999999996</v>
      </c>
      <c r="H119" s="2">
        <f t="shared" si="20"/>
        <v>0</v>
      </c>
      <c r="I119" s="2">
        <f t="shared" si="20"/>
        <v>0.16200000000000001</v>
      </c>
      <c r="J119" s="2">
        <f t="shared" si="20"/>
        <v>0.26200000000000001</v>
      </c>
    </row>
    <row r="120" spans="1:10" x14ac:dyDescent="0.2">
      <c r="B120" s="7"/>
      <c r="C120" t="s">
        <v>13</v>
      </c>
      <c r="E120" s="2"/>
      <c r="F120" s="2">
        <f>F119/E119*100</f>
        <v>0</v>
      </c>
      <c r="G120" s="2">
        <f>G119/E119*100</f>
        <v>57.557557557557551</v>
      </c>
      <c r="H120" s="2">
        <f>H119/E119*100</f>
        <v>0</v>
      </c>
      <c r="I120" s="2">
        <f>I119/E119*100</f>
        <v>16.216216216216218</v>
      </c>
      <c r="J120" s="2">
        <f>J119/E119*100</f>
        <v>26.226226226226228</v>
      </c>
    </row>
    <row r="121" spans="1:10" x14ac:dyDescent="0.2">
      <c r="B121" s="7"/>
      <c r="E121" s="2"/>
      <c r="F121" s="2"/>
      <c r="G121" s="2"/>
      <c r="H121" s="2"/>
      <c r="I121" s="2"/>
      <c r="J121" s="2"/>
    </row>
    <row r="122" spans="1:10" x14ac:dyDescent="0.2">
      <c r="A122" t="s">
        <v>70</v>
      </c>
      <c r="B122" s="7">
        <v>2.2089000000000002E-3</v>
      </c>
      <c r="C122" t="s">
        <v>4</v>
      </c>
      <c r="D122">
        <v>34</v>
      </c>
      <c r="E122">
        <v>0.374</v>
      </c>
      <c r="G122" s="2"/>
      <c r="H122" s="2"/>
      <c r="I122">
        <v>0.374</v>
      </c>
    </row>
    <row r="123" spans="1:10" x14ac:dyDescent="0.2">
      <c r="B123" s="7"/>
      <c r="C123" t="s">
        <v>3</v>
      </c>
      <c r="D123">
        <v>4</v>
      </c>
      <c r="E123">
        <v>0.28699999999999998</v>
      </c>
      <c r="F123" s="2"/>
      <c r="G123" s="2"/>
      <c r="J123" s="2">
        <v>0.28699999999999998</v>
      </c>
    </row>
    <row r="124" spans="1:10" x14ac:dyDescent="0.2">
      <c r="B124" s="7"/>
      <c r="C124" t="s">
        <v>0</v>
      </c>
      <c r="D124">
        <v>23</v>
      </c>
      <c r="E124">
        <v>0.33900000000000002</v>
      </c>
      <c r="F124" s="2"/>
      <c r="G124">
        <v>0.33900000000000002</v>
      </c>
      <c r="H124" s="2"/>
      <c r="I124" s="2"/>
      <c r="J124" s="2"/>
    </row>
    <row r="125" spans="1:10" x14ac:dyDescent="0.2">
      <c r="B125" s="7"/>
      <c r="C125" t="s">
        <v>12</v>
      </c>
      <c r="E125" s="2">
        <f t="shared" ref="E125:J125" si="21">SUM(E122:E124)</f>
        <v>1</v>
      </c>
      <c r="F125" s="2">
        <f t="shared" si="21"/>
        <v>0</v>
      </c>
      <c r="G125" s="2">
        <f t="shared" si="21"/>
        <v>0.33900000000000002</v>
      </c>
      <c r="H125" s="2">
        <f t="shared" si="21"/>
        <v>0</v>
      </c>
      <c r="I125" s="2">
        <f t="shared" si="21"/>
        <v>0.374</v>
      </c>
      <c r="J125" s="2">
        <f t="shared" si="21"/>
        <v>0.28699999999999998</v>
      </c>
    </row>
    <row r="126" spans="1:10" x14ac:dyDescent="0.2">
      <c r="B126" s="7"/>
      <c r="C126" t="s">
        <v>13</v>
      </c>
      <c r="E126" s="2"/>
      <c r="F126" s="2">
        <f>F125/E125*100</f>
        <v>0</v>
      </c>
      <c r="G126" s="2">
        <f>G125/E125*100</f>
        <v>33.900000000000006</v>
      </c>
      <c r="H126" s="2">
        <f>H125/E125*100</f>
        <v>0</v>
      </c>
      <c r="I126" s="2">
        <f>I125/E125*100</f>
        <v>37.4</v>
      </c>
      <c r="J126" s="2">
        <f>J125/E125*100</f>
        <v>28.7</v>
      </c>
    </row>
    <row r="127" spans="1:10" x14ac:dyDescent="0.2">
      <c r="B127" s="7"/>
      <c r="E127" s="2"/>
      <c r="F127" s="2"/>
      <c r="G127" s="2"/>
      <c r="H127" s="2"/>
      <c r="I127" s="2"/>
      <c r="J127" s="2"/>
    </row>
    <row r="128" spans="1:10" x14ac:dyDescent="0.2">
      <c r="A128">
        <v>37</v>
      </c>
      <c r="B128" s="7">
        <v>2.8903000000000002E-3</v>
      </c>
      <c r="C128" t="s">
        <v>3</v>
      </c>
      <c r="D128">
        <v>3</v>
      </c>
      <c r="E128" s="2">
        <v>0.254</v>
      </c>
      <c r="F128" s="2"/>
      <c r="G128" s="2"/>
      <c r="H128" s="2">
        <v>0.254</v>
      </c>
      <c r="I128" s="2"/>
      <c r="J128" s="2"/>
    </row>
    <row r="129" spans="1:10" x14ac:dyDescent="0.2">
      <c r="A129">
        <v>37</v>
      </c>
      <c r="B129" s="7"/>
      <c r="C129" t="s">
        <v>6</v>
      </c>
      <c r="D129">
        <v>4</v>
      </c>
      <c r="E129" s="2">
        <v>0.33</v>
      </c>
      <c r="F129" s="2"/>
      <c r="G129" s="2"/>
      <c r="H129" s="2"/>
      <c r="I129" s="2"/>
      <c r="J129" s="2">
        <v>0.33</v>
      </c>
    </row>
    <row r="130" spans="1:10" x14ac:dyDescent="0.2">
      <c r="A130">
        <v>37</v>
      </c>
      <c r="B130" s="7"/>
      <c r="C130" t="s">
        <v>0</v>
      </c>
      <c r="D130">
        <v>23</v>
      </c>
      <c r="E130" s="2">
        <v>0.41599999999999998</v>
      </c>
      <c r="F130" s="2"/>
      <c r="G130" s="2">
        <v>0.41599999999999998</v>
      </c>
      <c r="H130" s="2"/>
      <c r="I130" s="2"/>
      <c r="J130" s="2"/>
    </row>
    <row r="131" spans="1:10" x14ac:dyDescent="0.2">
      <c r="B131" s="7"/>
      <c r="C131" t="s">
        <v>12</v>
      </c>
      <c r="E131" s="2">
        <f t="shared" ref="E131:J131" si="22">SUM(E128:E130)</f>
        <v>1</v>
      </c>
      <c r="F131" s="2">
        <f t="shared" si="22"/>
        <v>0</v>
      </c>
      <c r="G131" s="2">
        <f t="shared" si="22"/>
        <v>0.41599999999999998</v>
      </c>
      <c r="H131" s="2">
        <f t="shared" si="22"/>
        <v>0.254</v>
      </c>
      <c r="I131" s="2">
        <f t="shared" si="22"/>
        <v>0</v>
      </c>
      <c r="J131" s="2">
        <f t="shared" si="22"/>
        <v>0.33</v>
      </c>
    </row>
    <row r="132" spans="1:10" x14ac:dyDescent="0.2">
      <c r="B132" s="7"/>
      <c r="C132" t="s">
        <v>13</v>
      </c>
      <c r="E132" s="2"/>
      <c r="F132" s="2">
        <f>F131/E131*100</f>
        <v>0</v>
      </c>
      <c r="G132" s="2">
        <f>G131/E131*100</f>
        <v>41.6</v>
      </c>
      <c r="H132" s="2">
        <f>H131/E131*100</f>
        <v>25.4</v>
      </c>
      <c r="I132" s="2">
        <f>I131/E131*100</f>
        <v>0</v>
      </c>
      <c r="J132" s="2">
        <f>J131/E131*100</f>
        <v>33</v>
      </c>
    </row>
    <row r="133" spans="1:10" x14ac:dyDescent="0.2">
      <c r="B133" s="7"/>
      <c r="E133" s="2"/>
      <c r="F133" s="2"/>
      <c r="G133" s="2"/>
      <c r="H133" s="2"/>
      <c r="I133" s="2"/>
      <c r="J133" s="2"/>
    </row>
    <row r="134" spans="1:10" x14ac:dyDescent="0.2">
      <c r="A134">
        <v>38</v>
      </c>
      <c r="B134" s="7">
        <v>2.8647E-3</v>
      </c>
      <c r="C134" t="s">
        <v>5</v>
      </c>
      <c r="D134">
        <v>3</v>
      </c>
      <c r="E134" s="2">
        <v>0.16700000000000001</v>
      </c>
      <c r="F134" s="2"/>
      <c r="G134" s="2"/>
      <c r="H134" s="2">
        <v>0.16700000000000001</v>
      </c>
      <c r="I134" s="2"/>
      <c r="J134" s="2"/>
    </row>
    <row r="135" spans="1:10" x14ac:dyDescent="0.2">
      <c r="A135">
        <v>38</v>
      </c>
      <c r="B135" s="7"/>
      <c r="C135" t="s">
        <v>18</v>
      </c>
      <c r="D135">
        <v>23</v>
      </c>
      <c r="E135" s="2">
        <v>0.503</v>
      </c>
      <c r="F135" s="2"/>
      <c r="G135" s="2">
        <v>0.503</v>
      </c>
      <c r="H135" s="2"/>
      <c r="I135" s="2"/>
      <c r="J135" s="2"/>
    </row>
    <row r="136" spans="1:10" x14ac:dyDescent="0.2">
      <c r="A136">
        <v>38</v>
      </c>
      <c r="B136" s="7"/>
      <c r="C136" t="s">
        <v>4</v>
      </c>
      <c r="D136">
        <v>34</v>
      </c>
      <c r="E136" s="2">
        <v>0.32900000000000001</v>
      </c>
      <c r="F136" s="2"/>
      <c r="G136" s="2"/>
      <c r="H136" s="2"/>
      <c r="I136" s="2">
        <v>0.32900000000000001</v>
      </c>
      <c r="J136" s="2"/>
    </row>
    <row r="137" spans="1:10" x14ac:dyDescent="0.2">
      <c r="B137" s="7"/>
      <c r="C137" t="s">
        <v>12</v>
      </c>
      <c r="E137" s="2">
        <f t="shared" ref="E137:J137" si="23">SUM(E134:E136)</f>
        <v>0.99900000000000011</v>
      </c>
      <c r="F137" s="2">
        <f t="shared" si="23"/>
        <v>0</v>
      </c>
      <c r="G137" s="2">
        <f t="shared" si="23"/>
        <v>0.503</v>
      </c>
      <c r="H137" s="2">
        <f t="shared" si="23"/>
        <v>0.16700000000000001</v>
      </c>
      <c r="I137" s="2">
        <f t="shared" si="23"/>
        <v>0.32900000000000001</v>
      </c>
      <c r="J137" s="2">
        <f t="shared" si="23"/>
        <v>0</v>
      </c>
    </row>
    <row r="138" spans="1:10" x14ac:dyDescent="0.2">
      <c r="B138" s="7"/>
      <c r="C138" t="s">
        <v>13</v>
      </c>
      <c r="E138" s="2"/>
      <c r="F138" s="2">
        <f>F137/E137*100</f>
        <v>0</v>
      </c>
      <c r="G138" s="2">
        <f>G137/E137*100</f>
        <v>50.350350350350347</v>
      </c>
      <c r="H138" s="2">
        <f>H137/E137*100</f>
        <v>16.716716716716714</v>
      </c>
      <c r="I138" s="2">
        <f>I137/E137*100</f>
        <v>32.932932932932928</v>
      </c>
      <c r="J138" s="2">
        <f>J137/E137*100</f>
        <v>0</v>
      </c>
    </row>
    <row r="139" spans="1:10" x14ac:dyDescent="0.2">
      <c r="B139" s="7"/>
      <c r="E139" s="2"/>
      <c r="F139" s="2"/>
      <c r="G139" s="2"/>
      <c r="H139" s="2"/>
      <c r="I139" s="2"/>
      <c r="J139" s="2"/>
    </row>
    <row r="140" spans="1:10" x14ac:dyDescent="0.2">
      <c r="A140">
        <v>40</v>
      </c>
      <c r="B140" s="7">
        <v>2.7062000000000002E-3</v>
      </c>
      <c r="C140" t="s">
        <v>0</v>
      </c>
      <c r="D140">
        <v>23</v>
      </c>
      <c r="E140" s="2">
        <v>0.36899999999999999</v>
      </c>
      <c r="F140" s="2"/>
      <c r="G140" s="2">
        <v>0.36899999999999999</v>
      </c>
      <c r="H140" s="2"/>
      <c r="I140" s="2"/>
      <c r="J140" s="2"/>
    </row>
    <row r="141" spans="1:10" x14ac:dyDescent="0.2">
      <c r="A141">
        <v>40</v>
      </c>
      <c r="B141" s="7"/>
      <c r="C141" t="s">
        <v>3</v>
      </c>
      <c r="D141">
        <v>3</v>
      </c>
      <c r="E141" s="2">
        <v>0.28799999999999998</v>
      </c>
      <c r="F141" s="2"/>
      <c r="G141" s="2"/>
      <c r="H141" s="2">
        <v>0.28799999999999998</v>
      </c>
      <c r="I141" s="2"/>
      <c r="J141" s="2"/>
    </row>
    <row r="142" spans="1:10" x14ac:dyDescent="0.2">
      <c r="A142">
        <v>40</v>
      </c>
      <c r="B142" s="7"/>
      <c r="C142" t="s">
        <v>6</v>
      </c>
      <c r="D142">
        <v>4</v>
      </c>
      <c r="E142" s="2">
        <v>0.34300000000000003</v>
      </c>
      <c r="F142" s="2"/>
      <c r="G142" s="2"/>
      <c r="H142" s="2"/>
      <c r="I142" s="2"/>
      <c r="J142" s="2">
        <v>0.34300000000000003</v>
      </c>
    </row>
    <row r="143" spans="1:10" x14ac:dyDescent="0.2">
      <c r="B143" s="7"/>
      <c r="C143" t="s">
        <v>12</v>
      </c>
      <c r="E143" s="2">
        <f t="shared" ref="E143:J143" si="24">SUM(E140:E142)</f>
        <v>1</v>
      </c>
      <c r="F143" s="2">
        <f t="shared" si="24"/>
        <v>0</v>
      </c>
      <c r="G143" s="2">
        <f t="shared" si="24"/>
        <v>0.36899999999999999</v>
      </c>
      <c r="H143" s="2">
        <f t="shared" si="24"/>
        <v>0.28799999999999998</v>
      </c>
      <c r="I143" s="2">
        <f t="shared" si="24"/>
        <v>0</v>
      </c>
      <c r="J143" s="2">
        <f t="shared" si="24"/>
        <v>0.34300000000000003</v>
      </c>
    </row>
    <row r="144" spans="1:10" x14ac:dyDescent="0.2">
      <c r="B144" s="7"/>
      <c r="C144" t="s">
        <v>13</v>
      </c>
      <c r="E144" s="2"/>
      <c r="F144" s="2">
        <f>F143/E143*100</f>
        <v>0</v>
      </c>
      <c r="G144" s="2">
        <f>G143/E143*100</f>
        <v>36.9</v>
      </c>
      <c r="H144" s="2">
        <f>H143/E143*100</f>
        <v>28.799999999999997</v>
      </c>
      <c r="I144" s="2">
        <f>I143/E143*100</f>
        <v>0</v>
      </c>
      <c r="J144" s="2">
        <f>J143/E143*100</f>
        <v>34.300000000000004</v>
      </c>
    </row>
    <row r="145" spans="1:10" x14ac:dyDescent="0.2">
      <c r="B145" s="7"/>
      <c r="E145" s="2"/>
      <c r="F145" s="2"/>
      <c r="G145" s="2"/>
      <c r="H145" s="2"/>
      <c r="I145" s="2"/>
      <c r="J145" s="2"/>
    </row>
    <row r="146" spans="1:10" x14ac:dyDescent="0.2">
      <c r="A146">
        <v>41</v>
      </c>
      <c r="B146" s="7">
        <v>3.7271000000000001E-3</v>
      </c>
      <c r="C146" t="s">
        <v>0</v>
      </c>
      <c r="D146">
        <v>23</v>
      </c>
      <c r="E146" s="2">
        <v>0.436</v>
      </c>
      <c r="F146" s="2"/>
      <c r="G146" s="2">
        <v>0.436</v>
      </c>
      <c r="H146" s="2"/>
      <c r="I146" s="2"/>
      <c r="J146" s="2"/>
    </row>
    <row r="147" spans="1:10" x14ac:dyDescent="0.2">
      <c r="A147">
        <v>41</v>
      </c>
      <c r="B147" s="7"/>
      <c r="C147" t="s">
        <v>5</v>
      </c>
      <c r="D147">
        <v>3</v>
      </c>
      <c r="E147" s="2">
        <v>0.26300000000000001</v>
      </c>
      <c r="F147" s="2"/>
      <c r="G147" s="2"/>
      <c r="H147" s="2">
        <v>0.26300000000000001</v>
      </c>
      <c r="I147" s="2"/>
      <c r="J147" s="2"/>
    </row>
    <row r="148" spans="1:10" x14ac:dyDescent="0.2">
      <c r="A148">
        <v>41</v>
      </c>
      <c r="B148" s="7"/>
      <c r="C148" t="s">
        <v>4</v>
      </c>
      <c r="D148">
        <v>34</v>
      </c>
      <c r="E148" s="2">
        <v>0.30099999999999999</v>
      </c>
      <c r="F148" s="2"/>
      <c r="G148" s="2"/>
      <c r="H148" s="2"/>
      <c r="I148" s="2">
        <v>0.30099999999999999</v>
      </c>
      <c r="J148" s="2"/>
    </row>
    <row r="149" spans="1:10" x14ac:dyDescent="0.2">
      <c r="B149" s="7"/>
      <c r="C149" t="s">
        <v>12</v>
      </c>
      <c r="E149" s="2">
        <f t="shared" ref="E149:J149" si="25">SUM(E146:E148)</f>
        <v>1</v>
      </c>
      <c r="F149" s="2">
        <f t="shared" si="25"/>
        <v>0</v>
      </c>
      <c r="G149" s="2">
        <f t="shared" si="25"/>
        <v>0.436</v>
      </c>
      <c r="H149" s="2">
        <f t="shared" si="25"/>
        <v>0.26300000000000001</v>
      </c>
      <c r="I149" s="2">
        <f t="shared" si="25"/>
        <v>0.30099999999999999</v>
      </c>
      <c r="J149" s="2">
        <f t="shared" si="25"/>
        <v>0</v>
      </c>
    </row>
    <row r="150" spans="1:10" x14ac:dyDescent="0.2">
      <c r="B150" s="7"/>
      <c r="C150" t="s">
        <v>13</v>
      </c>
      <c r="E150" s="2"/>
      <c r="F150" s="2">
        <f>F149/E149*100</f>
        <v>0</v>
      </c>
      <c r="G150" s="2">
        <f>G149/E149*100</f>
        <v>43.6</v>
      </c>
      <c r="H150" s="2">
        <f>H149/E149*100</f>
        <v>26.3</v>
      </c>
      <c r="I150" s="2">
        <f>I149/E149*100</f>
        <v>30.099999999999998</v>
      </c>
      <c r="J150" s="2">
        <f>J149/E149*100</f>
        <v>0</v>
      </c>
    </row>
    <row r="151" spans="1:10" x14ac:dyDescent="0.2">
      <c r="B151" s="7"/>
      <c r="E151" s="2"/>
      <c r="F151" s="2"/>
      <c r="G151" s="2"/>
      <c r="H151" s="2"/>
      <c r="I151" s="2"/>
      <c r="J151" s="2"/>
    </row>
    <row r="152" spans="1:10" x14ac:dyDescent="0.2">
      <c r="A152" t="s">
        <v>71</v>
      </c>
      <c r="B152" s="7">
        <v>3.2342E-3</v>
      </c>
      <c r="C152" t="s">
        <v>4</v>
      </c>
      <c r="D152">
        <v>34</v>
      </c>
      <c r="E152">
        <v>0.29499999999999998</v>
      </c>
      <c r="G152" s="2"/>
      <c r="H152" s="2"/>
      <c r="I152">
        <v>0.29499999999999998</v>
      </c>
    </row>
    <row r="153" spans="1:10" x14ac:dyDescent="0.2">
      <c r="B153" s="7"/>
      <c r="C153" t="s">
        <v>5</v>
      </c>
      <c r="D153">
        <v>4</v>
      </c>
      <c r="E153">
        <v>0.246</v>
      </c>
      <c r="F153" s="2"/>
      <c r="G153" s="2"/>
      <c r="J153" s="2">
        <v>0.246</v>
      </c>
    </row>
    <row r="154" spans="1:10" x14ac:dyDescent="0.2">
      <c r="B154" s="7"/>
      <c r="C154" t="s">
        <v>0</v>
      </c>
      <c r="D154">
        <v>23</v>
      </c>
      <c r="E154">
        <v>0.45900000000000002</v>
      </c>
      <c r="F154" s="2"/>
      <c r="G154">
        <v>0.45900000000000002</v>
      </c>
      <c r="H154" s="2"/>
      <c r="I154" s="2"/>
      <c r="J154" s="2"/>
    </row>
    <row r="155" spans="1:10" x14ac:dyDescent="0.2">
      <c r="B155" s="7"/>
      <c r="C155" t="s">
        <v>12</v>
      </c>
      <c r="E155" s="2">
        <f t="shared" ref="E155:J155" si="26">SUM(E152:E154)</f>
        <v>1</v>
      </c>
      <c r="F155" s="2">
        <f t="shared" si="26"/>
        <v>0</v>
      </c>
      <c r="G155" s="2">
        <f t="shared" si="26"/>
        <v>0.45900000000000002</v>
      </c>
      <c r="H155" s="2">
        <f t="shared" si="26"/>
        <v>0</v>
      </c>
      <c r="I155" s="2">
        <f t="shared" si="26"/>
        <v>0.29499999999999998</v>
      </c>
      <c r="J155" s="2">
        <f t="shared" si="26"/>
        <v>0.246</v>
      </c>
    </row>
    <row r="156" spans="1:10" x14ac:dyDescent="0.2">
      <c r="B156" s="7"/>
      <c r="C156" t="s">
        <v>13</v>
      </c>
      <c r="E156" s="2"/>
      <c r="F156" s="2">
        <f>F155/E155*100</f>
        <v>0</v>
      </c>
      <c r="G156" s="2">
        <f>G155/E155*100</f>
        <v>45.9</v>
      </c>
      <c r="H156" s="2">
        <f>H155/E155*100</f>
        <v>0</v>
      </c>
      <c r="I156" s="2">
        <f>I155/E155*100</f>
        <v>29.5</v>
      </c>
      <c r="J156" s="2">
        <f>J155/E155*100</f>
        <v>24.6</v>
      </c>
    </row>
    <row r="157" spans="1:10" x14ac:dyDescent="0.2">
      <c r="B157" s="7"/>
      <c r="E157" s="2"/>
      <c r="F157" s="2"/>
      <c r="G157" s="2"/>
      <c r="H157" s="2"/>
      <c r="I157" s="2"/>
      <c r="J157" s="2"/>
    </row>
    <row r="158" spans="1:10" x14ac:dyDescent="0.2">
      <c r="A158">
        <v>46</v>
      </c>
      <c r="B158" s="7">
        <v>2.9294E-3</v>
      </c>
      <c r="C158" t="s">
        <v>0</v>
      </c>
      <c r="D158">
        <v>23</v>
      </c>
      <c r="E158" s="2">
        <v>0.26100000000000001</v>
      </c>
      <c r="F158" s="2"/>
      <c r="G158" s="2">
        <v>0.26100000000000001</v>
      </c>
      <c r="H158" s="2"/>
      <c r="I158" s="2"/>
      <c r="J158" s="2"/>
    </row>
    <row r="159" spans="1:10" x14ac:dyDescent="0.2">
      <c r="A159">
        <v>46</v>
      </c>
      <c r="B159" s="4"/>
      <c r="C159" t="s">
        <v>3</v>
      </c>
      <c r="D159">
        <v>3</v>
      </c>
      <c r="E159" s="2">
        <v>0.36299999999999999</v>
      </c>
      <c r="F159" s="2"/>
      <c r="G159" s="2"/>
      <c r="H159" s="2">
        <v>0.36299999999999999</v>
      </c>
      <c r="I159" s="2"/>
      <c r="J159" s="2"/>
    </row>
    <row r="160" spans="1:10" x14ac:dyDescent="0.2">
      <c r="A160">
        <v>46</v>
      </c>
      <c r="B160" s="4"/>
      <c r="C160" t="s">
        <v>6</v>
      </c>
      <c r="D160">
        <v>4</v>
      </c>
      <c r="E160" s="2">
        <v>0.376</v>
      </c>
      <c r="F160" s="2"/>
      <c r="G160" s="2"/>
      <c r="H160" s="2"/>
      <c r="I160" s="2"/>
      <c r="J160" s="2">
        <v>0.376</v>
      </c>
    </row>
    <row r="161" spans="1:10" x14ac:dyDescent="0.2">
      <c r="B161" s="4"/>
      <c r="C161" t="s">
        <v>12</v>
      </c>
      <c r="E161" s="2">
        <f t="shared" ref="E161:J161" si="27">SUM(E158:E160)</f>
        <v>1</v>
      </c>
      <c r="F161" s="2">
        <f t="shared" si="27"/>
        <v>0</v>
      </c>
      <c r="G161" s="2">
        <f t="shared" si="27"/>
        <v>0.26100000000000001</v>
      </c>
      <c r="H161" s="2">
        <f t="shared" si="27"/>
        <v>0.36299999999999999</v>
      </c>
      <c r="I161" s="2">
        <f t="shared" si="27"/>
        <v>0</v>
      </c>
      <c r="J161" s="2">
        <f t="shared" si="27"/>
        <v>0.376</v>
      </c>
    </row>
    <row r="162" spans="1:10" x14ac:dyDescent="0.2">
      <c r="B162" s="4"/>
      <c r="C162" t="s">
        <v>13</v>
      </c>
      <c r="E162" s="2"/>
      <c r="F162" s="2">
        <f>F161/E161*100</f>
        <v>0</v>
      </c>
      <c r="G162" s="2">
        <f>G161/E161*100</f>
        <v>26.1</v>
      </c>
      <c r="H162" s="2">
        <f>H161/E161*100</f>
        <v>36.299999999999997</v>
      </c>
      <c r="I162" s="2">
        <f>I161/E161*100</f>
        <v>0</v>
      </c>
      <c r="J162" s="2">
        <f>J161/E161*100</f>
        <v>37.6</v>
      </c>
    </row>
    <row r="163" spans="1:10" x14ac:dyDescent="0.2">
      <c r="B163" s="4"/>
    </row>
    <row r="164" spans="1:10" x14ac:dyDescent="0.2">
      <c r="A164" t="s">
        <v>66</v>
      </c>
      <c r="B164" s="8">
        <v>44718</v>
      </c>
      <c r="C164" s="23" t="s">
        <v>67</v>
      </c>
      <c r="D164" s="23"/>
      <c r="E164" s="23"/>
      <c r="F164" s="23"/>
      <c r="G164" s="23"/>
      <c r="H164" s="23"/>
      <c r="I164" s="23"/>
      <c r="J164" s="23"/>
    </row>
    <row r="165" spans="1:10" x14ac:dyDescent="0.2">
      <c r="B165" s="4"/>
      <c r="C165" s="23"/>
      <c r="D165" s="23"/>
      <c r="E165" s="23"/>
      <c r="F165" s="23"/>
      <c r="G165" s="23"/>
      <c r="H165" s="23"/>
      <c r="I165" s="23"/>
      <c r="J165" s="23"/>
    </row>
    <row r="166" spans="1:10" x14ac:dyDescent="0.2">
      <c r="B166" s="4"/>
      <c r="C166" s="23"/>
      <c r="D166" s="23"/>
      <c r="E166" s="23"/>
      <c r="F166" s="23"/>
      <c r="G166" s="23"/>
      <c r="H166" s="23"/>
      <c r="I166" s="23"/>
      <c r="J166" s="23"/>
    </row>
    <row r="167" spans="1:10" x14ac:dyDescent="0.2">
      <c r="B167" s="8">
        <v>44721</v>
      </c>
      <c r="C167" t="s">
        <v>75</v>
      </c>
      <c r="D167" t="s">
        <v>6</v>
      </c>
    </row>
    <row r="168" spans="1:10" x14ac:dyDescent="0.2">
      <c r="B168" s="4"/>
      <c r="D168" t="s">
        <v>24</v>
      </c>
    </row>
    <row r="169" spans="1:10" x14ac:dyDescent="0.2">
      <c r="B169" s="4"/>
      <c r="D169" t="s">
        <v>22</v>
      </c>
    </row>
    <row r="170" spans="1:10" x14ac:dyDescent="0.2">
      <c r="B170" s="4"/>
      <c r="D170" t="s">
        <v>21</v>
      </c>
    </row>
    <row r="171" spans="1:10" x14ac:dyDescent="0.2">
      <c r="B171" s="4"/>
      <c r="D171" t="s">
        <v>0</v>
      </c>
    </row>
    <row r="172" spans="1:10" x14ac:dyDescent="0.2">
      <c r="B172" s="4"/>
      <c r="D172" t="s">
        <v>4</v>
      </c>
    </row>
    <row r="173" spans="1:10" x14ac:dyDescent="0.2">
      <c r="B173" s="4"/>
      <c r="D173" t="s">
        <v>19</v>
      </c>
    </row>
    <row r="174" spans="1:10" x14ac:dyDescent="0.2">
      <c r="B174" s="4"/>
      <c r="D174" t="s">
        <v>5</v>
      </c>
    </row>
    <row r="175" spans="1:10" x14ac:dyDescent="0.2">
      <c r="B175" s="4"/>
      <c r="D175" t="s">
        <v>3</v>
      </c>
    </row>
    <row r="176" spans="1:10" x14ac:dyDescent="0.2">
      <c r="B176" s="8">
        <v>44722</v>
      </c>
      <c r="C176" t="s">
        <v>76</v>
      </c>
    </row>
    <row r="177" spans="2:2" x14ac:dyDescent="0.2">
      <c r="B177" s="4"/>
    </row>
    <row r="178" spans="2:2" x14ac:dyDescent="0.2">
      <c r="B178" s="4"/>
    </row>
    <row r="179" spans="2:2" x14ac:dyDescent="0.2">
      <c r="B179" s="4"/>
    </row>
    <row r="180" spans="2:2" x14ac:dyDescent="0.2">
      <c r="B180" s="4"/>
    </row>
    <row r="181" spans="2:2" x14ac:dyDescent="0.2">
      <c r="B181" s="4"/>
    </row>
    <row r="182" spans="2:2" x14ac:dyDescent="0.2">
      <c r="B182" s="4"/>
    </row>
    <row r="183" spans="2:2" x14ac:dyDescent="0.2">
      <c r="B183" s="4"/>
    </row>
    <row r="184" spans="2:2" x14ac:dyDescent="0.2">
      <c r="B184" s="4"/>
    </row>
    <row r="185" spans="2:2" x14ac:dyDescent="0.2">
      <c r="B185" s="4"/>
    </row>
    <row r="186" spans="2:2" x14ac:dyDescent="0.2">
      <c r="B186" s="4"/>
    </row>
    <row r="187" spans="2:2" x14ac:dyDescent="0.2">
      <c r="B187" s="4"/>
    </row>
    <row r="188" spans="2:2" x14ac:dyDescent="0.2">
      <c r="B188" s="4"/>
    </row>
    <row r="189" spans="2:2" x14ac:dyDescent="0.2">
      <c r="B189" s="4"/>
    </row>
    <row r="190" spans="2:2" x14ac:dyDescent="0.2">
      <c r="B190" s="4"/>
    </row>
    <row r="191" spans="2:2" x14ac:dyDescent="0.2">
      <c r="B191" s="4"/>
    </row>
    <row r="192" spans="2:2" x14ac:dyDescent="0.2">
      <c r="B192" s="4"/>
    </row>
    <row r="193" spans="2:2" x14ac:dyDescent="0.2">
      <c r="B193" s="4"/>
    </row>
    <row r="194" spans="2:2" ht="14.5" customHeight="1" x14ac:dyDescent="0.2">
      <c r="B194" s="4"/>
    </row>
    <row r="195" spans="2:2" ht="14.5" customHeight="1" x14ac:dyDescent="0.2">
      <c r="B195" s="4"/>
    </row>
    <row r="196" spans="2:2" ht="14.5" customHeight="1" x14ac:dyDescent="0.2">
      <c r="B196" s="4"/>
    </row>
    <row r="197" spans="2:2" x14ac:dyDescent="0.2">
      <c r="B197" s="4"/>
    </row>
    <row r="198" spans="2:2" x14ac:dyDescent="0.2">
      <c r="B198" s="4"/>
    </row>
    <row r="199" spans="2:2" x14ac:dyDescent="0.2">
      <c r="B199" s="4"/>
    </row>
    <row r="200" spans="2:2" x14ac:dyDescent="0.2">
      <c r="B200" s="4"/>
    </row>
    <row r="201" spans="2:2" x14ac:dyDescent="0.2">
      <c r="B201" s="4"/>
    </row>
    <row r="202" spans="2:2" x14ac:dyDescent="0.2">
      <c r="B202" s="4"/>
    </row>
    <row r="203" spans="2:2" x14ac:dyDescent="0.2">
      <c r="B203" s="4"/>
    </row>
    <row r="204" spans="2:2" x14ac:dyDescent="0.2">
      <c r="B204" s="4"/>
    </row>
    <row r="205" spans="2:2" x14ac:dyDescent="0.2">
      <c r="B205" s="4"/>
    </row>
    <row r="206" spans="2:2" x14ac:dyDescent="0.2">
      <c r="B206" s="4"/>
    </row>
    <row r="207" spans="2:2" x14ac:dyDescent="0.2">
      <c r="B207" s="4"/>
    </row>
    <row r="208" spans="2:2" x14ac:dyDescent="0.2">
      <c r="B208" s="4"/>
    </row>
    <row r="209" spans="2:2" x14ac:dyDescent="0.2">
      <c r="B209" s="4"/>
    </row>
    <row r="210" spans="2:2" x14ac:dyDescent="0.2">
      <c r="B210" s="4"/>
    </row>
    <row r="211" spans="2:2" x14ac:dyDescent="0.2">
      <c r="B211" s="4"/>
    </row>
    <row r="212" spans="2:2" x14ac:dyDescent="0.2">
      <c r="B212" s="4"/>
    </row>
    <row r="213" spans="2:2" x14ac:dyDescent="0.2">
      <c r="B213" s="4"/>
    </row>
    <row r="214" spans="2:2" x14ac:dyDescent="0.2">
      <c r="B214" s="4"/>
    </row>
    <row r="215" spans="2:2" x14ac:dyDescent="0.2">
      <c r="B215" s="4"/>
    </row>
    <row r="216" spans="2:2" x14ac:dyDescent="0.2">
      <c r="B216" s="4"/>
    </row>
    <row r="217" spans="2:2" x14ac:dyDescent="0.2">
      <c r="B217" s="4"/>
    </row>
    <row r="218" spans="2:2" x14ac:dyDescent="0.2">
      <c r="B218" s="4"/>
    </row>
    <row r="219" spans="2:2" x14ac:dyDescent="0.2">
      <c r="B219" s="4"/>
    </row>
    <row r="220" spans="2:2" x14ac:dyDescent="0.2">
      <c r="B220" s="4"/>
    </row>
    <row r="221" spans="2:2" x14ac:dyDescent="0.2">
      <c r="B221" s="4"/>
    </row>
    <row r="222" spans="2:2" x14ac:dyDescent="0.2">
      <c r="B222" s="4"/>
    </row>
    <row r="223" spans="2:2" x14ac:dyDescent="0.2">
      <c r="B223" s="4"/>
    </row>
    <row r="224" spans="2:2" x14ac:dyDescent="0.2">
      <c r="B224" s="4"/>
    </row>
    <row r="225" spans="2:2" x14ac:dyDescent="0.2">
      <c r="B225" s="4"/>
    </row>
    <row r="226" spans="2:2" x14ac:dyDescent="0.2">
      <c r="B226" s="4"/>
    </row>
    <row r="227" spans="2:2" x14ac:dyDescent="0.2">
      <c r="B227" s="4"/>
    </row>
    <row r="228" spans="2:2" x14ac:dyDescent="0.2">
      <c r="B228" s="4"/>
    </row>
    <row r="229" spans="2:2" x14ac:dyDescent="0.2">
      <c r="B229" s="4"/>
    </row>
    <row r="230" spans="2:2" x14ac:dyDescent="0.2">
      <c r="B230" s="4"/>
    </row>
    <row r="231" spans="2:2" x14ac:dyDescent="0.2">
      <c r="B231" s="4"/>
    </row>
    <row r="232" spans="2:2" x14ac:dyDescent="0.2">
      <c r="B232" s="4"/>
    </row>
    <row r="233" spans="2:2" x14ac:dyDescent="0.2">
      <c r="B233" s="4"/>
    </row>
    <row r="234" spans="2:2" x14ac:dyDescent="0.2">
      <c r="B234" s="4"/>
    </row>
    <row r="235" spans="2:2" x14ac:dyDescent="0.2">
      <c r="B235" s="4"/>
    </row>
    <row r="236" spans="2:2" x14ac:dyDescent="0.2">
      <c r="B236" s="4"/>
    </row>
    <row r="237" spans="2:2" x14ac:dyDescent="0.2">
      <c r="B237" s="4"/>
    </row>
    <row r="238" spans="2:2" x14ac:dyDescent="0.2">
      <c r="B238" s="4"/>
    </row>
    <row r="239" spans="2:2" x14ac:dyDescent="0.2">
      <c r="B239" s="4"/>
    </row>
    <row r="240" spans="2:2" x14ac:dyDescent="0.2">
      <c r="B240" s="4"/>
    </row>
    <row r="241" spans="2:2" x14ac:dyDescent="0.2">
      <c r="B241" s="4"/>
    </row>
    <row r="242" spans="2:2" x14ac:dyDescent="0.2">
      <c r="B242" s="4"/>
    </row>
    <row r="243" spans="2:2" x14ac:dyDescent="0.2">
      <c r="B243" s="4"/>
    </row>
    <row r="244" spans="2:2" x14ac:dyDescent="0.2">
      <c r="B244" s="4"/>
    </row>
    <row r="245" spans="2:2" x14ac:dyDescent="0.2">
      <c r="B245" s="4"/>
    </row>
    <row r="246" spans="2:2" x14ac:dyDescent="0.2">
      <c r="B246" s="4"/>
    </row>
    <row r="247" spans="2:2" x14ac:dyDescent="0.2">
      <c r="B247" s="4"/>
    </row>
    <row r="248" spans="2:2" x14ac:dyDescent="0.2">
      <c r="B248" s="4"/>
    </row>
    <row r="249" spans="2:2" x14ac:dyDescent="0.2">
      <c r="B249" s="4"/>
    </row>
    <row r="250" spans="2:2" x14ac:dyDescent="0.2">
      <c r="B250" s="4"/>
    </row>
    <row r="251" spans="2:2" x14ac:dyDescent="0.2">
      <c r="B251" s="4"/>
    </row>
    <row r="252" spans="2:2" x14ac:dyDescent="0.2">
      <c r="B252" s="4"/>
    </row>
    <row r="253" spans="2:2" x14ac:dyDescent="0.2">
      <c r="B253" s="4"/>
    </row>
    <row r="254" spans="2:2" x14ac:dyDescent="0.2">
      <c r="B254" s="4"/>
    </row>
    <row r="255" spans="2:2" x14ac:dyDescent="0.2">
      <c r="B255" s="4"/>
    </row>
    <row r="256" spans="2:2" x14ac:dyDescent="0.2">
      <c r="B256" s="4"/>
    </row>
    <row r="257" spans="2:2" x14ac:dyDescent="0.2">
      <c r="B257" s="4"/>
    </row>
    <row r="258" spans="2:2" x14ac:dyDescent="0.2">
      <c r="B258" s="4"/>
    </row>
    <row r="259" spans="2:2" x14ac:dyDescent="0.2">
      <c r="B259" s="4"/>
    </row>
    <row r="260" spans="2:2" x14ac:dyDescent="0.2">
      <c r="B260" s="4"/>
    </row>
    <row r="261" spans="2:2" x14ac:dyDescent="0.2">
      <c r="B261" s="4"/>
    </row>
    <row r="262" spans="2:2" x14ac:dyDescent="0.2">
      <c r="B262" s="4"/>
    </row>
    <row r="263" spans="2:2" x14ac:dyDescent="0.2">
      <c r="B263" s="4"/>
    </row>
    <row r="264" spans="2:2" x14ac:dyDescent="0.2">
      <c r="B264" s="4"/>
    </row>
    <row r="265" spans="2:2" x14ac:dyDescent="0.2">
      <c r="B265" s="4"/>
    </row>
    <row r="266" spans="2:2" x14ac:dyDescent="0.2">
      <c r="B266" s="4"/>
    </row>
    <row r="267" spans="2:2" x14ac:dyDescent="0.2">
      <c r="B267" s="4"/>
    </row>
    <row r="268" spans="2:2" x14ac:dyDescent="0.2">
      <c r="B268" s="4"/>
    </row>
    <row r="269" spans="2:2" x14ac:dyDescent="0.2">
      <c r="B269" s="4"/>
    </row>
    <row r="270" spans="2:2" x14ac:dyDescent="0.2">
      <c r="B270" s="4"/>
    </row>
    <row r="271" spans="2:2" x14ac:dyDescent="0.2">
      <c r="B271" s="4"/>
    </row>
    <row r="272" spans="2:2" x14ac:dyDescent="0.2">
      <c r="B272" s="4"/>
    </row>
    <row r="273" spans="2:2" x14ac:dyDescent="0.2">
      <c r="B273" s="4"/>
    </row>
    <row r="274" spans="2:2" x14ac:dyDescent="0.2">
      <c r="B274" s="4"/>
    </row>
    <row r="275" spans="2:2" x14ac:dyDescent="0.2">
      <c r="B275" s="4"/>
    </row>
    <row r="276" spans="2:2" x14ac:dyDescent="0.2">
      <c r="B276" s="4"/>
    </row>
    <row r="277" spans="2:2" x14ac:dyDescent="0.2">
      <c r="B277" s="4"/>
    </row>
    <row r="278" spans="2:2" x14ac:dyDescent="0.2">
      <c r="B278" s="4"/>
    </row>
    <row r="279" spans="2:2" x14ac:dyDescent="0.2">
      <c r="B279" s="4"/>
    </row>
    <row r="280" spans="2:2" x14ac:dyDescent="0.2">
      <c r="B280" s="4"/>
    </row>
    <row r="281" spans="2:2" x14ac:dyDescent="0.2">
      <c r="B281" s="4"/>
    </row>
    <row r="282" spans="2:2" x14ac:dyDescent="0.2">
      <c r="B282" s="4"/>
    </row>
    <row r="283" spans="2:2" x14ac:dyDescent="0.2">
      <c r="B283" s="4"/>
    </row>
    <row r="284" spans="2:2" x14ac:dyDescent="0.2">
      <c r="B284" s="4"/>
    </row>
    <row r="285" spans="2:2" x14ac:dyDescent="0.2">
      <c r="B285" s="4"/>
    </row>
    <row r="286" spans="2:2" x14ac:dyDescent="0.2">
      <c r="B286" s="4"/>
    </row>
    <row r="287" spans="2:2" x14ac:dyDescent="0.2">
      <c r="B287" s="4"/>
    </row>
    <row r="288" spans="2:2" x14ac:dyDescent="0.2">
      <c r="B288" s="4"/>
    </row>
    <row r="289" spans="2:2" x14ac:dyDescent="0.2">
      <c r="B289" s="4"/>
    </row>
    <row r="290" spans="2:2" x14ac:dyDescent="0.2">
      <c r="B290" s="4"/>
    </row>
    <row r="291" spans="2:2" x14ac:dyDescent="0.2">
      <c r="B291" s="4"/>
    </row>
    <row r="292" spans="2:2" x14ac:dyDescent="0.2">
      <c r="B292" s="4"/>
    </row>
    <row r="293" spans="2:2" x14ac:dyDescent="0.2">
      <c r="B293" s="4"/>
    </row>
    <row r="294" spans="2:2" x14ac:dyDescent="0.2">
      <c r="B294" s="4"/>
    </row>
    <row r="295" spans="2:2" x14ac:dyDescent="0.2">
      <c r="B295" s="4"/>
    </row>
    <row r="296" spans="2:2" x14ac:dyDescent="0.2">
      <c r="B296" s="4"/>
    </row>
    <row r="297" spans="2:2" x14ac:dyDescent="0.2">
      <c r="B297" s="4"/>
    </row>
    <row r="298" spans="2:2" x14ac:dyDescent="0.2">
      <c r="B298" s="4"/>
    </row>
    <row r="299" spans="2:2" x14ac:dyDescent="0.2">
      <c r="B299" s="4"/>
    </row>
    <row r="300" spans="2:2" x14ac:dyDescent="0.2">
      <c r="B300" s="4"/>
    </row>
    <row r="301" spans="2:2" x14ac:dyDescent="0.2">
      <c r="B301" s="4"/>
    </row>
    <row r="302" spans="2:2" x14ac:dyDescent="0.2">
      <c r="B302" s="4"/>
    </row>
    <row r="303" spans="2:2" x14ac:dyDescent="0.2">
      <c r="B303" s="4"/>
    </row>
    <row r="304" spans="2:2" x14ac:dyDescent="0.2">
      <c r="B304" s="4"/>
    </row>
    <row r="305" spans="2:2" x14ac:dyDescent="0.2">
      <c r="B305" s="4"/>
    </row>
  </sheetData>
  <mergeCells count="1">
    <mergeCell ref="C164:J166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F8A7-8A87-4330-BD6F-92DD4E4D460E}">
  <sheetPr codeName="Sheet4"/>
  <dimension ref="A1:BQ202"/>
  <sheetViews>
    <sheetView zoomScale="115" zoomScaleNormal="100" workbookViewId="0">
      <selection activeCell="K194" sqref="K194"/>
    </sheetView>
  </sheetViews>
  <sheetFormatPr baseColWidth="10" defaultColWidth="8.83203125" defaultRowHeight="15" x14ac:dyDescent="0.2"/>
  <sheetData>
    <row r="1" spans="1:69" x14ac:dyDescent="0.2">
      <c r="B1" t="s">
        <v>33</v>
      </c>
      <c r="C1" s="5">
        <v>3237.9897460900002</v>
      </c>
      <c r="F1" t="s">
        <v>34</v>
      </c>
      <c r="G1" s="5">
        <v>2818.2167968799999</v>
      </c>
      <c r="L1" t="s">
        <v>35</v>
      </c>
      <c r="M1" s="5">
        <v>2238.2409668</v>
      </c>
      <c r="R1" t="s">
        <v>36</v>
      </c>
      <c r="S1" s="5">
        <v>1807.7528076200001</v>
      </c>
      <c r="X1" t="s">
        <v>73</v>
      </c>
      <c r="Y1">
        <v>1808</v>
      </c>
      <c r="AD1" t="s">
        <v>37</v>
      </c>
      <c r="AE1" s="5">
        <v>1526.9757080100001</v>
      </c>
      <c r="AJ1" t="s">
        <v>38</v>
      </c>
      <c r="AK1" s="5">
        <v>1159.1307373</v>
      </c>
      <c r="AP1" t="s">
        <v>39</v>
      </c>
      <c r="AQ1" s="5">
        <v>821.85357666000004</v>
      </c>
      <c r="AV1" t="s">
        <v>74</v>
      </c>
      <c r="AW1">
        <v>822</v>
      </c>
      <c r="BB1" t="s">
        <v>60</v>
      </c>
      <c r="BC1" s="5">
        <v>507</v>
      </c>
      <c r="BH1" t="s">
        <v>40</v>
      </c>
      <c r="BI1" s="5">
        <v>396.48348999000001</v>
      </c>
      <c r="BN1" t="s">
        <v>41</v>
      </c>
      <c r="BO1" s="5">
        <v>294.68939209000001</v>
      </c>
    </row>
    <row r="2" spans="1:69" x14ac:dyDescent="0.2">
      <c r="A2" t="s">
        <v>30</v>
      </c>
      <c r="B2" t="s">
        <v>31</v>
      </c>
      <c r="C2" t="s">
        <v>32</v>
      </c>
      <c r="E2" t="s">
        <v>30</v>
      </c>
      <c r="F2" t="s">
        <v>31</v>
      </c>
      <c r="G2" t="s">
        <v>32</v>
      </c>
      <c r="H2" t="s">
        <v>42</v>
      </c>
      <c r="I2" t="s">
        <v>43</v>
      </c>
      <c r="K2" t="s">
        <v>30</v>
      </c>
      <c r="L2" t="s">
        <v>31</v>
      </c>
      <c r="M2" t="s">
        <v>32</v>
      </c>
      <c r="N2" t="s">
        <v>44</v>
      </c>
      <c r="O2" t="s">
        <v>45</v>
      </c>
      <c r="Q2" t="s">
        <v>30</v>
      </c>
      <c r="R2" t="s">
        <v>31</v>
      </c>
      <c r="S2" t="s">
        <v>32</v>
      </c>
      <c r="T2" t="s">
        <v>46</v>
      </c>
      <c r="U2" t="s">
        <v>47</v>
      </c>
      <c r="W2" t="s">
        <v>30</v>
      </c>
      <c r="X2" t="s">
        <v>31</v>
      </c>
      <c r="Y2" t="s">
        <v>32</v>
      </c>
      <c r="Z2" t="s">
        <v>46</v>
      </c>
      <c r="AA2" t="s">
        <v>47</v>
      </c>
      <c r="AC2" t="s">
        <v>30</v>
      </c>
      <c r="AD2" t="s">
        <v>31</v>
      </c>
      <c r="AE2" t="s">
        <v>32</v>
      </c>
      <c r="AF2" t="s">
        <v>48</v>
      </c>
      <c r="AG2" t="s">
        <v>49</v>
      </c>
      <c r="AI2" t="s">
        <v>30</v>
      </c>
      <c r="AJ2" t="s">
        <v>31</v>
      </c>
      <c r="AK2" t="s">
        <v>32</v>
      </c>
      <c r="AL2" t="s">
        <v>50</v>
      </c>
      <c r="AM2" t="s">
        <v>51</v>
      </c>
      <c r="AO2" t="s">
        <v>30</v>
      </c>
      <c r="AP2" t="s">
        <v>31</v>
      </c>
      <c r="AQ2" t="s">
        <v>32</v>
      </c>
      <c r="AR2" t="s">
        <v>52</v>
      </c>
      <c r="AS2" t="s">
        <v>53</v>
      </c>
      <c r="AU2" t="s">
        <v>30</v>
      </c>
      <c r="AV2" t="s">
        <v>31</v>
      </c>
      <c r="AW2" t="s">
        <v>32</v>
      </c>
      <c r="AX2" t="s">
        <v>52</v>
      </c>
      <c r="AY2" t="s">
        <v>53</v>
      </c>
      <c r="BA2" t="s">
        <v>30</v>
      </c>
      <c r="BB2" t="s">
        <v>31</v>
      </c>
      <c r="BC2" t="s">
        <v>32</v>
      </c>
      <c r="BD2" t="s">
        <v>54</v>
      </c>
      <c r="BE2" t="s">
        <v>55</v>
      </c>
      <c r="BG2" t="s">
        <v>30</v>
      </c>
      <c r="BH2" t="s">
        <v>31</v>
      </c>
      <c r="BI2" t="s">
        <v>32</v>
      </c>
      <c r="BJ2" t="s">
        <v>56</v>
      </c>
      <c r="BK2" t="s">
        <v>57</v>
      </c>
      <c r="BM2" t="s">
        <v>30</v>
      </c>
      <c r="BN2" t="s">
        <v>31</v>
      </c>
      <c r="BO2" t="s">
        <v>32</v>
      </c>
      <c r="BP2" t="s">
        <v>58</v>
      </c>
      <c r="BQ2" t="s">
        <v>59</v>
      </c>
    </row>
    <row r="3" spans="1:69" x14ac:dyDescent="0.2">
      <c r="A3">
        <v>6535.0982000000004</v>
      </c>
      <c r="B3" s="6">
        <v>1.7262293000000001E-2</v>
      </c>
      <c r="C3" s="6">
        <v>1.1095345E-2</v>
      </c>
      <c r="E3">
        <v>6535.0982000000004</v>
      </c>
      <c r="F3" s="6">
        <v>1.3554422E-2</v>
      </c>
      <c r="G3" s="6">
        <v>1.1067832999999999E-2</v>
      </c>
      <c r="H3" s="6">
        <f>F3+1</f>
        <v>1.0135544219999999</v>
      </c>
      <c r="I3" s="6">
        <f>G3+1</f>
        <v>1.011067833</v>
      </c>
      <c r="K3">
        <v>6535.0982000000004</v>
      </c>
      <c r="L3" s="6">
        <v>1.2505831E-2</v>
      </c>
      <c r="M3" s="6">
        <v>6.0540886000000002E-3</v>
      </c>
      <c r="N3" s="6">
        <f>L3+2</f>
        <v>2.0125058309999999</v>
      </c>
      <c r="O3" s="6">
        <f>M3+2</f>
        <v>2.0060540886</v>
      </c>
      <c r="Q3">
        <v>6535.0982000000004</v>
      </c>
      <c r="R3" s="6">
        <v>7.0710371999999997E-3</v>
      </c>
      <c r="S3" s="6">
        <v>-1.3982885000000001E-3</v>
      </c>
      <c r="T3" s="6">
        <f>R3+3</f>
        <v>3.0070710371999998</v>
      </c>
      <c r="U3" s="6">
        <f>S3+3</f>
        <v>2.9986017115000001</v>
      </c>
      <c r="V3" s="6"/>
      <c r="W3">
        <v>6535.0982000000004</v>
      </c>
      <c r="X3" s="6">
        <v>7.0710371999999997E-3</v>
      </c>
      <c r="Y3" s="6">
        <v>-1.5187018E-3</v>
      </c>
      <c r="Z3" s="6">
        <f>X3+3</f>
        <v>3.0070710371999998</v>
      </c>
      <c r="AA3" s="6">
        <f>Y3+3</f>
        <v>2.9984812982000002</v>
      </c>
      <c r="AC3">
        <v>6535.0982000000004</v>
      </c>
      <c r="AD3" s="6">
        <v>6.8615975999999999E-3</v>
      </c>
      <c r="AE3" s="6">
        <v>1.3647563000000001E-3</v>
      </c>
      <c r="AF3" s="6">
        <f>AD3+4</f>
        <v>4.0068615976000004</v>
      </c>
      <c r="AG3" s="6">
        <f>AE3+4</f>
        <v>4.0013647563000001</v>
      </c>
      <c r="AI3">
        <v>6535.0982000000004</v>
      </c>
      <c r="AJ3" s="6">
        <v>1.0037266E-2</v>
      </c>
      <c r="AK3" s="6">
        <v>6.0077760999999999E-3</v>
      </c>
      <c r="AL3" s="6">
        <f>AJ3+5</f>
        <v>5.0100372660000003</v>
      </c>
      <c r="AM3" s="6">
        <f>AK3+5</f>
        <v>5.0060077760999997</v>
      </c>
      <c r="AO3">
        <v>6535.0982000000004</v>
      </c>
      <c r="AP3" s="6">
        <v>7.9411550999999997E-3</v>
      </c>
      <c r="AQ3" s="6">
        <v>6.6696233999999997E-3</v>
      </c>
      <c r="AR3" s="6">
        <f>AP3+6</f>
        <v>6.0079411551000002</v>
      </c>
      <c r="AS3" s="6">
        <f>AQ3+6</f>
        <v>6.0066696233999997</v>
      </c>
      <c r="AT3" s="6"/>
      <c r="AU3">
        <v>6535.0982000000004</v>
      </c>
      <c r="AV3" s="6">
        <v>7.9411550999999997E-3</v>
      </c>
      <c r="AW3" s="6">
        <v>3.5618440000000002E-3</v>
      </c>
      <c r="AX3" s="6">
        <f>AV3+6</f>
        <v>6.0079411551000002</v>
      </c>
      <c r="AY3" s="6">
        <f>AW3+6</f>
        <v>6.003561844</v>
      </c>
      <c r="BA3">
        <v>6535.0982000000004</v>
      </c>
      <c r="BB3" s="6">
        <v>9.6330093999999998E-3</v>
      </c>
      <c r="BC3" s="6">
        <v>7.2313819000000001E-3</v>
      </c>
      <c r="BD3" s="6">
        <f>BB3+7</f>
        <v>7.0096330093999999</v>
      </c>
      <c r="BE3" s="6">
        <f>BC3+7</f>
        <v>7.0072313818999996</v>
      </c>
      <c r="BG3">
        <v>6535.0982000000004</v>
      </c>
      <c r="BH3" s="6">
        <v>7.9996504000000006E-3</v>
      </c>
      <c r="BI3" s="6">
        <v>7.0760414999999997E-3</v>
      </c>
      <c r="BJ3" s="6">
        <f>BH3+8</f>
        <v>8.0079996504000004</v>
      </c>
      <c r="BK3" s="6">
        <f>BI3+8</f>
        <v>8.0070760414999995</v>
      </c>
      <c r="BM3">
        <v>6535.0982000000004</v>
      </c>
      <c r="BN3" s="6">
        <v>9.5811896999999993E-3</v>
      </c>
      <c r="BO3" s="6">
        <v>6.7186544999999999E-3</v>
      </c>
      <c r="BP3" s="6">
        <f>BN3+9</f>
        <v>9.0095811897000004</v>
      </c>
      <c r="BQ3" s="6">
        <f>BO3+9</f>
        <v>9.0067186545000002</v>
      </c>
    </row>
    <row r="4" spans="1:69" x14ac:dyDescent="0.2">
      <c r="A4">
        <v>6535.3995000000004</v>
      </c>
      <c r="B4" s="6">
        <v>1.4798317E-2</v>
      </c>
      <c r="C4" s="6">
        <v>1.1432404E-2</v>
      </c>
      <c r="E4">
        <v>6535.3995000000004</v>
      </c>
      <c r="F4" s="6">
        <v>1.3500280999999999E-2</v>
      </c>
      <c r="G4" s="6">
        <v>1.1462148E-2</v>
      </c>
      <c r="H4" s="6">
        <f t="shared" ref="H4:H67" si="0">F4+1</f>
        <v>1.013500281</v>
      </c>
      <c r="I4" s="6">
        <f t="shared" ref="I4:I67" si="1">G4+1</f>
        <v>1.0114621479999999</v>
      </c>
      <c r="K4">
        <v>6535.3995000000004</v>
      </c>
      <c r="L4" s="6">
        <v>1.2846998E-2</v>
      </c>
      <c r="M4" s="6">
        <v>6.1726697999999998E-3</v>
      </c>
      <c r="N4" s="6">
        <f t="shared" ref="N4:N67" si="2">L4+2</f>
        <v>2.0128469980000001</v>
      </c>
      <c r="O4" s="6">
        <f t="shared" ref="O4:O67" si="3">M4+2</f>
        <v>2.0061726698000002</v>
      </c>
      <c r="Q4">
        <v>6535.3995000000004</v>
      </c>
      <c r="R4" s="6">
        <v>6.3743771000000001E-3</v>
      </c>
      <c r="S4" s="6">
        <v>-2.1727249999999999E-3</v>
      </c>
      <c r="T4" s="6">
        <f t="shared" ref="T4:T67" si="4">R4+3</f>
        <v>3.0063743771000002</v>
      </c>
      <c r="U4" s="6">
        <f t="shared" ref="U4:U67" si="5">S4+3</f>
        <v>2.9978272750000001</v>
      </c>
      <c r="V4" s="6"/>
      <c r="W4">
        <v>6535.3995000000004</v>
      </c>
      <c r="X4" s="6">
        <v>6.3743771000000001E-3</v>
      </c>
      <c r="Y4" s="6">
        <v>-2.3838435999999998E-3</v>
      </c>
      <c r="Z4" s="6">
        <f t="shared" ref="Z4:Z67" si="6">X4+3</f>
        <v>3.0063743771000002</v>
      </c>
      <c r="AA4" s="6">
        <f t="shared" ref="AA4:AA67" si="7">Y4+3</f>
        <v>2.9976161563999999</v>
      </c>
      <c r="AC4">
        <v>6535.3995000000004</v>
      </c>
      <c r="AD4" s="6">
        <v>6.9897583000000001E-3</v>
      </c>
      <c r="AE4" s="6">
        <v>9.6939970000000004E-4</v>
      </c>
      <c r="AF4" s="6">
        <f t="shared" ref="AF4:AF67" si="8">AD4+4</f>
        <v>4.0069897582999996</v>
      </c>
      <c r="AG4" s="6">
        <f t="shared" ref="AG4:AG67" si="9">AE4+4</f>
        <v>4.0009693996999998</v>
      </c>
      <c r="AI4">
        <v>6535.3995000000004</v>
      </c>
      <c r="AJ4" s="6">
        <v>1.1067389E-2</v>
      </c>
      <c r="AK4" s="6">
        <v>6.0863884999999996E-3</v>
      </c>
      <c r="AL4" s="6">
        <f t="shared" ref="AL4:AL67" si="10">AJ4+5</f>
        <v>5.0110673889999999</v>
      </c>
      <c r="AM4" s="6">
        <f t="shared" ref="AM4:AM67" si="11">AK4+5</f>
        <v>5.0060863885</v>
      </c>
      <c r="AO4">
        <v>6535.3995000000004</v>
      </c>
      <c r="AP4" s="6">
        <v>9.3353111000000003E-3</v>
      </c>
      <c r="AQ4" s="6">
        <v>7.1689055999999999E-3</v>
      </c>
      <c r="AR4" s="6">
        <f t="shared" ref="AR4:AR67" si="12">AP4+6</f>
        <v>6.0093353111000001</v>
      </c>
      <c r="AS4" s="6">
        <f t="shared" ref="AS4:AS67" si="13">AQ4+6</f>
        <v>6.0071689056000004</v>
      </c>
      <c r="AT4" s="6"/>
      <c r="AU4">
        <v>6535.3995000000004</v>
      </c>
      <c r="AV4" s="6">
        <v>9.3353111000000003E-3</v>
      </c>
      <c r="AW4" s="6">
        <v>3.4634466E-3</v>
      </c>
      <c r="AX4" s="6">
        <f t="shared" ref="AX4:AX67" si="14">AV4+6</f>
        <v>6.0093353111000001</v>
      </c>
      <c r="AY4" s="6">
        <f t="shared" ref="AY4:AY67" si="15">AW4+6</f>
        <v>6.0034634465999996</v>
      </c>
      <c r="BA4">
        <v>6535.3995000000004</v>
      </c>
      <c r="BB4" s="6">
        <v>7.9932849999999993E-3</v>
      </c>
      <c r="BC4" s="6">
        <v>7.6850416000000003E-3</v>
      </c>
      <c r="BD4" s="6">
        <f t="shared" ref="BD4:BD67" si="16">BB4+7</f>
        <v>7.0079932850000004</v>
      </c>
      <c r="BE4" s="6">
        <f t="shared" ref="BE4:BE67" si="17">BC4+7</f>
        <v>7.0076850416000003</v>
      </c>
      <c r="BG4">
        <v>6535.3995000000004</v>
      </c>
      <c r="BH4" s="6">
        <v>7.1761895000000001E-3</v>
      </c>
      <c r="BI4" s="6">
        <v>7.5188010000000003E-3</v>
      </c>
      <c r="BJ4" s="6">
        <f t="shared" ref="BJ4:BJ67" si="18">BH4+8</f>
        <v>8.0071761895000009</v>
      </c>
      <c r="BK4" s="6">
        <f t="shared" ref="BK4:BK67" si="19">BI4+8</f>
        <v>8.0075188009999998</v>
      </c>
      <c r="BM4">
        <v>6535.3995000000004</v>
      </c>
      <c r="BN4" s="6">
        <v>8.4703728000000006E-3</v>
      </c>
      <c r="BO4" s="6">
        <v>7.1365967000000001E-3</v>
      </c>
      <c r="BP4" s="6">
        <f t="shared" ref="BP4:BP67" si="20">BN4+9</f>
        <v>9.0084703727999997</v>
      </c>
      <c r="BQ4" s="6">
        <f t="shared" ref="BQ4:BQ67" si="21">BO4+9</f>
        <v>9.0071365967000006</v>
      </c>
    </row>
    <row r="5" spans="1:69" x14ac:dyDescent="0.2">
      <c r="A5">
        <v>6535.7007999999996</v>
      </c>
      <c r="B5" s="6">
        <v>1.842821E-2</v>
      </c>
      <c r="C5" s="6">
        <v>1.1989191E-2</v>
      </c>
      <c r="E5">
        <v>6535.7007999999996</v>
      </c>
      <c r="F5" s="6">
        <v>1.7366726999999998E-2</v>
      </c>
      <c r="G5" s="6">
        <v>1.1989512000000001E-2</v>
      </c>
      <c r="H5" s="6">
        <f t="shared" si="0"/>
        <v>1.017366727</v>
      </c>
      <c r="I5" s="6">
        <f t="shared" si="1"/>
        <v>1.011989512</v>
      </c>
      <c r="K5">
        <v>6535.7007999999996</v>
      </c>
      <c r="L5" s="6">
        <v>1.1994708E-2</v>
      </c>
      <c r="M5" s="6">
        <v>6.7855216999999999E-3</v>
      </c>
      <c r="N5" s="6">
        <f t="shared" si="2"/>
        <v>2.011994708</v>
      </c>
      <c r="O5" s="6">
        <f t="shared" si="3"/>
        <v>2.0067855216999999</v>
      </c>
      <c r="Q5">
        <v>6535.7007999999996</v>
      </c>
      <c r="R5" s="6">
        <v>7.5338458999999998E-3</v>
      </c>
      <c r="S5" s="6">
        <v>-1.4308770999999999E-3</v>
      </c>
      <c r="T5" s="6">
        <f t="shared" si="4"/>
        <v>3.0075338458999998</v>
      </c>
      <c r="U5" s="6">
        <f t="shared" si="5"/>
        <v>2.9985691229000002</v>
      </c>
      <c r="V5" s="6"/>
      <c r="W5">
        <v>6535.7007999999996</v>
      </c>
      <c r="X5" s="6">
        <v>7.5338458999999998E-3</v>
      </c>
      <c r="Y5" s="6">
        <v>-1.7055377E-3</v>
      </c>
      <c r="Z5" s="6">
        <f t="shared" si="6"/>
        <v>3.0075338458999998</v>
      </c>
      <c r="AA5" s="6">
        <f t="shared" si="7"/>
        <v>2.9982944623000001</v>
      </c>
      <c r="AC5">
        <v>6535.7007999999996</v>
      </c>
      <c r="AD5" s="6">
        <v>7.5160011000000001E-3</v>
      </c>
      <c r="AE5" s="6">
        <v>1.6745861999999999E-3</v>
      </c>
      <c r="AF5" s="6">
        <f t="shared" si="8"/>
        <v>4.0075160010999999</v>
      </c>
      <c r="AG5" s="6">
        <f t="shared" si="9"/>
        <v>4.0016745862</v>
      </c>
      <c r="AI5">
        <v>6535.7007999999996</v>
      </c>
      <c r="AJ5" s="6">
        <v>1.0321403999999999E-2</v>
      </c>
      <c r="AK5" s="6">
        <v>6.7387022999999997E-3</v>
      </c>
      <c r="AL5" s="6">
        <f t="shared" si="10"/>
        <v>5.0103214039999999</v>
      </c>
      <c r="AM5" s="6">
        <f t="shared" si="11"/>
        <v>5.0067387022999998</v>
      </c>
      <c r="AO5">
        <v>6535.7007999999996</v>
      </c>
      <c r="AP5" s="6">
        <v>9.2119309999999996E-3</v>
      </c>
      <c r="AQ5" s="6">
        <v>7.5922302999999998E-3</v>
      </c>
      <c r="AR5" s="6">
        <f t="shared" si="12"/>
        <v>6.0092119310000003</v>
      </c>
      <c r="AS5" s="6">
        <f t="shared" si="13"/>
        <v>6.0075922303000002</v>
      </c>
      <c r="AT5" s="6"/>
      <c r="AU5">
        <v>6535.7007999999996</v>
      </c>
      <c r="AV5" s="6">
        <v>9.2119309999999996E-3</v>
      </c>
      <c r="AW5" s="6">
        <v>4.0806947E-3</v>
      </c>
      <c r="AX5" s="6">
        <f t="shared" si="14"/>
        <v>6.0092119310000003</v>
      </c>
      <c r="AY5" s="6">
        <f t="shared" si="15"/>
        <v>6.0040806946999998</v>
      </c>
      <c r="BA5">
        <v>6535.7007999999996</v>
      </c>
      <c r="BB5" s="6">
        <v>8.7749255000000009E-3</v>
      </c>
      <c r="BC5" s="6">
        <v>8.0805675999999996E-3</v>
      </c>
      <c r="BD5" s="6">
        <f t="shared" si="16"/>
        <v>7.0087749255</v>
      </c>
      <c r="BE5" s="6">
        <f t="shared" si="17"/>
        <v>7.0080805676000004</v>
      </c>
      <c r="BG5">
        <v>6535.7007999999996</v>
      </c>
      <c r="BH5" s="6">
        <v>8.0705107999999998E-3</v>
      </c>
      <c r="BI5" s="6">
        <v>7.9086817999999993E-3</v>
      </c>
      <c r="BJ5" s="6">
        <f t="shared" si="18"/>
        <v>8.0080705107999997</v>
      </c>
      <c r="BK5" s="6">
        <f t="shared" si="19"/>
        <v>8.0079086818</v>
      </c>
      <c r="BM5">
        <v>6535.7007999999996</v>
      </c>
      <c r="BN5" s="6">
        <v>9.3625466000000004E-3</v>
      </c>
      <c r="BO5" s="6">
        <v>7.5137412000000001E-3</v>
      </c>
      <c r="BP5" s="6">
        <f t="shared" si="20"/>
        <v>9.0093625466000002</v>
      </c>
      <c r="BQ5" s="6">
        <f t="shared" si="21"/>
        <v>9.0075137412000004</v>
      </c>
    </row>
    <row r="6" spans="1:69" x14ac:dyDescent="0.2">
      <c r="A6">
        <v>6535.9975999999997</v>
      </c>
      <c r="B6" s="6">
        <v>1.7904678E-2</v>
      </c>
      <c r="C6" s="6">
        <v>1.2584579E-2</v>
      </c>
      <c r="E6">
        <v>6535.9975999999997</v>
      </c>
      <c r="F6" s="6">
        <v>1.4507345E-2</v>
      </c>
      <c r="G6" s="6">
        <v>1.2796518E-2</v>
      </c>
      <c r="H6" s="6">
        <f t="shared" si="0"/>
        <v>1.0145073449999999</v>
      </c>
      <c r="I6" s="6">
        <f t="shared" si="1"/>
        <v>1.012796518</v>
      </c>
      <c r="K6">
        <v>6535.9975999999997</v>
      </c>
      <c r="L6" s="6">
        <v>1.2323778000000001E-2</v>
      </c>
      <c r="M6" s="6">
        <v>7.6443448999999998E-3</v>
      </c>
      <c r="N6" s="6">
        <f t="shared" si="2"/>
        <v>2.0123237779999998</v>
      </c>
      <c r="O6" s="6">
        <f t="shared" si="3"/>
        <v>2.0076443449000001</v>
      </c>
      <c r="Q6">
        <v>6535.9975999999997</v>
      </c>
      <c r="R6" s="6">
        <v>8.9094937999999995E-3</v>
      </c>
      <c r="S6" s="6">
        <v>-3.6955453999999998E-4</v>
      </c>
      <c r="T6" s="6">
        <f t="shared" si="4"/>
        <v>3.0089094938000001</v>
      </c>
      <c r="U6" s="6">
        <f t="shared" si="5"/>
        <v>2.9996304454599998</v>
      </c>
      <c r="V6" s="6"/>
      <c r="W6">
        <v>6535.9975999999997</v>
      </c>
      <c r="X6" s="6">
        <v>8.9094937999999995E-3</v>
      </c>
      <c r="Y6" s="6">
        <v>-6.8072879000000001E-4</v>
      </c>
      <c r="Z6" s="6">
        <f t="shared" si="6"/>
        <v>3.0089094938000001</v>
      </c>
      <c r="AA6" s="6">
        <f t="shared" si="7"/>
        <v>2.9993192712100001</v>
      </c>
      <c r="AC6">
        <v>6535.9975999999997</v>
      </c>
      <c r="AD6" s="6">
        <v>9.3991031999999999E-3</v>
      </c>
      <c r="AE6" s="6">
        <v>2.7120165E-3</v>
      </c>
      <c r="AF6" s="6">
        <f t="shared" si="8"/>
        <v>4.0093991031999998</v>
      </c>
      <c r="AG6" s="6">
        <f t="shared" si="9"/>
        <v>4.0027120165000003</v>
      </c>
      <c r="AI6">
        <v>6535.9975999999997</v>
      </c>
      <c r="AJ6" s="6">
        <v>1.1802148E-2</v>
      </c>
      <c r="AK6" s="6">
        <v>7.3450093999999997E-3</v>
      </c>
      <c r="AL6" s="6">
        <f t="shared" si="10"/>
        <v>5.0118021480000001</v>
      </c>
      <c r="AM6" s="6">
        <f t="shared" si="11"/>
        <v>5.0073450093999998</v>
      </c>
      <c r="AO6">
        <v>6535.9975999999997</v>
      </c>
      <c r="AP6" s="6">
        <v>8.4344091E-3</v>
      </c>
      <c r="AQ6" s="6">
        <v>8.3518233000000001E-3</v>
      </c>
      <c r="AR6" s="6">
        <f t="shared" si="12"/>
        <v>6.0084344091000004</v>
      </c>
      <c r="AS6" s="6">
        <f t="shared" si="13"/>
        <v>6.0083518232999999</v>
      </c>
      <c r="AT6" s="6"/>
      <c r="AU6">
        <v>6535.9975999999997</v>
      </c>
      <c r="AV6" s="6">
        <v>8.4344091E-3</v>
      </c>
      <c r="AW6" s="6">
        <v>5.0590080999999999E-3</v>
      </c>
      <c r="AX6" s="6">
        <f t="shared" si="14"/>
        <v>6.0084344091000004</v>
      </c>
      <c r="AY6" s="6">
        <f t="shared" si="15"/>
        <v>6.0050590080999999</v>
      </c>
      <c r="BA6">
        <v>6535.9975999999997</v>
      </c>
      <c r="BB6" s="6">
        <v>1.18811E-2</v>
      </c>
      <c r="BC6" s="6">
        <v>8.8147782999999993E-3</v>
      </c>
      <c r="BD6" s="6">
        <f t="shared" si="16"/>
        <v>7.0118811000000001</v>
      </c>
      <c r="BE6" s="6">
        <f t="shared" si="17"/>
        <v>7.0088147782999997</v>
      </c>
      <c r="BG6">
        <v>6535.9975999999997</v>
      </c>
      <c r="BH6" s="6">
        <v>8.4043633000000003E-3</v>
      </c>
      <c r="BI6" s="6">
        <v>8.6241485999999992E-3</v>
      </c>
      <c r="BJ6" s="6">
        <f t="shared" si="18"/>
        <v>8.0084043633000004</v>
      </c>
      <c r="BK6" s="6">
        <f t="shared" si="19"/>
        <v>8.0086241485999992</v>
      </c>
      <c r="BM6">
        <v>6535.9975999999997</v>
      </c>
      <c r="BN6" s="6">
        <v>1.0561266E-2</v>
      </c>
      <c r="BO6" s="6">
        <v>8.1866152000000005E-3</v>
      </c>
      <c r="BP6" s="6">
        <f t="shared" si="20"/>
        <v>9.0105612659999998</v>
      </c>
      <c r="BQ6" s="6">
        <f t="shared" si="21"/>
        <v>9.0081866151999996</v>
      </c>
    </row>
    <row r="7" spans="1:69" x14ac:dyDescent="0.2">
      <c r="A7">
        <v>6536.2988999999998</v>
      </c>
      <c r="B7" s="6">
        <v>1.7571375E-2</v>
      </c>
      <c r="C7" s="6">
        <v>1.3526475E-2</v>
      </c>
      <c r="E7">
        <v>6536.2988999999998</v>
      </c>
      <c r="F7" s="6">
        <v>1.6566448000000001E-2</v>
      </c>
      <c r="G7" s="6">
        <v>1.3579611E-2</v>
      </c>
      <c r="H7" s="6">
        <f t="shared" si="0"/>
        <v>1.0165664480000001</v>
      </c>
      <c r="I7" s="6">
        <f t="shared" si="1"/>
        <v>1.0135796109999999</v>
      </c>
      <c r="K7">
        <v>6536.2988999999998</v>
      </c>
      <c r="L7" s="6">
        <v>1.4462166E-2</v>
      </c>
      <c r="M7" s="6">
        <v>8.4967160999999992E-3</v>
      </c>
      <c r="N7" s="6">
        <f t="shared" si="2"/>
        <v>2.0144621659999999</v>
      </c>
      <c r="O7" s="6">
        <f t="shared" si="3"/>
        <v>2.0084967160999998</v>
      </c>
      <c r="Q7">
        <v>6536.2988999999998</v>
      </c>
      <c r="R7" s="6">
        <v>9.0538227999999998E-3</v>
      </c>
      <c r="S7" s="6">
        <v>1.0795572E-4</v>
      </c>
      <c r="T7" s="6">
        <f t="shared" si="4"/>
        <v>3.0090538227999999</v>
      </c>
      <c r="U7" s="6">
        <f t="shared" si="5"/>
        <v>3.0001079557199999</v>
      </c>
      <c r="V7" s="6"/>
      <c r="W7">
        <v>6536.2988999999998</v>
      </c>
      <c r="X7" s="6">
        <v>9.0538227999999998E-3</v>
      </c>
      <c r="Y7" s="6">
        <v>-1.573387E-4</v>
      </c>
      <c r="Z7" s="6">
        <f t="shared" si="6"/>
        <v>3.0090538227999999</v>
      </c>
      <c r="AA7" s="6">
        <f t="shared" si="7"/>
        <v>2.9998426613000002</v>
      </c>
      <c r="AC7">
        <v>6536.2988999999998</v>
      </c>
      <c r="AD7" s="6">
        <v>8.7873537000000002E-3</v>
      </c>
      <c r="AE7" s="6">
        <v>3.1955006000000002E-3</v>
      </c>
      <c r="AF7" s="6">
        <f t="shared" si="8"/>
        <v>4.0087873536999998</v>
      </c>
      <c r="AG7" s="6">
        <f t="shared" si="9"/>
        <v>4.0031955006000004</v>
      </c>
      <c r="AI7">
        <v>6536.2988999999998</v>
      </c>
      <c r="AJ7" s="6">
        <v>1.2018476E-2</v>
      </c>
      <c r="AK7" s="6">
        <v>8.2776121999999994E-3</v>
      </c>
      <c r="AL7" s="6">
        <f t="shared" si="10"/>
        <v>5.0120184759999997</v>
      </c>
      <c r="AM7" s="6">
        <f t="shared" si="11"/>
        <v>5.0082776121999997</v>
      </c>
      <c r="AO7">
        <v>6536.2988999999998</v>
      </c>
      <c r="AP7" s="6">
        <v>8.7280644000000008E-3</v>
      </c>
      <c r="AQ7" s="6">
        <v>9.0561999000000008E-3</v>
      </c>
      <c r="AR7" s="6">
        <f t="shared" si="12"/>
        <v>6.0087280643999996</v>
      </c>
      <c r="AS7" s="6">
        <f t="shared" si="13"/>
        <v>6.0090561998999998</v>
      </c>
      <c r="AT7" s="6"/>
      <c r="AU7">
        <v>6536.2988999999998</v>
      </c>
      <c r="AV7" s="6">
        <v>8.7280644000000008E-3</v>
      </c>
      <c r="AW7" s="6">
        <v>5.6414187000000003E-3</v>
      </c>
      <c r="AX7" s="6">
        <f t="shared" si="14"/>
        <v>6.0087280643999996</v>
      </c>
      <c r="AY7" s="6">
        <f t="shared" si="15"/>
        <v>6.0056414186999998</v>
      </c>
      <c r="BA7">
        <v>6536.2988999999998</v>
      </c>
      <c r="BB7" s="6">
        <v>9.7419075000000008E-3</v>
      </c>
      <c r="BC7" s="6">
        <v>9.4848911000000001E-3</v>
      </c>
      <c r="BD7" s="6">
        <f t="shared" si="16"/>
        <v>7.0097419074999996</v>
      </c>
      <c r="BE7" s="6">
        <f t="shared" si="17"/>
        <v>7.0094848910999996</v>
      </c>
      <c r="BG7">
        <v>6536.2988999999998</v>
      </c>
      <c r="BH7" s="6">
        <v>9.6062222999999999E-3</v>
      </c>
      <c r="BI7" s="6">
        <v>9.2742199999999997E-3</v>
      </c>
      <c r="BJ7" s="6">
        <f t="shared" si="18"/>
        <v>8.0096062223000004</v>
      </c>
      <c r="BK7" s="6">
        <f t="shared" si="19"/>
        <v>8.00927422</v>
      </c>
      <c r="BM7">
        <v>6536.2988999999998</v>
      </c>
      <c r="BN7" s="6">
        <v>8.4522357999999992E-3</v>
      </c>
      <c r="BO7" s="6">
        <v>8.7905558000000005E-3</v>
      </c>
      <c r="BP7" s="6">
        <f t="shared" si="20"/>
        <v>9.0084522358000001</v>
      </c>
      <c r="BQ7" s="6">
        <f t="shared" si="21"/>
        <v>9.0087905557999992</v>
      </c>
    </row>
    <row r="8" spans="1:69" x14ac:dyDescent="0.2">
      <c r="A8">
        <v>6536.6001999999999</v>
      </c>
      <c r="B8" s="6">
        <v>2.2164868000000001E-2</v>
      </c>
      <c r="C8" s="6">
        <v>1.3851597E-2</v>
      </c>
      <c r="E8">
        <v>6536.6001999999999</v>
      </c>
      <c r="F8" s="6">
        <v>1.6818520999999999E-2</v>
      </c>
      <c r="G8" s="6">
        <v>1.4450757999999999E-2</v>
      </c>
      <c r="H8" s="6">
        <f t="shared" si="0"/>
        <v>1.016818521</v>
      </c>
      <c r="I8" s="6">
        <f t="shared" si="1"/>
        <v>1.014450758</v>
      </c>
      <c r="K8">
        <v>6536.6001999999999</v>
      </c>
      <c r="L8" s="6">
        <v>1.5025168E-2</v>
      </c>
      <c r="M8" s="6">
        <v>9.4997441000000005E-3</v>
      </c>
      <c r="N8" s="6">
        <f t="shared" si="2"/>
        <v>2.0150251680000002</v>
      </c>
      <c r="O8" s="6">
        <f t="shared" si="3"/>
        <v>2.0094997441000002</v>
      </c>
      <c r="Q8">
        <v>6536.6001999999999</v>
      </c>
      <c r="R8" s="6">
        <v>9.4897212000000005E-3</v>
      </c>
      <c r="S8" s="6">
        <v>5.3265725000000002E-5</v>
      </c>
      <c r="T8" s="6">
        <f t="shared" si="4"/>
        <v>3.0094897212</v>
      </c>
      <c r="U8" s="6">
        <f t="shared" si="5"/>
        <v>3.0000532657250001</v>
      </c>
      <c r="V8" s="6"/>
      <c r="W8">
        <v>6536.6001999999999</v>
      </c>
      <c r="X8" s="6">
        <v>9.4897212000000005E-3</v>
      </c>
      <c r="Y8" s="6">
        <v>-1.2568073000000001E-4</v>
      </c>
      <c r="Z8" s="6">
        <f t="shared" si="6"/>
        <v>3.0094897212</v>
      </c>
      <c r="AA8" s="6">
        <f t="shared" si="7"/>
        <v>2.9998743192699999</v>
      </c>
      <c r="AC8">
        <v>6536.6001999999999</v>
      </c>
      <c r="AD8" s="6">
        <v>9.5502888000000008E-3</v>
      </c>
      <c r="AE8" s="6">
        <v>3.4232720000000002E-3</v>
      </c>
      <c r="AF8" s="6">
        <f t="shared" si="8"/>
        <v>4.0095502887999999</v>
      </c>
      <c r="AG8" s="6">
        <f t="shared" si="9"/>
        <v>4.003423272</v>
      </c>
      <c r="AI8">
        <v>6536.6001999999999</v>
      </c>
      <c r="AJ8" s="6">
        <v>1.2899671999999999E-2</v>
      </c>
      <c r="AK8" s="6">
        <v>9.2797274999999995E-3</v>
      </c>
      <c r="AL8" s="6">
        <f t="shared" si="10"/>
        <v>5.0128996719999996</v>
      </c>
      <c r="AM8" s="6">
        <f t="shared" si="11"/>
        <v>5.0092797275000001</v>
      </c>
      <c r="AO8">
        <v>6536.6001999999999</v>
      </c>
      <c r="AP8" s="6">
        <v>1.0399841999999999E-2</v>
      </c>
      <c r="AQ8" s="6">
        <v>9.8507345999999992E-3</v>
      </c>
      <c r="AR8" s="6">
        <f t="shared" si="12"/>
        <v>6.010399842</v>
      </c>
      <c r="AS8" s="6">
        <f t="shared" si="13"/>
        <v>6.0098507345999996</v>
      </c>
      <c r="AT8" s="6"/>
      <c r="AU8">
        <v>6536.6001999999999</v>
      </c>
      <c r="AV8" s="6">
        <v>1.0399841999999999E-2</v>
      </c>
      <c r="AW8" s="6">
        <v>6.1663239000000003E-3</v>
      </c>
      <c r="AX8" s="6">
        <f t="shared" si="14"/>
        <v>6.010399842</v>
      </c>
      <c r="AY8" s="6">
        <f t="shared" si="15"/>
        <v>6.0061663238999996</v>
      </c>
      <c r="BA8">
        <v>6536.6001999999999</v>
      </c>
      <c r="BB8" s="6">
        <v>1.1371021E-2</v>
      </c>
      <c r="BC8" s="6">
        <v>1.0389265999999999E-2</v>
      </c>
      <c r="BD8" s="6">
        <f t="shared" si="16"/>
        <v>7.0113710210000004</v>
      </c>
      <c r="BE8" s="6">
        <f t="shared" si="17"/>
        <v>7.0103892659999998</v>
      </c>
      <c r="BG8">
        <v>6536.6001999999999</v>
      </c>
      <c r="BH8" s="6">
        <v>9.8526683000000007E-3</v>
      </c>
      <c r="BI8" s="6">
        <v>1.0138250999999999E-2</v>
      </c>
      <c r="BJ8" s="6">
        <f t="shared" si="18"/>
        <v>8.0098526683000006</v>
      </c>
      <c r="BK8" s="6">
        <f t="shared" si="19"/>
        <v>8.0101382510000008</v>
      </c>
      <c r="BM8">
        <v>6536.6001999999999</v>
      </c>
      <c r="BN8" s="6">
        <v>1.0922187E-2</v>
      </c>
      <c r="BO8" s="6">
        <v>9.5618549999999993E-3</v>
      </c>
      <c r="BP8" s="6">
        <f t="shared" si="20"/>
        <v>9.0109221870000002</v>
      </c>
      <c r="BQ8" s="6">
        <f t="shared" si="21"/>
        <v>9.0095618549999994</v>
      </c>
    </row>
    <row r="9" spans="1:69" x14ac:dyDescent="0.2">
      <c r="A9">
        <v>6536.8975</v>
      </c>
      <c r="B9" s="6">
        <v>2.1516824E-2</v>
      </c>
      <c r="C9" s="6">
        <v>1.4782200000000001E-2</v>
      </c>
      <c r="E9">
        <v>6536.8975</v>
      </c>
      <c r="F9" s="6">
        <v>1.9235690999999999E-2</v>
      </c>
      <c r="G9" s="6">
        <v>1.5565389000000001E-2</v>
      </c>
      <c r="H9" s="6">
        <f t="shared" si="0"/>
        <v>1.019235691</v>
      </c>
      <c r="I9" s="6">
        <f t="shared" si="1"/>
        <v>1.015565389</v>
      </c>
      <c r="K9">
        <v>6536.8975</v>
      </c>
      <c r="L9" s="6">
        <v>1.8419794999999999E-2</v>
      </c>
      <c r="M9" s="6">
        <v>1.0753840000000001E-2</v>
      </c>
      <c r="N9" s="6">
        <f t="shared" si="2"/>
        <v>2.0184197949999998</v>
      </c>
      <c r="O9" s="6">
        <f t="shared" si="3"/>
        <v>2.01075384</v>
      </c>
      <c r="Q9">
        <v>6536.8975</v>
      </c>
      <c r="R9" s="6">
        <v>1.0749567999999999E-2</v>
      </c>
      <c r="S9" s="6">
        <v>3.8510721000000001E-4</v>
      </c>
      <c r="T9" s="6">
        <f t="shared" si="4"/>
        <v>3.010749568</v>
      </c>
      <c r="U9" s="6">
        <f t="shared" si="5"/>
        <v>3.0003851072100001</v>
      </c>
      <c r="V9" s="6"/>
      <c r="W9">
        <v>6536.8975</v>
      </c>
      <c r="X9" s="6">
        <v>1.0749567999999999E-2</v>
      </c>
      <c r="Y9" s="6">
        <v>2.3284896999999999E-4</v>
      </c>
      <c r="Z9" s="6">
        <f t="shared" si="6"/>
        <v>3.010749568</v>
      </c>
      <c r="AA9" s="6">
        <f t="shared" si="7"/>
        <v>3.0002328489700001</v>
      </c>
      <c r="AC9">
        <v>6536.8975</v>
      </c>
      <c r="AD9" s="6">
        <v>9.4511258999999993E-3</v>
      </c>
      <c r="AE9" s="6">
        <v>4.2204753999999997E-3</v>
      </c>
      <c r="AF9" s="6">
        <f t="shared" si="8"/>
        <v>4.0094511259000001</v>
      </c>
      <c r="AG9" s="6">
        <f t="shared" si="9"/>
        <v>4.0042204754000004</v>
      </c>
      <c r="AI9">
        <v>6536.8975</v>
      </c>
      <c r="AJ9" s="6">
        <v>1.563343E-2</v>
      </c>
      <c r="AK9" s="6">
        <v>1.013856E-2</v>
      </c>
      <c r="AL9" s="6">
        <f t="shared" si="10"/>
        <v>5.0156334300000003</v>
      </c>
      <c r="AM9" s="6">
        <f t="shared" si="11"/>
        <v>5.0101385599999997</v>
      </c>
      <c r="AO9">
        <v>6536.8975</v>
      </c>
      <c r="AP9" s="6">
        <v>1.0657059E-2</v>
      </c>
      <c r="AQ9" s="6">
        <v>1.0841386999999999E-2</v>
      </c>
      <c r="AR9" s="6">
        <f t="shared" si="12"/>
        <v>6.0106570589999997</v>
      </c>
      <c r="AS9" s="6">
        <f t="shared" si="13"/>
        <v>6.0108413870000001</v>
      </c>
      <c r="AT9" s="6"/>
      <c r="AU9">
        <v>6536.8975</v>
      </c>
      <c r="AV9" s="6">
        <v>1.0657059E-2</v>
      </c>
      <c r="AW9" s="6">
        <v>7.2158702000000002E-3</v>
      </c>
      <c r="AX9" s="6">
        <f t="shared" si="14"/>
        <v>6.0106570589999997</v>
      </c>
      <c r="AY9" s="6">
        <f t="shared" si="15"/>
        <v>6.0072158701999996</v>
      </c>
      <c r="BA9">
        <v>6536.8975</v>
      </c>
      <c r="BB9" s="6">
        <v>1.2835193999999999E-2</v>
      </c>
      <c r="BC9" s="6">
        <v>1.1602350000000001E-2</v>
      </c>
      <c r="BD9" s="6">
        <f t="shared" si="16"/>
        <v>7.012835194</v>
      </c>
      <c r="BE9" s="6">
        <f t="shared" si="17"/>
        <v>7.0116023500000004</v>
      </c>
      <c r="BG9">
        <v>6536.8975</v>
      </c>
      <c r="BH9" s="6">
        <v>1.0843962E-2</v>
      </c>
      <c r="BI9" s="6">
        <v>1.1293683000000001E-2</v>
      </c>
      <c r="BJ9" s="6">
        <f t="shared" si="18"/>
        <v>8.0108439619999992</v>
      </c>
      <c r="BK9" s="6">
        <f t="shared" si="19"/>
        <v>8.0112936829999999</v>
      </c>
      <c r="BM9">
        <v>6536.8975</v>
      </c>
      <c r="BN9" s="6">
        <v>1.0706609000000001E-2</v>
      </c>
      <c r="BO9" s="6">
        <v>1.0585908999999999E-2</v>
      </c>
      <c r="BP9" s="6">
        <f t="shared" si="20"/>
        <v>9.0107066089999996</v>
      </c>
      <c r="BQ9" s="6">
        <f t="shared" si="21"/>
        <v>9.0105859089999996</v>
      </c>
    </row>
    <row r="10" spans="1:69" x14ac:dyDescent="0.2">
      <c r="A10">
        <v>6537.1988000000001</v>
      </c>
      <c r="B10" s="6">
        <v>2.0670718000000001E-2</v>
      </c>
      <c r="C10" s="6">
        <v>1.6080470999999999E-2</v>
      </c>
      <c r="E10">
        <v>6537.1988000000001</v>
      </c>
      <c r="F10" s="6">
        <v>1.9291652999999999E-2</v>
      </c>
      <c r="G10" s="6">
        <v>1.6366315999999999E-2</v>
      </c>
      <c r="H10" s="6">
        <f t="shared" si="0"/>
        <v>1.019291653</v>
      </c>
      <c r="I10" s="6">
        <f t="shared" si="1"/>
        <v>1.016366316</v>
      </c>
      <c r="K10">
        <v>6537.1988000000001</v>
      </c>
      <c r="L10" s="6">
        <v>1.7056953E-2</v>
      </c>
      <c r="M10" s="6">
        <v>1.0842423E-2</v>
      </c>
      <c r="N10" s="6">
        <f t="shared" si="2"/>
        <v>2.017056953</v>
      </c>
      <c r="O10" s="6">
        <f t="shared" si="3"/>
        <v>2.0108424230000002</v>
      </c>
      <c r="Q10">
        <v>6537.1988000000001</v>
      </c>
      <c r="R10" s="6">
        <v>1.0988873999999999E-2</v>
      </c>
      <c r="S10" s="6">
        <v>1.4903182999999999E-3</v>
      </c>
      <c r="T10" s="6">
        <f t="shared" si="4"/>
        <v>3.0109888740000001</v>
      </c>
      <c r="U10" s="6">
        <f t="shared" si="5"/>
        <v>3.0014903183000001</v>
      </c>
      <c r="V10" s="6"/>
      <c r="W10">
        <v>6537.1988000000001</v>
      </c>
      <c r="X10" s="6">
        <v>1.0988873999999999E-2</v>
      </c>
      <c r="Y10" s="6">
        <v>1.3609185E-3</v>
      </c>
      <c r="Z10" s="6">
        <f t="shared" si="6"/>
        <v>3.0109888740000001</v>
      </c>
      <c r="AA10" s="6">
        <f t="shared" si="7"/>
        <v>3.0013609185000001</v>
      </c>
      <c r="AC10">
        <v>6537.1988000000001</v>
      </c>
      <c r="AD10" s="6">
        <v>1.1990115000000001E-2</v>
      </c>
      <c r="AE10" s="6">
        <v>5.0191350999999997E-3</v>
      </c>
      <c r="AF10" s="6">
        <f t="shared" si="8"/>
        <v>4.0119901149999997</v>
      </c>
      <c r="AG10" s="6">
        <f t="shared" si="9"/>
        <v>4.0050191351000004</v>
      </c>
      <c r="AI10">
        <v>6537.1988000000001</v>
      </c>
      <c r="AJ10" s="6">
        <v>1.5122633999999999E-2</v>
      </c>
      <c r="AK10" s="6">
        <v>1.0238542999999999E-2</v>
      </c>
      <c r="AL10" s="6">
        <f t="shared" si="10"/>
        <v>5.0151226339999999</v>
      </c>
      <c r="AM10" s="6">
        <f t="shared" si="11"/>
        <v>5.0102385429999998</v>
      </c>
      <c r="AO10">
        <v>6537.1988000000001</v>
      </c>
      <c r="AP10" s="6">
        <v>1.155518E-2</v>
      </c>
      <c r="AQ10" s="6">
        <v>1.0984387999999999E-2</v>
      </c>
      <c r="AR10" s="6">
        <f t="shared" si="12"/>
        <v>6.0115551800000002</v>
      </c>
      <c r="AS10" s="6">
        <f t="shared" si="13"/>
        <v>6.0109843879999998</v>
      </c>
      <c r="AT10" s="6"/>
      <c r="AU10">
        <v>6537.1988000000001</v>
      </c>
      <c r="AV10" s="6">
        <v>1.155518E-2</v>
      </c>
      <c r="AW10" s="6">
        <v>7.7297338999999998E-3</v>
      </c>
      <c r="AX10" s="6">
        <f t="shared" si="14"/>
        <v>6.0115551800000002</v>
      </c>
      <c r="AY10" s="6">
        <f t="shared" si="15"/>
        <v>6.0077297338999998</v>
      </c>
      <c r="BA10">
        <v>6537.1988000000001</v>
      </c>
      <c r="BB10" s="6">
        <v>1.2667797999999999E-2</v>
      </c>
      <c r="BC10" s="6">
        <v>1.1834681999999999E-2</v>
      </c>
      <c r="BD10" s="6">
        <f t="shared" si="16"/>
        <v>7.0126677979999998</v>
      </c>
      <c r="BE10" s="6">
        <f t="shared" si="17"/>
        <v>7.0118346819999999</v>
      </c>
      <c r="BG10">
        <v>6537.1988000000001</v>
      </c>
      <c r="BH10" s="6">
        <v>1.1109166E-2</v>
      </c>
      <c r="BI10" s="6">
        <v>1.1574974E-2</v>
      </c>
      <c r="BJ10" s="6">
        <f t="shared" si="18"/>
        <v>8.0111091660000007</v>
      </c>
      <c r="BK10" s="6">
        <f t="shared" si="19"/>
        <v>8.0115749740000002</v>
      </c>
      <c r="BM10">
        <v>6537.1988000000001</v>
      </c>
      <c r="BN10" s="6">
        <v>1.2456363999999999E-2</v>
      </c>
      <c r="BO10" s="6">
        <v>1.0978465999999999E-2</v>
      </c>
      <c r="BP10" s="6">
        <f t="shared" si="20"/>
        <v>9.0124563640000002</v>
      </c>
      <c r="BQ10" s="6">
        <f t="shared" si="21"/>
        <v>9.0109784659999992</v>
      </c>
    </row>
    <row r="11" spans="1:69" x14ac:dyDescent="0.2">
      <c r="A11">
        <v>6537.5001000000002</v>
      </c>
      <c r="B11" s="6">
        <v>2.6058854999999999E-2</v>
      </c>
      <c r="C11" s="6">
        <v>1.7283117000000001E-2</v>
      </c>
      <c r="E11">
        <v>6537.5001000000002</v>
      </c>
      <c r="F11" s="6">
        <v>1.9632673E-2</v>
      </c>
      <c r="G11" s="6">
        <v>1.7540822000000001E-2</v>
      </c>
      <c r="H11" s="6">
        <f t="shared" si="0"/>
        <v>1.019632673</v>
      </c>
      <c r="I11" s="6">
        <f t="shared" si="1"/>
        <v>1.017540822</v>
      </c>
      <c r="K11">
        <v>6537.5001000000002</v>
      </c>
      <c r="L11" s="6">
        <v>1.9339139000000002E-2</v>
      </c>
      <c r="M11" s="6">
        <v>1.2165545E-2</v>
      </c>
      <c r="N11" s="6">
        <f t="shared" si="2"/>
        <v>2.0193391389999999</v>
      </c>
      <c r="O11" s="6">
        <f t="shared" si="3"/>
        <v>2.0121655450000002</v>
      </c>
      <c r="Q11">
        <v>6537.5001000000002</v>
      </c>
      <c r="R11" s="6">
        <v>1.1658586E-2</v>
      </c>
      <c r="S11" s="6">
        <v>2.3545735000000002E-3</v>
      </c>
      <c r="T11" s="6">
        <f t="shared" si="4"/>
        <v>3.0116585859999998</v>
      </c>
      <c r="U11" s="6">
        <f t="shared" si="5"/>
        <v>3.0023545734999999</v>
      </c>
      <c r="V11" s="6"/>
      <c r="W11">
        <v>6537.5001000000002</v>
      </c>
      <c r="X11" s="6">
        <v>1.1658586E-2</v>
      </c>
      <c r="Y11" s="6">
        <v>2.2429569999999999E-3</v>
      </c>
      <c r="Z11" s="6">
        <f t="shared" si="6"/>
        <v>3.0116585859999998</v>
      </c>
      <c r="AA11" s="6">
        <f t="shared" si="7"/>
        <v>3.002242957</v>
      </c>
      <c r="AC11">
        <v>6537.5001000000002</v>
      </c>
      <c r="AD11" s="6">
        <v>1.1132926E-2</v>
      </c>
      <c r="AE11" s="6">
        <v>6.0378322999999996E-3</v>
      </c>
      <c r="AF11" s="6">
        <f t="shared" si="8"/>
        <v>4.0111329260000002</v>
      </c>
      <c r="AG11" s="6">
        <f t="shared" si="9"/>
        <v>4.0060378322999997</v>
      </c>
      <c r="AI11">
        <v>6537.5001000000002</v>
      </c>
      <c r="AJ11" s="6">
        <v>1.5993053E-2</v>
      </c>
      <c r="AK11" s="6">
        <v>1.1446894000000001E-2</v>
      </c>
      <c r="AL11" s="6">
        <f t="shared" si="10"/>
        <v>5.0159930529999999</v>
      </c>
      <c r="AM11" s="6">
        <f t="shared" si="11"/>
        <v>5.0114468939999997</v>
      </c>
      <c r="AO11">
        <v>6537.5001000000002</v>
      </c>
      <c r="AP11" s="6">
        <v>1.0512670999999999E-2</v>
      </c>
      <c r="AQ11" s="6">
        <v>1.2028465E-2</v>
      </c>
      <c r="AR11" s="6">
        <f t="shared" si="12"/>
        <v>6.0105126709999999</v>
      </c>
      <c r="AS11" s="6">
        <f t="shared" si="13"/>
        <v>6.0120284650000002</v>
      </c>
      <c r="AT11" s="6"/>
      <c r="AU11">
        <v>6537.5001000000002</v>
      </c>
      <c r="AV11" s="6">
        <v>1.0512670999999999E-2</v>
      </c>
      <c r="AW11" s="6">
        <v>8.8504790999999992E-3</v>
      </c>
      <c r="AX11" s="6">
        <f t="shared" si="14"/>
        <v>6.0105126709999999</v>
      </c>
      <c r="AY11" s="6">
        <f t="shared" si="15"/>
        <v>6.0088504791000004</v>
      </c>
      <c r="BA11">
        <v>6537.5001000000002</v>
      </c>
      <c r="BB11" s="6">
        <v>1.2938915E-2</v>
      </c>
      <c r="BC11" s="6">
        <v>1.2925674E-2</v>
      </c>
      <c r="BD11" s="6">
        <f t="shared" si="16"/>
        <v>7.0129389150000003</v>
      </c>
      <c r="BE11" s="6">
        <f t="shared" si="17"/>
        <v>7.0129256739999999</v>
      </c>
      <c r="BG11">
        <v>6537.5001000000002</v>
      </c>
      <c r="BH11" s="6">
        <v>1.1708440000000001E-2</v>
      </c>
      <c r="BI11" s="6">
        <v>1.2627462000000001E-2</v>
      </c>
      <c r="BJ11" s="6">
        <f t="shared" si="18"/>
        <v>8.0117084399999996</v>
      </c>
      <c r="BK11" s="6">
        <f t="shared" si="19"/>
        <v>8.0126274619999993</v>
      </c>
      <c r="BM11">
        <v>6537.5001000000002</v>
      </c>
      <c r="BN11" s="6">
        <v>1.2626569000000001E-2</v>
      </c>
      <c r="BO11" s="6">
        <v>1.1943204000000001E-2</v>
      </c>
      <c r="BP11" s="6">
        <f t="shared" si="20"/>
        <v>9.012626569</v>
      </c>
      <c r="BQ11" s="6">
        <f t="shared" si="21"/>
        <v>9.0119432039999996</v>
      </c>
    </row>
    <row r="12" spans="1:69" x14ac:dyDescent="0.2">
      <c r="A12">
        <v>6537.7974000000004</v>
      </c>
      <c r="B12" s="6">
        <v>2.3922750999999999E-2</v>
      </c>
      <c r="C12" s="6">
        <v>1.8397652E-2</v>
      </c>
      <c r="E12">
        <v>6537.7974000000004</v>
      </c>
      <c r="F12" s="6">
        <v>2.1401884999999999E-2</v>
      </c>
      <c r="G12" s="6">
        <v>1.9198368E-2</v>
      </c>
      <c r="H12" s="6">
        <f t="shared" si="0"/>
        <v>1.021401885</v>
      </c>
      <c r="I12" s="6">
        <f t="shared" si="1"/>
        <v>1.0191983680000001</v>
      </c>
      <c r="K12">
        <v>6537.7974000000004</v>
      </c>
      <c r="L12" s="6">
        <v>2.0795711000000001E-2</v>
      </c>
      <c r="M12" s="6">
        <v>1.4255547E-2</v>
      </c>
      <c r="N12" s="6">
        <f t="shared" si="2"/>
        <v>2.0207957109999999</v>
      </c>
      <c r="O12" s="6">
        <f t="shared" si="3"/>
        <v>2.0142555469999999</v>
      </c>
      <c r="Q12">
        <v>6537.7974000000004</v>
      </c>
      <c r="R12" s="6">
        <v>1.2505509E-2</v>
      </c>
      <c r="S12" s="6">
        <v>2.5800409999999999E-3</v>
      </c>
      <c r="T12" s="6">
        <f t="shared" si="4"/>
        <v>3.0125055089999999</v>
      </c>
      <c r="U12" s="6">
        <f t="shared" si="5"/>
        <v>3.0025800409999999</v>
      </c>
      <c r="V12" s="6"/>
      <c r="W12">
        <v>6537.7974000000004</v>
      </c>
      <c r="X12" s="6">
        <v>1.2505509E-2</v>
      </c>
      <c r="Y12" s="6">
        <v>2.4486515000000002E-3</v>
      </c>
      <c r="Z12" s="6">
        <f t="shared" si="6"/>
        <v>3.0125055089999999</v>
      </c>
      <c r="AA12" s="6">
        <f t="shared" si="7"/>
        <v>3.0024486515</v>
      </c>
      <c r="AC12">
        <v>6537.7974000000004</v>
      </c>
      <c r="AD12" s="6">
        <v>1.2191054999999999E-2</v>
      </c>
      <c r="AE12" s="6">
        <v>6.9062706999999997E-3</v>
      </c>
      <c r="AF12" s="6">
        <f t="shared" si="8"/>
        <v>4.0121910549999997</v>
      </c>
      <c r="AG12" s="6">
        <f t="shared" si="9"/>
        <v>4.0069062707000001</v>
      </c>
      <c r="AI12">
        <v>6537.7974000000004</v>
      </c>
      <c r="AJ12" s="6">
        <v>1.6669350999999999E-2</v>
      </c>
      <c r="AK12" s="6">
        <v>1.3336129E-2</v>
      </c>
      <c r="AL12" s="6">
        <f t="shared" si="10"/>
        <v>5.016669351</v>
      </c>
      <c r="AM12" s="6">
        <f t="shared" si="11"/>
        <v>5.0133361289999998</v>
      </c>
      <c r="AO12">
        <v>6537.7974000000004</v>
      </c>
      <c r="AP12" s="6">
        <v>1.3696615000000001E-2</v>
      </c>
      <c r="AQ12" s="6">
        <v>1.3727282E-2</v>
      </c>
      <c r="AR12" s="6">
        <f t="shared" si="12"/>
        <v>6.0136966149999997</v>
      </c>
      <c r="AS12" s="6">
        <f t="shared" si="13"/>
        <v>6.0137272819999996</v>
      </c>
      <c r="AT12" s="6"/>
      <c r="AU12">
        <v>6537.7974000000004</v>
      </c>
      <c r="AV12" s="6">
        <v>1.3696615000000001E-2</v>
      </c>
      <c r="AW12" s="6">
        <v>1.0206968E-2</v>
      </c>
      <c r="AX12" s="6">
        <f t="shared" si="14"/>
        <v>6.0136966149999997</v>
      </c>
      <c r="AY12" s="6">
        <f t="shared" si="15"/>
        <v>6.0102069680000003</v>
      </c>
      <c r="BA12">
        <v>6537.7974000000004</v>
      </c>
      <c r="BB12" s="6">
        <v>1.4281439999999999E-2</v>
      </c>
      <c r="BC12" s="6">
        <v>1.4752214E-2</v>
      </c>
      <c r="BD12" s="6">
        <f t="shared" si="16"/>
        <v>7.0142814400000004</v>
      </c>
      <c r="BE12" s="6">
        <f t="shared" si="17"/>
        <v>7.0147522139999996</v>
      </c>
      <c r="BG12">
        <v>6537.7974000000004</v>
      </c>
      <c r="BH12" s="6">
        <v>1.3536950000000001E-2</v>
      </c>
      <c r="BI12" s="6">
        <v>1.4364801E-2</v>
      </c>
      <c r="BJ12" s="6">
        <f t="shared" si="18"/>
        <v>8.0135369500000007</v>
      </c>
      <c r="BK12" s="6">
        <f t="shared" si="19"/>
        <v>8.0143648009999993</v>
      </c>
      <c r="BM12">
        <v>6537.7974000000004</v>
      </c>
      <c r="BN12" s="6">
        <v>1.5109498000000001E-2</v>
      </c>
      <c r="BO12" s="6">
        <v>1.3476477000000001E-2</v>
      </c>
      <c r="BP12" s="6">
        <f t="shared" si="20"/>
        <v>9.0151094979999993</v>
      </c>
      <c r="BQ12" s="6">
        <f t="shared" si="21"/>
        <v>9.0134764769999993</v>
      </c>
    </row>
    <row r="13" spans="1:69" x14ac:dyDescent="0.2">
      <c r="A13">
        <v>6538.0991999999997</v>
      </c>
      <c r="B13" s="6">
        <v>2.5567242E-2</v>
      </c>
      <c r="C13" s="6">
        <v>2.0270694999999998E-2</v>
      </c>
      <c r="E13">
        <v>6538.0991999999997</v>
      </c>
      <c r="F13" s="6">
        <v>2.2658419999999999E-2</v>
      </c>
      <c r="G13" s="6">
        <v>2.0920626000000001E-2</v>
      </c>
      <c r="H13" s="6">
        <f t="shared" si="0"/>
        <v>1.02265842</v>
      </c>
      <c r="I13" s="6">
        <f t="shared" si="1"/>
        <v>1.0209206260000001</v>
      </c>
      <c r="K13">
        <v>6538.0991999999997</v>
      </c>
      <c r="L13" s="6">
        <v>2.4249318999999998E-2</v>
      </c>
      <c r="M13" s="6">
        <v>1.5608355000000001E-2</v>
      </c>
      <c r="N13" s="6">
        <f t="shared" si="2"/>
        <v>2.0242493189999999</v>
      </c>
      <c r="O13" s="6">
        <f t="shared" si="3"/>
        <v>2.0156083549999999</v>
      </c>
      <c r="Q13">
        <v>6538.0991999999997</v>
      </c>
      <c r="R13" s="6">
        <v>1.4115726E-2</v>
      </c>
      <c r="S13" s="6">
        <v>3.2631032999999999E-3</v>
      </c>
      <c r="T13" s="6">
        <f t="shared" si="4"/>
        <v>3.014115726</v>
      </c>
      <c r="U13" s="6">
        <f t="shared" si="5"/>
        <v>3.0032631033000001</v>
      </c>
      <c r="V13" s="6"/>
      <c r="W13">
        <v>6538.0991999999997</v>
      </c>
      <c r="X13" s="6">
        <v>1.4115726E-2</v>
      </c>
      <c r="Y13" s="6">
        <v>3.0269233E-3</v>
      </c>
      <c r="Z13" s="6">
        <f t="shared" si="6"/>
        <v>3.014115726</v>
      </c>
      <c r="AA13" s="6">
        <f t="shared" si="7"/>
        <v>3.0030269233000002</v>
      </c>
      <c r="AC13">
        <v>6538.0991999999997</v>
      </c>
      <c r="AD13" s="6">
        <v>1.4160351999999999E-2</v>
      </c>
      <c r="AE13" s="6">
        <v>7.8597561999999999E-3</v>
      </c>
      <c r="AF13" s="6">
        <f t="shared" si="8"/>
        <v>4.0141603520000002</v>
      </c>
      <c r="AG13" s="6">
        <f t="shared" si="9"/>
        <v>4.0078597562000002</v>
      </c>
      <c r="AI13">
        <v>6538.0991999999997</v>
      </c>
      <c r="AJ13" s="6">
        <v>1.7492522999999999E-2</v>
      </c>
      <c r="AK13" s="6">
        <v>1.4729880000000001E-2</v>
      </c>
      <c r="AL13" s="6">
        <f t="shared" si="10"/>
        <v>5.0174925229999996</v>
      </c>
      <c r="AM13" s="6">
        <f t="shared" si="11"/>
        <v>5.01472988</v>
      </c>
      <c r="AO13">
        <v>6538.0991999999997</v>
      </c>
      <c r="AP13" s="6">
        <v>1.6338755999999999E-2</v>
      </c>
      <c r="AQ13" s="6">
        <v>1.5130553999999999E-2</v>
      </c>
      <c r="AR13" s="6">
        <f t="shared" si="12"/>
        <v>6.0163387559999997</v>
      </c>
      <c r="AS13" s="6">
        <f t="shared" si="13"/>
        <v>6.0151305539999997</v>
      </c>
      <c r="AT13" s="6"/>
      <c r="AU13">
        <v>6538.0991999999997</v>
      </c>
      <c r="AV13" s="6">
        <v>1.6338755999999999E-2</v>
      </c>
      <c r="AW13" s="6">
        <v>1.1329314E-2</v>
      </c>
      <c r="AX13" s="6">
        <f t="shared" si="14"/>
        <v>6.0163387559999997</v>
      </c>
      <c r="AY13" s="6">
        <f t="shared" si="15"/>
        <v>6.0113293140000001</v>
      </c>
      <c r="BA13">
        <v>6538.0991999999997</v>
      </c>
      <c r="BB13" s="6">
        <v>1.6563245000000001E-2</v>
      </c>
      <c r="BC13" s="6">
        <v>1.6129388000000001E-2</v>
      </c>
      <c r="BD13" s="6">
        <f t="shared" si="16"/>
        <v>7.0165632450000004</v>
      </c>
      <c r="BE13" s="6">
        <f t="shared" si="17"/>
        <v>7.0161293880000004</v>
      </c>
      <c r="BG13">
        <v>6538.0991999999997</v>
      </c>
      <c r="BH13" s="6">
        <v>1.5810411E-2</v>
      </c>
      <c r="BI13" s="6">
        <v>1.5726206999999999E-2</v>
      </c>
      <c r="BJ13" s="6">
        <f t="shared" si="18"/>
        <v>8.0158104110000004</v>
      </c>
      <c r="BK13" s="6">
        <f t="shared" si="19"/>
        <v>8.0157262070000002</v>
      </c>
      <c r="BM13">
        <v>6538.0991999999997</v>
      </c>
      <c r="BN13" s="6">
        <v>1.6022603999999999E-2</v>
      </c>
      <c r="BO13" s="6">
        <v>1.4801877999999999E-2</v>
      </c>
      <c r="BP13" s="6">
        <f t="shared" si="20"/>
        <v>9.0160226039999998</v>
      </c>
      <c r="BQ13" s="6">
        <f t="shared" si="21"/>
        <v>9.0148018780000001</v>
      </c>
    </row>
    <row r="14" spans="1:69" x14ac:dyDescent="0.2">
      <c r="A14">
        <v>6538.4004999999997</v>
      </c>
      <c r="B14" s="6">
        <v>2.8725862000000001E-2</v>
      </c>
      <c r="C14" s="6">
        <v>2.2669456000000001E-2</v>
      </c>
      <c r="E14">
        <v>6538.4004999999997</v>
      </c>
      <c r="F14" s="6">
        <v>2.410667E-2</v>
      </c>
      <c r="G14" s="6">
        <v>2.3796286E-2</v>
      </c>
      <c r="H14" s="6">
        <f t="shared" si="0"/>
        <v>1.0241066700000001</v>
      </c>
      <c r="I14" s="6">
        <f t="shared" si="1"/>
        <v>1.0237962860000001</v>
      </c>
      <c r="K14">
        <v>6538.4004999999997</v>
      </c>
      <c r="L14" s="6">
        <v>2.407813E-2</v>
      </c>
      <c r="M14" s="6">
        <v>1.8932793E-2</v>
      </c>
      <c r="N14" s="6">
        <f t="shared" si="2"/>
        <v>2.0240781299999999</v>
      </c>
      <c r="O14" s="6">
        <f t="shared" si="3"/>
        <v>2.0189327929999998</v>
      </c>
      <c r="Q14">
        <v>6538.4004999999997</v>
      </c>
      <c r="R14" s="6">
        <v>1.5773319000000001E-2</v>
      </c>
      <c r="S14" s="6">
        <v>4.6698230999999996E-3</v>
      </c>
      <c r="T14" s="6">
        <f t="shared" si="4"/>
        <v>3.015773319</v>
      </c>
      <c r="U14" s="6">
        <f t="shared" si="5"/>
        <v>3.0046698231</v>
      </c>
      <c r="V14" s="6"/>
      <c r="W14">
        <v>6538.4004999999997</v>
      </c>
      <c r="X14" s="6">
        <v>1.5773319000000001E-2</v>
      </c>
      <c r="Y14" s="6">
        <v>4.4707538999999999E-3</v>
      </c>
      <c r="Z14" s="6">
        <f t="shared" si="6"/>
        <v>3.015773319</v>
      </c>
      <c r="AA14" s="6">
        <f t="shared" si="7"/>
        <v>3.0044707539000002</v>
      </c>
      <c r="AC14">
        <v>6538.4004999999997</v>
      </c>
      <c r="AD14" s="6">
        <v>1.5891880000000001E-2</v>
      </c>
      <c r="AE14" s="6">
        <v>9.8530648000000002E-3</v>
      </c>
      <c r="AF14" s="6">
        <f t="shared" si="8"/>
        <v>4.0158918799999999</v>
      </c>
      <c r="AG14" s="6">
        <f t="shared" si="9"/>
        <v>4.0098530647999997</v>
      </c>
      <c r="AI14">
        <v>6538.4004999999997</v>
      </c>
      <c r="AJ14" s="6">
        <v>2.0889991E-2</v>
      </c>
      <c r="AK14" s="6">
        <v>1.7831555999999998E-2</v>
      </c>
      <c r="AL14" s="6">
        <f t="shared" si="10"/>
        <v>5.0208899909999998</v>
      </c>
      <c r="AM14" s="6">
        <f t="shared" si="11"/>
        <v>5.017831556</v>
      </c>
      <c r="AO14">
        <v>6538.4004999999997</v>
      </c>
      <c r="AP14" s="6">
        <v>1.6461343999999999E-2</v>
      </c>
      <c r="AQ14" s="6">
        <v>1.7622595000000001E-2</v>
      </c>
      <c r="AR14" s="6">
        <f t="shared" si="12"/>
        <v>6.0164613439999997</v>
      </c>
      <c r="AS14" s="6">
        <f t="shared" si="13"/>
        <v>6.0176225949999997</v>
      </c>
      <c r="AT14" s="6"/>
      <c r="AU14">
        <v>6538.4004999999997</v>
      </c>
      <c r="AV14" s="6">
        <v>1.6461343999999999E-2</v>
      </c>
      <c r="AW14" s="6">
        <v>1.3775572999999999E-2</v>
      </c>
      <c r="AX14" s="6">
        <f t="shared" si="14"/>
        <v>6.0164613439999997</v>
      </c>
      <c r="AY14" s="6">
        <f t="shared" si="15"/>
        <v>6.0137755730000002</v>
      </c>
      <c r="BA14">
        <v>6538.4004999999997</v>
      </c>
      <c r="BB14" s="6">
        <v>1.9947349999999999E-2</v>
      </c>
      <c r="BC14" s="6">
        <v>1.8776437E-2</v>
      </c>
      <c r="BD14" s="6">
        <f t="shared" si="16"/>
        <v>7.0199473499999998</v>
      </c>
      <c r="BE14" s="6">
        <f t="shared" si="17"/>
        <v>7.0187764369999996</v>
      </c>
      <c r="BG14">
        <v>6538.4004999999997</v>
      </c>
      <c r="BH14" s="6">
        <v>1.6990132000000002E-2</v>
      </c>
      <c r="BI14" s="6">
        <v>1.8252937E-2</v>
      </c>
      <c r="BJ14" s="6">
        <f t="shared" si="18"/>
        <v>8.0169901320000001</v>
      </c>
      <c r="BK14" s="6">
        <f t="shared" si="19"/>
        <v>8.0182529369999997</v>
      </c>
      <c r="BM14">
        <v>6538.4004999999997</v>
      </c>
      <c r="BN14" s="6">
        <v>1.6973241E-2</v>
      </c>
      <c r="BO14" s="6">
        <v>1.7053577E-2</v>
      </c>
      <c r="BP14" s="6">
        <f t="shared" si="20"/>
        <v>9.0169732410000005</v>
      </c>
      <c r="BQ14" s="6">
        <f t="shared" si="21"/>
        <v>9.0170535770000004</v>
      </c>
    </row>
    <row r="15" spans="1:69" x14ac:dyDescent="0.2">
      <c r="A15">
        <v>6538.6977999999999</v>
      </c>
      <c r="B15" s="6">
        <v>3.2812002999999999E-2</v>
      </c>
      <c r="C15" s="6">
        <v>2.5757703999999999E-2</v>
      </c>
      <c r="E15">
        <v>6538.6977999999999</v>
      </c>
      <c r="F15" s="6">
        <v>3.0804742E-2</v>
      </c>
      <c r="G15" s="6">
        <v>2.7405523000000001E-2</v>
      </c>
      <c r="H15" s="6">
        <f t="shared" si="0"/>
        <v>1.0308047419999999</v>
      </c>
      <c r="I15" s="6">
        <f t="shared" si="1"/>
        <v>1.0274055230000001</v>
      </c>
      <c r="K15">
        <v>6538.6977999999999</v>
      </c>
      <c r="L15" s="6">
        <v>2.8573235999999998E-2</v>
      </c>
      <c r="M15" s="6">
        <v>2.2763383000000002E-2</v>
      </c>
      <c r="N15" s="6">
        <f t="shared" si="2"/>
        <v>2.0285732360000002</v>
      </c>
      <c r="O15" s="6">
        <f t="shared" si="3"/>
        <v>2.022763383</v>
      </c>
      <c r="Q15">
        <v>6538.6977999999999</v>
      </c>
      <c r="R15" s="6">
        <v>1.7151334000000001E-2</v>
      </c>
      <c r="S15" s="6">
        <v>6.3819078999999999E-3</v>
      </c>
      <c r="T15" s="6">
        <f t="shared" si="4"/>
        <v>3.0171513339999998</v>
      </c>
      <c r="U15" s="6">
        <f t="shared" si="5"/>
        <v>3.0063819078999998</v>
      </c>
      <c r="V15" s="6"/>
      <c r="W15">
        <v>6538.6977999999999</v>
      </c>
      <c r="X15" s="6">
        <v>1.7151334000000001E-2</v>
      </c>
      <c r="Y15" s="6">
        <v>6.2184539000000004E-3</v>
      </c>
      <c r="Z15" s="6">
        <f t="shared" si="6"/>
        <v>3.0171513339999998</v>
      </c>
      <c r="AA15" s="6">
        <f t="shared" si="7"/>
        <v>3.0062184538999999</v>
      </c>
      <c r="AC15">
        <v>6538.6977999999999</v>
      </c>
      <c r="AD15" s="6">
        <v>1.7091697999999999E-2</v>
      </c>
      <c r="AE15" s="6">
        <v>1.2460334999999999E-2</v>
      </c>
      <c r="AF15" s="6">
        <f t="shared" si="8"/>
        <v>4.0170916979999998</v>
      </c>
      <c r="AG15" s="6">
        <f t="shared" si="9"/>
        <v>4.0124603350000001</v>
      </c>
      <c r="AI15">
        <v>6538.6977999999999</v>
      </c>
      <c r="AJ15" s="6">
        <v>2.3801361E-2</v>
      </c>
      <c r="AK15" s="6">
        <v>2.1206836999999999E-2</v>
      </c>
      <c r="AL15" s="6">
        <f t="shared" si="10"/>
        <v>5.0238013610000003</v>
      </c>
      <c r="AM15" s="6">
        <f t="shared" si="11"/>
        <v>5.0212068370000003</v>
      </c>
      <c r="AO15">
        <v>6538.6977999999999</v>
      </c>
      <c r="AP15" s="6">
        <v>1.9556304E-2</v>
      </c>
      <c r="AQ15" s="6">
        <v>2.0660064999999998E-2</v>
      </c>
      <c r="AR15" s="6">
        <f t="shared" si="12"/>
        <v>6.019556304</v>
      </c>
      <c r="AS15" s="6">
        <f t="shared" si="13"/>
        <v>6.0206600650000004</v>
      </c>
      <c r="AT15" s="6"/>
      <c r="AU15">
        <v>6538.6977999999999</v>
      </c>
      <c r="AV15" s="6">
        <v>1.9556304E-2</v>
      </c>
      <c r="AW15" s="6">
        <v>1.6895431999999998E-2</v>
      </c>
      <c r="AX15" s="6">
        <f t="shared" si="14"/>
        <v>6.019556304</v>
      </c>
      <c r="AY15" s="6">
        <f t="shared" si="15"/>
        <v>6.0168954320000001</v>
      </c>
      <c r="BA15">
        <v>6538.6977999999999</v>
      </c>
      <c r="BB15" s="6">
        <v>2.1103520000000001E-2</v>
      </c>
      <c r="BC15" s="6">
        <v>2.2260495000000002E-2</v>
      </c>
      <c r="BD15" s="6">
        <f t="shared" si="16"/>
        <v>7.0211035199999996</v>
      </c>
      <c r="BE15" s="6">
        <f t="shared" si="17"/>
        <v>7.0222604950000003</v>
      </c>
      <c r="BG15">
        <v>6538.6977999999999</v>
      </c>
      <c r="BH15" s="6">
        <v>1.9270632999999999E-2</v>
      </c>
      <c r="BI15" s="6">
        <v>2.1622883999999998E-2</v>
      </c>
      <c r="BJ15" s="6">
        <f t="shared" si="18"/>
        <v>8.0192706329999996</v>
      </c>
      <c r="BK15" s="6">
        <f t="shared" si="19"/>
        <v>8.0216228839999992</v>
      </c>
      <c r="BM15">
        <v>6538.6977999999999</v>
      </c>
      <c r="BN15" s="6">
        <v>2.1718556E-2</v>
      </c>
      <c r="BO15" s="6">
        <v>2.0162679999999999E-2</v>
      </c>
      <c r="BP15" s="6">
        <f t="shared" si="20"/>
        <v>9.0217185559999997</v>
      </c>
      <c r="BQ15" s="6">
        <f t="shared" si="21"/>
        <v>9.0201626800000003</v>
      </c>
    </row>
    <row r="16" spans="1:69" x14ac:dyDescent="0.2">
      <c r="A16">
        <v>6538.9996000000001</v>
      </c>
      <c r="B16" s="6">
        <v>4.0264684000000002E-2</v>
      </c>
      <c r="C16" s="6">
        <v>3.0724326999999999E-2</v>
      </c>
      <c r="E16">
        <v>6538.9996000000001</v>
      </c>
      <c r="F16" s="6">
        <v>3.6985148000000002E-2</v>
      </c>
      <c r="G16" s="6">
        <v>3.2992127000000003E-2</v>
      </c>
      <c r="H16" s="6">
        <f t="shared" si="0"/>
        <v>1.0369851480000001</v>
      </c>
      <c r="I16" s="6">
        <f t="shared" si="1"/>
        <v>1.032992127</v>
      </c>
      <c r="K16">
        <v>6538.9996000000001</v>
      </c>
      <c r="L16" s="6">
        <v>3.7792304999999998E-2</v>
      </c>
      <c r="M16" s="6">
        <v>2.8923965999999999E-2</v>
      </c>
      <c r="N16" s="6">
        <f t="shared" si="2"/>
        <v>2.037792305</v>
      </c>
      <c r="O16" s="6">
        <f t="shared" si="3"/>
        <v>2.0289239659999998</v>
      </c>
      <c r="Q16">
        <v>6538.9996000000001</v>
      </c>
      <c r="R16" s="6">
        <v>1.9096208E-2</v>
      </c>
      <c r="S16" s="6">
        <v>9.1735422000000007E-3</v>
      </c>
      <c r="T16" s="6">
        <f t="shared" si="4"/>
        <v>3.0190962080000001</v>
      </c>
      <c r="U16" s="6">
        <f t="shared" si="5"/>
        <v>3.0091735422000001</v>
      </c>
      <c r="V16" s="6"/>
      <c r="W16">
        <v>6538.9996000000001</v>
      </c>
      <c r="X16" s="6">
        <v>1.9096208E-2</v>
      </c>
      <c r="Y16" s="6">
        <v>9.0259286000000001E-3</v>
      </c>
      <c r="Z16" s="6">
        <f t="shared" si="6"/>
        <v>3.0190962080000001</v>
      </c>
      <c r="AA16" s="6">
        <f t="shared" si="7"/>
        <v>3.0090259285999998</v>
      </c>
      <c r="AC16">
        <v>6538.9996000000001</v>
      </c>
      <c r="AD16" s="6">
        <v>2.1370112E-2</v>
      </c>
      <c r="AE16" s="6">
        <v>1.6502368E-2</v>
      </c>
      <c r="AF16" s="6">
        <f t="shared" si="8"/>
        <v>4.0213701119999996</v>
      </c>
      <c r="AG16" s="6">
        <f t="shared" si="9"/>
        <v>4.0165023680000003</v>
      </c>
      <c r="AI16">
        <v>6538.9996000000001</v>
      </c>
      <c r="AJ16" s="6">
        <v>2.8400623999999999E-2</v>
      </c>
      <c r="AK16" s="6">
        <v>2.6776048E-2</v>
      </c>
      <c r="AL16" s="6">
        <f t="shared" si="10"/>
        <v>5.0284006239999997</v>
      </c>
      <c r="AM16" s="6">
        <f t="shared" si="11"/>
        <v>5.0267760480000003</v>
      </c>
      <c r="AO16">
        <v>6538.9996000000001</v>
      </c>
      <c r="AP16" s="6">
        <v>2.3034341999999999E-2</v>
      </c>
      <c r="AQ16" s="6">
        <v>2.5158716000000001E-2</v>
      </c>
      <c r="AR16" s="6">
        <f t="shared" si="12"/>
        <v>6.0230343419999999</v>
      </c>
      <c r="AS16" s="6">
        <f t="shared" si="13"/>
        <v>6.025158716</v>
      </c>
      <c r="AT16" s="6"/>
      <c r="AU16">
        <v>6538.9996000000001</v>
      </c>
      <c r="AV16" s="6">
        <v>2.3034341999999999E-2</v>
      </c>
      <c r="AW16" s="6">
        <v>2.1683600000000001E-2</v>
      </c>
      <c r="AX16" s="6">
        <f t="shared" si="14"/>
        <v>6.0230343419999999</v>
      </c>
      <c r="AY16" s="6">
        <f t="shared" si="15"/>
        <v>6.0216836000000002</v>
      </c>
      <c r="BA16">
        <v>6538.9996000000001</v>
      </c>
      <c r="BB16" s="6">
        <v>2.6334221000000001E-2</v>
      </c>
      <c r="BC16" s="6">
        <v>2.7413956E-2</v>
      </c>
      <c r="BD16" s="6">
        <f t="shared" si="16"/>
        <v>7.0263342209999999</v>
      </c>
      <c r="BE16" s="6">
        <f t="shared" si="17"/>
        <v>7.0274139560000002</v>
      </c>
      <c r="BG16">
        <v>6538.9996000000001</v>
      </c>
      <c r="BH16" s="6">
        <v>2.4749456E-2</v>
      </c>
      <c r="BI16" s="6">
        <v>2.6580426000000001E-2</v>
      </c>
      <c r="BJ16" s="6">
        <f t="shared" si="18"/>
        <v>8.0247494560000003</v>
      </c>
      <c r="BK16" s="6">
        <f t="shared" si="19"/>
        <v>8.0265804260000007</v>
      </c>
      <c r="BM16">
        <v>6538.9996000000001</v>
      </c>
      <c r="BN16" s="6">
        <v>2.4856662000000002E-2</v>
      </c>
      <c r="BO16" s="6">
        <v>2.467111E-2</v>
      </c>
      <c r="BP16" s="6">
        <f t="shared" si="20"/>
        <v>9.0248566619999995</v>
      </c>
      <c r="BQ16" s="6">
        <f t="shared" si="21"/>
        <v>9.0246711099999999</v>
      </c>
    </row>
    <row r="17" spans="1:69" x14ac:dyDescent="0.2">
      <c r="A17">
        <v>6539.3009000000002</v>
      </c>
      <c r="B17" s="6">
        <v>4.7429474999999999E-2</v>
      </c>
      <c r="C17" s="6">
        <v>3.6245610999999997E-2</v>
      </c>
      <c r="E17">
        <v>6539.3009000000002</v>
      </c>
      <c r="F17" s="6">
        <v>4.4012466E-2</v>
      </c>
      <c r="G17" s="6">
        <v>3.9814995999999998E-2</v>
      </c>
      <c r="H17" s="6">
        <f t="shared" si="0"/>
        <v>1.0440124660000001</v>
      </c>
      <c r="I17" s="6">
        <f t="shared" si="1"/>
        <v>1.039814996</v>
      </c>
      <c r="K17">
        <v>6539.3009000000002</v>
      </c>
      <c r="L17" s="6">
        <v>4.2243602999999998E-2</v>
      </c>
      <c r="M17" s="6">
        <v>3.6894297E-2</v>
      </c>
      <c r="N17" s="6">
        <f t="shared" si="2"/>
        <v>2.0422436030000002</v>
      </c>
      <c r="O17" s="6">
        <f t="shared" si="3"/>
        <v>2.0368942969999999</v>
      </c>
      <c r="Q17">
        <v>6539.3009000000002</v>
      </c>
      <c r="R17" s="6">
        <v>2.3975909E-2</v>
      </c>
      <c r="S17" s="6">
        <v>1.370507E-2</v>
      </c>
      <c r="T17" s="6">
        <f t="shared" si="4"/>
        <v>3.0239759089999998</v>
      </c>
      <c r="U17" s="6">
        <f t="shared" si="5"/>
        <v>3.0137050699999999</v>
      </c>
      <c r="V17" s="6"/>
      <c r="W17">
        <v>6539.3009000000002</v>
      </c>
      <c r="X17" s="6">
        <v>2.3975909E-2</v>
      </c>
      <c r="Y17" s="6">
        <v>1.3706055E-2</v>
      </c>
      <c r="Z17" s="6">
        <f t="shared" si="6"/>
        <v>3.0239759089999998</v>
      </c>
      <c r="AA17" s="6">
        <f t="shared" si="7"/>
        <v>3.0137060550000001</v>
      </c>
      <c r="AC17">
        <v>6539.3009000000002</v>
      </c>
      <c r="AD17" s="6">
        <v>2.7085452999999999E-2</v>
      </c>
      <c r="AE17" s="6">
        <v>2.2230132E-2</v>
      </c>
      <c r="AF17" s="6">
        <f t="shared" si="8"/>
        <v>4.0270854529999998</v>
      </c>
      <c r="AG17" s="6">
        <f t="shared" si="9"/>
        <v>4.0222301319999998</v>
      </c>
      <c r="AI17">
        <v>6539.3009000000002</v>
      </c>
      <c r="AJ17" s="6">
        <v>3.5024069999999997E-2</v>
      </c>
      <c r="AK17" s="6">
        <v>3.4244664000000001E-2</v>
      </c>
      <c r="AL17" s="6">
        <f t="shared" si="10"/>
        <v>5.0350240700000004</v>
      </c>
      <c r="AM17" s="6">
        <f t="shared" si="11"/>
        <v>5.034244664</v>
      </c>
      <c r="AO17">
        <v>6539.3009000000002</v>
      </c>
      <c r="AP17" s="6">
        <v>2.8242954000000001E-2</v>
      </c>
      <c r="AQ17" s="6">
        <v>3.0942517999999999E-2</v>
      </c>
      <c r="AR17" s="6">
        <f t="shared" si="12"/>
        <v>6.0282429540000004</v>
      </c>
      <c r="AS17" s="6">
        <f t="shared" si="13"/>
        <v>6.0309425179999998</v>
      </c>
      <c r="AT17" s="6"/>
      <c r="AU17">
        <v>6539.3009000000002</v>
      </c>
      <c r="AV17" s="6">
        <v>2.8242954000000001E-2</v>
      </c>
      <c r="AW17" s="6">
        <v>2.8116391000000001E-2</v>
      </c>
      <c r="AX17" s="6">
        <f t="shared" si="14"/>
        <v>6.0282429540000004</v>
      </c>
      <c r="AY17" s="6">
        <f t="shared" si="15"/>
        <v>6.0281163910000002</v>
      </c>
      <c r="BA17">
        <v>6539.3009000000002</v>
      </c>
      <c r="BB17" s="6">
        <v>3.2916213999999999E-2</v>
      </c>
      <c r="BC17" s="6">
        <v>3.4210327999999998E-2</v>
      </c>
      <c r="BD17" s="6">
        <f t="shared" si="16"/>
        <v>7.0329162140000001</v>
      </c>
      <c r="BE17" s="6">
        <f t="shared" si="17"/>
        <v>7.0342103280000003</v>
      </c>
      <c r="BG17">
        <v>6539.3009000000002</v>
      </c>
      <c r="BH17" s="6">
        <v>2.9957253999999999E-2</v>
      </c>
      <c r="BI17" s="6">
        <v>3.3188703999999999E-2</v>
      </c>
      <c r="BJ17" s="6">
        <f t="shared" si="18"/>
        <v>8.0299572539999993</v>
      </c>
      <c r="BK17" s="6">
        <f t="shared" si="19"/>
        <v>8.0331887040000005</v>
      </c>
      <c r="BM17">
        <v>6539.3009000000002</v>
      </c>
      <c r="BN17" s="6">
        <v>2.9149113000000001E-2</v>
      </c>
      <c r="BO17" s="6">
        <v>3.0845941000000002E-2</v>
      </c>
      <c r="BP17" s="6">
        <f t="shared" si="20"/>
        <v>9.0291491130000008</v>
      </c>
      <c r="BQ17" s="6">
        <f t="shared" si="21"/>
        <v>9.0308459410000008</v>
      </c>
    </row>
    <row r="18" spans="1:69" x14ac:dyDescent="0.2">
      <c r="A18">
        <v>6539.5986999999996</v>
      </c>
      <c r="B18" s="6">
        <v>5.6074760000000001E-2</v>
      </c>
      <c r="C18" s="6">
        <v>4.2327114999999998E-2</v>
      </c>
      <c r="E18">
        <v>6539.5986999999996</v>
      </c>
      <c r="F18" s="6">
        <v>5.6037041000000003E-2</v>
      </c>
      <c r="G18" s="6">
        <v>4.9108776E-2</v>
      </c>
      <c r="H18" s="6">
        <f t="shared" si="0"/>
        <v>1.056037041</v>
      </c>
      <c r="I18" s="6">
        <f t="shared" si="1"/>
        <v>1.049108776</v>
      </c>
      <c r="K18">
        <v>6539.5986999999996</v>
      </c>
      <c r="L18" s="6">
        <v>5.6867451999999999E-2</v>
      </c>
      <c r="M18" s="6">
        <v>4.9886368E-2</v>
      </c>
      <c r="N18" s="6">
        <f t="shared" si="2"/>
        <v>2.0568674520000001</v>
      </c>
      <c r="O18" s="6">
        <f t="shared" si="3"/>
        <v>2.0498863680000001</v>
      </c>
      <c r="Q18">
        <v>6539.5986999999996</v>
      </c>
      <c r="R18" s="6">
        <v>3.0013049999999999E-2</v>
      </c>
      <c r="S18" s="6">
        <v>1.8701605999999999E-2</v>
      </c>
      <c r="T18" s="6">
        <f t="shared" si="4"/>
        <v>3.03001305</v>
      </c>
      <c r="U18" s="6">
        <f t="shared" si="5"/>
        <v>3.018701606</v>
      </c>
      <c r="V18" s="6"/>
      <c r="W18">
        <v>6539.5986999999996</v>
      </c>
      <c r="X18" s="6">
        <v>3.0013049999999999E-2</v>
      </c>
      <c r="Y18" s="6">
        <v>1.8814727E-2</v>
      </c>
      <c r="Z18" s="6">
        <f t="shared" si="6"/>
        <v>3.03001305</v>
      </c>
      <c r="AA18" s="6">
        <f t="shared" si="7"/>
        <v>3.0188147270000001</v>
      </c>
      <c r="AC18">
        <v>6539.5986999999996</v>
      </c>
      <c r="AD18" s="6">
        <v>3.2514393000000003E-2</v>
      </c>
      <c r="AE18" s="6">
        <v>3.0028790999999999E-2</v>
      </c>
      <c r="AF18" s="6">
        <f t="shared" si="8"/>
        <v>4.0325143929999996</v>
      </c>
      <c r="AG18" s="6">
        <f t="shared" si="9"/>
        <v>4.0300287910000003</v>
      </c>
      <c r="AI18">
        <v>6539.5986999999996</v>
      </c>
      <c r="AJ18" s="6">
        <v>4.5708328999999999E-2</v>
      </c>
      <c r="AK18" s="6">
        <v>4.6017080000000002E-2</v>
      </c>
      <c r="AL18" s="6">
        <f t="shared" si="10"/>
        <v>5.045708329</v>
      </c>
      <c r="AM18" s="6">
        <f t="shared" si="11"/>
        <v>5.0460170800000004</v>
      </c>
      <c r="AO18">
        <v>6539.5986999999996</v>
      </c>
      <c r="AP18" s="6">
        <v>3.5980346000000003E-2</v>
      </c>
      <c r="AQ18" s="6">
        <v>4.0935560000000003E-2</v>
      </c>
      <c r="AR18" s="6">
        <f t="shared" si="12"/>
        <v>6.0359803459999997</v>
      </c>
      <c r="AS18" s="6">
        <f t="shared" si="13"/>
        <v>6.0409355600000003</v>
      </c>
      <c r="AT18" s="6"/>
      <c r="AU18">
        <v>6539.5986999999996</v>
      </c>
      <c r="AV18" s="6">
        <v>3.5980346000000003E-2</v>
      </c>
      <c r="AW18" s="6">
        <v>3.7861499E-2</v>
      </c>
      <c r="AX18" s="6">
        <f t="shared" si="14"/>
        <v>6.0359803459999997</v>
      </c>
      <c r="AY18" s="6">
        <f t="shared" si="15"/>
        <v>6.0378614989999999</v>
      </c>
      <c r="BA18">
        <v>6539.5986999999996</v>
      </c>
      <c r="BB18" s="6">
        <v>3.8792871999999999E-2</v>
      </c>
      <c r="BC18" s="6">
        <v>4.5537824999999997E-2</v>
      </c>
      <c r="BD18" s="6">
        <f t="shared" si="16"/>
        <v>7.0387928720000001</v>
      </c>
      <c r="BE18" s="6">
        <f t="shared" si="17"/>
        <v>7.0455378250000003</v>
      </c>
      <c r="BG18">
        <v>6539.5986999999996</v>
      </c>
      <c r="BH18" s="6">
        <v>3.8469422000000003E-2</v>
      </c>
      <c r="BI18" s="6">
        <v>4.4104534000000001E-2</v>
      </c>
      <c r="BJ18" s="6">
        <f t="shared" si="18"/>
        <v>8.0384694220000004</v>
      </c>
      <c r="BK18" s="6">
        <f t="shared" si="19"/>
        <v>8.0441045340000006</v>
      </c>
      <c r="BM18">
        <v>6539.5986999999996</v>
      </c>
      <c r="BN18" s="6">
        <v>3.8682077000000002E-2</v>
      </c>
      <c r="BO18" s="6">
        <v>4.0816694000000001E-2</v>
      </c>
      <c r="BP18" s="6">
        <f t="shared" si="20"/>
        <v>9.0386820770000007</v>
      </c>
      <c r="BQ18" s="6">
        <f t="shared" si="21"/>
        <v>9.0408166940000001</v>
      </c>
    </row>
    <row r="19" spans="1:69" x14ac:dyDescent="0.2">
      <c r="A19">
        <v>6539.9</v>
      </c>
      <c r="B19" s="6">
        <v>6.4325258999999996E-2</v>
      </c>
      <c r="C19" s="6">
        <v>4.8117666000000003E-2</v>
      </c>
      <c r="E19">
        <v>6539.9</v>
      </c>
      <c r="F19" s="6">
        <v>6.8115141000000004E-2</v>
      </c>
      <c r="G19" s="6">
        <v>6.1671796000000001E-2</v>
      </c>
      <c r="H19" s="6">
        <f t="shared" si="0"/>
        <v>1.068115141</v>
      </c>
      <c r="I19" s="6">
        <f t="shared" si="1"/>
        <v>1.0616717959999999</v>
      </c>
      <c r="K19">
        <v>6539.9</v>
      </c>
      <c r="L19" s="6">
        <v>7.4746356999999999E-2</v>
      </c>
      <c r="M19" s="6">
        <v>7.0591969000000004E-2</v>
      </c>
      <c r="N19" s="6">
        <f t="shared" si="2"/>
        <v>2.074746357</v>
      </c>
      <c r="O19" s="6">
        <f t="shared" si="3"/>
        <v>2.0705919690000001</v>
      </c>
      <c r="Q19">
        <v>6539.9</v>
      </c>
      <c r="R19" s="6">
        <v>3.6906908000000002E-2</v>
      </c>
      <c r="S19" s="6">
        <v>2.4279599999999998E-2</v>
      </c>
      <c r="T19" s="6">
        <f t="shared" si="4"/>
        <v>3.0369069080000002</v>
      </c>
      <c r="U19" s="6">
        <f t="shared" si="5"/>
        <v>3.0242795999999998</v>
      </c>
      <c r="V19" s="6"/>
      <c r="W19">
        <v>6539.9</v>
      </c>
      <c r="X19" s="6">
        <v>3.6906908000000002E-2</v>
      </c>
      <c r="Y19" s="6">
        <v>2.4538361000000002E-2</v>
      </c>
      <c r="Z19" s="6">
        <f t="shared" si="6"/>
        <v>3.0369069080000002</v>
      </c>
      <c r="AA19" s="6">
        <f t="shared" si="7"/>
        <v>3.0245383609999998</v>
      </c>
      <c r="AC19">
        <v>6539.9</v>
      </c>
      <c r="AD19" s="6">
        <v>4.1511324000000002E-2</v>
      </c>
      <c r="AE19" s="6">
        <v>4.1104122999999999E-2</v>
      </c>
      <c r="AF19" s="6">
        <f t="shared" si="8"/>
        <v>4.041511324</v>
      </c>
      <c r="AG19" s="6">
        <f t="shared" si="9"/>
        <v>4.0411041230000002</v>
      </c>
      <c r="AI19">
        <v>6539.9</v>
      </c>
      <c r="AJ19" s="6">
        <v>5.6812230999999998E-2</v>
      </c>
      <c r="AK19" s="6">
        <v>6.4258252000000002E-2</v>
      </c>
      <c r="AL19" s="6">
        <f t="shared" si="10"/>
        <v>5.0568122310000003</v>
      </c>
      <c r="AM19" s="6">
        <f t="shared" si="11"/>
        <v>5.0642582520000001</v>
      </c>
      <c r="AO19">
        <v>6539.9</v>
      </c>
      <c r="AP19" s="6">
        <v>4.7841815000000003E-2</v>
      </c>
      <c r="AQ19" s="6">
        <v>5.6736175E-2</v>
      </c>
      <c r="AR19" s="6">
        <f t="shared" si="12"/>
        <v>6.047841815</v>
      </c>
      <c r="AS19" s="6">
        <f t="shared" si="13"/>
        <v>6.0567361750000002</v>
      </c>
      <c r="AT19" s="6"/>
      <c r="AU19">
        <v>6539.9</v>
      </c>
      <c r="AV19" s="6">
        <v>4.7841815000000003E-2</v>
      </c>
      <c r="AW19" s="6">
        <v>5.2728285999999999E-2</v>
      </c>
      <c r="AX19" s="6">
        <f t="shared" si="14"/>
        <v>6.047841815</v>
      </c>
      <c r="AY19" s="6">
        <f t="shared" si="15"/>
        <v>6.0527282859999998</v>
      </c>
      <c r="BA19">
        <v>6539.9</v>
      </c>
      <c r="BB19" s="6">
        <v>5.1342107999999997E-2</v>
      </c>
      <c r="BC19" s="6">
        <v>6.2765499000000002E-2</v>
      </c>
      <c r="BD19" s="6">
        <f t="shared" si="16"/>
        <v>7.0513421080000001</v>
      </c>
      <c r="BE19" s="6">
        <f t="shared" si="17"/>
        <v>7.0627654990000002</v>
      </c>
      <c r="BG19">
        <v>6539.9</v>
      </c>
      <c r="BH19" s="6">
        <v>4.8315324999999999E-2</v>
      </c>
      <c r="BI19" s="6">
        <v>6.0445389000000002E-2</v>
      </c>
      <c r="BJ19" s="6">
        <f t="shared" si="18"/>
        <v>8.0483153250000008</v>
      </c>
      <c r="BK19" s="6">
        <f t="shared" si="19"/>
        <v>8.0604453889999998</v>
      </c>
      <c r="BM19">
        <v>6539.9</v>
      </c>
      <c r="BN19" s="6">
        <v>4.6601455999999999E-2</v>
      </c>
      <c r="BO19" s="6">
        <v>5.5134577999999997E-2</v>
      </c>
      <c r="BP19" s="6">
        <f t="shared" si="20"/>
        <v>9.0466014559999994</v>
      </c>
      <c r="BQ19" s="6">
        <f t="shared" si="21"/>
        <v>9.0551345780000005</v>
      </c>
    </row>
    <row r="20" spans="1:69" x14ac:dyDescent="0.2">
      <c r="A20">
        <v>6540.1977999999999</v>
      </c>
      <c r="B20" s="6">
        <v>7.1119850999999998E-2</v>
      </c>
      <c r="C20" s="6">
        <v>5.2235323E-2</v>
      </c>
      <c r="E20">
        <v>6540.1977999999999</v>
      </c>
      <c r="F20" s="6">
        <v>8.1177532999999996E-2</v>
      </c>
      <c r="G20" s="6">
        <v>7.6239211000000001E-2</v>
      </c>
      <c r="H20" s="6">
        <f t="shared" si="0"/>
        <v>1.081177533</v>
      </c>
      <c r="I20" s="6">
        <f t="shared" si="1"/>
        <v>1.0762392110000001</v>
      </c>
      <c r="K20">
        <v>6540.1977999999999</v>
      </c>
      <c r="L20" s="6">
        <v>9.3708815000000001E-2</v>
      </c>
      <c r="M20" s="6">
        <v>9.9166215000000002E-2</v>
      </c>
      <c r="N20" s="6">
        <f t="shared" si="2"/>
        <v>2.0937088149999998</v>
      </c>
      <c r="O20" s="6">
        <f t="shared" si="3"/>
        <v>2.0991662149999999</v>
      </c>
      <c r="Q20">
        <v>6540.1977999999999</v>
      </c>
      <c r="R20" s="6">
        <v>4.7178767000000003E-2</v>
      </c>
      <c r="S20" s="6">
        <v>3.1820449000000001E-2</v>
      </c>
      <c r="T20" s="6">
        <f t="shared" si="4"/>
        <v>3.0471787670000001</v>
      </c>
      <c r="U20" s="6">
        <f t="shared" si="5"/>
        <v>3.031820449</v>
      </c>
      <c r="V20" s="6"/>
      <c r="W20">
        <v>6540.1977999999999</v>
      </c>
      <c r="X20" s="6">
        <v>4.7178767000000003E-2</v>
      </c>
      <c r="Y20" s="6">
        <v>3.2557286999999997E-2</v>
      </c>
      <c r="Z20" s="6">
        <f t="shared" si="6"/>
        <v>3.0471787670000001</v>
      </c>
      <c r="AA20" s="6">
        <f t="shared" si="7"/>
        <v>3.0325572869999999</v>
      </c>
      <c r="AC20">
        <v>6540.1977999999999</v>
      </c>
      <c r="AD20" s="6">
        <v>5.3426149999999999E-2</v>
      </c>
      <c r="AE20" s="6">
        <v>5.7319663999999999E-2</v>
      </c>
      <c r="AF20" s="6">
        <f t="shared" si="8"/>
        <v>4.05342615</v>
      </c>
      <c r="AG20" s="6">
        <f t="shared" si="9"/>
        <v>4.0573196640000004</v>
      </c>
      <c r="AI20">
        <v>6540.1977999999999</v>
      </c>
      <c r="AJ20" s="6">
        <v>6.9335163000000005E-2</v>
      </c>
      <c r="AK20" s="6">
        <v>8.9004078E-2</v>
      </c>
      <c r="AL20" s="6">
        <f t="shared" si="10"/>
        <v>5.0693351629999999</v>
      </c>
      <c r="AM20" s="6">
        <f t="shared" si="11"/>
        <v>5.0890040780000003</v>
      </c>
      <c r="AO20">
        <v>6540.1977999999999</v>
      </c>
      <c r="AP20" s="6">
        <v>5.9305005000000001E-2</v>
      </c>
      <c r="AQ20" s="6">
        <v>7.8048212000000006E-2</v>
      </c>
      <c r="AR20" s="6">
        <f t="shared" si="12"/>
        <v>6.0593050049999997</v>
      </c>
      <c r="AS20" s="6">
        <f t="shared" si="13"/>
        <v>6.0780482119999997</v>
      </c>
      <c r="AT20" s="6"/>
      <c r="AU20">
        <v>6540.1977999999999</v>
      </c>
      <c r="AV20" s="6">
        <v>5.9305005000000001E-2</v>
      </c>
      <c r="AW20" s="6">
        <v>7.4109859E-2</v>
      </c>
      <c r="AX20" s="6">
        <f t="shared" si="14"/>
        <v>6.0593050049999997</v>
      </c>
      <c r="AY20" s="6">
        <f t="shared" si="15"/>
        <v>6.074109859</v>
      </c>
      <c r="BA20">
        <v>6540.1977999999999</v>
      </c>
      <c r="BB20" s="6">
        <v>6.3498241999999996E-2</v>
      </c>
      <c r="BC20" s="6">
        <v>8.5941901000000001E-2</v>
      </c>
      <c r="BD20" s="6">
        <f t="shared" si="16"/>
        <v>7.0634982419999996</v>
      </c>
      <c r="BE20" s="6">
        <f t="shared" si="17"/>
        <v>7.085941901</v>
      </c>
      <c r="BG20">
        <v>6540.1977999999999</v>
      </c>
      <c r="BH20" s="6">
        <v>6.0017836999999997E-2</v>
      </c>
      <c r="BI20" s="6">
        <v>8.2235008999999998E-2</v>
      </c>
      <c r="BJ20" s="6">
        <f t="shared" si="18"/>
        <v>8.0600178370000002</v>
      </c>
      <c r="BK20" s="6">
        <f t="shared" si="19"/>
        <v>8.0822350089999997</v>
      </c>
      <c r="BM20">
        <v>6540.1977999999999</v>
      </c>
      <c r="BN20" s="6">
        <v>5.7431126999999998E-2</v>
      </c>
      <c r="BO20" s="6">
        <v>7.3779476999999996E-2</v>
      </c>
      <c r="BP20" s="6">
        <f t="shared" si="20"/>
        <v>9.0574311269999992</v>
      </c>
      <c r="BQ20" s="6">
        <f t="shared" si="21"/>
        <v>9.0737794770000004</v>
      </c>
    </row>
    <row r="21" spans="1:69" x14ac:dyDescent="0.2">
      <c r="A21">
        <v>6540.4996000000001</v>
      </c>
      <c r="B21" s="6">
        <v>8.1218937000000005E-2</v>
      </c>
      <c r="C21" s="6">
        <v>5.3242091999999998E-2</v>
      </c>
      <c r="E21">
        <v>6540.4996000000001</v>
      </c>
      <c r="F21" s="6">
        <v>9.0067065000000002E-2</v>
      </c>
      <c r="G21" s="6">
        <v>8.7992991000000007E-2</v>
      </c>
      <c r="H21" s="6">
        <f t="shared" si="0"/>
        <v>1.0900670649999999</v>
      </c>
      <c r="I21" s="6">
        <f t="shared" si="1"/>
        <v>1.0879929909999999</v>
      </c>
      <c r="K21">
        <v>6540.4996000000001</v>
      </c>
      <c r="L21">
        <v>0.1026368</v>
      </c>
      <c r="M21">
        <v>0.1270879</v>
      </c>
      <c r="N21" s="6">
        <f t="shared" si="2"/>
        <v>2.1026368</v>
      </c>
      <c r="O21" s="6">
        <f t="shared" si="3"/>
        <v>2.1270878999999998</v>
      </c>
      <c r="Q21">
        <v>6540.4996000000001</v>
      </c>
      <c r="R21" s="6">
        <v>5.9268794E-2</v>
      </c>
      <c r="S21" s="6">
        <v>4.2427126000000003E-2</v>
      </c>
      <c r="T21" s="6">
        <f t="shared" si="4"/>
        <v>3.0592687939999998</v>
      </c>
      <c r="U21" s="6">
        <f t="shared" si="5"/>
        <v>3.0424271260000002</v>
      </c>
      <c r="V21" s="6"/>
      <c r="W21">
        <v>6540.4996000000001</v>
      </c>
      <c r="X21" s="6">
        <v>5.9268794E-2</v>
      </c>
      <c r="Y21" s="6">
        <v>4.3879003E-2</v>
      </c>
      <c r="Z21" s="6">
        <f t="shared" si="6"/>
        <v>3.0592687939999998</v>
      </c>
      <c r="AA21" s="6">
        <f t="shared" si="7"/>
        <v>3.0438790029999998</v>
      </c>
      <c r="AC21">
        <v>6540.4996000000001</v>
      </c>
      <c r="AD21" s="6">
        <v>6.5011263999999999E-2</v>
      </c>
      <c r="AE21" s="6">
        <v>7.4915138000000006E-2</v>
      </c>
      <c r="AF21" s="6">
        <f t="shared" si="8"/>
        <v>4.0650112639999998</v>
      </c>
      <c r="AG21" s="6">
        <f t="shared" si="9"/>
        <v>4.0749151379999997</v>
      </c>
      <c r="AI21">
        <v>6540.4996000000001</v>
      </c>
      <c r="AJ21" s="6">
        <v>7.9470513000000007E-2</v>
      </c>
      <c r="AK21">
        <v>0.11314965</v>
      </c>
      <c r="AL21" s="6">
        <f t="shared" si="10"/>
        <v>5.0794705130000004</v>
      </c>
      <c r="AM21" s="6">
        <f t="shared" si="11"/>
        <v>5.1131496500000004</v>
      </c>
      <c r="AO21">
        <v>6540.4996000000001</v>
      </c>
      <c r="AP21" s="6">
        <v>6.9978007999999994E-2</v>
      </c>
      <c r="AQ21" s="6">
        <v>9.8866589000000005E-2</v>
      </c>
      <c r="AR21" s="6">
        <f t="shared" si="12"/>
        <v>6.0699780079999996</v>
      </c>
      <c r="AS21" s="6">
        <f t="shared" si="13"/>
        <v>6.098866589</v>
      </c>
      <c r="AT21" s="6"/>
      <c r="AU21">
        <v>6540.4996000000001</v>
      </c>
      <c r="AV21" s="6">
        <v>6.9978007999999994E-2</v>
      </c>
      <c r="AW21" s="6">
        <v>9.5927711999999998E-2</v>
      </c>
      <c r="AX21" s="6">
        <f t="shared" si="14"/>
        <v>6.0699780079999996</v>
      </c>
      <c r="AY21" s="6">
        <f t="shared" si="15"/>
        <v>6.0959277119999999</v>
      </c>
      <c r="BA21">
        <v>6540.4996000000001</v>
      </c>
      <c r="BB21" s="6">
        <v>7.2365158999999998E-2</v>
      </c>
      <c r="BC21">
        <v>0.10793769</v>
      </c>
      <c r="BD21" s="6">
        <f t="shared" si="16"/>
        <v>7.0723651590000003</v>
      </c>
      <c r="BE21" s="6">
        <f t="shared" si="17"/>
        <v>7.10793769</v>
      </c>
      <c r="BG21">
        <v>6540.4996000000001</v>
      </c>
      <c r="BH21" s="6">
        <v>7.1651742000000004E-2</v>
      </c>
      <c r="BI21">
        <v>0.10290641</v>
      </c>
      <c r="BJ21" s="6">
        <f t="shared" si="18"/>
        <v>8.0716517420000002</v>
      </c>
      <c r="BK21" s="6">
        <f t="shared" si="19"/>
        <v>8.1029064099999992</v>
      </c>
      <c r="BM21">
        <v>6540.4996000000001</v>
      </c>
      <c r="BN21" s="6">
        <v>6.5405667000000001E-2</v>
      </c>
      <c r="BO21" s="6">
        <v>9.1450638000000001E-2</v>
      </c>
      <c r="BP21" s="6">
        <f t="shared" si="20"/>
        <v>9.0654056670000003</v>
      </c>
      <c r="BQ21" s="6">
        <f t="shared" si="21"/>
        <v>9.0914506379999995</v>
      </c>
    </row>
    <row r="22" spans="1:69" x14ac:dyDescent="0.2">
      <c r="A22">
        <v>6540.7969000000003</v>
      </c>
      <c r="B22" s="6">
        <v>8.3993218999999994E-2</v>
      </c>
      <c r="C22" s="6">
        <v>5.180974E-2</v>
      </c>
      <c r="E22">
        <v>6540.7969000000003</v>
      </c>
      <c r="F22" s="6">
        <v>9.1248196000000004E-2</v>
      </c>
      <c r="G22" s="6">
        <v>8.8812844000000002E-2</v>
      </c>
      <c r="H22" s="6">
        <f t="shared" si="0"/>
        <v>1.091248196</v>
      </c>
      <c r="I22" s="6">
        <f t="shared" si="1"/>
        <v>1.088812844</v>
      </c>
      <c r="K22">
        <v>6540.7969000000003</v>
      </c>
      <c r="L22">
        <v>0.10263318</v>
      </c>
      <c r="M22">
        <v>0.13439448000000001</v>
      </c>
      <c r="N22" s="6">
        <f t="shared" si="2"/>
        <v>2.1026331800000002</v>
      </c>
      <c r="O22" s="6">
        <f t="shared" si="3"/>
        <v>2.1343944800000001</v>
      </c>
      <c r="Q22">
        <v>6540.7969000000003</v>
      </c>
      <c r="R22" s="6">
        <v>6.7668692000000003E-2</v>
      </c>
      <c r="S22" s="6">
        <v>5.4737925E-2</v>
      </c>
      <c r="T22" s="6">
        <f t="shared" si="4"/>
        <v>3.0676686919999998</v>
      </c>
      <c r="U22" s="6">
        <f t="shared" si="5"/>
        <v>3.054737925</v>
      </c>
      <c r="V22" s="6"/>
      <c r="W22">
        <v>6540.7969000000003</v>
      </c>
      <c r="X22" s="6">
        <v>6.7668692000000003E-2</v>
      </c>
      <c r="Y22" s="6">
        <v>5.6589524000000002E-2</v>
      </c>
      <c r="Z22" s="6">
        <f t="shared" si="6"/>
        <v>3.0676686919999998</v>
      </c>
      <c r="AA22" s="6">
        <f t="shared" si="7"/>
        <v>3.0565895240000001</v>
      </c>
      <c r="AC22">
        <v>6540.7969000000003</v>
      </c>
      <c r="AD22" s="6">
        <v>7.3581341999999994E-2</v>
      </c>
      <c r="AE22" s="6">
        <v>8.5746844000000003E-2</v>
      </c>
      <c r="AF22" s="6">
        <f t="shared" si="8"/>
        <v>4.0735813419999998</v>
      </c>
      <c r="AG22" s="6">
        <f t="shared" si="9"/>
        <v>4.085746844</v>
      </c>
      <c r="AI22">
        <v>6540.7969000000003</v>
      </c>
      <c r="AJ22" s="6">
        <v>8.2008740999999996E-2</v>
      </c>
      <c r="AK22">
        <v>0.11960429</v>
      </c>
      <c r="AL22" s="6">
        <f t="shared" si="10"/>
        <v>5.0820087410000001</v>
      </c>
      <c r="AM22" s="6">
        <f t="shared" si="11"/>
        <v>5.1196042899999998</v>
      </c>
      <c r="AO22">
        <v>6540.7969000000003</v>
      </c>
      <c r="AP22" s="6">
        <v>7.5297684000000004E-2</v>
      </c>
      <c r="AQ22">
        <v>0.10649988000000001</v>
      </c>
      <c r="AR22" s="6">
        <f t="shared" si="12"/>
        <v>6.0752976839999997</v>
      </c>
      <c r="AS22" s="6">
        <f t="shared" si="13"/>
        <v>6.1064998800000003</v>
      </c>
      <c r="AT22" s="6"/>
      <c r="AU22">
        <v>6540.7969000000003</v>
      </c>
      <c r="AV22" s="6">
        <v>7.5297684000000004E-2</v>
      </c>
      <c r="AW22">
        <v>0.10552928</v>
      </c>
      <c r="AX22" s="6">
        <f t="shared" si="14"/>
        <v>6.0752976839999997</v>
      </c>
      <c r="AY22" s="6">
        <f t="shared" si="15"/>
        <v>6.1055292799999998</v>
      </c>
      <c r="BA22">
        <v>6540.7969000000003</v>
      </c>
      <c r="BB22" s="6">
        <v>7.7256953000000003E-2</v>
      </c>
      <c r="BC22">
        <v>0.11422868999999999</v>
      </c>
      <c r="BD22" s="6">
        <f t="shared" si="16"/>
        <v>7.077256953</v>
      </c>
      <c r="BE22" s="6">
        <f t="shared" si="17"/>
        <v>7.11422869</v>
      </c>
      <c r="BG22">
        <v>6540.7969000000003</v>
      </c>
      <c r="BH22" s="6">
        <v>7.5296116999999996E-2</v>
      </c>
      <c r="BI22">
        <v>0.10912392</v>
      </c>
      <c r="BJ22" s="6">
        <f t="shared" si="18"/>
        <v>8.0752961170000006</v>
      </c>
      <c r="BK22" s="6">
        <f t="shared" si="19"/>
        <v>8.10912392</v>
      </c>
      <c r="BM22">
        <v>6540.7969000000003</v>
      </c>
      <c r="BN22" s="6">
        <v>7.2443049999999995E-2</v>
      </c>
      <c r="BO22" s="6">
        <v>9.7517657999999993E-2</v>
      </c>
      <c r="BP22" s="6">
        <f t="shared" si="20"/>
        <v>9.0724430500000004</v>
      </c>
      <c r="BQ22" s="6">
        <f t="shared" si="21"/>
        <v>9.0975176579999992</v>
      </c>
    </row>
    <row r="23" spans="1:69" x14ac:dyDescent="0.2">
      <c r="A23">
        <v>6541.0986999999996</v>
      </c>
      <c r="B23" s="6">
        <v>8.3073457000000003E-2</v>
      </c>
      <c r="C23" s="6">
        <v>5.0115619E-2</v>
      </c>
      <c r="E23">
        <v>6541.0986999999996</v>
      </c>
      <c r="F23" s="6">
        <v>8.8072687999999996E-2</v>
      </c>
      <c r="G23" s="6">
        <v>8.1452985000000006E-2</v>
      </c>
      <c r="H23" s="6">
        <f t="shared" si="0"/>
        <v>1.088072688</v>
      </c>
      <c r="I23" s="6">
        <f t="shared" si="1"/>
        <v>1.0814529850000001</v>
      </c>
      <c r="K23">
        <v>6541.0986999999996</v>
      </c>
      <c r="L23">
        <v>0.10019508000000001</v>
      </c>
      <c r="M23">
        <v>0.12279593</v>
      </c>
      <c r="N23" s="6">
        <f t="shared" si="2"/>
        <v>2.1001950800000002</v>
      </c>
      <c r="O23" s="6">
        <f t="shared" si="3"/>
        <v>2.1227959300000001</v>
      </c>
      <c r="Q23">
        <v>6541.0986999999996</v>
      </c>
      <c r="R23" s="6">
        <v>7.2568067999999999E-2</v>
      </c>
      <c r="S23" s="6">
        <v>6.2129252000000003E-2</v>
      </c>
      <c r="T23" s="6">
        <f t="shared" si="4"/>
        <v>3.0725680679999998</v>
      </c>
      <c r="U23" s="6">
        <f t="shared" si="5"/>
        <v>3.0621292520000001</v>
      </c>
      <c r="V23" s="6"/>
      <c r="W23">
        <v>6541.0986999999996</v>
      </c>
      <c r="X23" s="6">
        <v>7.2568067999999999E-2</v>
      </c>
      <c r="Y23" s="6">
        <v>6.3860417000000003E-2</v>
      </c>
      <c r="Z23" s="6">
        <f t="shared" si="6"/>
        <v>3.0725680679999998</v>
      </c>
      <c r="AA23" s="6">
        <f t="shared" si="7"/>
        <v>3.0638604169999999</v>
      </c>
      <c r="AC23">
        <v>6541.0986999999996</v>
      </c>
      <c r="AD23" s="6">
        <v>7.5519540999999996E-2</v>
      </c>
      <c r="AE23" s="6">
        <v>8.5867913000000004E-2</v>
      </c>
      <c r="AF23" s="6">
        <f t="shared" si="8"/>
        <v>4.0755195410000002</v>
      </c>
      <c r="AG23" s="6">
        <f t="shared" si="9"/>
        <v>4.0858679130000004</v>
      </c>
      <c r="AI23">
        <v>6541.0986999999996</v>
      </c>
      <c r="AJ23" s="6">
        <v>8.1501279999999995E-2</v>
      </c>
      <c r="AK23">
        <v>0.10990409</v>
      </c>
      <c r="AL23" s="6">
        <f t="shared" si="10"/>
        <v>5.0815012800000003</v>
      </c>
      <c r="AM23" s="6">
        <f t="shared" si="11"/>
        <v>5.1099040899999997</v>
      </c>
      <c r="AO23">
        <v>6541.0986999999996</v>
      </c>
      <c r="AP23" s="6">
        <v>7.5886760999999997E-2</v>
      </c>
      <c r="AQ23">
        <v>0.10140005000000001</v>
      </c>
      <c r="AR23" s="6">
        <f t="shared" si="12"/>
        <v>6.0758867609999996</v>
      </c>
      <c r="AS23" s="6">
        <f t="shared" si="13"/>
        <v>6.1014000499999996</v>
      </c>
      <c r="AT23" s="6"/>
      <c r="AU23">
        <v>6541.0986999999996</v>
      </c>
      <c r="AV23" s="6">
        <v>7.5886760999999997E-2</v>
      </c>
      <c r="AW23">
        <v>0.10114922</v>
      </c>
      <c r="AX23" s="6">
        <f t="shared" si="14"/>
        <v>6.0758867609999996</v>
      </c>
      <c r="AY23" s="6">
        <f t="shared" si="15"/>
        <v>6.1011492199999999</v>
      </c>
      <c r="BA23">
        <v>6541.0986999999996</v>
      </c>
      <c r="BB23" s="6">
        <v>7.5051381E-2</v>
      </c>
      <c r="BC23">
        <v>0.10621294000000001</v>
      </c>
      <c r="BD23" s="6">
        <f t="shared" si="16"/>
        <v>7.0750513809999998</v>
      </c>
      <c r="BE23" s="6">
        <f t="shared" si="17"/>
        <v>7.1062129399999998</v>
      </c>
      <c r="BG23">
        <v>6541.0986999999996</v>
      </c>
      <c r="BH23" s="6">
        <v>7.3139944999999998E-2</v>
      </c>
      <c r="BI23">
        <v>0.10203754</v>
      </c>
      <c r="BJ23" s="6">
        <f t="shared" si="18"/>
        <v>8.0731399449999994</v>
      </c>
      <c r="BK23" s="6">
        <f t="shared" si="19"/>
        <v>8.1020375399999995</v>
      </c>
      <c r="BM23">
        <v>6541.0986999999996</v>
      </c>
      <c r="BN23" s="6">
        <v>7.1651706999999995E-2</v>
      </c>
      <c r="BO23" s="6">
        <v>9.2554872999999996E-2</v>
      </c>
      <c r="BP23" s="6">
        <f t="shared" si="20"/>
        <v>9.0716517069999991</v>
      </c>
      <c r="BQ23" s="6">
        <f t="shared" si="21"/>
        <v>9.0925548729999992</v>
      </c>
    </row>
    <row r="24" spans="1:69" x14ac:dyDescent="0.2">
      <c r="A24">
        <v>6541.4004999999997</v>
      </c>
      <c r="B24" s="6">
        <v>8.3218807000000006E-2</v>
      </c>
      <c r="C24" s="6">
        <v>4.8776590000000002E-2</v>
      </c>
      <c r="E24">
        <v>6541.4004999999997</v>
      </c>
      <c r="F24" s="6">
        <v>8.9846440999999999E-2</v>
      </c>
      <c r="G24" s="6">
        <v>7.4687732000000007E-2</v>
      </c>
      <c r="H24" s="6">
        <f t="shared" si="0"/>
        <v>1.0898464409999999</v>
      </c>
      <c r="I24" s="6">
        <f t="shared" si="1"/>
        <v>1.0746877320000001</v>
      </c>
      <c r="K24">
        <v>6541.4004999999997</v>
      </c>
      <c r="L24" s="6">
        <v>9.3964561000000002E-2</v>
      </c>
      <c r="M24">
        <v>0.10962357</v>
      </c>
      <c r="N24" s="6">
        <f t="shared" si="2"/>
        <v>2.0939645609999999</v>
      </c>
      <c r="O24" s="6">
        <f t="shared" si="3"/>
        <v>2.1096235700000001</v>
      </c>
      <c r="Q24">
        <v>6541.4004999999997</v>
      </c>
      <c r="R24" s="6">
        <v>6.9917267000000005E-2</v>
      </c>
      <c r="S24" s="6">
        <v>6.3469375999999994E-2</v>
      </c>
      <c r="T24" s="6">
        <f t="shared" si="4"/>
        <v>3.0699172670000001</v>
      </c>
      <c r="U24" s="6">
        <f t="shared" si="5"/>
        <v>3.063469376</v>
      </c>
      <c r="V24" s="6"/>
      <c r="W24">
        <v>6541.4004999999997</v>
      </c>
      <c r="X24" s="6">
        <v>6.9917267000000005E-2</v>
      </c>
      <c r="Y24" s="6">
        <v>6.4935415999999996E-2</v>
      </c>
      <c r="Z24" s="6">
        <f t="shared" si="6"/>
        <v>3.0699172670000001</v>
      </c>
      <c r="AA24" s="6">
        <f t="shared" si="7"/>
        <v>3.064935416</v>
      </c>
      <c r="AC24">
        <v>6541.4004999999997</v>
      </c>
      <c r="AD24" s="6">
        <v>7.3447514000000005E-2</v>
      </c>
      <c r="AE24" s="6">
        <v>8.0928692999999996E-2</v>
      </c>
      <c r="AF24" s="6">
        <f t="shared" si="8"/>
        <v>4.0734475139999997</v>
      </c>
      <c r="AG24" s="6">
        <f t="shared" si="9"/>
        <v>4.0809286929999997</v>
      </c>
      <c r="AI24">
        <v>6541.4004999999997</v>
      </c>
      <c r="AJ24" s="6">
        <v>8.0469370999999998E-2</v>
      </c>
      <c r="AK24" s="6">
        <v>9.8809188000000006E-2</v>
      </c>
      <c r="AL24" s="6">
        <f t="shared" si="10"/>
        <v>5.0804693710000004</v>
      </c>
      <c r="AM24" s="6">
        <f t="shared" si="11"/>
        <v>5.0988091879999997</v>
      </c>
      <c r="AO24">
        <v>6541.4004999999997</v>
      </c>
      <c r="AP24" s="6">
        <v>7.3242662E-2</v>
      </c>
      <c r="AQ24" s="6">
        <v>9.3993856000000001E-2</v>
      </c>
      <c r="AR24" s="6">
        <f t="shared" si="12"/>
        <v>6.0732426620000002</v>
      </c>
      <c r="AS24" s="6">
        <f t="shared" si="13"/>
        <v>6.093993856</v>
      </c>
      <c r="AT24" s="6"/>
      <c r="AU24">
        <v>6541.4004999999997</v>
      </c>
      <c r="AV24" s="6">
        <v>7.3242662E-2</v>
      </c>
      <c r="AW24" s="6">
        <v>9.2891021000000004E-2</v>
      </c>
      <c r="AX24" s="6">
        <f t="shared" si="14"/>
        <v>6.0732426620000002</v>
      </c>
      <c r="AY24" s="6">
        <f t="shared" si="15"/>
        <v>6.0928910209999998</v>
      </c>
      <c r="BA24">
        <v>6541.4004999999997</v>
      </c>
      <c r="BB24" s="6">
        <v>7.4983268000000006E-2</v>
      </c>
      <c r="BC24" s="6">
        <v>9.6829914000000003E-2</v>
      </c>
      <c r="BD24" s="6">
        <f t="shared" si="16"/>
        <v>7.0749832680000004</v>
      </c>
      <c r="BE24" s="6">
        <f t="shared" si="17"/>
        <v>7.0968299139999997</v>
      </c>
      <c r="BG24">
        <v>6541.4004999999997</v>
      </c>
      <c r="BH24" s="6">
        <v>7.2853161999999999E-2</v>
      </c>
      <c r="BI24" s="6">
        <v>9.3549803000000001E-2</v>
      </c>
      <c r="BJ24" s="6">
        <f t="shared" si="18"/>
        <v>8.0728531619999995</v>
      </c>
      <c r="BK24" s="6">
        <f t="shared" si="19"/>
        <v>8.0935498030000002</v>
      </c>
      <c r="BM24">
        <v>6541.4004999999997</v>
      </c>
      <c r="BN24" s="6">
        <v>7.0551370000000002E-2</v>
      </c>
      <c r="BO24" s="6">
        <v>8.6097312999999995E-2</v>
      </c>
      <c r="BP24" s="6">
        <f t="shared" si="20"/>
        <v>9.0705513700000004</v>
      </c>
      <c r="BQ24" s="6">
        <f t="shared" si="21"/>
        <v>9.0860973129999998</v>
      </c>
    </row>
    <row r="25" spans="1:69" x14ac:dyDescent="0.2">
      <c r="A25">
        <v>6541.6983</v>
      </c>
      <c r="B25" s="6">
        <v>9.4140539999999995E-2</v>
      </c>
      <c r="C25" s="6">
        <v>4.9606919999999999E-2</v>
      </c>
      <c r="E25">
        <v>6541.6983</v>
      </c>
      <c r="F25" s="6">
        <v>9.7188770999999993E-2</v>
      </c>
      <c r="G25" s="6">
        <v>7.1486785999999997E-2</v>
      </c>
      <c r="H25" s="6">
        <f t="shared" si="0"/>
        <v>1.0971887709999999</v>
      </c>
      <c r="I25" s="6">
        <f t="shared" si="1"/>
        <v>1.0714867859999999</v>
      </c>
      <c r="K25">
        <v>6541.6983</v>
      </c>
      <c r="L25" s="6">
        <v>9.9559685999999994E-2</v>
      </c>
      <c r="M25">
        <v>0.10152634000000001</v>
      </c>
      <c r="N25" s="6">
        <f t="shared" si="2"/>
        <v>2.0995596860000001</v>
      </c>
      <c r="O25" s="6">
        <f t="shared" si="3"/>
        <v>2.1015263399999999</v>
      </c>
      <c r="Q25">
        <v>6541.6983</v>
      </c>
      <c r="R25" s="6">
        <v>6.8173503999999996E-2</v>
      </c>
      <c r="S25" s="6">
        <v>6.3166896E-2</v>
      </c>
      <c r="T25" s="6">
        <f t="shared" si="4"/>
        <v>3.0681735039999998</v>
      </c>
      <c r="U25" s="6">
        <f t="shared" si="5"/>
        <v>3.0631668959999998</v>
      </c>
      <c r="V25" s="6"/>
      <c r="W25">
        <v>6541.6983</v>
      </c>
      <c r="X25" s="6">
        <v>6.8173503999999996E-2</v>
      </c>
      <c r="Y25" s="6">
        <v>6.4369269000000007E-2</v>
      </c>
      <c r="Z25" s="6">
        <f t="shared" si="6"/>
        <v>3.0681735039999998</v>
      </c>
      <c r="AA25" s="6">
        <f t="shared" si="7"/>
        <v>3.0643692690000002</v>
      </c>
      <c r="AC25">
        <v>6541.6983</v>
      </c>
      <c r="AD25" s="6">
        <v>7.2456859999999998E-2</v>
      </c>
      <c r="AE25" s="6">
        <v>7.6877349999999997E-2</v>
      </c>
      <c r="AF25" s="6">
        <f t="shared" si="8"/>
        <v>4.07245686</v>
      </c>
      <c r="AG25" s="6">
        <f t="shared" si="9"/>
        <v>4.0768773500000002</v>
      </c>
      <c r="AI25">
        <v>6541.6983</v>
      </c>
      <c r="AJ25" s="6">
        <v>8.1212340999999993E-2</v>
      </c>
      <c r="AK25" s="6">
        <v>9.2038325000000004E-2</v>
      </c>
      <c r="AL25" s="6">
        <f t="shared" si="10"/>
        <v>5.0812123409999996</v>
      </c>
      <c r="AM25" s="6">
        <f t="shared" si="11"/>
        <v>5.0920383249999999</v>
      </c>
      <c r="AO25">
        <v>6541.6983</v>
      </c>
      <c r="AP25" s="6">
        <v>7.4464022000000005E-2</v>
      </c>
      <c r="AQ25" s="6">
        <v>8.9723751000000004E-2</v>
      </c>
      <c r="AR25" s="6">
        <f t="shared" si="12"/>
        <v>6.0744640219999999</v>
      </c>
      <c r="AS25" s="6">
        <f t="shared" si="13"/>
        <v>6.0897237510000002</v>
      </c>
      <c r="AT25" s="6"/>
      <c r="AU25">
        <v>6541.6983</v>
      </c>
      <c r="AV25" s="6">
        <v>7.4464022000000005E-2</v>
      </c>
      <c r="AW25" s="6">
        <v>8.7179930000000003E-2</v>
      </c>
      <c r="AX25" s="6">
        <f t="shared" si="14"/>
        <v>6.0744640219999999</v>
      </c>
      <c r="AY25" s="6">
        <f t="shared" si="15"/>
        <v>6.0871799299999996</v>
      </c>
      <c r="BA25">
        <v>6541.6983</v>
      </c>
      <c r="BB25" s="6">
        <v>7.5095336999999998E-2</v>
      </c>
      <c r="BC25" s="6">
        <v>9.1602029000000001E-2</v>
      </c>
      <c r="BD25" s="6">
        <f t="shared" si="16"/>
        <v>7.0750953369999996</v>
      </c>
      <c r="BE25" s="6">
        <f t="shared" si="17"/>
        <v>7.0916020289999997</v>
      </c>
      <c r="BG25">
        <v>6541.6983</v>
      </c>
      <c r="BH25" s="6">
        <v>7.2244407999999996E-2</v>
      </c>
      <c r="BI25" s="6">
        <v>8.8913016999999997E-2</v>
      </c>
      <c r="BJ25" s="6">
        <f t="shared" si="18"/>
        <v>8.0722444079999995</v>
      </c>
      <c r="BK25" s="6">
        <f t="shared" si="19"/>
        <v>8.0889130169999994</v>
      </c>
      <c r="BM25">
        <v>6541.6983</v>
      </c>
      <c r="BN25" s="6">
        <v>7.2978921000000002E-2</v>
      </c>
      <c r="BO25" s="6">
        <v>8.2793843000000006E-2</v>
      </c>
      <c r="BP25" s="6">
        <f t="shared" si="20"/>
        <v>9.0729789210000007</v>
      </c>
      <c r="BQ25" s="6">
        <f t="shared" si="21"/>
        <v>9.0827938429999993</v>
      </c>
    </row>
    <row r="26" spans="1:69" x14ac:dyDescent="0.2">
      <c r="A26">
        <v>6542.0001000000002</v>
      </c>
      <c r="B26">
        <v>0.10794614</v>
      </c>
      <c r="C26" s="6">
        <v>5.1448198000000001E-2</v>
      </c>
      <c r="E26">
        <v>6542.0001000000002</v>
      </c>
      <c r="F26">
        <v>0.10573543000000001</v>
      </c>
      <c r="G26" s="6">
        <v>7.1468822000000001E-2</v>
      </c>
      <c r="H26" s="6">
        <f t="shared" si="0"/>
        <v>1.10573543</v>
      </c>
      <c r="I26" s="6">
        <f t="shared" si="1"/>
        <v>1.0714688219999999</v>
      </c>
      <c r="K26">
        <v>6542.0001000000002</v>
      </c>
      <c r="L26">
        <v>0.10402939999999999</v>
      </c>
      <c r="M26" s="6">
        <v>9.8503171E-2</v>
      </c>
      <c r="N26" s="6">
        <f t="shared" si="2"/>
        <v>2.1040293999999999</v>
      </c>
      <c r="O26" s="6">
        <f t="shared" si="3"/>
        <v>2.0985031709999999</v>
      </c>
      <c r="Q26">
        <v>6542.0001000000002</v>
      </c>
      <c r="R26" s="6">
        <v>7.1721224E-2</v>
      </c>
      <c r="S26" s="6">
        <v>6.3174755999999999E-2</v>
      </c>
      <c r="T26" s="6">
        <f t="shared" si="4"/>
        <v>3.071721224</v>
      </c>
      <c r="U26" s="6">
        <f t="shared" si="5"/>
        <v>3.063174756</v>
      </c>
      <c r="V26" s="6"/>
      <c r="W26">
        <v>6542.0001000000002</v>
      </c>
      <c r="X26" s="6">
        <v>7.1721224E-2</v>
      </c>
      <c r="Y26" s="6">
        <v>6.4200609000000006E-2</v>
      </c>
      <c r="Z26" s="6">
        <f t="shared" si="6"/>
        <v>3.071721224</v>
      </c>
      <c r="AA26" s="6">
        <f t="shared" si="7"/>
        <v>3.0642006089999998</v>
      </c>
      <c r="AC26">
        <v>6542.0001000000002</v>
      </c>
      <c r="AD26" s="6">
        <v>7.5927772000000004E-2</v>
      </c>
      <c r="AE26" s="6">
        <v>7.6034537999999999E-2</v>
      </c>
      <c r="AF26" s="6">
        <f t="shared" si="8"/>
        <v>4.075927772</v>
      </c>
      <c r="AG26" s="6">
        <f t="shared" si="9"/>
        <v>4.076034538</v>
      </c>
      <c r="AI26">
        <v>6542.0001000000002</v>
      </c>
      <c r="AJ26" s="6">
        <v>8.5625164000000004E-2</v>
      </c>
      <c r="AK26" s="6">
        <v>8.9625373999999994E-2</v>
      </c>
      <c r="AL26" s="6">
        <f t="shared" si="10"/>
        <v>5.0856251639999996</v>
      </c>
      <c r="AM26" s="6">
        <f t="shared" si="11"/>
        <v>5.0896253739999997</v>
      </c>
      <c r="AO26">
        <v>6542.0001000000002</v>
      </c>
      <c r="AP26" s="6">
        <v>7.7334806000000006E-2</v>
      </c>
      <c r="AQ26" s="6">
        <v>9.0649867999999995E-2</v>
      </c>
      <c r="AR26" s="6">
        <f t="shared" si="12"/>
        <v>6.0773348059999996</v>
      </c>
      <c r="AS26" s="6">
        <f t="shared" si="13"/>
        <v>6.0906498679999999</v>
      </c>
      <c r="AT26" s="6"/>
      <c r="AU26">
        <v>6542.0001000000002</v>
      </c>
      <c r="AV26" s="6">
        <v>7.7334806000000006E-2</v>
      </c>
      <c r="AW26" s="6">
        <v>8.6001765999999993E-2</v>
      </c>
      <c r="AX26" s="6">
        <f t="shared" si="14"/>
        <v>6.0773348059999996</v>
      </c>
      <c r="AY26" s="6">
        <f t="shared" si="15"/>
        <v>6.0860017659999999</v>
      </c>
      <c r="BA26">
        <v>6542.0001000000002</v>
      </c>
      <c r="BB26" s="6">
        <v>7.8143335999999994E-2</v>
      </c>
      <c r="BC26" s="6">
        <v>9.2111615999999993E-2</v>
      </c>
      <c r="BD26" s="6">
        <f t="shared" si="16"/>
        <v>7.0781433360000001</v>
      </c>
      <c r="BE26" s="6">
        <f t="shared" si="17"/>
        <v>7.0921116160000004</v>
      </c>
      <c r="BG26">
        <v>6542.0001000000002</v>
      </c>
      <c r="BH26" s="6">
        <v>7.7359874999999995E-2</v>
      </c>
      <c r="BI26" s="6">
        <v>8.9798179000000006E-2</v>
      </c>
      <c r="BJ26" s="6">
        <f t="shared" si="18"/>
        <v>8.0773598750000009</v>
      </c>
      <c r="BK26" s="6">
        <f t="shared" si="19"/>
        <v>8.0897981790000006</v>
      </c>
      <c r="BM26">
        <v>6542.0001000000002</v>
      </c>
      <c r="BN26" s="6">
        <v>7.5056977999999996E-2</v>
      </c>
      <c r="BO26" s="6">
        <v>8.4533898999999996E-2</v>
      </c>
      <c r="BP26" s="6">
        <f t="shared" si="20"/>
        <v>9.0750569779999992</v>
      </c>
      <c r="BQ26" s="6">
        <f t="shared" si="21"/>
        <v>9.0845338990000002</v>
      </c>
    </row>
    <row r="27" spans="1:69" x14ac:dyDescent="0.2">
      <c r="A27">
        <v>6542.2978999999996</v>
      </c>
      <c r="B27">
        <v>0.12304179</v>
      </c>
      <c r="C27" s="6">
        <v>5.4367504999999997E-2</v>
      </c>
      <c r="E27">
        <v>6542.2978999999996</v>
      </c>
      <c r="F27">
        <v>0.11809486</v>
      </c>
      <c r="G27" s="6">
        <v>7.3603143999999995E-2</v>
      </c>
      <c r="H27" s="6">
        <f t="shared" si="0"/>
        <v>1.11809486</v>
      </c>
      <c r="I27" s="6">
        <f t="shared" si="1"/>
        <v>1.073603144</v>
      </c>
      <c r="K27">
        <v>6542.2978999999996</v>
      </c>
      <c r="L27">
        <v>0.11350921</v>
      </c>
      <c r="M27">
        <v>0.10061003</v>
      </c>
      <c r="N27" s="6">
        <f t="shared" si="2"/>
        <v>2.1135092100000001</v>
      </c>
      <c r="O27" s="6">
        <f t="shared" si="3"/>
        <v>2.1006100299999999</v>
      </c>
      <c r="Q27">
        <v>6542.2978999999996</v>
      </c>
      <c r="R27" s="6">
        <v>7.9294298999999999E-2</v>
      </c>
      <c r="S27" s="6">
        <v>6.8934677E-2</v>
      </c>
      <c r="T27" s="6">
        <f t="shared" si="4"/>
        <v>3.0792942989999998</v>
      </c>
      <c r="U27" s="6">
        <f t="shared" si="5"/>
        <v>3.0689346770000001</v>
      </c>
      <c r="V27" s="6"/>
      <c r="W27">
        <v>6542.2978999999996</v>
      </c>
      <c r="X27" s="6">
        <v>7.9294298999999999E-2</v>
      </c>
      <c r="Y27" s="6">
        <v>6.9812679000000002E-2</v>
      </c>
      <c r="Z27" s="6">
        <f t="shared" si="6"/>
        <v>3.0792942989999998</v>
      </c>
      <c r="AA27" s="6">
        <f t="shared" si="7"/>
        <v>3.069812679</v>
      </c>
      <c r="AC27">
        <v>6542.2978999999996</v>
      </c>
      <c r="AD27" s="6">
        <v>8.2670916999999997E-2</v>
      </c>
      <c r="AE27" s="6">
        <v>8.0849371000000003E-2</v>
      </c>
      <c r="AF27" s="6">
        <f t="shared" si="8"/>
        <v>4.0826709169999997</v>
      </c>
      <c r="AG27" s="6">
        <f t="shared" si="9"/>
        <v>4.0808493710000002</v>
      </c>
      <c r="AI27">
        <v>6542.2978999999996</v>
      </c>
      <c r="AJ27" s="6">
        <v>9.2220617000000005E-2</v>
      </c>
      <c r="AK27" s="6">
        <v>9.1621536000000003E-2</v>
      </c>
      <c r="AL27" s="6">
        <f t="shared" si="10"/>
        <v>5.0922206169999997</v>
      </c>
      <c r="AM27" s="6">
        <f t="shared" si="11"/>
        <v>5.0916215359999999</v>
      </c>
      <c r="AO27">
        <v>6542.2978999999996</v>
      </c>
      <c r="AP27" s="6">
        <v>8.4362458000000001E-2</v>
      </c>
      <c r="AQ27" s="6">
        <v>9.4892697999999998E-2</v>
      </c>
      <c r="AR27" s="6">
        <f t="shared" si="12"/>
        <v>6.0843624580000002</v>
      </c>
      <c r="AS27" s="6">
        <f t="shared" si="13"/>
        <v>6.0948926979999998</v>
      </c>
      <c r="AT27" s="6"/>
      <c r="AU27">
        <v>6542.2978999999996</v>
      </c>
      <c r="AV27" s="6">
        <v>8.4362458000000001E-2</v>
      </c>
      <c r="AW27" s="6">
        <v>9.0070414000000001E-2</v>
      </c>
      <c r="AX27" s="6">
        <f t="shared" si="14"/>
        <v>6.0843624580000002</v>
      </c>
      <c r="AY27" s="6">
        <f t="shared" si="15"/>
        <v>6.0900704140000004</v>
      </c>
      <c r="BA27">
        <v>6542.2978999999996</v>
      </c>
      <c r="BB27" s="6">
        <v>8.3422271000000006E-2</v>
      </c>
      <c r="BC27" s="6">
        <v>9.5743545999999999E-2</v>
      </c>
      <c r="BD27" s="6">
        <f t="shared" si="16"/>
        <v>7.0834222709999999</v>
      </c>
      <c r="BE27" s="6">
        <f t="shared" si="17"/>
        <v>7.0957435459999996</v>
      </c>
      <c r="BG27">
        <v>6542.2978999999996</v>
      </c>
      <c r="BH27" s="6">
        <v>8.5159054999999997E-2</v>
      </c>
      <c r="BI27" s="6">
        <v>9.3618886999999998E-2</v>
      </c>
      <c r="BJ27" s="6">
        <f t="shared" si="18"/>
        <v>8.0851590550000001</v>
      </c>
      <c r="BK27" s="6">
        <f t="shared" si="19"/>
        <v>8.0936188869999999</v>
      </c>
      <c r="BM27">
        <v>6542.2978999999996</v>
      </c>
      <c r="BN27" s="6">
        <v>8.2278588999999999E-2</v>
      </c>
      <c r="BO27" s="6">
        <v>8.8789068999999998E-2</v>
      </c>
      <c r="BP27" s="6">
        <f t="shared" si="20"/>
        <v>9.0822785889999995</v>
      </c>
      <c r="BQ27" s="6">
        <f t="shared" si="21"/>
        <v>9.0887890690000006</v>
      </c>
    </row>
    <row r="28" spans="1:69" x14ac:dyDescent="0.2">
      <c r="A28">
        <v>6542.6001999999999</v>
      </c>
      <c r="B28">
        <v>0.13515063999999999</v>
      </c>
      <c r="C28" s="6">
        <v>5.8140721999999999E-2</v>
      </c>
      <c r="E28">
        <v>6542.6001999999999</v>
      </c>
      <c r="F28">
        <v>0.13125350999999999</v>
      </c>
      <c r="G28" s="6">
        <v>7.6901453999999994E-2</v>
      </c>
      <c r="H28" s="6">
        <f t="shared" si="0"/>
        <v>1.1312535100000001</v>
      </c>
      <c r="I28" s="6">
        <f t="shared" si="1"/>
        <v>1.0769014539999999</v>
      </c>
      <c r="K28">
        <v>6542.6001999999999</v>
      </c>
      <c r="L28">
        <v>0.11964081999999999</v>
      </c>
      <c r="M28">
        <v>0.10399913</v>
      </c>
      <c r="N28" s="6">
        <f t="shared" si="2"/>
        <v>2.1196408199999999</v>
      </c>
      <c r="O28" s="6">
        <f t="shared" si="3"/>
        <v>2.1039991300000001</v>
      </c>
      <c r="Q28">
        <v>6542.6001999999999</v>
      </c>
      <c r="R28" s="6">
        <v>8.5279978000000006E-2</v>
      </c>
      <c r="S28" s="6">
        <v>7.4389661999999995E-2</v>
      </c>
      <c r="T28" s="6">
        <f t="shared" si="4"/>
        <v>3.085279978</v>
      </c>
      <c r="U28" s="6">
        <f t="shared" si="5"/>
        <v>3.0743896620000002</v>
      </c>
      <c r="V28" s="6"/>
      <c r="W28">
        <v>6542.6001999999999</v>
      </c>
      <c r="X28" s="6">
        <v>8.5279978000000006E-2</v>
      </c>
      <c r="Y28" s="6">
        <v>7.5088725999999995E-2</v>
      </c>
      <c r="Z28" s="6">
        <f t="shared" si="6"/>
        <v>3.085279978</v>
      </c>
      <c r="AA28" s="6">
        <f t="shared" si="7"/>
        <v>3.0750887260000002</v>
      </c>
      <c r="AC28">
        <v>6542.6001999999999</v>
      </c>
      <c r="AD28" s="6">
        <v>9.0211339000000001E-2</v>
      </c>
      <c r="AE28" s="6">
        <v>8.5559234999999997E-2</v>
      </c>
      <c r="AF28" s="6">
        <f t="shared" si="8"/>
        <v>4.0902113389999997</v>
      </c>
      <c r="AG28" s="6">
        <f t="shared" si="9"/>
        <v>4.0855592349999998</v>
      </c>
      <c r="AI28">
        <v>6542.6001999999999</v>
      </c>
      <c r="AJ28" s="6">
        <v>9.9126591999999999E-2</v>
      </c>
      <c r="AK28" s="6">
        <v>9.4818000999999999E-2</v>
      </c>
      <c r="AL28" s="6">
        <f t="shared" si="10"/>
        <v>5.0991265920000002</v>
      </c>
      <c r="AM28" s="6">
        <f t="shared" si="11"/>
        <v>5.0948180010000002</v>
      </c>
      <c r="AO28">
        <v>6542.6001999999999</v>
      </c>
      <c r="AP28" s="6">
        <v>9.2433402999999997E-2</v>
      </c>
      <c r="AQ28" s="6">
        <v>9.9571427000000004E-2</v>
      </c>
      <c r="AR28" s="6">
        <f t="shared" si="12"/>
        <v>6.0924334030000002</v>
      </c>
      <c r="AS28" s="6">
        <f t="shared" si="13"/>
        <v>6.0995714269999999</v>
      </c>
      <c r="AT28" s="6"/>
      <c r="AU28">
        <v>6542.6001999999999</v>
      </c>
      <c r="AV28" s="6">
        <v>9.2433402999999997E-2</v>
      </c>
      <c r="AW28" s="6">
        <v>9.4394952000000004E-2</v>
      </c>
      <c r="AX28" s="6">
        <f t="shared" si="14"/>
        <v>6.0924334030000002</v>
      </c>
      <c r="AY28" s="6">
        <f t="shared" si="15"/>
        <v>6.094394952</v>
      </c>
      <c r="BA28">
        <v>6542.6001999999999</v>
      </c>
      <c r="BB28" s="6">
        <v>9.1877012999999993E-2</v>
      </c>
      <c r="BC28" s="6">
        <v>9.9686631999999997E-2</v>
      </c>
      <c r="BD28" s="6">
        <f t="shared" si="16"/>
        <v>7.0918770130000004</v>
      </c>
      <c r="BE28" s="6">
        <f t="shared" si="17"/>
        <v>7.0996866320000001</v>
      </c>
      <c r="BG28">
        <v>6542.6001999999999</v>
      </c>
      <c r="BH28" s="6">
        <v>9.1412179999999996E-2</v>
      </c>
      <c r="BI28" s="6">
        <v>9.7633882000000005E-2</v>
      </c>
      <c r="BJ28" s="6">
        <f t="shared" si="18"/>
        <v>8.0914121800000007</v>
      </c>
      <c r="BK28" s="6">
        <f t="shared" si="19"/>
        <v>8.0976338820000002</v>
      </c>
      <c r="BM28">
        <v>6542.6001999999999</v>
      </c>
      <c r="BN28" s="6">
        <v>8.9450606000000002E-2</v>
      </c>
      <c r="BO28" s="6">
        <v>9.2969785999999999E-2</v>
      </c>
      <c r="BP28" s="6">
        <f t="shared" si="20"/>
        <v>9.0894506059999998</v>
      </c>
      <c r="BQ28" s="6">
        <f t="shared" si="21"/>
        <v>9.0929697859999994</v>
      </c>
    </row>
    <row r="29" spans="1:69" x14ac:dyDescent="0.2">
      <c r="A29">
        <v>6542.8980000000001</v>
      </c>
      <c r="B29">
        <v>0.14778093</v>
      </c>
      <c r="C29" s="6">
        <v>6.2753851999999999E-2</v>
      </c>
      <c r="E29">
        <v>6542.8980000000001</v>
      </c>
      <c r="F29">
        <v>0.14232309000000001</v>
      </c>
      <c r="G29" s="6">
        <v>8.1408076999999995E-2</v>
      </c>
      <c r="H29" s="6">
        <f t="shared" si="0"/>
        <v>1.1423230900000001</v>
      </c>
      <c r="I29" s="6">
        <f t="shared" si="1"/>
        <v>1.0814080770000001</v>
      </c>
      <c r="K29">
        <v>6542.8980000000001</v>
      </c>
      <c r="L29">
        <v>0.1249229</v>
      </c>
      <c r="M29">
        <v>0.10799636999999999</v>
      </c>
      <c r="N29" s="6">
        <f t="shared" si="2"/>
        <v>2.1249229000000001</v>
      </c>
      <c r="O29" s="6">
        <f t="shared" si="3"/>
        <v>2.10799637</v>
      </c>
      <c r="Q29">
        <v>6542.8980000000001</v>
      </c>
      <c r="R29" s="6">
        <v>8.9508110000000002E-2</v>
      </c>
      <c r="S29" s="6">
        <v>7.5940780999999999E-2</v>
      </c>
      <c r="T29" s="6">
        <f t="shared" si="4"/>
        <v>3.0895081100000001</v>
      </c>
      <c r="U29" s="6">
        <f t="shared" si="5"/>
        <v>3.0759407809999999</v>
      </c>
      <c r="V29" s="6"/>
      <c r="W29">
        <v>6542.8980000000001</v>
      </c>
      <c r="X29" s="6">
        <v>8.9508110000000002E-2</v>
      </c>
      <c r="Y29" s="6">
        <v>7.6484996E-2</v>
      </c>
      <c r="Z29" s="6">
        <f t="shared" si="6"/>
        <v>3.0895081100000001</v>
      </c>
      <c r="AA29" s="6">
        <f t="shared" si="7"/>
        <v>3.076484996</v>
      </c>
      <c r="AC29">
        <v>6542.8980000000001</v>
      </c>
      <c r="AD29" s="6">
        <v>9.6878099999999995E-2</v>
      </c>
      <c r="AE29" s="6">
        <v>8.7562437000000007E-2</v>
      </c>
      <c r="AF29" s="6">
        <f t="shared" si="8"/>
        <v>4.0968780999999996</v>
      </c>
      <c r="AG29" s="6">
        <f t="shared" si="9"/>
        <v>4.0875624369999999</v>
      </c>
      <c r="AI29">
        <v>6542.8980000000001</v>
      </c>
      <c r="AJ29">
        <v>0.10593619999999999</v>
      </c>
      <c r="AK29" s="6">
        <v>9.8420680999999996E-2</v>
      </c>
      <c r="AL29" s="6">
        <f t="shared" si="10"/>
        <v>5.1059362000000004</v>
      </c>
      <c r="AM29" s="6">
        <f t="shared" si="11"/>
        <v>5.0984206810000003</v>
      </c>
      <c r="AO29">
        <v>6542.8980000000001</v>
      </c>
      <c r="AP29" s="6">
        <v>9.7383310000000001E-2</v>
      </c>
      <c r="AQ29">
        <v>0.10361626</v>
      </c>
      <c r="AR29" s="6">
        <f t="shared" si="12"/>
        <v>6.0973833099999997</v>
      </c>
      <c r="AS29" s="6">
        <f t="shared" si="13"/>
        <v>6.1036162599999999</v>
      </c>
      <c r="AT29" s="6"/>
      <c r="AU29">
        <v>6542.8980000000001</v>
      </c>
      <c r="AV29" s="6">
        <v>9.7383310000000001E-2</v>
      </c>
      <c r="AW29" s="6">
        <v>9.7172906000000003E-2</v>
      </c>
      <c r="AX29" s="6">
        <f t="shared" si="14"/>
        <v>6.0973833099999997</v>
      </c>
      <c r="AY29" s="6">
        <f t="shared" si="15"/>
        <v>6.0971729059999999</v>
      </c>
      <c r="BA29">
        <v>6542.8980000000001</v>
      </c>
      <c r="BB29" s="6">
        <v>9.6588904000000003E-2</v>
      </c>
      <c r="BC29">
        <v>0.10355083</v>
      </c>
      <c r="BD29" s="6">
        <f t="shared" si="16"/>
        <v>7.0965889039999999</v>
      </c>
      <c r="BE29" s="6">
        <f t="shared" si="17"/>
        <v>7.1035508299999996</v>
      </c>
      <c r="BG29">
        <v>6542.8980000000001</v>
      </c>
      <c r="BH29" s="6">
        <v>9.7012006999999997E-2</v>
      </c>
      <c r="BI29">
        <v>0.10139896</v>
      </c>
      <c r="BJ29" s="6">
        <f t="shared" si="18"/>
        <v>8.097012007</v>
      </c>
      <c r="BK29" s="6">
        <f t="shared" si="19"/>
        <v>8.1013989599999991</v>
      </c>
      <c r="BM29">
        <v>6542.8980000000001</v>
      </c>
      <c r="BN29" s="6">
        <v>9.3514915000000004E-2</v>
      </c>
      <c r="BO29" s="6">
        <v>9.6503291000000005E-2</v>
      </c>
      <c r="BP29" s="6">
        <f t="shared" si="20"/>
        <v>9.0935149150000001</v>
      </c>
      <c r="BQ29" s="6">
        <f t="shared" si="21"/>
        <v>9.0965032909999994</v>
      </c>
    </row>
    <row r="30" spans="1:69" x14ac:dyDescent="0.2">
      <c r="A30">
        <v>6543.1998000000003</v>
      </c>
      <c r="B30">
        <v>0.15027787000000001</v>
      </c>
      <c r="C30" s="6">
        <v>6.8422902999999993E-2</v>
      </c>
      <c r="E30">
        <v>6543.1998000000003</v>
      </c>
      <c r="F30">
        <v>0.14475388</v>
      </c>
      <c r="G30" s="6">
        <v>8.6650080000000004E-2</v>
      </c>
      <c r="H30" s="6">
        <f t="shared" si="0"/>
        <v>1.1447538800000001</v>
      </c>
      <c r="I30" s="6">
        <f t="shared" si="1"/>
        <v>1.0866500800000001</v>
      </c>
      <c r="K30">
        <v>6543.1998000000003</v>
      </c>
      <c r="L30">
        <v>0.12693410999999999</v>
      </c>
      <c r="M30">
        <v>0.11234092</v>
      </c>
      <c r="N30" s="6">
        <f t="shared" si="2"/>
        <v>2.1269341100000001</v>
      </c>
      <c r="O30" s="6">
        <f t="shared" si="3"/>
        <v>2.1123409199999998</v>
      </c>
      <c r="Q30">
        <v>6543.1998000000003</v>
      </c>
      <c r="R30" s="6">
        <v>9.0888446999999997E-2</v>
      </c>
      <c r="S30" s="6">
        <v>7.7940803000000003E-2</v>
      </c>
      <c r="T30" s="6">
        <f t="shared" si="4"/>
        <v>3.0908884470000002</v>
      </c>
      <c r="U30" s="6">
        <f t="shared" si="5"/>
        <v>3.0779408030000002</v>
      </c>
      <c r="V30" s="6"/>
      <c r="W30">
        <v>6543.1998000000003</v>
      </c>
      <c r="X30" s="6">
        <v>9.0888446999999997E-2</v>
      </c>
      <c r="Y30" s="6">
        <v>7.8418638999999998E-2</v>
      </c>
      <c r="Z30" s="6">
        <f t="shared" si="6"/>
        <v>3.0908884470000002</v>
      </c>
      <c r="AA30" s="6">
        <f t="shared" si="7"/>
        <v>3.0784186390000001</v>
      </c>
      <c r="AC30">
        <v>6543.1998000000003</v>
      </c>
      <c r="AD30" s="6">
        <v>9.8267423000000007E-2</v>
      </c>
      <c r="AE30" s="6">
        <v>8.9347759999999998E-2</v>
      </c>
      <c r="AF30" s="6">
        <f t="shared" si="8"/>
        <v>4.0982674230000002</v>
      </c>
      <c r="AG30" s="6">
        <f t="shared" si="9"/>
        <v>4.0893477599999999</v>
      </c>
      <c r="AI30">
        <v>6543.1998000000003</v>
      </c>
      <c r="AJ30">
        <v>0.10756981</v>
      </c>
      <c r="AK30">
        <v>0.10225732</v>
      </c>
      <c r="AL30" s="6">
        <f t="shared" si="10"/>
        <v>5.1075698100000002</v>
      </c>
      <c r="AM30" s="6">
        <f t="shared" si="11"/>
        <v>5.1022573199999997</v>
      </c>
      <c r="AO30">
        <v>6543.1998000000003</v>
      </c>
      <c r="AP30" s="6">
        <v>9.9410890000000002E-2</v>
      </c>
      <c r="AQ30">
        <v>0.10560517</v>
      </c>
      <c r="AR30" s="6">
        <f t="shared" si="12"/>
        <v>6.0994108899999997</v>
      </c>
      <c r="AS30" s="6">
        <f t="shared" si="13"/>
        <v>6.1056051699999996</v>
      </c>
      <c r="AT30" s="6"/>
      <c r="AU30">
        <v>6543.1998000000003</v>
      </c>
      <c r="AV30" s="6">
        <v>9.9410890000000002E-2</v>
      </c>
      <c r="AW30" s="6">
        <v>9.9412018000000005E-2</v>
      </c>
      <c r="AX30" s="6">
        <f t="shared" si="14"/>
        <v>6.0994108899999997</v>
      </c>
      <c r="AY30" s="6">
        <f t="shared" si="15"/>
        <v>6.0994120179999998</v>
      </c>
      <c r="BA30">
        <v>6543.1998000000003</v>
      </c>
      <c r="BB30" s="6">
        <v>9.8680160000000003E-2</v>
      </c>
      <c r="BC30">
        <v>0.10602853</v>
      </c>
      <c r="BD30" s="6">
        <f t="shared" si="16"/>
        <v>7.0986801599999998</v>
      </c>
      <c r="BE30" s="6">
        <f t="shared" si="17"/>
        <v>7.1060285299999997</v>
      </c>
      <c r="BG30">
        <v>6543.1998000000003</v>
      </c>
      <c r="BH30" s="6">
        <v>9.7206774999999995E-2</v>
      </c>
      <c r="BI30">
        <v>0.10372234</v>
      </c>
      <c r="BJ30" s="6">
        <f t="shared" si="18"/>
        <v>8.0972067750000001</v>
      </c>
      <c r="BK30" s="6">
        <f t="shared" si="19"/>
        <v>8.1037223399999991</v>
      </c>
      <c r="BM30">
        <v>6543.1998000000003</v>
      </c>
      <c r="BN30" s="6">
        <v>9.5183725999999996E-2</v>
      </c>
      <c r="BO30" s="6">
        <v>9.8458489999999996E-2</v>
      </c>
      <c r="BP30" s="6">
        <f t="shared" si="20"/>
        <v>9.0951837260000001</v>
      </c>
      <c r="BQ30" s="6">
        <f t="shared" si="21"/>
        <v>9.0984584900000005</v>
      </c>
    </row>
    <row r="31" spans="1:69" x14ac:dyDescent="0.2">
      <c r="A31">
        <v>6543.4980999999998</v>
      </c>
      <c r="B31">
        <v>0.15141319</v>
      </c>
      <c r="C31" s="6">
        <v>7.5538148999999999E-2</v>
      </c>
      <c r="E31">
        <v>6543.4980999999998</v>
      </c>
      <c r="F31">
        <v>0.14578392000000001</v>
      </c>
      <c r="G31" s="6">
        <v>9.2398386999999998E-2</v>
      </c>
      <c r="H31" s="6">
        <f t="shared" si="0"/>
        <v>1.14578392</v>
      </c>
      <c r="I31" s="6">
        <f t="shared" si="1"/>
        <v>1.092398387</v>
      </c>
      <c r="K31">
        <v>6543.4980999999998</v>
      </c>
      <c r="L31">
        <v>0.12962618000000001</v>
      </c>
      <c r="M31">
        <v>0.11558880000000001</v>
      </c>
      <c r="N31" s="6">
        <f t="shared" si="2"/>
        <v>2.1296261799999998</v>
      </c>
      <c r="O31" s="6">
        <f t="shared" si="3"/>
        <v>2.1155887999999998</v>
      </c>
      <c r="Q31">
        <v>6543.4980999999998</v>
      </c>
      <c r="R31" s="6">
        <v>8.8459982000000006E-2</v>
      </c>
      <c r="S31" s="6">
        <v>7.7525553999999997E-2</v>
      </c>
      <c r="T31" s="6">
        <f t="shared" si="4"/>
        <v>3.0884599819999998</v>
      </c>
      <c r="U31" s="6">
        <f t="shared" si="5"/>
        <v>3.0775255540000002</v>
      </c>
      <c r="V31" s="6"/>
      <c r="W31">
        <v>6543.4980999999998</v>
      </c>
      <c r="X31" s="6">
        <v>8.8459982000000006E-2</v>
      </c>
      <c r="Y31" s="6">
        <v>7.7983595000000003E-2</v>
      </c>
      <c r="Z31" s="6">
        <f t="shared" si="6"/>
        <v>3.0884599819999998</v>
      </c>
      <c r="AA31" s="6">
        <f t="shared" si="7"/>
        <v>3.0779835950000001</v>
      </c>
      <c r="AC31">
        <v>6543.4980999999998</v>
      </c>
      <c r="AD31" s="6">
        <v>9.5668324999999999E-2</v>
      </c>
      <c r="AE31" s="6">
        <v>8.9049336000000007E-2</v>
      </c>
      <c r="AF31" s="6">
        <f t="shared" si="8"/>
        <v>4.0956683250000001</v>
      </c>
      <c r="AG31" s="6">
        <f t="shared" si="9"/>
        <v>4.0890493360000004</v>
      </c>
      <c r="AI31">
        <v>6543.4980999999998</v>
      </c>
      <c r="AJ31">
        <v>0.10718377</v>
      </c>
      <c r="AK31">
        <v>0.10520491</v>
      </c>
      <c r="AL31" s="6">
        <f t="shared" si="10"/>
        <v>5.1071837699999998</v>
      </c>
      <c r="AM31" s="6">
        <f t="shared" si="11"/>
        <v>5.1052049100000003</v>
      </c>
      <c r="AO31">
        <v>6543.4980999999998</v>
      </c>
      <c r="AP31" s="6">
        <v>9.9074477999999994E-2</v>
      </c>
      <c r="AQ31">
        <v>0.10582564</v>
      </c>
      <c r="AR31" s="6">
        <f t="shared" si="12"/>
        <v>6.0990744780000004</v>
      </c>
      <c r="AS31" s="6">
        <f t="shared" si="13"/>
        <v>6.1058256399999999</v>
      </c>
      <c r="AT31" s="6"/>
      <c r="AU31">
        <v>6543.4980999999998</v>
      </c>
      <c r="AV31" s="6">
        <v>9.9074477999999994E-2</v>
      </c>
      <c r="AW31" s="6">
        <v>9.9833821000000003E-2</v>
      </c>
      <c r="AX31" s="6">
        <f t="shared" si="14"/>
        <v>6.0990744780000004</v>
      </c>
      <c r="AY31" s="6">
        <f t="shared" si="15"/>
        <v>6.0998338209999998</v>
      </c>
      <c r="BA31">
        <v>6543.4980999999998</v>
      </c>
      <c r="BB31" s="6">
        <v>9.7767185000000006E-2</v>
      </c>
      <c r="BC31">
        <v>0.10729213</v>
      </c>
      <c r="BD31" s="6">
        <f t="shared" si="16"/>
        <v>7.0977671850000004</v>
      </c>
      <c r="BE31" s="6">
        <f t="shared" si="17"/>
        <v>7.1072921300000003</v>
      </c>
      <c r="BG31">
        <v>6543.4980999999998</v>
      </c>
      <c r="BH31" s="6">
        <v>9.7849742000000003E-2</v>
      </c>
      <c r="BI31">
        <v>0.10482668000000001</v>
      </c>
      <c r="BJ31" s="6">
        <f t="shared" si="18"/>
        <v>8.0978497419999993</v>
      </c>
      <c r="BK31" s="6">
        <f t="shared" si="19"/>
        <v>8.1048266800000004</v>
      </c>
      <c r="BM31">
        <v>6543.4980999999998</v>
      </c>
      <c r="BN31" s="6">
        <v>9.5115914999999995E-2</v>
      </c>
      <c r="BO31" s="6">
        <v>9.9178661000000001E-2</v>
      </c>
      <c r="BP31" s="6">
        <f t="shared" si="20"/>
        <v>9.0951159149999992</v>
      </c>
      <c r="BQ31" s="6">
        <f t="shared" si="21"/>
        <v>9.0991786609999998</v>
      </c>
    </row>
    <row r="32" spans="1:69" x14ac:dyDescent="0.2">
      <c r="A32">
        <v>6543.7999</v>
      </c>
      <c r="B32">
        <v>0.15407413</v>
      </c>
      <c r="C32" s="6">
        <v>8.5024811000000006E-2</v>
      </c>
      <c r="E32">
        <v>6543.7999</v>
      </c>
      <c r="F32">
        <v>0.14557797</v>
      </c>
      <c r="G32" s="6">
        <v>9.9079711000000001E-2</v>
      </c>
      <c r="H32" s="6">
        <f t="shared" si="0"/>
        <v>1.1455779699999999</v>
      </c>
      <c r="I32" s="6">
        <f t="shared" si="1"/>
        <v>1.0990797109999999</v>
      </c>
      <c r="K32">
        <v>6543.7999</v>
      </c>
      <c r="L32">
        <v>0.13220591000000001</v>
      </c>
      <c r="M32">
        <v>0.11697587</v>
      </c>
      <c r="N32" s="6">
        <f t="shared" si="2"/>
        <v>2.1322059100000001</v>
      </c>
      <c r="O32" s="6">
        <f t="shared" si="3"/>
        <v>2.1169758700000001</v>
      </c>
      <c r="Q32">
        <v>6543.7999</v>
      </c>
      <c r="R32" s="6">
        <v>8.5078865000000004E-2</v>
      </c>
      <c r="S32" s="6">
        <v>7.5204668000000002E-2</v>
      </c>
      <c r="T32" s="6">
        <f t="shared" si="4"/>
        <v>3.0850788649999998</v>
      </c>
      <c r="U32" s="6">
        <f t="shared" si="5"/>
        <v>3.075204668</v>
      </c>
      <c r="V32" s="6"/>
      <c r="W32">
        <v>6543.7999</v>
      </c>
      <c r="X32" s="6">
        <v>8.5078865000000004E-2</v>
      </c>
      <c r="Y32" s="6">
        <v>7.5553406000000004E-2</v>
      </c>
      <c r="Z32" s="6">
        <f t="shared" si="6"/>
        <v>3.0850788649999998</v>
      </c>
      <c r="AA32" s="6">
        <f t="shared" si="7"/>
        <v>3.075553406</v>
      </c>
      <c r="AC32">
        <v>6543.7999</v>
      </c>
      <c r="AD32" s="6">
        <v>9.4438728999999999E-2</v>
      </c>
      <c r="AE32" s="6">
        <v>8.6973009000000004E-2</v>
      </c>
      <c r="AF32" s="6">
        <f t="shared" si="8"/>
        <v>4.0944387290000002</v>
      </c>
      <c r="AG32" s="6">
        <f t="shared" si="9"/>
        <v>4.0869730090000003</v>
      </c>
      <c r="AI32">
        <v>6543.7999</v>
      </c>
      <c r="AJ32">
        <v>0.10795925000000001</v>
      </c>
      <c r="AK32">
        <v>0.10659681</v>
      </c>
      <c r="AL32" s="6">
        <f t="shared" si="10"/>
        <v>5.1079592500000004</v>
      </c>
      <c r="AM32" s="6">
        <f t="shared" si="11"/>
        <v>5.1065968100000001</v>
      </c>
      <c r="AO32">
        <v>6543.7999</v>
      </c>
      <c r="AP32" s="6">
        <v>9.6159401000000005E-2</v>
      </c>
      <c r="AQ32">
        <v>0.10461826</v>
      </c>
      <c r="AR32" s="6">
        <f t="shared" si="12"/>
        <v>6.0961594010000004</v>
      </c>
      <c r="AS32" s="6">
        <f t="shared" si="13"/>
        <v>6.1046182599999996</v>
      </c>
      <c r="AT32" s="6"/>
      <c r="AU32">
        <v>6543.7999</v>
      </c>
      <c r="AV32" s="6">
        <v>9.6159401000000005E-2</v>
      </c>
      <c r="AW32" s="6">
        <v>9.8494843999999998E-2</v>
      </c>
      <c r="AX32" s="6">
        <f t="shared" si="14"/>
        <v>6.0961594010000004</v>
      </c>
      <c r="AY32" s="6">
        <f t="shared" si="15"/>
        <v>6.0984948440000002</v>
      </c>
      <c r="BA32">
        <v>6543.7999</v>
      </c>
      <c r="BB32">
        <v>0.10070526</v>
      </c>
      <c r="BC32">
        <v>0.10734406000000001</v>
      </c>
      <c r="BD32" s="6">
        <f t="shared" si="16"/>
        <v>7.1007052599999998</v>
      </c>
      <c r="BE32" s="6">
        <f t="shared" si="17"/>
        <v>7.10734406</v>
      </c>
      <c r="BG32">
        <v>6543.7999</v>
      </c>
      <c r="BH32" s="6">
        <v>9.6775043000000005E-2</v>
      </c>
      <c r="BI32">
        <v>0.10479687</v>
      </c>
      <c r="BJ32" s="6">
        <f t="shared" si="18"/>
        <v>8.0967750429999992</v>
      </c>
      <c r="BK32" s="6">
        <f t="shared" si="19"/>
        <v>8.1047968699999995</v>
      </c>
      <c r="BM32">
        <v>6543.7999</v>
      </c>
      <c r="BN32" s="6">
        <v>9.4370828000000004E-2</v>
      </c>
      <c r="BO32" s="6">
        <v>9.8939870999999999E-2</v>
      </c>
      <c r="BP32" s="6">
        <f t="shared" si="20"/>
        <v>9.0943708280000006</v>
      </c>
      <c r="BQ32" s="6">
        <f t="shared" si="21"/>
        <v>9.0989398710000007</v>
      </c>
    </row>
    <row r="33" spans="1:69" x14ac:dyDescent="0.2">
      <c r="A33">
        <v>6544.0982000000004</v>
      </c>
      <c r="B33">
        <v>0.15735656000000001</v>
      </c>
      <c r="C33" s="6">
        <v>9.7259472E-2</v>
      </c>
      <c r="E33">
        <v>6544.0982000000004</v>
      </c>
      <c r="F33">
        <v>0.14928505</v>
      </c>
      <c r="G33">
        <v>0.10755201</v>
      </c>
      <c r="H33" s="6">
        <f t="shared" si="0"/>
        <v>1.14928505</v>
      </c>
      <c r="I33" s="6">
        <f t="shared" si="1"/>
        <v>1.10755201</v>
      </c>
      <c r="K33">
        <v>6544.0982000000004</v>
      </c>
      <c r="L33">
        <v>0.13558973999999999</v>
      </c>
      <c r="M33">
        <v>0.11885355</v>
      </c>
      <c r="N33" s="6">
        <f t="shared" si="2"/>
        <v>2.1355897399999999</v>
      </c>
      <c r="O33" s="6">
        <f t="shared" si="3"/>
        <v>2.1188535499999999</v>
      </c>
      <c r="Q33">
        <v>6544.0982000000004</v>
      </c>
      <c r="R33" s="6">
        <v>8.2116454000000005E-2</v>
      </c>
      <c r="S33" s="6">
        <v>7.1232145999999996E-2</v>
      </c>
      <c r="T33" s="6">
        <f t="shared" si="4"/>
        <v>3.0821164539999999</v>
      </c>
      <c r="U33" s="6">
        <f t="shared" si="5"/>
        <v>3.0712321459999998</v>
      </c>
      <c r="V33" s="6"/>
      <c r="W33">
        <v>6544.0982000000004</v>
      </c>
      <c r="X33" s="6">
        <v>8.2116454000000005E-2</v>
      </c>
      <c r="Y33" s="6">
        <v>7.1632529E-2</v>
      </c>
      <c r="Z33" s="6">
        <f t="shared" si="6"/>
        <v>3.0821164539999999</v>
      </c>
      <c r="AA33" s="6">
        <f t="shared" si="7"/>
        <v>3.0716325289999999</v>
      </c>
      <c r="AC33">
        <v>6544.0982000000004</v>
      </c>
      <c r="AD33" s="6">
        <v>9.1598773999999994E-2</v>
      </c>
      <c r="AE33" s="6">
        <v>8.4619491000000005E-2</v>
      </c>
      <c r="AF33" s="6">
        <f t="shared" si="8"/>
        <v>4.0915987740000004</v>
      </c>
      <c r="AG33" s="6">
        <f t="shared" si="9"/>
        <v>4.0846194909999998</v>
      </c>
      <c r="AI33">
        <v>6544.0982000000004</v>
      </c>
      <c r="AJ33">
        <v>0.11082777000000001</v>
      </c>
      <c r="AK33">
        <v>0.108542</v>
      </c>
      <c r="AL33" s="6">
        <f t="shared" si="10"/>
        <v>5.1108277700000002</v>
      </c>
      <c r="AM33" s="6">
        <f t="shared" si="11"/>
        <v>5.1085419999999999</v>
      </c>
      <c r="AO33">
        <v>6544.0982000000004</v>
      </c>
      <c r="AP33" s="6">
        <v>9.6701890999999998E-2</v>
      </c>
      <c r="AQ33">
        <v>0.10399646</v>
      </c>
      <c r="AR33" s="6">
        <f t="shared" si="12"/>
        <v>6.0967018910000004</v>
      </c>
      <c r="AS33" s="6">
        <f t="shared" si="13"/>
        <v>6.1039964600000003</v>
      </c>
      <c r="AT33" s="6"/>
      <c r="AU33">
        <v>6544.0982000000004</v>
      </c>
      <c r="AV33" s="6">
        <v>9.6701890999999998E-2</v>
      </c>
      <c r="AW33" s="6">
        <v>9.7452334000000002E-2</v>
      </c>
      <c r="AX33" s="6">
        <f t="shared" si="14"/>
        <v>6.0967018910000004</v>
      </c>
      <c r="AY33" s="6">
        <f t="shared" si="15"/>
        <v>6.0974523339999998</v>
      </c>
      <c r="BA33">
        <v>6544.0982000000004</v>
      </c>
      <c r="BB33">
        <v>0.10030978</v>
      </c>
      <c r="BC33">
        <v>0.10850543</v>
      </c>
      <c r="BD33" s="6">
        <f t="shared" si="16"/>
        <v>7.1003097799999999</v>
      </c>
      <c r="BE33" s="6">
        <f t="shared" si="17"/>
        <v>7.1085054300000001</v>
      </c>
      <c r="BG33">
        <v>6544.0982000000004</v>
      </c>
      <c r="BH33" s="6">
        <v>9.8151532E-2</v>
      </c>
      <c r="BI33">
        <v>0.10583040000000001</v>
      </c>
      <c r="BJ33" s="6">
        <f t="shared" si="18"/>
        <v>8.0981515319999993</v>
      </c>
      <c r="BK33" s="6">
        <f t="shared" si="19"/>
        <v>8.1058304000000003</v>
      </c>
      <c r="BM33">
        <v>6544.0982000000004</v>
      </c>
      <c r="BN33" s="6">
        <v>9.3780469000000005E-2</v>
      </c>
      <c r="BO33" s="6">
        <v>9.9665302999999997E-2</v>
      </c>
      <c r="BP33" s="6">
        <f t="shared" si="20"/>
        <v>9.0937804690000004</v>
      </c>
      <c r="BQ33" s="6">
        <f t="shared" si="21"/>
        <v>9.0996653030000001</v>
      </c>
    </row>
    <row r="34" spans="1:69" x14ac:dyDescent="0.2">
      <c r="A34">
        <v>6544.4</v>
      </c>
      <c r="B34">
        <v>0.16456596000000001</v>
      </c>
      <c r="C34">
        <v>0.11386681999999999</v>
      </c>
      <c r="E34">
        <v>6544.4</v>
      </c>
      <c r="F34">
        <v>0.15969901</v>
      </c>
      <c r="G34">
        <v>0.11958332000000001</v>
      </c>
      <c r="H34" s="6">
        <f t="shared" si="0"/>
        <v>1.15969901</v>
      </c>
      <c r="I34" s="6">
        <f t="shared" si="1"/>
        <v>1.11958332</v>
      </c>
      <c r="K34">
        <v>6544.4</v>
      </c>
      <c r="L34">
        <v>0.14563794999999999</v>
      </c>
      <c r="M34">
        <v>0.12468406</v>
      </c>
      <c r="N34" s="6">
        <f t="shared" si="2"/>
        <v>2.1456379499999998</v>
      </c>
      <c r="O34" s="6">
        <f t="shared" si="3"/>
        <v>2.1246840599999999</v>
      </c>
      <c r="Q34">
        <v>6544.4</v>
      </c>
      <c r="R34" s="6">
        <v>8.2099630000000007E-2</v>
      </c>
      <c r="S34" s="6">
        <v>6.9295155999999997E-2</v>
      </c>
      <c r="T34" s="6">
        <f t="shared" si="4"/>
        <v>3.0820996300000001</v>
      </c>
      <c r="U34" s="6">
        <f t="shared" si="5"/>
        <v>3.0692951559999999</v>
      </c>
      <c r="V34" s="6"/>
      <c r="W34">
        <v>6544.4</v>
      </c>
      <c r="X34" s="6">
        <v>8.2099630000000007E-2</v>
      </c>
      <c r="Y34" s="6">
        <v>6.9914242000000001E-2</v>
      </c>
      <c r="Z34" s="6">
        <f t="shared" si="6"/>
        <v>3.0820996300000001</v>
      </c>
      <c r="AA34" s="6">
        <f t="shared" si="7"/>
        <v>3.0699142419999998</v>
      </c>
      <c r="AC34">
        <v>6544.4</v>
      </c>
      <c r="AD34" s="6">
        <v>9.1826606000000005E-2</v>
      </c>
      <c r="AE34" s="6">
        <v>8.5317799E-2</v>
      </c>
      <c r="AF34" s="6">
        <f t="shared" si="8"/>
        <v>4.0918266059999997</v>
      </c>
      <c r="AG34" s="6">
        <f t="shared" si="9"/>
        <v>4.0853177990000002</v>
      </c>
      <c r="AI34">
        <v>6544.4</v>
      </c>
      <c r="AJ34">
        <v>0.11664214000000001</v>
      </c>
      <c r="AK34">
        <v>0.11402403</v>
      </c>
      <c r="AL34" s="6">
        <f t="shared" si="10"/>
        <v>5.1166421399999997</v>
      </c>
      <c r="AM34" s="6">
        <f t="shared" si="11"/>
        <v>5.1140240300000004</v>
      </c>
      <c r="AO34">
        <v>6544.4</v>
      </c>
      <c r="AP34" s="6">
        <v>9.9430849000000002E-2</v>
      </c>
      <c r="AQ34">
        <v>0.10590496000000001</v>
      </c>
      <c r="AR34" s="6">
        <f t="shared" si="12"/>
        <v>6.099430849</v>
      </c>
      <c r="AS34" s="6">
        <f t="shared" si="13"/>
        <v>6.1059049600000002</v>
      </c>
      <c r="AT34" s="6"/>
      <c r="AU34">
        <v>6544.4</v>
      </c>
      <c r="AV34" s="6">
        <v>9.9430849000000002E-2</v>
      </c>
      <c r="AW34" s="6">
        <v>9.9808008000000004E-2</v>
      </c>
      <c r="AX34" s="6">
        <f t="shared" si="14"/>
        <v>6.099430849</v>
      </c>
      <c r="AY34" s="6">
        <f t="shared" si="15"/>
        <v>6.0998080080000001</v>
      </c>
      <c r="BA34">
        <v>6544.4</v>
      </c>
      <c r="BB34">
        <v>0.10592331000000001</v>
      </c>
      <c r="BC34">
        <v>0.11243736</v>
      </c>
      <c r="BD34" s="6">
        <f t="shared" si="16"/>
        <v>7.1059233099999997</v>
      </c>
      <c r="BE34" s="6">
        <f t="shared" si="17"/>
        <v>7.1124373600000004</v>
      </c>
      <c r="BG34">
        <v>6544.4</v>
      </c>
      <c r="BH34">
        <v>0.10255334000000001</v>
      </c>
      <c r="BI34">
        <v>0.10943650000000001</v>
      </c>
      <c r="BJ34" s="6">
        <f t="shared" si="18"/>
        <v>8.10255334</v>
      </c>
      <c r="BK34" s="6">
        <f t="shared" si="19"/>
        <v>8.1094364999999993</v>
      </c>
      <c r="BM34">
        <v>6544.4</v>
      </c>
      <c r="BN34" s="6">
        <v>9.6742567000000002E-2</v>
      </c>
      <c r="BO34">
        <v>0.10251841</v>
      </c>
      <c r="BP34" s="6">
        <f t="shared" si="20"/>
        <v>9.0967425669999997</v>
      </c>
      <c r="BQ34" s="6">
        <f t="shared" si="21"/>
        <v>9.1025184100000001</v>
      </c>
    </row>
    <row r="35" spans="1:69" x14ac:dyDescent="0.2">
      <c r="A35">
        <v>6544.6983</v>
      </c>
      <c r="B35">
        <v>0.18076559</v>
      </c>
      <c r="C35">
        <v>0.13463274</v>
      </c>
      <c r="E35">
        <v>6544.6983</v>
      </c>
      <c r="F35">
        <v>0.17916897000000001</v>
      </c>
      <c r="G35">
        <v>0.13580943000000001</v>
      </c>
      <c r="H35" s="6">
        <f t="shared" si="0"/>
        <v>1.1791689700000001</v>
      </c>
      <c r="I35" s="6">
        <f t="shared" si="1"/>
        <v>1.1358094300000001</v>
      </c>
      <c r="K35">
        <v>6544.6983</v>
      </c>
      <c r="L35">
        <v>0.16063245000000001</v>
      </c>
      <c r="M35">
        <v>0.13443205</v>
      </c>
      <c r="N35" s="6">
        <f t="shared" si="2"/>
        <v>2.16063245</v>
      </c>
      <c r="O35" s="6">
        <f t="shared" si="3"/>
        <v>2.13443205</v>
      </c>
      <c r="Q35">
        <v>6544.6983</v>
      </c>
      <c r="R35" s="6">
        <v>8.3512336000000006E-2</v>
      </c>
      <c r="S35" s="6">
        <v>6.9795982000000006E-2</v>
      </c>
      <c r="T35" s="6">
        <f t="shared" si="4"/>
        <v>3.0835123360000001</v>
      </c>
      <c r="U35" s="6">
        <f t="shared" si="5"/>
        <v>3.069795982</v>
      </c>
      <c r="V35" s="6"/>
      <c r="W35">
        <v>6544.6983</v>
      </c>
      <c r="X35" s="6">
        <v>8.3512336000000006E-2</v>
      </c>
      <c r="Y35" s="6">
        <v>7.0684918999999999E-2</v>
      </c>
      <c r="Z35" s="6">
        <f t="shared" si="6"/>
        <v>3.0835123360000001</v>
      </c>
      <c r="AA35" s="6">
        <f t="shared" si="7"/>
        <v>3.0706849190000001</v>
      </c>
      <c r="AC35">
        <v>6544.6983</v>
      </c>
      <c r="AD35" s="6">
        <v>9.7692134999999999E-2</v>
      </c>
      <c r="AE35" s="6">
        <v>8.9034759000000005E-2</v>
      </c>
      <c r="AF35" s="6">
        <f t="shared" si="8"/>
        <v>4.097692135</v>
      </c>
      <c r="AG35" s="6">
        <f t="shared" si="9"/>
        <v>4.0890347589999996</v>
      </c>
      <c r="AI35">
        <v>6544.6983</v>
      </c>
      <c r="AJ35">
        <v>0.12609550999999999</v>
      </c>
      <c r="AK35">
        <v>0.12270349</v>
      </c>
      <c r="AL35" s="6">
        <f t="shared" si="10"/>
        <v>5.1260955099999999</v>
      </c>
      <c r="AM35" s="6">
        <f t="shared" si="11"/>
        <v>5.1227034900000001</v>
      </c>
      <c r="AO35">
        <v>6544.6983</v>
      </c>
      <c r="AP35">
        <v>0.10727733</v>
      </c>
      <c r="AQ35">
        <v>0.11056823</v>
      </c>
      <c r="AR35" s="6">
        <f t="shared" si="12"/>
        <v>6.1072773299999996</v>
      </c>
      <c r="AS35" s="6">
        <f t="shared" si="13"/>
        <v>6.1105682300000002</v>
      </c>
      <c r="AT35" s="6"/>
      <c r="AU35">
        <v>6544.6983</v>
      </c>
      <c r="AV35">
        <v>0.10727733</v>
      </c>
      <c r="AW35">
        <v>0.10549554999999999</v>
      </c>
      <c r="AX35" s="6">
        <f t="shared" si="14"/>
        <v>6.1072773299999996</v>
      </c>
      <c r="AY35" s="6">
        <f t="shared" si="15"/>
        <v>6.1054955499999997</v>
      </c>
      <c r="BA35">
        <v>6544.6983</v>
      </c>
      <c r="BB35">
        <v>0.11507862000000001</v>
      </c>
      <c r="BC35">
        <v>0.11894583</v>
      </c>
      <c r="BD35" s="6">
        <f t="shared" si="16"/>
        <v>7.1150786200000002</v>
      </c>
      <c r="BE35" s="6">
        <f t="shared" si="17"/>
        <v>7.1189458300000004</v>
      </c>
      <c r="BG35">
        <v>6544.6983</v>
      </c>
      <c r="BH35">
        <v>0.11052247</v>
      </c>
      <c r="BI35">
        <v>0.11540604</v>
      </c>
      <c r="BJ35" s="6">
        <f t="shared" si="18"/>
        <v>8.1105224699999994</v>
      </c>
      <c r="BK35" s="6">
        <f t="shared" si="19"/>
        <v>8.1154060399999999</v>
      </c>
      <c r="BM35">
        <v>6544.6983</v>
      </c>
      <c r="BN35">
        <v>0.10287659</v>
      </c>
      <c r="BO35">
        <v>0.10725335</v>
      </c>
      <c r="BP35" s="6">
        <f t="shared" si="20"/>
        <v>9.1028765899999993</v>
      </c>
      <c r="BQ35" s="6">
        <f t="shared" si="21"/>
        <v>9.1072533500000006</v>
      </c>
    </row>
    <row r="36" spans="1:69" x14ac:dyDescent="0.2">
      <c r="A36">
        <v>6545.0006000000003</v>
      </c>
      <c r="B36">
        <v>0.20184824000000001</v>
      </c>
      <c r="C36">
        <v>0.16000933000000001</v>
      </c>
      <c r="E36">
        <v>6545.0006000000003</v>
      </c>
      <c r="F36">
        <v>0.19709550000000001</v>
      </c>
      <c r="G36">
        <v>0.15771926</v>
      </c>
      <c r="H36" s="6">
        <f t="shared" si="0"/>
        <v>1.1970955000000001</v>
      </c>
      <c r="I36" s="6">
        <f t="shared" si="1"/>
        <v>1.1577192599999999</v>
      </c>
      <c r="K36">
        <v>6545.0006000000003</v>
      </c>
      <c r="L36">
        <v>0.17739179999999999</v>
      </c>
      <c r="M36">
        <v>0.14919165000000001</v>
      </c>
      <c r="N36" s="6">
        <f t="shared" si="2"/>
        <v>2.1773918000000001</v>
      </c>
      <c r="O36" s="6">
        <f t="shared" si="3"/>
        <v>2.1491916500000001</v>
      </c>
      <c r="Q36">
        <v>6545.0006000000003</v>
      </c>
      <c r="R36" s="6">
        <v>8.6624617000000001E-2</v>
      </c>
      <c r="S36" s="6">
        <v>6.9059719000000006E-2</v>
      </c>
      <c r="T36" s="6">
        <f t="shared" si="4"/>
        <v>3.086624617</v>
      </c>
      <c r="U36" s="6">
        <f t="shared" si="5"/>
        <v>3.0690597190000002</v>
      </c>
      <c r="V36" s="6"/>
      <c r="W36">
        <v>6545.0006000000003</v>
      </c>
      <c r="X36" s="6">
        <v>8.6624617000000001E-2</v>
      </c>
      <c r="Y36" s="6">
        <v>7.0244226000000007E-2</v>
      </c>
      <c r="Z36" s="6">
        <f t="shared" si="6"/>
        <v>3.086624617</v>
      </c>
      <c r="AA36" s="6">
        <f t="shared" si="7"/>
        <v>3.0702442259999998</v>
      </c>
      <c r="AC36">
        <v>6545.0006000000003</v>
      </c>
      <c r="AD36">
        <v>0.10301203</v>
      </c>
      <c r="AE36" s="6">
        <v>9.3954760999999998E-2</v>
      </c>
      <c r="AF36" s="6">
        <f t="shared" si="8"/>
        <v>4.1030120300000004</v>
      </c>
      <c r="AG36" s="6">
        <f t="shared" si="9"/>
        <v>4.093954761</v>
      </c>
      <c r="AI36">
        <v>6545.0006000000003</v>
      </c>
      <c r="AJ36">
        <v>0.14048954</v>
      </c>
      <c r="AK36">
        <v>0.13575180000000001</v>
      </c>
      <c r="AL36" s="6">
        <f t="shared" si="10"/>
        <v>5.1404895399999999</v>
      </c>
      <c r="AM36" s="6">
        <f t="shared" si="11"/>
        <v>5.1357518000000004</v>
      </c>
      <c r="AO36">
        <v>6545.0006000000003</v>
      </c>
      <c r="AP36">
        <v>0.11659678</v>
      </c>
      <c r="AQ36">
        <v>0.11928730999999999</v>
      </c>
      <c r="AR36" s="6">
        <f t="shared" si="12"/>
        <v>6.1165967800000001</v>
      </c>
      <c r="AS36" s="6">
        <f t="shared" si="13"/>
        <v>6.1192873099999998</v>
      </c>
      <c r="AT36" s="6"/>
      <c r="AU36">
        <v>6545.0006000000003</v>
      </c>
      <c r="AV36">
        <v>0.11659678</v>
      </c>
      <c r="AW36">
        <v>0.11406011000000001</v>
      </c>
      <c r="AX36" s="6">
        <f t="shared" si="14"/>
        <v>6.1165967800000001</v>
      </c>
      <c r="AY36" s="6">
        <f t="shared" si="15"/>
        <v>6.1140601099999996</v>
      </c>
      <c r="BA36">
        <v>6545.0006000000003</v>
      </c>
      <c r="BB36">
        <v>0.12546546</v>
      </c>
      <c r="BC36">
        <v>0.12980299000000001</v>
      </c>
      <c r="BD36" s="6">
        <f t="shared" si="16"/>
        <v>7.12546546</v>
      </c>
      <c r="BE36" s="6">
        <f t="shared" si="17"/>
        <v>7.12980299</v>
      </c>
      <c r="BG36">
        <v>6545.0006000000003</v>
      </c>
      <c r="BH36">
        <v>0.12096456999999999</v>
      </c>
      <c r="BI36">
        <v>0.12541077</v>
      </c>
      <c r="BJ36" s="6">
        <f t="shared" si="18"/>
        <v>8.1209645699999999</v>
      </c>
      <c r="BK36" s="6">
        <f t="shared" si="19"/>
        <v>8.1254107700000002</v>
      </c>
      <c r="BM36">
        <v>6545.0006000000003</v>
      </c>
      <c r="BN36">
        <v>0.1101567</v>
      </c>
      <c r="BO36">
        <v>0.11531215</v>
      </c>
      <c r="BP36" s="6">
        <f t="shared" si="20"/>
        <v>9.1101566999999992</v>
      </c>
      <c r="BQ36" s="6">
        <f t="shared" si="21"/>
        <v>9.1153121499999994</v>
      </c>
    </row>
    <row r="37" spans="1:69" x14ac:dyDescent="0.2">
      <c r="A37">
        <v>6545.2983999999997</v>
      </c>
      <c r="B37">
        <v>0.21910695999999999</v>
      </c>
      <c r="C37">
        <v>0.1892086</v>
      </c>
      <c r="E37">
        <v>6545.2983999999997</v>
      </c>
      <c r="F37">
        <v>0.21724210999999999</v>
      </c>
      <c r="G37">
        <v>0.18567404000000001</v>
      </c>
      <c r="H37" s="6">
        <f t="shared" si="0"/>
        <v>1.2172421099999999</v>
      </c>
      <c r="I37" s="6">
        <f t="shared" si="1"/>
        <v>1.1856740400000001</v>
      </c>
      <c r="K37">
        <v>6545.2983999999997</v>
      </c>
      <c r="L37">
        <v>0.19493551000000001</v>
      </c>
      <c r="M37">
        <v>0.16973458</v>
      </c>
      <c r="N37" s="6">
        <f t="shared" si="2"/>
        <v>2.1949355100000001</v>
      </c>
      <c r="O37" s="6">
        <f t="shared" si="3"/>
        <v>2.1697345800000001</v>
      </c>
      <c r="Q37">
        <v>6545.2983999999997</v>
      </c>
      <c r="R37" s="6">
        <v>9.1427316999999994E-2</v>
      </c>
      <c r="S37" s="6">
        <v>7.0307284999999997E-2</v>
      </c>
      <c r="T37" s="6">
        <f t="shared" si="4"/>
        <v>3.091427317</v>
      </c>
      <c r="U37" s="6">
        <f t="shared" si="5"/>
        <v>3.0703072850000002</v>
      </c>
      <c r="V37" s="6"/>
      <c r="W37">
        <v>6545.2983999999997</v>
      </c>
      <c r="X37" s="6">
        <v>9.1427316999999994E-2</v>
      </c>
      <c r="Y37" s="6">
        <v>7.2017457000000007E-2</v>
      </c>
      <c r="Z37" s="6">
        <f t="shared" si="6"/>
        <v>3.091427317</v>
      </c>
      <c r="AA37" s="6">
        <f t="shared" si="7"/>
        <v>3.0720174569999998</v>
      </c>
      <c r="AC37">
        <v>6545.2983999999997</v>
      </c>
      <c r="AD37">
        <v>0.10881667</v>
      </c>
      <c r="AE37">
        <v>0.10198554</v>
      </c>
      <c r="AF37" s="6">
        <f t="shared" si="8"/>
        <v>4.1088166700000004</v>
      </c>
      <c r="AG37" s="6">
        <f t="shared" si="9"/>
        <v>4.1019855400000003</v>
      </c>
      <c r="AI37">
        <v>6545.2983999999997</v>
      </c>
      <c r="AJ37">
        <v>0.15452912999999999</v>
      </c>
      <c r="AK37">
        <v>0.15406307999999999</v>
      </c>
      <c r="AL37" s="6">
        <f t="shared" si="10"/>
        <v>5.1545291300000002</v>
      </c>
      <c r="AM37" s="6">
        <f t="shared" si="11"/>
        <v>5.1540630800000002</v>
      </c>
      <c r="AO37">
        <v>6545.2983999999997</v>
      </c>
      <c r="AP37">
        <v>0.12530975999999999</v>
      </c>
      <c r="AQ37">
        <v>0.13103334999999999</v>
      </c>
      <c r="AR37" s="6">
        <f t="shared" si="12"/>
        <v>6.1253097600000004</v>
      </c>
      <c r="AS37" s="6">
        <f t="shared" si="13"/>
        <v>6.13103335</v>
      </c>
      <c r="AT37" s="6"/>
      <c r="AU37">
        <v>6545.2983999999997</v>
      </c>
      <c r="AV37">
        <v>0.12530975999999999</v>
      </c>
      <c r="AW37">
        <v>0.1264922</v>
      </c>
      <c r="AX37" s="6">
        <f t="shared" si="14"/>
        <v>6.1253097600000004</v>
      </c>
      <c r="AY37" s="6">
        <f t="shared" si="15"/>
        <v>6.1264922000000004</v>
      </c>
      <c r="BA37">
        <v>6545.2983999999997</v>
      </c>
      <c r="BB37">
        <v>0.13885132</v>
      </c>
      <c r="BC37">
        <v>0.14418738</v>
      </c>
      <c r="BD37" s="6">
        <f t="shared" si="16"/>
        <v>7.1388513199999997</v>
      </c>
      <c r="BE37" s="6">
        <f t="shared" si="17"/>
        <v>7.14418738</v>
      </c>
      <c r="BG37">
        <v>6545.2983999999997</v>
      </c>
      <c r="BH37">
        <v>0.13154809000000001</v>
      </c>
      <c r="BI37">
        <v>0.13863634999999999</v>
      </c>
      <c r="BJ37" s="6">
        <f t="shared" si="18"/>
        <v>8.1315480900000008</v>
      </c>
      <c r="BK37" s="6">
        <f t="shared" si="19"/>
        <v>8.1386363500000005</v>
      </c>
      <c r="BM37">
        <v>6545.2983999999997</v>
      </c>
      <c r="BN37">
        <v>0.11972418999999999</v>
      </c>
      <c r="BO37">
        <v>0.1258928</v>
      </c>
      <c r="BP37" s="6">
        <f t="shared" si="20"/>
        <v>9.1197241899999995</v>
      </c>
      <c r="BQ37" s="6">
        <f t="shared" si="21"/>
        <v>9.1258928000000008</v>
      </c>
    </row>
    <row r="38" spans="1:69" x14ac:dyDescent="0.2">
      <c r="A38">
        <v>6545.6007</v>
      </c>
      <c r="B38">
        <v>0.23753643999999999</v>
      </c>
      <c r="C38">
        <v>0.22352532999999999</v>
      </c>
      <c r="E38">
        <v>6545.6007</v>
      </c>
      <c r="F38">
        <v>0.2352486</v>
      </c>
      <c r="G38">
        <v>0.22253513</v>
      </c>
      <c r="H38" s="6">
        <f t="shared" si="0"/>
        <v>1.2352486</v>
      </c>
      <c r="I38" s="6">
        <f t="shared" si="1"/>
        <v>1.22253513</v>
      </c>
      <c r="K38">
        <v>6545.6007</v>
      </c>
      <c r="L38">
        <v>0.2156399</v>
      </c>
      <c r="M38">
        <v>0.20086972</v>
      </c>
      <c r="N38" s="6">
        <f t="shared" si="2"/>
        <v>2.2156399000000002</v>
      </c>
      <c r="O38" s="6">
        <f t="shared" si="3"/>
        <v>2.20086972</v>
      </c>
      <c r="Q38">
        <v>6545.6007</v>
      </c>
      <c r="R38" s="6">
        <v>9.6342052999999997E-2</v>
      </c>
      <c r="S38" s="6">
        <v>7.3950141999999996E-2</v>
      </c>
      <c r="T38" s="6">
        <f t="shared" si="4"/>
        <v>3.0963420529999999</v>
      </c>
      <c r="U38" s="6">
        <f t="shared" si="5"/>
        <v>3.0739501420000002</v>
      </c>
      <c r="V38" s="6"/>
      <c r="W38">
        <v>6545.6007</v>
      </c>
      <c r="X38" s="6">
        <v>9.6342052999999997E-2</v>
      </c>
      <c r="Y38" s="6">
        <v>7.6378577000000003E-2</v>
      </c>
      <c r="Z38" s="6">
        <f t="shared" si="6"/>
        <v>3.0963420529999999</v>
      </c>
      <c r="AA38" s="6">
        <f t="shared" si="7"/>
        <v>3.0763785769999998</v>
      </c>
      <c r="AC38">
        <v>6545.6007</v>
      </c>
      <c r="AD38">
        <v>0.11692266</v>
      </c>
      <c r="AE38">
        <v>0.11496845999999999</v>
      </c>
      <c r="AF38" s="6">
        <f t="shared" si="8"/>
        <v>4.1169226600000002</v>
      </c>
      <c r="AG38" s="6">
        <f t="shared" si="9"/>
        <v>4.1149684600000001</v>
      </c>
      <c r="AI38">
        <v>6545.6007</v>
      </c>
      <c r="AJ38">
        <v>0.17342198</v>
      </c>
      <c r="AK38">
        <v>0.18137429999999999</v>
      </c>
      <c r="AL38" s="6">
        <f t="shared" si="10"/>
        <v>5.1734219799999996</v>
      </c>
      <c r="AM38" s="6">
        <f t="shared" si="11"/>
        <v>5.1813742999999999</v>
      </c>
      <c r="AO38">
        <v>6545.6007</v>
      </c>
      <c r="AP38">
        <v>0.13681198999999999</v>
      </c>
      <c r="AQ38">
        <v>0.14883563999999999</v>
      </c>
      <c r="AR38" s="6">
        <f t="shared" si="12"/>
        <v>6.13681199</v>
      </c>
      <c r="AS38" s="6">
        <f t="shared" si="13"/>
        <v>6.1488356399999997</v>
      </c>
      <c r="AT38" s="6"/>
      <c r="AU38">
        <v>6545.6007</v>
      </c>
      <c r="AV38">
        <v>0.13681198999999999</v>
      </c>
      <c r="AW38">
        <v>0.14572226999999999</v>
      </c>
      <c r="AX38" s="6">
        <f t="shared" si="14"/>
        <v>6.13681199</v>
      </c>
      <c r="AY38" s="6">
        <f t="shared" si="15"/>
        <v>6.1457222700000003</v>
      </c>
      <c r="BA38">
        <v>6545.6007</v>
      </c>
      <c r="BB38">
        <v>0.15387799999999999</v>
      </c>
      <c r="BC38">
        <v>0.16524617999999999</v>
      </c>
      <c r="BD38" s="6">
        <f t="shared" si="16"/>
        <v>7.1538779999999997</v>
      </c>
      <c r="BE38" s="6">
        <f t="shared" si="17"/>
        <v>7.1652461799999996</v>
      </c>
      <c r="BG38">
        <v>6545.6007</v>
      </c>
      <c r="BH38">
        <v>0.14685852999999999</v>
      </c>
      <c r="BI38">
        <v>0.15790103999999999</v>
      </c>
      <c r="BJ38" s="6">
        <f t="shared" si="18"/>
        <v>8.1468585299999994</v>
      </c>
      <c r="BK38" s="6">
        <f t="shared" si="19"/>
        <v>8.1579010400000005</v>
      </c>
      <c r="BM38">
        <v>6545.6007</v>
      </c>
      <c r="BN38">
        <v>0.12954652999999999</v>
      </c>
      <c r="BO38">
        <v>0.14106295999999999</v>
      </c>
      <c r="BP38" s="6">
        <f t="shared" si="20"/>
        <v>9.1295465300000007</v>
      </c>
      <c r="BQ38" s="6">
        <f t="shared" si="21"/>
        <v>9.1410629599999993</v>
      </c>
    </row>
    <row r="39" spans="1:69" x14ac:dyDescent="0.2">
      <c r="A39">
        <v>6545.8990000000003</v>
      </c>
      <c r="B39">
        <v>0.25235735999999998</v>
      </c>
      <c r="C39">
        <v>0.26163060999999999</v>
      </c>
      <c r="E39">
        <v>6545.8990000000003</v>
      </c>
      <c r="F39">
        <v>0.25515194000000002</v>
      </c>
      <c r="G39">
        <v>0.26617571000000001</v>
      </c>
      <c r="H39" s="6">
        <f t="shared" si="0"/>
        <v>1.25515194</v>
      </c>
      <c r="I39" s="6">
        <f t="shared" si="1"/>
        <v>1.26617571</v>
      </c>
      <c r="K39">
        <v>6545.8990000000003</v>
      </c>
      <c r="L39">
        <v>0.24064499</v>
      </c>
      <c r="M39">
        <v>0.23926225000000001</v>
      </c>
      <c r="N39" s="6">
        <f t="shared" si="2"/>
        <v>2.2406449899999998</v>
      </c>
      <c r="O39" s="6">
        <f t="shared" si="3"/>
        <v>2.2392622499999999</v>
      </c>
      <c r="Q39">
        <v>6545.8990000000003</v>
      </c>
      <c r="R39">
        <v>0.10071778000000001</v>
      </c>
      <c r="S39" s="6">
        <v>7.7877653000000005E-2</v>
      </c>
      <c r="T39" s="6">
        <f t="shared" si="4"/>
        <v>3.1007177800000001</v>
      </c>
      <c r="U39" s="6">
        <f t="shared" si="5"/>
        <v>3.0778776529999998</v>
      </c>
      <c r="V39" s="6"/>
      <c r="W39">
        <v>6545.8990000000003</v>
      </c>
      <c r="X39">
        <v>0.10071778000000001</v>
      </c>
      <c r="Y39" s="6">
        <v>8.1167654000000006E-2</v>
      </c>
      <c r="Z39" s="6">
        <f t="shared" si="6"/>
        <v>3.1007177800000001</v>
      </c>
      <c r="AA39" s="6">
        <f t="shared" si="7"/>
        <v>3.0811676540000001</v>
      </c>
      <c r="AC39">
        <v>6545.8990000000003</v>
      </c>
      <c r="AD39">
        <v>0.12717609999999999</v>
      </c>
      <c r="AE39">
        <v>0.13068941000000001</v>
      </c>
      <c r="AF39" s="6">
        <f t="shared" si="8"/>
        <v>4.1271760999999998</v>
      </c>
      <c r="AG39" s="6">
        <f t="shared" si="9"/>
        <v>4.1306894100000004</v>
      </c>
      <c r="AI39">
        <v>6545.8990000000003</v>
      </c>
      <c r="AJ39">
        <v>0.19377736000000001</v>
      </c>
      <c r="AK39">
        <v>0.21474636</v>
      </c>
      <c r="AL39" s="6">
        <f t="shared" si="10"/>
        <v>5.1937773600000003</v>
      </c>
      <c r="AM39" s="6">
        <f t="shared" si="11"/>
        <v>5.2147463600000004</v>
      </c>
      <c r="AO39">
        <v>6545.8990000000003</v>
      </c>
      <c r="AP39">
        <v>0.15020996</v>
      </c>
      <c r="AQ39">
        <v>0.17100435</v>
      </c>
      <c r="AR39" s="6">
        <f t="shared" si="12"/>
        <v>6.1502099599999998</v>
      </c>
      <c r="AS39" s="6">
        <f t="shared" si="13"/>
        <v>6.1710043499999996</v>
      </c>
      <c r="AT39" s="6"/>
      <c r="AU39">
        <v>6545.8990000000003</v>
      </c>
      <c r="AV39">
        <v>0.15020996</v>
      </c>
      <c r="AW39">
        <v>0.16936493</v>
      </c>
      <c r="AX39" s="6">
        <f t="shared" si="14"/>
        <v>6.1502099599999998</v>
      </c>
      <c r="AY39" s="6">
        <f t="shared" si="15"/>
        <v>6.1693649300000004</v>
      </c>
      <c r="BA39">
        <v>6545.8990000000003</v>
      </c>
      <c r="BB39">
        <v>0.17242045</v>
      </c>
      <c r="BC39">
        <v>0.19150254</v>
      </c>
      <c r="BD39" s="6">
        <f t="shared" si="16"/>
        <v>7.1724204499999997</v>
      </c>
      <c r="BE39" s="6">
        <f t="shared" si="17"/>
        <v>7.1915025400000001</v>
      </c>
      <c r="BG39">
        <v>6545.8990000000003</v>
      </c>
      <c r="BH39">
        <v>0.16303962999999999</v>
      </c>
      <c r="BI39">
        <v>0.18192785</v>
      </c>
      <c r="BJ39" s="6">
        <f t="shared" si="18"/>
        <v>8.1630396300000001</v>
      </c>
      <c r="BK39" s="6">
        <f t="shared" si="19"/>
        <v>8.1819278499999992</v>
      </c>
      <c r="BM39">
        <v>6545.8990000000003</v>
      </c>
      <c r="BN39">
        <v>0.14306477000000001</v>
      </c>
      <c r="BO39">
        <v>0.16000085</v>
      </c>
      <c r="BP39" s="6">
        <f t="shared" si="20"/>
        <v>9.1430647700000005</v>
      </c>
      <c r="BQ39" s="6">
        <f t="shared" si="21"/>
        <v>9.1600008499999994</v>
      </c>
    </row>
    <row r="40" spans="1:69" x14ac:dyDescent="0.2">
      <c r="A40">
        <v>6546.1972999999998</v>
      </c>
      <c r="B40">
        <v>0.27253913000000002</v>
      </c>
      <c r="C40">
        <v>0.30685307000000001</v>
      </c>
      <c r="E40">
        <v>6546.1972999999998</v>
      </c>
      <c r="F40">
        <v>0.28404012000000001</v>
      </c>
      <c r="G40">
        <v>0.31919408999999999</v>
      </c>
      <c r="H40" s="6">
        <f t="shared" si="0"/>
        <v>1.28404012</v>
      </c>
      <c r="I40" s="6">
        <f t="shared" si="1"/>
        <v>1.3191940899999999</v>
      </c>
      <c r="K40">
        <v>6546.1972999999998</v>
      </c>
      <c r="L40">
        <v>0.27333596999999998</v>
      </c>
      <c r="M40">
        <v>0.28610512999999999</v>
      </c>
      <c r="N40" s="6">
        <f t="shared" si="2"/>
        <v>2.2733359699999998</v>
      </c>
      <c r="O40" s="6">
        <f t="shared" si="3"/>
        <v>2.2861051300000002</v>
      </c>
      <c r="Q40">
        <v>6546.1972999999998</v>
      </c>
      <c r="R40">
        <v>0.10991357</v>
      </c>
      <c r="S40" s="6">
        <v>8.2388321E-2</v>
      </c>
      <c r="T40" s="6">
        <f t="shared" si="4"/>
        <v>3.1099135699999998</v>
      </c>
      <c r="U40" s="6">
        <f t="shared" si="5"/>
        <v>3.0823883209999998</v>
      </c>
      <c r="V40" s="6"/>
      <c r="W40">
        <v>6546.1972999999998</v>
      </c>
      <c r="X40">
        <v>0.10991357</v>
      </c>
      <c r="Y40" s="6">
        <v>8.6754887000000003E-2</v>
      </c>
      <c r="Z40" s="6">
        <f t="shared" si="6"/>
        <v>3.1099135699999998</v>
      </c>
      <c r="AA40" s="6">
        <f t="shared" si="7"/>
        <v>3.0867548870000001</v>
      </c>
      <c r="AC40">
        <v>6546.1972999999998</v>
      </c>
      <c r="AD40">
        <v>0.13931769999999999</v>
      </c>
      <c r="AE40">
        <v>0.14968877999999999</v>
      </c>
      <c r="AF40" s="6">
        <f t="shared" si="8"/>
        <v>4.1393177000000003</v>
      </c>
      <c r="AG40" s="6">
        <f t="shared" si="9"/>
        <v>4.14968878</v>
      </c>
      <c r="AI40">
        <v>6546.1972999999998</v>
      </c>
      <c r="AJ40">
        <v>0.22234638000000001</v>
      </c>
      <c r="AK40">
        <v>0.25534969000000002</v>
      </c>
      <c r="AL40" s="6">
        <f t="shared" si="10"/>
        <v>5.2223463800000003</v>
      </c>
      <c r="AM40" s="6">
        <f t="shared" si="11"/>
        <v>5.2553496900000001</v>
      </c>
      <c r="AO40">
        <v>6546.1972999999998</v>
      </c>
      <c r="AP40">
        <v>0.16833201</v>
      </c>
      <c r="AQ40">
        <v>0.19811598999999999</v>
      </c>
      <c r="AR40" s="6">
        <f t="shared" si="12"/>
        <v>6.1683320100000003</v>
      </c>
      <c r="AS40" s="6">
        <f t="shared" si="13"/>
        <v>6.1981159899999998</v>
      </c>
      <c r="AT40" s="6"/>
      <c r="AU40">
        <v>6546.1972999999998</v>
      </c>
      <c r="AV40">
        <v>0.16833201</v>
      </c>
      <c r="AW40">
        <v>0.19813932000000001</v>
      </c>
      <c r="AX40" s="6">
        <f t="shared" si="14"/>
        <v>6.1683320100000003</v>
      </c>
      <c r="AY40" s="6">
        <f t="shared" si="15"/>
        <v>6.1981393200000001</v>
      </c>
      <c r="BA40">
        <v>6546.1972999999998</v>
      </c>
      <c r="BB40">
        <v>0.19500885000000001</v>
      </c>
      <c r="BC40">
        <v>0.22376642999999999</v>
      </c>
      <c r="BD40" s="6">
        <f t="shared" si="16"/>
        <v>7.1950088499999998</v>
      </c>
      <c r="BE40" s="6">
        <f t="shared" si="17"/>
        <v>7.2237664300000004</v>
      </c>
      <c r="BG40">
        <v>6546.1972999999998</v>
      </c>
      <c r="BH40">
        <v>0.18442411</v>
      </c>
      <c r="BI40">
        <v>0.21147863</v>
      </c>
      <c r="BJ40" s="6">
        <f t="shared" si="18"/>
        <v>8.1844241100000001</v>
      </c>
      <c r="BK40" s="6">
        <f t="shared" si="19"/>
        <v>8.2114786300000002</v>
      </c>
      <c r="BM40">
        <v>6546.1972999999998</v>
      </c>
      <c r="BN40">
        <v>0.16216279</v>
      </c>
      <c r="BO40">
        <v>0.18335736999999999</v>
      </c>
      <c r="BP40" s="6">
        <f t="shared" si="20"/>
        <v>9.16216279</v>
      </c>
      <c r="BQ40" s="6">
        <f t="shared" si="21"/>
        <v>9.1833573699999995</v>
      </c>
    </row>
    <row r="41" spans="1:69" x14ac:dyDescent="0.2">
      <c r="A41">
        <v>6546.4996000000001</v>
      </c>
      <c r="B41">
        <v>0.30360823999999997</v>
      </c>
      <c r="C41">
        <v>0.35853717000000002</v>
      </c>
      <c r="E41">
        <v>6546.4996000000001</v>
      </c>
      <c r="F41">
        <v>0.32083667999999999</v>
      </c>
      <c r="G41">
        <v>0.38181696999999998</v>
      </c>
      <c r="H41" s="6">
        <f t="shared" si="0"/>
        <v>1.32083668</v>
      </c>
      <c r="I41" s="6">
        <f t="shared" si="1"/>
        <v>1.38181697</v>
      </c>
      <c r="K41">
        <v>6546.4996000000001</v>
      </c>
      <c r="L41">
        <v>0.31911599000000002</v>
      </c>
      <c r="M41">
        <v>0.34585468000000003</v>
      </c>
      <c r="N41" s="6">
        <f t="shared" si="2"/>
        <v>2.3191159900000002</v>
      </c>
      <c r="O41" s="6">
        <f t="shared" si="3"/>
        <v>2.34585468</v>
      </c>
      <c r="Q41">
        <v>6546.4996000000001</v>
      </c>
      <c r="R41">
        <v>0.12152175</v>
      </c>
      <c r="S41" s="6">
        <v>8.8774926000000004E-2</v>
      </c>
      <c r="T41" s="6">
        <f t="shared" si="4"/>
        <v>3.1215217499999999</v>
      </c>
      <c r="U41" s="6">
        <f t="shared" si="5"/>
        <v>3.0887749260000001</v>
      </c>
      <c r="V41" s="6"/>
      <c r="W41">
        <v>6546.4996000000001</v>
      </c>
      <c r="X41">
        <v>0.12152175</v>
      </c>
      <c r="Y41" s="6">
        <v>9.4488348E-2</v>
      </c>
      <c r="Z41" s="6">
        <f t="shared" si="6"/>
        <v>3.1215217499999999</v>
      </c>
      <c r="AA41" s="6">
        <f t="shared" si="7"/>
        <v>3.0944883480000001</v>
      </c>
      <c r="AC41">
        <v>6546.4996000000001</v>
      </c>
      <c r="AD41">
        <v>0.15483412999999999</v>
      </c>
      <c r="AE41">
        <v>0.17420031999999999</v>
      </c>
      <c r="AF41" s="6">
        <f t="shared" si="8"/>
        <v>4.1548341300000002</v>
      </c>
      <c r="AG41" s="6">
        <f t="shared" si="9"/>
        <v>4.1742003199999997</v>
      </c>
      <c r="AI41">
        <v>6546.4996000000001</v>
      </c>
      <c r="AJ41">
        <v>0.25562543999999998</v>
      </c>
      <c r="AK41">
        <v>0.30683832999999999</v>
      </c>
      <c r="AL41" s="6">
        <f t="shared" si="10"/>
        <v>5.2556254400000002</v>
      </c>
      <c r="AM41" s="6">
        <f t="shared" si="11"/>
        <v>5.3068383299999997</v>
      </c>
      <c r="AO41">
        <v>6546.4996000000001</v>
      </c>
      <c r="AP41">
        <v>0.19158611</v>
      </c>
      <c r="AQ41">
        <v>0.23313635999999999</v>
      </c>
      <c r="AR41" s="6">
        <f t="shared" si="12"/>
        <v>6.1915861100000003</v>
      </c>
      <c r="AS41" s="6">
        <f t="shared" si="13"/>
        <v>6.2331363599999996</v>
      </c>
      <c r="AT41" s="6"/>
      <c r="AU41">
        <v>6546.4996000000001</v>
      </c>
      <c r="AV41">
        <v>0.19158611</v>
      </c>
      <c r="AW41">
        <v>0.23505941</v>
      </c>
      <c r="AX41" s="6">
        <f t="shared" si="14"/>
        <v>6.1915861100000003</v>
      </c>
      <c r="AY41" s="6">
        <f t="shared" si="15"/>
        <v>6.2350594099999999</v>
      </c>
      <c r="BA41">
        <v>6546.4996000000001</v>
      </c>
      <c r="BB41">
        <v>0.22473187</v>
      </c>
      <c r="BC41">
        <v>0.2653006</v>
      </c>
      <c r="BD41" s="6">
        <f t="shared" si="16"/>
        <v>7.2247318700000003</v>
      </c>
      <c r="BE41" s="6">
        <f t="shared" si="17"/>
        <v>7.2653005999999998</v>
      </c>
      <c r="BG41">
        <v>6546.4996000000001</v>
      </c>
      <c r="BH41">
        <v>0.21207144</v>
      </c>
      <c r="BI41">
        <v>0.24958967000000001</v>
      </c>
      <c r="BJ41" s="6">
        <f t="shared" si="18"/>
        <v>8.2120714400000008</v>
      </c>
      <c r="BK41" s="6">
        <f t="shared" si="19"/>
        <v>8.2495896700000007</v>
      </c>
      <c r="BM41">
        <v>6546.4996000000001</v>
      </c>
      <c r="BN41">
        <v>0.18348020000000001</v>
      </c>
      <c r="BO41">
        <v>0.21364983000000001</v>
      </c>
      <c r="BP41" s="6">
        <f t="shared" si="20"/>
        <v>9.1834802</v>
      </c>
      <c r="BQ41" s="6">
        <f t="shared" si="21"/>
        <v>9.2136498299999996</v>
      </c>
    </row>
    <row r="42" spans="1:69" x14ac:dyDescent="0.2">
      <c r="A42">
        <v>6546.7978999999996</v>
      </c>
      <c r="B42">
        <v>0.3463909</v>
      </c>
      <c r="C42">
        <v>0.41311646000000002</v>
      </c>
      <c r="E42">
        <v>6546.7978999999996</v>
      </c>
      <c r="F42">
        <v>0.36600100000000002</v>
      </c>
      <c r="G42">
        <v>0.44680130000000001</v>
      </c>
      <c r="H42" s="6">
        <f t="shared" si="0"/>
        <v>1.366001</v>
      </c>
      <c r="I42" s="6">
        <f t="shared" si="1"/>
        <v>1.4468013</v>
      </c>
      <c r="K42">
        <v>6546.7978999999996</v>
      </c>
      <c r="L42">
        <v>0.36963295000000002</v>
      </c>
      <c r="M42">
        <v>0.40956641999999999</v>
      </c>
      <c r="N42" s="6">
        <f t="shared" si="2"/>
        <v>2.3696329500000002</v>
      </c>
      <c r="O42" s="6">
        <f t="shared" si="3"/>
        <v>2.40956642</v>
      </c>
      <c r="Q42">
        <v>6546.7978999999996</v>
      </c>
      <c r="R42">
        <v>0.13397524</v>
      </c>
      <c r="S42" s="6">
        <v>9.7785343999999996E-2</v>
      </c>
      <c r="T42" s="6">
        <f t="shared" si="4"/>
        <v>3.1339752399999998</v>
      </c>
      <c r="U42" s="6">
        <f t="shared" si="5"/>
        <v>3.0977853440000001</v>
      </c>
      <c r="V42" s="6"/>
      <c r="W42">
        <v>6546.7978999999996</v>
      </c>
      <c r="X42">
        <v>0.13397524</v>
      </c>
      <c r="Y42">
        <v>0.10486506</v>
      </c>
      <c r="Z42" s="6">
        <f t="shared" si="6"/>
        <v>3.1339752399999998</v>
      </c>
      <c r="AA42" s="6">
        <f t="shared" si="7"/>
        <v>3.1048650599999998</v>
      </c>
      <c r="AC42">
        <v>6546.7978999999996</v>
      </c>
      <c r="AD42">
        <v>0.17572910999999999</v>
      </c>
      <c r="AE42">
        <v>0.20182699000000001</v>
      </c>
      <c r="AF42" s="6">
        <f t="shared" si="8"/>
        <v>4.1757291099999998</v>
      </c>
      <c r="AG42" s="6">
        <f t="shared" si="9"/>
        <v>4.2018269899999998</v>
      </c>
      <c r="AI42">
        <v>6546.7978999999996</v>
      </c>
      <c r="AJ42">
        <v>0.29651735000000001</v>
      </c>
      <c r="AK42">
        <v>0.36186217999999998</v>
      </c>
      <c r="AL42" s="6">
        <f t="shared" si="10"/>
        <v>5.2965173500000002</v>
      </c>
      <c r="AM42" s="6">
        <f t="shared" si="11"/>
        <v>5.3618621800000001</v>
      </c>
      <c r="AO42">
        <v>6546.7978999999996</v>
      </c>
      <c r="AP42">
        <v>0.21998037000000001</v>
      </c>
      <c r="AQ42">
        <v>0.27092702000000002</v>
      </c>
      <c r="AR42" s="6">
        <f t="shared" si="12"/>
        <v>6.21998037</v>
      </c>
      <c r="AS42" s="6">
        <f t="shared" si="13"/>
        <v>6.2709270200000002</v>
      </c>
      <c r="AT42" s="6"/>
      <c r="AU42">
        <v>6546.7978999999996</v>
      </c>
      <c r="AV42">
        <v>0.21998037000000001</v>
      </c>
      <c r="AW42">
        <v>0.27532698999999999</v>
      </c>
      <c r="AX42" s="6">
        <f t="shared" si="14"/>
        <v>6.21998037</v>
      </c>
      <c r="AY42" s="6">
        <f t="shared" si="15"/>
        <v>6.2753269899999999</v>
      </c>
      <c r="BA42">
        <v>6546.7978999999996</v>
      </c>
      <c r="BB42">
        <v>0.25836491</v>
      </c>
      <c r="BC42">
        <v>0.31026000999999997</v>
      </c>
      <c r="BD42" s="6">
        <f t="shared" si="16"/>
        <v>7.2583649100000001</v>
      </c>
      <c r="BE42" s="6">
        <f t="shared" si="17"/>
        <v>7.3102600100000004</v>
      </c>
      <c r="BG42">
        <v>6546.7978999999996</v>
      </c>
      <c r="BH42">
        <v>0.24422922999999999</v>
      </c>
      <c r="BI42">
        <v>0.29105036000000001</v>
      </c>
      <c r="BJ42" s="6">
        <f t="shared" si="18"/>
        <v>8.2442292300000002</v>
      </c>
      <c r="BK42" s="6">
        <f t="shared" si="19"/>
        <v>8.2910503599999998</v>
      </c>
      <c r="BM42">
        <v>6546.7978999999996</v>
      </c>
      <c r="BN42">
        <v>0.20990455</v>
      </c>
      <c r="BO42">
        <v>0.24711530000000001</v>
      </c>
      <c r="BP42" s="6">
        <f t="shared" si="20"/>
        <v>9.2099045499999992</v>
      </c>
      <c r="BQ42" s="6">
        <f t="shared" si="21"/>
        <v>9.2471153000000008</v>
      </c>
    </row>
    <row r="43" spans="1:69" x14ac:dyDescent="0.2">
      <c r="A43">
        <v>6547.1001999999999</v>
      </c>
      <c r="B43">
        <v>0.3960938</v>
      </c>
      <c r="C43">
        <v>0.47596939999999999</v>
      </c>
      <c r="E43">
        <v>6547.1001999999999</v>
      </c>
      <c r="F43">
        <v>0.42717470000000002</v>
      </c>
      <c r="G43">
        <v>0.52013916999999998</v>
      </c>
      <c r="H43" s="6">
        <f t="shared" si="0"/>
        <v>1.4271747000000001</v>
      </c>
      <c r="I43" s="6">
        <f t="shared" si="1"/>
        <v>1.52013917</v>
      </c>
      <c r="K43">
        <v>6547.1001999999999</v>
      </c>
      <c r="L43">
        <v>0.43511559999999999</v>
      </c>
      <c r="M43">
        <v>0.48058181</v>
      </c>
      <c r="N43" s="6">
        <f t="shared" si="2"/>
        <v>2.4351156</v>
      </c>
      <c r="O43" s="6">
        <f t="shared" si="3"/>
        <v>2.4805818099999999</v>
      </c>
      <c r="Q43">
        <v>6547.1001999999999</v>
      </c>
      <c r="R43">
        <v>0.15236464999999999</v>
      </c>
      <c r="S43">
        <v>0.10946031000000001</v>
      </c>
      <c r="T43" s="6">
        <f t="shared" si="4"/>
        <v>3.15236465</v>
      </c>
      <c r="U43" s="6">
        <f t="shared" si="5"/>
        <v>3.1094603100000002</v>
      </c>
      <c r="V43" s="6"/>
      <c r="W43">
        <v>6547.1001999999999</v>
      </c>
      <c r="X43">
        <v>0.15236464999999999</v>
      </c>
      <c r="Y43">
        <v>0.1179103</v>
      </c>
      <c r="Z43" s="6">
        <f t="shared" si="6"/>
        <v>3.15236465</v>
      </c>
      <c r="AA43" s="6">
        <f t="shared" si="7"/>
        <v>3.1179103000000001</v>
      </c>
      <c r="AC43">
        <v>6547.1001999999999</v>
      </c>
      <c r="AD43">
        <v>0.20254695</v>
      </c>
      <c r="AE43">
        <v>0.23429068</v>
      </c>
      <c r="AF43" s="6">
        <f t="shared" si="8"/>
        <v>4.2025469500000003</v>
      </c>
      <c r="AG43" s="6">
        <f t="shared" si="9"/>
        <v>4.23429068</v>
      </c>
      <c r="AI43">
        <v>6547.1001999999999</v>
      </c>
      <c r="AJ43">
        <v>0.34616703999999998</v>
      </c>
      <c r="AK43">
        <v>0.42326277000000001</v>
      </c>
      <c r="AL43" s="6">
        <f t="shared" si="10"/>
        <v>5.3461670400000001</v>
      </c>
      <c r="AM43" s="6">
        <f t="shared" si="11"/>
        <v>5.42326277</v>
      </c>
      <c r="AO43">
        <v>6547.1001999999999</v>
      </c>
      <c r="AP43">
        <v>0.25286520000000001</v>
      </c>
      <c r="AQ43">
        <v>0.31440073000000002</v>
      </c>
      <c r="AR43" s="6">
        <f t="shared" si="12"/>
        <v>6.2528652000000005</v>
      </c>
      <c r="AS43" s="6">
        <f t="shared" si="13"/>
        <v>6.31440073</v>
      </c>
      <c r="AT43" s="6"/>
      <c r="AU43">
        <v>6547.1001999999999</v>
      </c>
      <c r="AV43">
        <v>0.25286520000000001</v>
      </c>
      <c r="AW43">
        <v>0.32152226</v>
      </c>
      <c r="AX43" s="6">
        <f t="shared" si="14"/>
        <v>6.2528652000000005</v>
      </c>
      <c r="AY43" s="6">
        <f t="shared" si="15"/>
        <v>6.3215222600000001</v>
      </c>
      <c r="BA43">
        <v>6547.1001999999999</v>
      </c>
      <c r="BB43">
        <v>0.30115346999999998</v>
      </c>
      <c r="BC43">
        <v>0.36235286</v>
      </c>
      <c r="BD43" s="6">
        <f t="shared" si="16"/>
        <v>7.30115347</v>
      </c>
      <c r="BE43" s="6">
        <f t="shared" si="17"/>
        <v>7.3623528599999997</v>
      </c>
      <c r="BG43">
        <v>6547.1001999999999</v>
      </c>
      <c r="BH43">
        <v>0.28156202000000002</v>
      </c>
      <c r="BI43">
        <v>0.33946376</v>
      </c>
      <c r="BJ43" s="6">
        <f t="shared" si="18"/>
        <v>8.2815620200000009</v>
      </c>
      <c r="BK43" s="6">
        <f t="shared" si="19"/>
        <v>8.3394637599999992</v>
      </c>
      <c r="BM43">
        <v>6547.1001999999999</v>
      </c>
      <c r="BN43">
        <v>0.24025621</v>
      </c>
      <c r="BO43">
        <v>0.28711755999999999</v>
      </c>
      <c r="BP43" s="6">
        <f t="shared" si="20"/>
        <v>9.2402562100000001</v>
      </c>
      <c r="BQ43" s="6">
        <f t="shared" si="21"/>
        <v>9.2871175600000004</v>
      </c>
    </row>
    <row r="44" spans="1:69" x14ac:dyDescent="0.2">
      <c r="A44">
        <v>6547.3985000000002</v>
      </c>
      <c r="B44">
        <v>0.46161084000000002</v>
      </c>
      <c r="C44">
        <v>0.54198073000000002</v>
      </c>
      <c r="E44">
        <v>6547.3985000000002</v>
      </c>
      <c r="F44">
        <v>0.49989871000000002</v>
      </c>
      <c r="G44">
        <v>0.59288213000000001</v>
      </c>
      <c r="H44" s="6">
        <f t="shared" si="0"/>
        <v>1.4998987100000001</v>
      </c>
      <c r="I44" s="6">
        <f t="shared" si="1"/>
        <v>1.59288213</v>
      </c>
      <c r="K44">
        <v>6547.3985000000002</v>
      </c>
      <c r="L44">
        <v>0.49251095</v>
      </c>
      <c r="M44">
        <v>0.54762907999999999</v>
      </c>
      <c r="N44" s="6">
        <f t="shared" si="2"/>
        <v>2.4925109499999998</v>
      </c>
      <c r="O44" s="6">
        <f t="shared" si="3"/>
        <v>2.5476290800000001</v>
      </c>
      <c r="Q44">
        <v>6547.3985000000002</v>
      </c>
      <c r="R44">
        <v>0.16859149000000001</v>
      </c>
      <c r="S44">
        <v>0.12221007</v>
      </c>
      <c r="T44" s="6">
        <f t="shared" si="4"/>
        <v>3.1685914899999998</v>
      </c>
      <c r="U44" s="6">
        <f t="shared" si="5"/>
        <v>3.1222100699999999</v>
      </c>
      <c r="V44" s="6"/>
      <c r="W44">
        <v>6547.3985000000002</v>
      </c>
      <c r="X44">
        <v>0.16859149000000001</v>
      </c>
      <c r="Y44">
        <v>0.1318597</v>
      </c>
      <c r="Z44" s="6">
        <f t="shared" si="6"/>
        <v>3.1685914899999998</v>
      </c>
      <c r="AA44" s="6">
        <f t="shared" si="7"/>
        <v>3.1318597000000001</v>
      </c>
      <c r="AC44">
        <v>6547.3985000000002</v>
      </c>
      <c r="AD44">
        <v>0.22898352</v>
      </c>
      <c r="AE44">
        <v>0.26641124999999999</v>
      </c>
      <c r="AF44" s="6">
        <f t="shared" si="8"/>
        <v>4.2289835199999999</v>
      </c>
      <c r="AG44" s="6">
        <f t="shared" si="9"/>
        <v>4.26641125</v>
      </c>
      <c r="AI44">
        <v>6547.3985000000002</v>
      </c>
      <c r="AJ44">
        <v>0.38993262000000001</v>
      </c>
      <c r="AK44">
        <v>0.48137339000000001</v>
      </c>
      <c r="AL44" s="6">
        <f t="shared" si="10"/>
        <v>5.3899326199999997</v>
      </c>
      <c r="AM44" s="6">
        <f t="shared" si="11"/>
        <v>5.4813733899999999</v>
      </c>
      <c r="AO44">
        <v>6547.3985000000002</v>
      </c>
      <c r="AP44">
        <v>0.28936551999999999</v>
      </c>
      <c r="AQ44">
        <v>0.35685668999999998</v>
      </c>
      <c r="AR44" s="6">
        <f t="shared" si="12"/>
        <v>6.2893655199999996</v>
      </c>
      <c r="AS44" s="6">
        <f t="shared" si="13"/>
        <v>6.3568566899999999</v>
      </c>
      <c r="AT44" s="6"/>
      <c r="AU44">
        <v>6547.3985000000002</v>
      </c>
      <c r="AV44">
        <v>0.28936551999999999</v>
      </c>
      <c r="AW44">
        <v>0.36626972000000002</v>
      </c>
      <c r="AX44" s="6">
        <f t="shared" si="14"/>
        <v>6.2893655199999996</v>
      </c>
      <c r="AY44" s="6">
        <f t="shared" si="15"/>
        <v>6.36626972</v>
      </c>
      <c r="BA44">
        <v>6547.3985000000002</v>
      </c>
      <c r="BB44">
        <v>0.34166712999999999</v>
      </c>
      <c r="BC44">
        <v>0.41366842999999998</v>
      </c>
      <c r="BD44" s="6">
        <f t="shared" si="16"/>
        <v>7.3416671300000003</v>
      </c>
      <c r="BE44" s="6">
        <f t="shared" si="17"/>
        <v>7.4136684299999995</v>
      </c>
      <c r="BG44">
        <v>6547.3985000000002</v>
      </c>
      <c r="BH44">
        <v>0.31919892999999999</v>
      </c>
      <c r="BI44">
        <v>0.38756129</v>
      </c>
      <c r="BJ44" s="6">
        <f t="shared" si="18"/>
        <v>8.3191989300000007</v>
      </c>
      <c r="BK44" s="6">
        <f t="shared" si="19"/>
        <v>8.3875612900000007</v>
      </c>
      <c r="BM44">
        <v>6547.3985000000002</v>
      </c>
      <c r="BN44">
        <v>0.27306077000000001</v>
      </c>
      <c r="BO44">
        <v>0.32785130000000001</v>
      </c>
      <c r="BP44" s="6">
        <f t="shared" si="20"/>
        <v>9.2730607700000007</v>
      </c>
      <c r="BQ44" s="6">
        <f t="shared" si="21"/>
        <v>9.3278513000000007</v>
      </c>
    </row>
    <row r="45" spans="1:69" x14ac:dyDescent="0.2">
      <c r="A45">
        <v>6547.6968999999999</v>
      </c>
      <c r="B45">
        <v>0.54050063999999998</v>
      </c>
      <c r="C45">
        <v>0.60989698000000003</v>
      </c>
      <c r="E45">
        <v>6547.6968999999999</v>
      </c>
      <c r="F45">
        <v>0.58413431000000005</v>
      </c>
      <c r="G45">
        <v>0.65812247000000001</v>
      </c>
      <c r="H45" s="6">
        <f t="shared" si="0"/>
        <v>1.58413431</v>
      </c>
      <c r="I45" s="6">
        <f t="shared" si="1"/>
        <v>1.6581224699999999</v>
      </c>
      <c r="K45">
        <v>6547.6968999999999</v>
      </c>
      <c r="L45">
        <v>0.55116144</v>
      </c>
      <c r="M45">
        <v>0.59586112999999996</v>
      </c>
      <c r="N45" s="6">
        <f t="shared" si="2"/>
        <v>2.55116144</v>
      </c>
      <c r="O45" s="6">
        <f t="shared" si="3"/>
        <v>2.5958611299999999</v>
      </c>
      <c r="Q45">
        <v>6547.6968999999999</v>
      </c>
      <c r="R45">
        <v>0.18917938000000001</v>
      </c>
      <c r="S45">
        <v>0.13826015999999999</v>
      </c>
      <c r="T45" s="6">
        <f t="shared" si="4"/>
        <v>3.1891793800000001</v>
      </c>
      <c r="U45" s="6">
        <f t="shared" si="5"/>
        <v>3.1382601600000002</v>
      </c>
      <c r="V45" s="6"/>
      <c r="W45">
        <v>6547.6968999999999</v>
      </c>
      <c r="X45">
        <v>0.18917938000000001</v>
      </c>
      <c r="Y45">
        <v>0.14839806999999999</v>
      </c>
      <c r="Z45" s="6">
        <f t="shared" si="6"/>
        <v>3.1891793800000001</v>
      </c>
      <c r="AA45" s="6">
        <f t="shared" si="7"/>
        <v>3.1483980699999998</v>
      </c>
      <c r="AC45">
        <v>6547.6968999999999</v>
      </c>
      <c r="AD45">
        <v>0.26122802000000001</v>
      </c>
      <c r="AE45">
        <v>0.29398990000000003</v>
      </c>
      <c r="AF45" s="6">
        <f t="shared" si="8"/>
        <v>4.2612280199999999</v>
      </c>
      <c r="AG45" s="6">
        <f t="shared" si="9"/>
        <v>4.2939898999999997</v>
      </c>
      <c r="AI45">
        <v>6547.6968999999999</v>
      </c>
      <c r="AJ45">
        <v>0.44233138999999999</v>
      </c>
      <c r="AK45">
        <v>0.52434291</v>
      </c>
      <c r="AL45" s="6">
        <f t="shared" si="10"/>
        <v>5.4423313899999997</v>
      </c>
      <c r="AM45" s="6">
        <f t="shared" si="11"/>
        <v>5.5243429099999997</v>
      </c>
      <c r="AO45">
        <v>6547.6968999999999</v>
      </c>
      <c r="AP45">
        <v>0.32565047000000003</v>
      </c>
      <c r="AQ45">
        <v>0.38993064999999999</v>
      </c>
      <c r="AR45" s="6">
        <f t="shared" si="12"/>
        <v>6.3256504700000002</v>
      </c>
      <c r="AS45" s="6">
        <f t="shared" si="13"/>
        <v>6.3899306500000002</v>
      </c>
      <c r="AT45" s="6"/>
      <c r="AU45">
        <v>6547.6968999999999</v>
      </c>
      <c r="AV45">
        <v>0.32565047000000003</v>
      </c>
      <c r="AW45">
        <v>0.40117701</v>
      </c>
      <c r="AX45" s="6">
        <f t="shared" si="14"/>
        <v>6.3256504700000002</v>
      </c>
      <c r="AY45" s="6">
        <f t="shared" si="15"/>
        <v>6.4011770099999996</v>
      </c>
      <c r="BA45">
        <v>6547.6968999999999</v>
      </c>
      <c r="BB45">
        <v>0.38414841</v>
      </c>
      <c r="BC45">
        <v>0.45413716999999998</v>
      </c>
      <c r="BD45" s="6">
        <f t="shared" si="16"/>
        <v>7.3841484099999999</v>
      </c>
      <c r="BE45" s="6">
        <f t="shared" si="17"/>
        <v>7.4541371700000001</v>
      </c>
      <c r="BG45">
        <v>6547.6968999999999</v>
      </c>
      <c r="BH45">
        <v>0.35966355999999999</v>
      </c>
      <c r="BI45">
        <v>0.42638421999999998</v>
      </c>
      <c r="BJ45" s="6">
        <f t="shared" si="18"/>
        <v>8.3596635599999995</v>
      </c>
      <c r="BK45" s="6">
        <f t="shared" si="19"/>
        <v>8.4263842199999992</v>
      </c>
      <c r="BM45">
        <v>6547.6968999999999</v>
      </c>
      <c r="BN45">
        <v>0.30678361999999998</v>
      </c>
      <c r="BO45">
        <v>0.36288447000000001</v>
      </c>
      <c r="BP45" s="6">
        <f t="shared" si="20"/>
        <v>9.3067836199999991</v>
      </c>
      <c r="BQ45" s="6">
        <f t="shared" si="21"/>
        <v>9.3628844700000009</v>
      </c>
    </row>
    <row r="46" spans="1:69" x14ac:dyDescent="0.2">
      <c r="A46">
        <v>6547.9996000000001</v>
      </c>
      <c r="B46">
        <v>0.63265671000000001</v>
      </c>
      <c r="C46">
        <v>0.68207912000000004</v>
      </c>
      <c r="E46">
        <v>6547.9996000000001</v>
      </c>
      <c r="F46">
        <v>0.66551420999999999</v>
      </c>
      <c r="G46">
        <v>0.71083764000000005</v>
      </c>
      <c r="H46" s="6">
        <f t="shared" si="0"/>
        <v>1.66551421</v>
      </c>
      <c r="I46" s="6">
        <f t="shared" si="1"/>
        <v>1.71083764</v>
      </c>
      <c r="K46">
        <v>6547.9996000000001</v>
      </c>
      <c r="L46">
        <v>0.59768509000000003</v>
      </c>
      <c r="M46">
        <v>0.61618797000000003</v>
      </c>
      <c r="N46" s="6">
        <f t="shared" si="2"/>
        <v>2.5976850900000001</v>
      </c>
      <c r="O46" s="6">
        <f t="shared" si="3"/>
        <v>2.6161879699999999</v>
      </c>
      <c r="Q46">
        <v>6547.9996000000001</v>
      </c>
      <c r="R46">
        <v>0.20553811</v>
      </c>
      <c r="S46">
        <v>0.15738057999999999</v>
      </c>
      <c r="T46" s="6">
        <f t="shared" si="4"/>
        <v>3.20553811</v>
      </c>
      <c r="U46" s="6">
        <f t="shared" si="5"/>
        <v>3.1573805799999999</v>
      </c>
      <c r="V46" s="6"/>
      <c r="W46">
        <v>6547.9996000000001</v>
      </c>
      <c r="X46">
        <v>0.20553811</v>
      </c>
      <c r="Y46">
        <v>0.16717788</v>
      </c>
      <c r="Z46" s="6">
        <f t="shared" si="6"/>
        <v>3.20553811</v>
      </c>
      <c r="AA46" s="6">
        <f t="shared" si="7"/>
        <v>3.1671778800000001</v>
      </c>
      <c r="AC46">
        <v>6547.9996000000001</v>
      </c>
      <c r="AD46">
        <v>0.28728531000000002</v>
      </c>
      <c r="AE46">
        <v>0.31345600000000001</v>
      </c>
      <c r="AF46" s="6">
        <f t="shared" si="8"/>
        <v>4.2872853099999997</v>
      </c>
      <c r="AG46" s="6">
        <f t="shared" si="9"/>
        <v>4.3134560000000004</v>
      </c>
      <c r="AI46">
        <v>6547.9996000000001</v>
      </c>
      <c r="AJ46">
        <v>0.48405882</v>
      </c>
      <c r="AK46">
        <v>0.54444165</v>
      </c>
      <c r="AL46" s="6">
        <f t="shared" si="10"/>
        <v>5.4840588199999996</v>
      </c>
      <c r="AM46" s="6">
        <f t="shared" si="11"/>
        <v>5.5444416499999996</v>
      </c>
      <c r="AO46">
        <v>6547.9996000000001</v>
      </c>
      <c r="AP46">
        <v>0.36171545999999999</v>
      </c>
      <c r="AQ46">
        <v>0.40823926999999999</v>
      </c>
      <c r="AR46" s="6">
        <f t="shared" si="12"/>
        <v>6.3617154600000001</v>
      </c>
      <c r="AS46" s="6">
        <f t="shared" si="13"/>
        <v>6.4082392700000002</v>
      </c>
      <c r="AT46" s="6"/>
      <c r="AU46">
        <v>6547.9996000000001</v>
      </c>
      <c r="AV46">
        <v>0.36171545999999999</v>
      </c>
      <c r="AW46">
        <v>0.42061269000000001</v>
      </c>
      <c r="AX46" s="6">
        <f t="shared" si="14"/>
        <v>6.3617154600000001</v>
      </c>
      <c r="AY46" s="6">
        <f t="shared" si="15"/>
        <v>6.4206126900000005</v>
      </c>
      <c r="BA46">
        <v>6547.9996000000001</v>
      </c>
      <c r="BB46">
        <v>0.41883052999999998</v>
      </c>
      <c r="BC46">
        <v>0.47733835000000002</v>
      </c>
      <c r="BD46" s="6">
        <f t="shared" si="16"/>
        <v>7.4188305300000001</v>
      </c>
      <c r="BE46" s="6">
        <f t="shared" si="17"/>
        <v>7.4773383500000001</v>
      </c>
      <c r="BG46">
        <v>6547.9996000000001</v>
      </c>
      <c r="BH46">
        <v>0.39407657000000001</v>
      </c>
      <c r="BI46">
        <v>0.45006800000000002</v>
      </c>
      <c r="BJ46" s="6">
        <f t="shared" si="18"/>
        <v>8.3940765699999993</v>
      </c>
      <c r="BK46" s="6">
        <f t="shared" si="19"/>
        <v>8.4500679999999999</v>
      </c>
      <c r="BM46">
        <v>6547.9996000000001</v>
      </c>
      <c r="BN46">
        <v>0.33726827999999998</v>
      </c>
      <c r="BO46">
        <v>0.38761952999999999</v>
      </c>
      <c r="BP46" s="6">
        <f t="shared" si="20"/>
        <v>9.33726828</v>
      </c>
      <c r="BQ46" s="6">
        <f t="shared" si="21"/>
        <v>9.3876195300000003</v>
      </c>
    </row>
    <row r="47" spans="1:69" x14ac:dyDescent="0.2">
      <c r="A47">
        <v>6548.2978999999996</v>
      </c>
      <c r="B47">
        <v>0.73625649000000004</v>
      </c>
      <c r="C47">
        <v>0.75080159000000002</v>
      </c>
      <c r="E47">
        <v>6548.2978999999996</v>
      </c>
      <c r="F47">
        <v>0.75488126</v>
      </c>
      <c r="G47">
        <v>0.75017197000000002</v>
      </c>
      <c r="H47" s="6">
        <f t="shared" si="0"/>
        <v>1.7548812599999999</v>
      </c>
      <c r="I47" s="6">
        <f t="shared" si="1"/>
        <v>1.75017197</v>
      </c>
      <c r="K47">
        <v>6548.2978999999996</v>
      </c>
      <c r="L47">
        <v>0.63580347000000004</v>
      </c>
      <c r="M47">
        <v>0.61246924000000003</v>
      </c>
      <c r="N47" s="6">
        <f t="shared" si="2"/>
        <v>2.6358034699999999</v>
      </c>
      <c r="O47" s="6">
        <f t="shared" si="3"/>
        <v>2.6124692400000002</v>
      </c>
      <c r="Q47">
        <v>6548.2978999999996</v>
      </c>
      <c r="R47">
        <v>0.22664741999999999</v>
      </c>
      <c r="S47">
        <v>0.17774736999999999</v>
      </c>
      <c r="T47" s="6">
        <f t="shared" si="4"/>
        <v>3.2266474199999999</v>
      </c>
      <c r="U47" s="6">
        <f t="shared" si="5"/>
        <v>3.1777473700000001</v>
      </c>
      <c r="V47" s="6"/>
      <c r="W47">
        <v>6548.2978999999996</v>
      </c>
      <c r="X47">
        <v>0.22664741999999999</v>
      </c>
      <c r="Y47">
        <v>0.186362</v>
      </c>
      <c r="Z47" s="6">
        <f t="shared" si="6"/>
        <v>3.2266474199999999</v>
      </c>
      <c r="AA47" s="6">
        <f t="shared" si="7"/>
        <v>3.1863619999999999</v>
      </c>
      <c r="AC47">
        <v>6548.2978999999996</v>
      </c>
      <c r="AD47">
        <v>0.31446658</v>
      </c>
      <c r="AE47">
        <v>0.32462192000000001</v>
      </c>
      <c r="AF47" s="6">
        <f t="shared" si="8"/>
        <v>4.3144665800000004</v>
      </c>
      <c r="AG47" s="6">
        <f t="shared" si="9"/>
        <v>4.3246219200000002</v>
      </c>
      <c r="AI47">
        <v>6548.2978999999996</v>
      </c>
      <c r="AJ47">
        <v>0.52931870000000003</v>
      </c>
      <c r="AK47">
        <v>0.54481566999999997</v>
      </c>
      <c r="AL47" s="6">
        <f t="shared" si="10"/>
        <v>5.5293187000000001</v>
      </c>
      <c r="AM47" s="6">
        <f t="shared" si="11"/>
        <v>5.5448156700000002</v>
      </c>
      <c r="AO47">
        <v>6548.2978999999996</v>
      </c>
      <c r="AP47">
        <v>0.39538381</v>
      </c>
      <c r="AQ47">
        <v>0.41424392999999998</v>
      </c>
      <c r="AR47" s="6">
        <f t="shared" si="12"/>
        <v>6.3953838100000002</v>
      </c>
      <c r="AS47" s="6">
        <f t="shared" si="13"/>
        <v>6.4142439299999996</v>
      </c>
      <c r="AT47" s="6"/>
      <c r="AU47">
        <v>6548.2978999999996</v>
      </c>
      <c r="AV47">
        <v>0.39538381</v>
      </c>
      <c r="AW47">
        <v>0.42590612</v>
      </c>
      <c r="AX47" s="6">
        <f t="shared" si="14"/>
        <v>6.3953838100000002</v>
      </c>
      <c r="AY47" s="6">
        <f t="shared" si="15"/>
        <v>6.4259061199999996</v>
      </c>
      <c r="BA47">
        <v>6548.2978999999996</v>
      </c>
      <c r="BB47">
        <v>0.46052843999999998</v>
      </c>
      <c r="BC47">
        <v>0.4853075</v>
      </c>
      <c r="BD47" s="6">
        <f t="shared" si="16"/>
        <v>7.46052844</v>
      </c>
      <c r="BE47" s="6">
        <f t="shared" si="17"/>
        <v>7.4853075000000002</v>
      </c>
      <c r="BG47">
        <v>6548.2978999999996</v>
      </c>
      <c r="BH47">
        <v>0.42946345000000002</v>
      </c>
      <c r="BI47">
        <v>0.46026150999999998</v>
      </c>
      <c r="BJ47" s="6">
        <f t="shared" si="18"/>
        <v>8.4294634500000001</v>
      </c>
      <c r="BK47" s="6">
        <f t="shared" si="19"/>
        <v>8.4602615100000005</v>
      </c>
      <c r="BM47">
        <v>6548.2978999999996</v>
      </c>
      <c r="BN47">
        <v>0.37367545000000002</v>
      </c>
      <c r="BO47">
        <v>0.40282562999999999</v>
      </c>
      <c r="BP47" s="6">
        <f t="shared" si="20"/>
        <v>9.3736754500000004</v>
      </c>
      <c r="BQ47" s="6">
        <f t="shared" si="21"/>
        <v>9.4028256300000006</v>
      </c>
    </row>
    <row r="48" spans="1:69" x14ac:dyDescent="0.2">
      <c r="A48">
        <v>6548.6007</v>
      </c>
      <c r="B48">
        <v>0.84318303000000006</v>
      </c>
      <c r="C48">
        <v>0.81864031000000004</v>
      </c>
      <c r="E48">
        <v>6548.6007</v>
      </c>
      <c r="F48">
        <v>0.83468418</v>
      </c>
      <c r="G48">
        <v>0.78557460999999995</v>
      </c>
      <c r="H48" s="6">
        <f t="shared" si="0"/>
        <v>1.83468418</v>
      </c>
      <c r="I48" s="6">
        <f t="shared" si="1"/>
        <v>1.7855746099999998</v>
      </c>
      <c r="K48">
        <v>6548.6007</v>
      </c>
      <c r="L48">
        <v>0.66561128999999997</v>
      </c>
      <c r="M48">
        <v>0.60492122000000004</v>
      </c>
      <c r="N48" s="6">
        <f t="shared" si="2"/>
        <v>2.6656112900000002</v>
      </c>
      <c r="O48" s="6">
        <f t="shared" si="3"/>
        <v>2.60492122</v>
      </c>
      <c r="Q48">
        <v>6548.6007</v>
      </c>
      <c r="R48">
        <v>0.24592428999999999</v>
      </c>
      <c r="S48">
        <v>0.20271712</v>
      </c>
      <c r="T48" s="6">
        <f t="shared" si="4"/>
        <v>3.24592429</v>
      </c>
      <c r="U48" s="6">
        <f t="shared" si="5"/>
        <v>3.20271712</v>
      </c>
      <c r="V48" s="6"/>
      <c r="W48">
        <v>6548.6007</v>
      </c>
      <c r="X48">
        <v>0.24592428999999999</v>
      </c>
      <c r="Y48">
        <v>0.20966829000000001</v>
      </c>
      <c r="Z48" s="6">
        <f t="shared" si="6"/>
        <v>3.24592429</v>
      </c>
      <c r="AA48" s="6">
        <f t="shared" si="7"/>
        <v>3.2096682900000002</v>
      </c>
      <c r="AC48">
        <v>6548.6007</v>
      </c>
      <c r="AD48">
        <v>0.33927963</v>
      </c>
      <c r="AE48">
        <v>0.33645152</v>
      </c>
      <c r="AF48" s="6">
        <f t="shared" si="8"/>
        <v>4.3392796300000001</v>
      </c>
      <c r="AG48" s="6">
        <f t="shared" si="9"/>
        <v>4.3364515199999998</v>
      </c>
      <c r="AI48">
        <v>6548.6007</v>
      </c>
      <c r="AJ48">
        <v>0.56753692</v>
      </c>
      <c r="AK48">
        <v>0.54263929</v>
      </c>
      <c r="AL48" s="6">
        <f t="shared" si="10"/>
        <v>5.5675369200000002</v>
      </c>
      <c r="AM48" s="6">
        <f t="shared" si="11"/>
        <v>5.5426392900000003</v>
      </c>
      <c r="AO48">
        <v>6548.6007</v>
      </c>
      <c r="AP48">
        <v>0.42485221000000001</v>
      </c>
      <c r="AQ48">
        <v>0.41914417999999998</v>
      </c>
      <c r="AR48" s="6">
        <f t="shared" si="12"/>
        <v>6.4248522100000001</v>
      </c>
      <c r="AS48" s="6">
        <f t="shared" si="13"/>
        <v>6.41914418</v>
      </c>
      <c r="AT48" s="6"/>
      <c r="AU48">
        <v>6548.6007</v>
      </c>
      <c r="AV48">
        <v>0.42485221000000001</v>
      </c>
      <c r="AW48">
        <v>0.42979056999999998</v>
      </c>
      <c r="AX48" s="6">
        <f t="shared" si="14"/>
        <v>6.4248522100000001</v>
      </c>
      <c r="AY48" s="6">
        <f t="shared" si="15"/>
        <v>6.4297905699999998</v>
      </c>
      <c r="BA48">
        <v>6548.6007</v>
      </c>
      <c r="BB48">
        <v>0.48897463000000002</v>
      </c>
      <c r="BC48">
        <v>0.48994178999999999</v>
      </c>
      <c r="BD48" s="6">
        <f t="shared" si="16"/>
        <v>7.4889746300000004</v>
      </c>
      <c r="BE48" s="6">
        <f t="shared" si="17"/>
        <v>7.4899417899999996</v>
      </c>
      <c r="BG48">
        <v>6548.6007</v>
      </c>
      <c r="BH48">
        <v>0.46130525</v>
      </c>
      <c r="BI48">
        <v>0.46749777999999997</v>
      </c>
      <c r="BJ48" s="6">
        <f t="shared" si="18"/>
        <v>8.4613052500000006</v>
      </c>
      <c r="BK48" s="6">
        <f t="shared" si="19"/>
        <v>8.4674977800000004</v>
      </c>
      <c r="BM48">
        <v>6548.6007</v>
      </c>
      <c r="BN48">
        <v>0.40439960000000003</v>
      </c>
      <c r="BO48">
        <v>0.41593355999999998</v>
      </c>
      <c r="BP48" s="6">
        <f t="shared" si="20"/>
        <v>9.4043995999999996</v>
      </c>
      <c r="BQ48" s="6">
        <f t="shared" si="21"/>
        <v>9.4159335599999991</v>
      </c>
    </row>
    <row r="49" spans="1:69" x14ac:dyDescent="0.2">
      <c r="A49">
        <v>6548.8990000000003</v>
      </c>
      <c r="B49">
        <v>0.94248072999999999</v>
      </c>
      <c r="C49">
        <v>0.88416066999999998</v>
      </c>
      <c r="E49">
        <v>6548.8990000000003</v>
      </c>
      <c r="F49">
        <v>0.90866387999999998</v>
      </c>
      <c r="G49">
        <v>0.82163816000000001</v>
      </c>
      <c r="H49" s="6">
        <f t="shared" si="0"/>
        <v>1.90866388</v>
      </c>
      <c r="I49" s="6">
        <f t="shared" si="1"/>
        <v>1.82163816</v>
      </c>
      <c r="K49">
        <v>6548.8990000000003</v>
      </c>
      <c r="L49">
        <v>0.68528436000000004</v>
      </c>
      <c r="M49">
        <v>0.60558966000000003</v>
      </c>
      <c r="N49" s="6">
        <f t="shared" si="2"/>
        <v>2.6852843599999998</v>
      </c>
      <c r="O49" s="6">
        <f t="shared" si="3"/>
        <v>2.6055896600000001</v>
      </c>
      <c r="Q49">
        <v>6548.8990000000003</v>
      </c>
      <c r="R49">
        <v>0.26651308000000001</v>
      </c>
      <c r="S49">
        <v>0.22993802999999999</v>
      </c>
      <c r="T49" s="6">
        <f t="shared" si="4"/>
        <v>3.2665130800000002</v>
      </c>
      <c r="U49" s="6">
        <f t="shared" si="5"/>
        <v>3.22993803</v>
      </c>
      <c r="V49" s="6"/>
      <c r="W49">
        <v>6548.8990000000003</v>
      </c>
      <c r="X49">
        <v>0.26651308000000001</v>
      </c>
      <c r="Y49">
        <v>0.23517468</v>
      </c>
      <c r="Z49" s="6">
        <f t="shared" si="6"/>
        <v>3.2665130800000002</v>
      </c>
      <c r="AA49" s="6">
        <f t="shared" si="7"/>
        <v>3.2351746800000001</v>
      </c>
      <c r="AC49">
        <v>6548.8990000000003</v>
      </c>
      <c r="AD49">
        <v>0.36191473000000002</v>
      </c>
      <c r="AE49">
        <v>0.35259099999999999</v>
      </c>
      <c r="AF49" s="6">
        <f t="shared" si="8"/>
        <v>4.3619147299999996</v>
      </c>
      <c r="AG49" s="6">
        <f t="shared" si="9"/>
        <v>4.3525910000000003</v>
      </c>
      <c r="AI49">
        <v>6548.8990000000003</v>
      </c>
      <c r="AJ49">
        <v>0.60702118000000005</v>
      </c>
      <c r="AK49">
        <v>0.54783643999999998</v>
      </c>
      <c r="AL49" s="6">
        <f t="shared" si="10"/>
        <v>5.6070211800000003</v>
      </c>
      <c r="AM49" s="6">
        <f t="shared" si="11"/>
        <v>5.5478364400000002</v>
      </c>
      <c r="AO49">
        <v>6548.8990000000003</v>
      </c>
      <c r="AP49">
        <v>0.45061183999999999</v>
      </c>
      <c r="AQ49">
        <v>0.42990561999999999</v>
      </c>
      <c r="AR49" s="6">
        <f t="shared" si="12"/>
        <v>6.4506118399999997</v>
      </c>
      <c r="AS49" s="6">
        <f t="shared" si="13"/>
        <v>6.4299056199999995</v>
      </c>
      <c r="AT49" s="6"/>
      <c r="AU49">
        <v>6548.8990000000003</v>
      </c>
      <c r="AV49">
        <v>0.45061183999999999</v>
      </c>
      <c r="AW49">
        <v>0.43938544000000002</v>
      </c>
      <c r="AX49" s="6">
        <f t="shared" si="14"/>
        <v>6.4506118399999997</v>
      </c>
      <c r="AY49" s="6">
        <f t="shared" si="15"/>
        <v>6.4393854399999997</v>
      </c>
      <c r="BA49">
        <v>6548.8990000000003</v>
      </c>
      <c r="BB49">
        <v>0.51777682000000003</v>
      </c>
      <c r="BC49">
        <v>0.49864715999999998</v>
      </c>
      <c r="BD49" s="6">
        <f t="shared" si="16"/>
        <v>7.5177768199999999</v>
      </c>
      <c r="BE49" s="6">
        <f t="shared" si="17"/>
        <v>7.49864716</v>
      </c>
      <c r="BG49">
        <v>6548.8990000000003</v>
      </c>
      <c r="BH49">
        <v>0.49420725999999998</v>
      </c>
      <c r="BI49">
        <v>0.47813372999999998</v>
      </c>
      <c r="BJ49" s="6">
        <f t="shared" si="18"/>
        <v>8.4942072599999996</v>
      </c>
      <c r="BK49" s="6">
        <f t="shared" si="19"/>
        <v>8.4781337299999997</v>
      </c>
      <c r="BM49">
        <v>6548.8990000000003</v>
      </c>
      <c r="BN49">
        <v>0.43632363000000002</v>
      </c>
      <c r="BO49">
        <v>0.43093148999999997</v>
      </c>
      <c r="BP49" s="6">
        <f t="shared" si="20"/>
        <v>9.4363236300000004</v>
      </c>
      <c r="BQ49" s="6">
        <f t="shared" si="21"/>
        <v>9.4309314900000007</v>
      </c>
    </row>
    <row r="50" spans="1:69" x14ac:dyDescent="0.2">
      <c r="A50">
        <v>6549.1977999999999</v>
      </c>
      <c r="B50">
        <v>1.0262043999999999</v>
      </c>
      <c r="C50">
        <v>0.94723069000000004</v>
      </c>
      <c r="E50">
        <v>6549.1977999999999</v>
      </c>
      <c r="F50">
        <v>0.96916475000000002</v>
      </c>
      <c r="G50">
        <v>0.86052207000000003</v>
      </c>
      <c r="H50" s="6">
        <f t="shared" si="0"/>
        <v>1.96916475</v>
      </c>
      <c r="I50" s="6">
        <f t="shared" si="1"/>
        <v>1.86052207</v>
      </c>
      <c r="K50">
        <v>6549.1977999999999</v>
      </c>
      <c r="L50">
        <v>0.70578125000000003</v>
      </c>
      <c r="M50">
        <v>0.61826141999999995</v>
      </c>
      <c r="N50" s="6">
        <f t="shared" si="2"/>
        <v>2.7057812500000002</v>
      </c>
      <c r="O50" s="6">
        <f t="shared" si="3"/>
        <v>2.6182614200000001</v>
      </c>
      <c r="Q50">
        <v>6549.1977999999999</v>
      </c>
      <c r="R50">
        <v>0.29081894000000003</v>
      </c>
      <c r="S50">
        <v>0.26005504000000002</v>
      </c>
      <c r="T50" s="6">
        <f t="shared" si="4"/>
        <v>3.2908189399999999</v>
      </c>
      <c r="U50" s="6">
        <f t="shared" si="5"/>
        <v>3.2600550400000001</v>
      </c>
      <c r="V50" s="6"/>
      <c r="W50">
        <v>6549.1977999999999</v>
      </c>
      <c r="X50">
        <v>0.29081894000000003</v>
      </c>
      <c r="Y50">
        <v>0.26337817000000002</v>
      </c>
      <c r="Z50" s="6">
        <f t="shared" si="6"/>
        <v>3.2908189399999999</v>
      </c>
      <c r="AA50" s="6">
        <f t="shared" si="7"/>
        <v>3.2633781700000002</v>
      </c>
      <c r="AC50">
        <v>6549.1977999999999</v>
      </c>
      <c r="AD50">
        <v>0.38613318000000002</v>
      </c>
      <c r="AE50">
        <v>0.37382396000000001</v>
      </c>
      <c r="AF50" s="6">
        <f t="shared" si="8"/>
        <v>4.3861331799999999</v>
      </c>
      <c r="AG50" s="6">
        <f t="shared" si="9"/>
        <v>4.3738239600000002</v>
      </c>
      <c r="AI50">
        <v>6549.1977999999999</v>
      </c>
      <c r="AJ50">
        <v>0.64463833999999998</v>
      </c>
      <c r="AK50">
        <v>0.56436217</v>
      </c>
      <c r="AL50" s="6">
        <f t="shared" si="10"/>
        <v>5.6446383400000002</v>
      </c>
      <c r="AM50" s="6">
        <f t="shared" si="11"/>
        <v>5.5643621699999999</v>
      </c>
      <c r="AO50">
        <v>6549.1977999999999</v>
      </c>
      <c r="AP50">
        <v>0.47557997000000002</v>
      </c>
      <c r="AQ50">
        <v>0.44940997999999999</v>
      </c>
      <c r="AR50" s="6">
        <f t="shared" si="12"/>
        <v>6.4755799700000001</v>
      </c>
      <c r="AS50" s="6">
        <f t="shared" si="13"/>
        <v>6.4494099800000004</v>
      </c>
      <c r="AT50" s="6"/>
      <c r="AU50">
        <v>6549.1977999999999</v>
      </c>
      <c r="AV50">
        <v>0.47557997000000002</v>
      </c>
      <c r="AW50">
        <v>0.45629608999999999</v>
      </c>
      <c r="AX50" s="6">
        <f t="shared" si="14"/>
        <v>6.4755799700000001</v>
      </c>
      <c r="AY50" s="6">
        <f t="shared" si="15"/>
        <v>6.4562960900000004</v>
      </c>
      <c r="BA50">
        <v>6549.1977999999999</v>
      </c>
      <c r="BB50">
        <v>0.54395119999999997</v>
      </c>
      <c r="BC50">
        <v>0.51414864000000005</v>
      </c>
      <c r="BD50" s="6">
        <f t="shared" si="16"/>
        <v>7.5439512000000004</v>
      </c>
      <c r="BE50" s="6">
        <f t="shared" si="17"/>
        <v>7.5141486400000002</v>
      </c>
      <c r="BG50">
        <v>6549.1977999999999</v>
      </c>
      <c r="BH50">
        <v>0.525003</v>
      </c>
      <c r="BI50">
        <v>0.49477219</v>
      </c>
      <c r="BJ50" s="6">
        <f t="shared" si="18"/>
        <v>8.5250029999999999</v>
      </c>
      <c r="BK50" s="6">
        <f t="shared" si="19"/>
        <v>8.4947721900000008</v>
      </c>
      <c r="BM50">
        <v>6549.1977999999999</v>
      </c>
      <c r="BN50">
        <v>0.46987452000000002</v>
      </c>
      <c r="BO50">
        <v>0.45013300000000001</v>
      </c>
      <c r="BP50" s="6">
        <f t="shared" si="20"/>
        <v>9.4698745199999994</v>
      </c>
      <c r="BQ50" s="6">
        <f t="shared" si="21"/>
        <v>9.4501329999999992</v>
      </c>
    </row>
    <row r="51" spans="1:69" x14ac:dyDescent="0.2">
      <c r="A51">
        <v>6549.5006000000003</v>
      </c>
      <c r="B51">
        <v>1.0823666000000001</v>
      </c>
      <c r="C51">
        <v>1.0064412</v>
      </c>
      <c r="E51">
        <v>6549.5006000000003</v>
      </c>
      <c r="F51">
        <v>1.0148486999999999</v>
      </c>
      <c r="G51">
        <v>0.90102364000000001</v>
      </c>
      <c r="H51" s="6">
        <f t="shared" si="0"/>
        <v>2.0148486999999999</v>
      </c>
      <c r="I51" s="6">
        <f t="shared" si="1"/>
        <v>1.90102364</v>
      </c>
      <c r="K51">
        <v>6549.5006000000003</v>
      </c>
      <c r="L51">
        <v>0.72235028000000001</v>
      </c>
      <c r="M51">
        <v>0.63948890000000003</v>
      </c>
      <c r="N51" s="6">
        <f t="shared" si="2"/>
        <v>2.7223502800000001</v>
      </c>
      <c r="O51" s="6">
        <f t="shared" si="3"/>
        <v>2.6394888999999999</v>
      </c>
      <c r="Q51">
        <v>6549.5006000000003</v>
      </c>
      <c r="R51">
        <v>0.31382546</v>
      </c>
      <c r="S51">
        <v>0.29217087000000003</v>
      </c>
      <c r="T51" s="6">
        <f t="shared" si="4"/>
        <v>3.3138254599999999</v>
      </c>
      <c r="U51" s="6">
        <f t="shared" si="5"/>
        <v>3.2921708700000001</v>
      </c>
      <c r="V51" s="6"/>
      <c r="W51">
        <v>6549.5006000000003</v>
      </c>
      <c r="X51">
        <v>0.31382546</v>
      </c>
      <c r="Y51">
        <v>0.29373002999999998</v>
      </c>
      <c r="Z51" s="6">
        <f t="shared" si="6"/>
        <v>3.3138254599999999</v>
      </c>
      <c r="AA51" s="6">
        <f t="shared" si="7"/>
        <v>3.2937300299999999</v>
      </c>
      <c r="AC51">
        <v>6549.5006000000003</v>
      </c>
      <c r="AD51">
        <v>0.41141778000000001</v>
      </c>
      <c r="AE51">
        <v>0.39958300000000002</v>
      </c>
      <c r="AF51" s="6">
        <f t="shared" si="8"/>
        <v>4.4114177799999998</v>
      </c>
      <c r="AG51" s="6">
        <f t="shared" si="9"/>
        <v>4.3995829999999998</v>
      </c>
      <c r="AI51">
        <v>6549.5006000000003</v>
      </c>
      <c r="AJ51">
        <v>0.67848394000000001</v>
      </c>
      <c r="AK51">
        <v>0.58892855</v>
      </c>
      <c r="AL51" s="6">
        <f t="shared" si="10"/>
        <v>5.6784839399999996</v>
      </c>
      <c r="AM51" s="6">
        <f t="shared" si="11"/>
        <v>5.5889285500000003</v>
      </c>
      <c r="AO51">
        <v>6549.5006000000003</v>
      </c>
      <c r="AP51">
        <v>0.50275652000000004</v>
      </c>
      <c r="AQ51">
        <v>0.47553015999999998</v>
      </c>
      <c r="AR51" s="6">
        <f t="shared" si="12"/>
        <v>6.5027565200000002</v>
      </c>
      <c r="AS51" s="6">
        <f t="shared" si="13"/>
        <v>6.4755301599999999</v>
      </c>
      <c r="AT51" s="6"/>
      <c r="AU51">
        <v>6549.5006000000003</v>
      </c>
      <c r="AV51">
        <v>0.50275652000000004</v>
      </c>
      <c r="AW51">
        <v>0.47934234999999997</v>
      </c>
      <c r="AX51" s="6">
        <f t="shared" si="14"/>
        <v>6.5027565200000002</v>
      </c>
      <c r="AY51" s="6">
        <f t="shared" si="15"/>
        <v>6.4793423499999996</v>
      </c>
      <c r="BA51">
        <v>6549.5006000000003</v>
      </c>
      <c r="BB51">
        <v>0.57185056999999995</v>
      </c>
      <c r="BC51">
        <v>0.53553764000000004</v>
      </c>
      <c r="BD51" s="6">
        <f t="shared" si="16"/>
        <v>7.5718505699999996</v>
      </c>
      <c r="BE51" s="6">
        <f t="shared" si="17"/>
        <v>7.5355376400000003</v>
      </c>
      <c r="BG51">
        <v>6549.5006000000003</v>
      </c>
      <c r="BH51">
        <v>0.55335118999999999</v>
      </c>
      <c r="BI51">
        <v>0.51676648000000003</v>
      </c>
      <c r="BJ51" s="6">
        <f t="shared" si="18"/>
        <v>8.5533511900000008</v>
      </c>
      <c r="BK51" s="6">
        <f t="shared" si="19"/>
        <v>8.5167664799999994</v>
      </c>
      <c r="BM51">
        <v>6549.5006000000003</v>
      </c>
      <c r="BN51">
        <v>0.49945237999999997</v>
      </c>
      <c r="BO51">
        <v>0.47349464000000002</v>
      </c>
      <c r="BP51" s="6">
        <f t="shared" si="20"/>
        <v>9.4994523799999993</v>
      </c>
      <c r="BQ51" s="6">
        <f t="shared" si="21"/>
        <v>9.4734946400000002</v>
      </c>
    </row>
    <row r="52" spans="1:69" x14ac:dyDescent="0.2">
      <c r="A52">
        <v>6549.7988999999998</v>
      </c>
      <c r="B52">
        <v>1.1238535000000001</v>
      </c>
      <c r="C52">
        <v>1.058616</v>
      </c>
      <c r="E52">
        <v>6549.7988999999998</v>
      </c>
      <c r="F52">
        <v>1.0416757999999999</v>
      </c>
      <c r="G52">
        <v>0.94145261000000002</v>
      </c>
      <c r="H52" s="6">
        <f t="shared" si="0"/>
        <v>2.0416758000000002</v>
      </c>
      <c r="I52" s="6">
        <f t="shared" si="1"/>
        <v>1.94145261</v>
      </c>
      <c r="K52">
        <v>6549.7988999999998</v>
      </c>
      <c r="L52">
        <v>0.74577795000000002</v>
      </c>
      <c r="M52">
        <v>0.66603970000000001</v>
      </c>
      <c r="N52" s="6">
        <f t="shared" si="2"/>
        <v>2.7457779499999999</v>
      </c>
      <c r="O52" s="6">
        <f t="shared" si="3"/>
        <v>2.6660396999999998</v>
      </c>
      <c r="Q52">
        <v>6549.7988999999998</v>
      </c>
      <c r="R52">
        <v>0.34214520999999998</v>
      </c>
      <c r="S52">
        <v>0.32608417000000001</v>
      </c>
      <c r="T52" s="6">
        <f t="shared" si="4"/>
        <v>3.34214521</v>
      </c>
      <c r="U52" s="6">
        <f t="shared" si="5"/>
        <v>3.3260841700000001</v>
      </c>
      <c r="V52" s="6"/>
      <c r="W52">
        <v>6549.7988999999998</v>
      </c>
      <c r="X52">
        <v>0.34214520999999998</v>
      </c>
      <c r="Y52">
        <v>0.32649103000000002</v>
      </c>
      <c r="Z52" s="6">
        <f t="shared" si="6"/>
        <v>3.34214521</v>
      </c>
      <c r="AA52" s="6">
        <f t="shared" si="7"/>
        <v>3.3264910300000001</v>
      </c>
      <c r="AC52">
        <v>6549.7988999999998</v>
      </c>
      <c r="AD52">
        <v>0.43795614999999999</v>
      </c>
      <c r="AE52">
        <v>0.42728574000000002</v>
      </c>
      <c r="AF52" s="6">
        <f t="shared" si="8"/>
        <v>4.4379561499999998</v>
      </c>
      <c r="AG52" s="6">
        <f t="shared" si="9"/>
        <v>4.4272857400000003</v>
      </c>
      <c r="AI52">
        <v>6549.7988999999998</v>
      </c>
      <c r="AJ52">
        <v>0.71286446999999997</v>
      </c>
      <c r="AK52">
        <v>0.61866328999999998</v>
      </c>
      <c r="AL52" s="6">
        <f t="shared" si="10"/>
        <v>5.7128644699999995</v>
      </c>
      <c r="AM52" s="6">
        <f t="shared" si="11"/>
        <v>5.6186632899999998</v>
      </c>
      <c r="AO52">
        <v>6549.7988999999998</v>
      </c>
      <c r="AP52">
        <v>0.52933280000000005</v>
      </c>
      <c r="AQ52">
        <v>0.50493341000000003</v>
      </c>
      <c r="AR52" s="6">
        <f t="shared" si="12"/>
        <v>6.5293327999999997</v>
      </c>
      <c r="AS52" s="6">
        <f t="shared" si="13"/>
        <v>6.5049334099999996</v>
      </c>
      <c r="AT52" s="6"/>
      <c r="AU52">
        <v>6549.7988999999998</v>
      </c>
      <c r="AV52">
        <v>0.52933280000000005</v>
      </c>
      <c r="AW52">
        <v>0.50528492000000003</v>
      </c>
      <c r="AX52" s="6">
        <f t="shared" si="14"/>
        <v>6.5293327999999997</v>
      </c>
      <c r="AY52" s="6">
        <f t="shared" si="15"/>
        <v>6.5052849200000002</v>
      </c>
      <c r="BA52">
        <v>6549.7988999999998</v>
      </c>
      <c r="BB52">
        <v>0.59838201000000002</v>
      </c>
      <c r="BC52">
        <v>0.56111341000000003</v>
      </c>
      <c r="BD52" s="6">
        <f t="shared" si="16"/>
        <v>7.5983820099999999</v>
      </c>
      <c r="BE52" s="6">
        <f t="shared" si="17"/>
        <v>7.5611134099999999</v>
      </c>
      <c r="BG52">
        <v>6549.7988999999998</v>
      </c>
      <c r="BH52">
        <v>0.58302834000000003</v>
      </c>
      <c r="BI52">
        <v>0.54280086000000005</v>
      </c>
      <c r="BJ52" s="6">
        <f t="shared" si="18"/>
        <v>8.5830283400000003</v>
      </c>
      <c r="BK52" s="6">
        <f t="shared" si="19"/>
        <v>8.5428008599999998</v>
      </c>
      <c r="BM52">
        <v>6549.7988999999998</v>
      </c>
      <c r="BN52">
        <v>0.53183762000000001</v>
      </c>
      <c r="BO52">
        <v>0.50054810999999999</v>
      </c>
      <c r="BP52" s="6">
        <f t="shared" si="20"/>
        <v>9.5318376199999992</v>
      </c>
      <c r="BQ52" s="6">
        <f t="shared" si="21"/>
        <v>9.5005481100000004</v>
      </c>
    </row>
    <row r="53" spans="1:69" x14ac:dyDescent="0.2">
      <c r="A53">
        <v>6550.0977000000003</v>
      </c>
      <c r="B53">
        <v>1.1427687</v>
      </c>
      <c r="C53">
        <v>1.1061964</v>
      </c>
      <c r="E53">
        <v>6550.0977000000003</v>
      </c>
      <c r="F53">
        <v>1.0634908999999999</v>
      </c>
      <c r="G53">
        <v>0.98406930000000004</v>
      </c>
      <c r="H53" s="6">
        <f t="shared" si="0"/>
        <v>2.0634908999999997</v>
      </c>
      <c r="I53" s="6">
        <f t="shared" si="1"/>
        <v>1.9840693</v>
      </c>
      <c r="K53">
        <v>6550.0977000000003</v>
      </c>
      <c r="L53">
        <v>0.76849584000000004</v>
      </c>
      <c r="M53">
        <v>0.69656549000000001</v>
      </c>
      <c r="N53" s="6">
        <f t="shared" si="2"/>
        <v>2.7684958399999999</v>
      </c>
      <c r="O53" s="6">
        <f t="shared" si="3"/>
        <v>2.6965654900000002</v>
      </c>
      <c r="Q53">
        <v>6550.0977000000003</v>
      </c>
      <c r="R53">
        <v>0.37200107999999998</v>
      </c>
      <c r="S53">
        <v>0.36334509999999998</v>
      </c>
      <c r="T53" s="6">
        <f t="shared" si="4"/>
        <v>3.37200108</v>
      </c>
      <c r="U53" s="6">
        <f t="shared" si="5"/>
        <v>3.3633451000000001</v>
      </c>
      <c r="V53" s="6"/>
      <c r="W53">
        <v>6550.0977000000003</v>
      </c>
      <c r="X53">
        <v>0.37200107999999998</v>
      </c>
      <c r="Y53">
        <v>0.36336184999999999</v>
      </c>
      <c r="Z53" s="6">
        <f t="shared" si="6"/>
        <v>3.37200108</v>
      </c>
      <c r="AA53" s="6">
        <f t="shared" si="7"/>
        <v>3.36336185</v>
      </c>
      <c r="AC53">
        <v>6550.0977000000003</v>
      </c>
      <c r="AD53">
        <v>0.46610932999999999</v>
      </c>
      <c r="AE53">
        <v>0.45777825999999999</v>
      </c>
      <c r="AF53" s="6">
        <f t="shared" si="8"/>
        <v>4.4661093300000001</v>
      </c>
      <c r="AG53" s="6">
        <f t="shared" si="9"/>
        <v>4.4577782599999995</v>
      </c>
      <c r="AI53">
        <v>6550.0977000000003</v>
      </c>
      <c r="AJ53">
        <v>0.74062470000000002</v>
      </c>
      <c r="AK53">
        <v>0.65242151999999998</v>
      </c>
      <c r="AL53" s="6">
        <f t="shared" si="10"/>
        <v>5.7406246999999997</v>
      </c>
      <c r="AM53" s="6">
        <f t="shared" si="11"/>
        <v>5.6524215199999999</v>
      </c>
      <c r="AO53">
        <v>6550.0977000000003</v>
      </c>
      <c r="AP53">
        <v>0.55403376999999998</v>
      </c>
      <c r="AQ53">
        <v>0.53508584999999997</v>
      </c>
      <c r="AR53" s="6">
        <f t="shared" si="12"/>
        <v>6.5540337700000002</v>
      </c>
      <c r="AS53" s="6">
        <f t="shared" si="13"/>
        <v>6.5350858499999998</v>
      </c>
      <c r="AT53" s="6"/>
      <c r="AU53">
        <v>6550.0977000000003</v>
      </c>
      <c r="AV53">
        <v>0.55403376999999998</v>
      </c>
      <c r="AW53">
        <v>0.53390689000000002</v>
      </c>
      <c r="AX53" s="6">
        <f t="shared" si="14"/>
        <v>6.5540337700000002</v>
      </c>
      <c r="AY53" s="6">
        <f t="shared" si="15"/>
        <v>6.5339068899999999</v>
      </c>
      <c r="BA53">
        <v>6550.0977000000003</v>
      </c>
      <c r="BB53">
        <v>0.62591985000000006</v>
      </c>
      <c r="BC53">
        <v>0.58929198999999999</v>
      </c>
      <c r="BD53" s="6">
        <f t="shared" si="16"/>
        <v>7.6259198499999998</v>
      </c>
      <c r="BE53" s="6">
        <f t="shared" si="17"/>
        <v>7.5892919899999995</v>
      </c>
      <c r="BG53">
        <v>6550.0977000000003</v>
      </c>
      <c r="BH53">
        <v>0.60970104999999997</v>
      </c>
      <c r="BI53">
        <v>0.57142258000000001</v>
      </c>
      <c r="BJ53" s="6">
        <f t="shared" si="18"/>
        <v>8.60970105</v>
      </c>
      <c r="BK53" s="6">
        <f t="shared" si="19"/>
        <v>8.5714225800000001</v>
      </c>
      <c r="BM53">
        <v>6550.0977000000003</v>
      </c>
      <c r="BN53">
        <v>0.56257106999999995</v>
      </c>
      <c r="BO53">
        <v>0.53013796000000002</v>
      </c>
      <c r="BP53" s="6">
        <f t="shared" si="20"/>
        <v>9.5625710700000006</v>
      </c>
      <c r="BQ53" s="6">
        <f t="shared" si="21"/>
        <v>9.5301379599999994</v>
      </c>
    </row>
    <row r="54" spans="1:69" x14ac:dyDescent="0.2">
      <c r="A54">
        <v>6550.4004999999997</v>
      </c>
      <c r="B54">
        <v>1.1612161999999999</v>
      </c>
      <c r="C54">
        <v>1.1500446</v>
      </c>
      <c r="E54">
        <v>6550.4004999999997</v>
      </c>
      <c r="F54">
        <v>1.0815178999999999</v>
      </c>
      <c r="G54">
        <v>1.0290231999999999</v>
      </c>
      <c r="H54" s="6">
        <f t="shared" si="0"/>
        <v>2.0815178999999997</v>
      </c>
      <c r="I54" s="6">
        <f t="shared" si="1"/>
        <v>2.0290232000000001</v>
      </c>
      <c r="K54">
        <v>6550.4004999999997</v>
      </c>
      <c r="L54">
        <v>0.79730951999999999</v>
      </c>
      <c r="M54">
        <v>0.73071105000000003</v>
      </c>
      <c r="N54" s="6">
        <f t="shared" si="2"/>
        <v>2.7973095199999998</v>
      </c>
      <c r="O54" s="6">
        <f t="shared" si="3"/>
        <v>2.73071105</v>
      </c>
      <c r="Q54">
        <v>6550.4004999999997</v>
      </c>
      <c r="R54">
        <v>0.40515082000000002</v>
      </c>
      <c r="S54">
        <v>0.40190312</v>
      </c>
      <c r="T54" s="6">
        <f t="shared" si="4"/>
        <v>3.4051508200000002</v>
      </c>
      <c r="U54" s="6">
        <f t="shared" si="5"/>
        <v>3.4019031200000001</v>
      </c>
      <c r="V54" s="6"/>
      <c r="W54">
        <v>6550.4004999999997</v>
      </c>
      <c r="X54">
        <v>0.40515082000000002</v>
      </c>
      <c r="Y54">
        <v>0.40247931999999997</v>
      </c>
      <c r="Z54" s="6">
        <f t="shared" si="6"/>
        <v>3.4051508200000002</v>
      </c>
      <c r="AA54" s="6">
        <f t="shared" si="7"/>
        <v>3.4024793199999999</v>
      </c>
      <c r="AC54">
        <v>6550.4004999999997</v>
      </c>
      <c r="AD54">
        <v>0.49519749000000002</v>
      </c>
      <c r="AE54">
        <v>0.48996332999999997</v>
      </c>
      <c r="AF54" s="6">
        <f t="shared" si="8"/>
        <v>4.4951974899999998</v>
      </c>
      <c r="AG54" s="6">
        <f t="shared" si="9"/>
        <v>4.4899633300000001</v>
      </c>
      <c r="AI54">
        <v>6550.4004999999997</v>
      </c>
      <c r="AJ54">
        <v>0.77232308000000005</v>
      </c>
      <c r="AK54">
        <v>0.68982361000000003</v>
      </c>
      <c r="AL54" s="6">
        <f t="shared" si="10"/>
        <v>5.7723230799999996</v>
      </c>
      <c r="AM54" s="6">
        <f t="shared" si="11"/>
        <v>5.6898236100000004</v>
      </c>
      <c r="AO54">
        <v>6550.4004999999997</v>
      </c>
      <c r="AP54">
        <v>0.58491526000000005</v>
      </c>
      <c r="AQ54">
        <v>0.56593389000000005</v>
      </c>
      <c r="AR54" s="6">
        <f t="shared" si="12"/>
        <v>6.5849152599999998</v>
      </c>
      <c r="AS54" s="6">
        <f t="shared" si="13"/>
        <v>6.5659338900000002</v>
      </c>
      <c r="AT54" s="6"/>
      <c r="AU54">
        <v>6550.4004999999997</v>
      </c>
      <c r="AV54">
        <v>0.58491526000000005</v>
      </c>
      <c r="AW54">
        <v>0.56464205000000001</v>
      </c>
      <c r="AX54" s="6">
        <f t="shared" si="14"/>
        <v>6.5849152599999998</v>
      </c>
      <c r="AY54" s="6">
        <f t="shared" si="15"/>
        <v>6.5646420499999998</v>
      </c>
      <c r="BA54">
        <v>6550.4004999999997</v>
      </c>
      <c r="BB54">
        <v>0.65486657000000004</v>
      </c>
      <c r="BC54">
        <v>0.62004155999999999</v>
      </c>
      <c r="BD54" s="6">
        <f t="shared" si="16"/>
        <v>7.6548665700000003</v>
      </c>
      <c r="BE54" s="6">
        <f t="shared" si="17"/>
        <v>7.6200415599999998</v>
      </c>
      <c r="BG54">
        <v>6550.4004999999997</v>
      </c>
      <c r="BH54">
        <v>0.64376149999999999</v>
      </c>
      <c r="BI54">
        <v>0.60252552999999998</v>
      </c>
      <c r="BJ54" s="6">
        <f t="shared" si="18"/>
        <v>8.6437615000000001</v>
      </c>
      <c r="BK54" s="6">
        <f t="shared" si="19"/>
        <v>8.6025255299999994</v>
      </c>
      <c r="BM54">
        <v>6550.4004999999997</v>
      </c>
      <c r="BN54">
        <v>0.59698167000000002</v>
      </c>
      <c r="BO54">
        <v>0.56199547000000005</v>
      </c>
      <c r="BP54" s="6">
        <f t="shared" si="20"/>
        <v>9.5969816699999999</v>
      </c>
      <c r="BQ54" s="6">
        <f t="shared" si="21"/>
        <v>9.5619954699999994</v>
      </c>
    </row>
    <row r="55" spans="1:69" x14ac:dyDescent="0.2">
      <c r="A55">
        <v>6550.6993000000002</v>
      </c>
      <c r="B55">
        <v>1.181332</v>
      </c>
      <c r="C55">
        <v>1.1906760000000001</v>
      </c>
      <c r="E55">
        <v>6550.6993000000002</v>
      </c>
      <c r="F55">
        <v>1.1016743</v>
      </c>
      <c r="G55">
        <v>1.0752804</v>
      </c>
      <c r="H55" s="6">
        <f t="shared" si="0"/>
        <v>2.1016743</v>
      </c>
      <c r="I55" s="6">
        <f t="shared" si="1"/>
        <v>2.0752804</v>
      </c>
      <c r="K55">
        <v>6550.6993000000002</v>
      </c>
      <c r="L55">
        <v>0.82756907000000002</v>
      </c>
      <c r="M55">
        <v>0.76951115000000003</v>
      </c>
      <c r="N55" s="6">
        <f t="shared" si="2"/>
        <v>2.82756907</v>
      </c>
      <c r="O55" s="6">
        <f t="shared" si="3"/>
        <v>2.76951115</v>
      </c>
      <c r="Q55">
        <v>6550.6993000000002</v>
      </c>
      <c r="R55">
        <v>0.44007716000000002</v>
      </c>
      <c r="S55">
        <v>0.43874801000000002</v>
      </c>
      <c r="T55" s="6">
        <f t="shared" si="4"/>
        <v>3.44007716</v>
      </c>
      <c r="U55" s="6">
        <f t="shared" si="5"/>
        <v>3.4387480099999999</v>
      </c>
      <c r="V55" s="6"/>
      <c r="W55">
        <v>6550.6993000000002</v>
      </c>
      <c r="X55">
        <v>0.44007716000000002</v>
      </c>
      <c r="Y55">
        <v>0.44072626999999998</v>
      </c>
      <c r="Z55" s="6">
        <f t="shared" si="6"/>
        <v>3.44007716</v>
      </c>
      <c r="AA55" s="6">
        <f t="shared" si="7"/>
        <v>3.4407262699999999</v>
      </c>
      <c r="AC55">
        <v>6550.6993000000002</v>
      </c>
      <c r="AD55">
        <v>0.52391489999999996</v>
      </c>
      <c r="AE55">
        <v>0.52092857999999997</v>
      </c>
      <c r="AF55" s="6">
        <f t="shared" si="8"/>
        <v>4.5239149000000003</v>
      </c>
      <c r="AG55" s="6">
        <f t="shared" si="9"/>
        <v>4.5209285799999996</v>
      </c>
      <c r="AI55">
        <v>6550.6993000000002</v>
      </c>
      <c r="AJ55">
        <v>0.8043863</v>
      </c>
      <c r="AK55">
        <v>0.73141875000000001</v>
      </c>
      <c r="AL55" s="6">
        <f t="shared" si="10"/>
        <v>5.8043863</v>
      </c>
      <c r="AM55" s="6">
        <f t="shared" si="11"/>
        <v>5.7314187499999996</v>
      </c>
      <c r="AO55">
        <v>6550.6993000000002</v>
      </c>
      <c r="AP55">
        <v>0.61464019000000003</v>
      </c>
      <c r="AQ55">
        <v>0.59728446999999996</v>
      </c>
      <c r="AR55" s="6">
        <f t="shared" si="12"/>
        <v>6.6146401900000003</v>
      </c>
      <c r="AS55" s="6">
        <f t="shared" si="13"/>
        <v>6.59728447</v>
      </c>
      <c r="AT55" s="6"/>
      <c r="AU55">
        <v>6550.6993000000002</v>
      </c>
      <c r="AV55">
        <v>0.61464019000000003</v>
      </c>
      <c r="AW55">
        <v>0.59573516000000004</v>
      </c>
      <c r="AX55" s="6">
        <f t="shared" si="14"/>
        <v>6.6146401900000003</v>
      </c>
      <c r="AY55" s="6">
        <f t="shared" si="15"/>
        <v>6.5957351600000003</v>
      </c>
      <c r="BA55">
        <v>6550.6993000000002</v>
      </c>
      <c r="BB55">
        <v>0.68578561000000005</v>
      </c>
      <c r="BC55">
        <v>0.65160459999999998</v>
      </c>
      <c r="BD55" s="6">
        <f t="shared" si="16"/>
        <v>7.6857856099999999</v>
      </c>
      <c r="BE55" s="6">
        <f t="shared" si="17"/>
        <v>7.6516045999999998</v>
      </c>
      <c r="BG55">
        <v>6550.6993000000002</v>
      </c>
      <c r="BH55">
        <v>0.67225813000000001</v>
      </c>
      <c r="BI55">
        <v>0.63396275000000002</v>
      </c>
      <c r="BJ55" s="6">
        <f t="shared" si="18"/>
        <v>8.6722581299999995</v>
      </c>
      <c r="BK55" s="6">
        <f t="shared" si="19"/>
        <v>8.6339627500000002</v>
      </c>
      <c r="BM55">
        <v>6550.6993000000002</v>
      </c>
      <c r="BN55">
        <v>0.62513816</v>
      </c>
      <c r="BO55">
        <v>0.59308380999999999</v>
      </c>
      <c r="BP55" s="6">
        <f t="shared" si="20"/>
        <v>9.6251381600000006</v>
      </c>
      <c r="BQ55" s="6">
        <f t="shared" si="21"/>
        <v>9.5930838099999995</v>
      </c>
    </row>
    <row r="56" spans="1:69" x14ac:dyDescent="0.2">
      <c r="A56">
        <v>6550.9980999999998</v>
      </c>
      <c r="B56">
        <v>1.2056186</v>
      </c>
      <c r="C56">
        <v>1.2317244000000001</v>
      </c>
      <c r="E56">
        <v>6550.9980999999998</v>
      </c>
      <c r="F56">
        <v>1.1271793999999999</v>
      </c>
      <c r="G56">
        <v>1.1256499</v>
      </c>
      <c r="H56" s="6">
        <f t="shared" si="0"/>
        <v>2.1271794000000002</v>
      </c>
      <c r="I56" s="6">
        <f t="shared" si="1"/>
        <v>2.1256499</v>
      </c>
      <c r="K56">
        <v>6550.9980999999998</v>
      </c>
      <c r="L56">
        <v>0.86555134</v>
      </c>
      <c r="M56">
        <v>0.81562703999999997</v>
      </c>
      <c r="N56" s="6">
        <f t="shared" si="2"/>
        <v>2.8655513400000001</v>
      </c>
      <c r="O56" s="6">
        <f t="shared" si="3"/>
        <v>2.8156270399999999</v>
      </c>
      <c r="Q56">
        <v>6550.9980999999998</v>
      </c>
      <c r="R56">
        <v>0.47313229000000001</v>
      </c>
      <c r="S56">
        <v>0.47657603999999998</v>
      </c>
      <c r="T56" s="6">
        <f t="shared" si="4"/>
        <v>3.4731322900000001</v>
      </c>
      <c r="U56" s="6">
        <f t="shared" si="5"/>
        <v>3.4765760399999999</v>
      </c>
      <c r="V56" s="6"/>
      <c r="W56">
        <v>6550.9980999999998</v>
      </c>
      <c r="X56">
        <v>0.47313229000000001</v>
      </c>
      <c r="Y56">
        <v>0.48037134999999997</v>
      </c>
      <c r="Z56" s="6">
        <f t="shared" si="6"/>
        <v>3.4731322900000001</v>
      </c>
      <c r="AA56" s="6">
        <f t="shared" si="7"/>
        <v>3.48037135</v>
      </c>
      <c r="AC56">
        <v>6550.9980999999998</v>
      </c>
      <c r="AD56">
        <v>0.55770684000000004</v>
      </c>
      <c r="AE56">
        <v>0.55486966999999998</v>
      </c>
      <c r="AF56" s="6">
        <f t="shared" si="8"/>
        <v>4.5577068399999998</v>
      </c>
      <c r="AG56" s="6">
        <f t="shared" si="9"/>
        <v>4.5548696700000004</v>
      </c>
      <c r="AI56">
        <v>6550.9980999999998</v>
      </c>
      <c r="AJ56">
        <v>0.84006751000000002</v>
      </c>
      <c r="AK56">
        <v>0.77941618999999995</v>
      </c>
      <c r="AL56" s="6">
        <f t="shared" si="10"/>
        <v>5.8400675099999999</v>
      </c>
      <c r="AM56" s="6">
        <f t="shared" si="11"/>
        <v>5.7794161900000001</v>
      </c>
      <c r="AO56">
        <v>6550.9980999999998</v>
      </c>
      <c r="AP56">
        <v>0.64781412000000005</v>
      </c>
      <c r="AQ56">
        <v>0.63148473999999999</v>
      </c>
      <c r="AR56" s="6">
        <f t="shared" si="12"/>
        <v>6.6478141199999996</v>
      </c>
      <c r="AS56" s="6">
        <f t="shared" si="13"/>
        <v>6.6314847400000003</v>
      </c>
      <c r="AT56" s="6"/>
      <c r="AU56">
        <v>6550.9980999999998</v>
      </c>
      <c r="AV56">
        <v>0.64781412000000005</v>
      </c>
      <c r="AW56">
        <v>0.63108399000000004</v>
      </c>
      <c r="AX56" s="6">
        <f t="shared" si="14"/>
        <v>6.6478141199999996</v>
      </c>
      <c r="AY56" s="6">
        <f t="shared" si="15"/>
        <v>6.6310839900000005</v>
      </c>
      <c r="BA56">
        <v>6550.9980999999998</v>
      </c>
      <c r="BB56">
        <v>0.71757473999999999</v>
      </c>
      <c r="BC56">
        <v>0.68587788000000005</v>
      </c>
      <c r="BD56" s="6">
        <f t="shared" si="16"/>
        <v>7.7175747399999999</v>
      </c>
      <c r="BE56" s="6">
        <f t="shared" si="17"/>
        <v>7.6858778799999996</v>
      </c>
      <c r="BG56">
        <v>6550.9980999999998</v>
      </c>
      <c r="BH56">
        <v>0.70656620000000003</v>
      </c>
      <c r="BI56">
        <v>0.66746664</v>
      </c>
      <c r="BJ56" s="6">
        <f t="shared" si="18"/>
        <v>8.7065661999999993</v>
      </c>
      <c r="BK56" s="6">
        <f t="shared" si="19"/>
        <v>8.6674666400000007</v>
      </c>
      <c r="BM56">
        <v>6550.9980999999998</v>
      </c>
      <c r="BN56">
        <v>0.65699795000000005</v>
      </c>
      <c r="BO56">
        <v>0.62478197999999996</v>
      </c>
      <c r="BP56" s="6">
        <f t="shared" si="20"/>
        <v>9.6569979500000009</v>
      </c>
      <c r="BQ56" s="6">
        <f t="shared" si="21"/>
        <v>9.6247819799999998</v>
      </c>
    </row>
    <row r="57" spans="1:69" x14ac:dyDescent="0.2">
      <c r="A57">
        <v>6551.3009000000002</v>
      </c>
      <c r="B57">
        <v>1.2323932</v>
      </c>
      <c r="C57">
        <v>1.2727569000000001</v>
      </c>
      <c r="E57">
        <v>6551.3009000000002</v>
      </c>
      <c r="F57">
        <v>1.1557303000000001</v>
      </c>
      <c r="G57">
        <v>1.1788383</v>
      </c>
      <c r="H57" s="6">
        <f t="shared" si="0"/>
        <v>2.1557303000000001</v>
      </c>
      <c r="I57" s="6">
        <f t="shared" si="1"/>
        <v>2.1788382999999998</v>
      </c>
      <c r="K57">
        <v>6551.3009000000002</v>
      </c>
      <c r="L57">
        <v>0.89982547000000002</v>
      </c>
      <c r="M57">
        <v>0.86776184000000001</v>
      </c>
      <c r="N57" s="6">
        <f t="shared" si="2"/>
        <v>2.8998254700000001</v>
      </c>
      <c r="O57" s="6">
        <f t="shared" si="3"/>
        <v>2.86776184</v>
      </c>
      <c r="Q57">
        <v>6551.3009000000002</v>
      </c>
      <c r="R57">
        <v>0.51099002999999998</v>
      </c>
      <c r="S57">
        <v>0.51643640999999996</v>
      </c>
      <c r="T57" s="6">
        <f t="shared" si="4"/>
        <v>3.5109900299999999</v>
      </c>
      <c r="U57" s="6">
        <f t="shared" si="5"/>
        <v>3.5164364099999998</v>
      </c>
      <c r="V57" s="6"/>
      <c r="W57">
        <v>6551.3009000000002</v>
      </c>
      <c r="X57">
        <v>0.51099002999999998</v>
      </c>
      <c r="Y57">
        <v>0.52223633999999997</v>
      </c>
      <c r="Z57" s="6">
        <f t="shared" si="6"/>
        <v>3.5109900299999999</v>
      </c>
      <c r="AA57" s="6">
        <f t="shared" si="7"/>
        <v>3.5222363400000001</v>
      </c>
      <c r="AC57">
        <v>6551.3009000000002</v>
      </c>
      <c r="AD57">
        <v>0.59285142000000002</v>
      </c>
      <c r="AE57">
        <v>0.59137191</v>
      </c>
      <c r="AF57" s="6">
        <f t="shared" si="8"/>
        <v>4.5928514199999997</v>
      </c>
      <c r="AG57" s="6">
        <f t="shared" si="9"/>
        <v>4.5913719100000003</v>
      </c>
      <c r="AI57">
        <v>6551.3009000000002</v>
      </c>
      <c r="AJ57">
        <v>0.87586770999999997</v>
      </c>
      <c r="AK57">
        <v>0.83338842000000002</v>
      </c>
      <c r="AL57" s="6">
        <f t="shared" si="10"/>
        <v>5.8758677099999996</v>
      </c>
      <c r="AM57" s="6">
        <f t="shared" si="11"/>
        <v>5.8333884200000004</v>
      </c>
      <c r="AO57">
        <v>6551.3009000000002</v>
      </c>
      <c r="AP57">
        <v>0.68140151000000004</v>
      </c>
      <c r="AQ57">
        <v>0.66897269000000004</v>
      </c>
      <c r="AR57" s="6">
        <f t="shared" si="12"/>
        <v>6.6814015099999997</v>
      </c>
      <c r="AS57" s="6">
        <f t="shared" si="13"/>
        <v>6.6689726900000004</v>
      </c>
      <c r="AT57" s="6"/>
      <c r="AU57">
        <v>6551.3009000000002</v>
      </c>
      <c r="AV57">
        <v>0.68140151000000004</v>
      </c>
      <c r="AW57">
        <v>0.66983115000000004</v>
      </c>
      <c r="AX57" s="6">
        <f t="shared" si="14"/>
        <v>6.6814015099999997</v>
      </c>
      <c r="AY57" s="6">
        <f t="shared" si="15"/>
        <v>6.6698311500000003</v>
      </c>
      <c r="BA57">
        <v>6551.3009000000002</v>
      </c>
      <c r="BB57">
        <v>0.75154737000000005</v>
      </c>
      <c r="BC57">
        <v>0.72280180000000005</v>
      </c>
      <c r="BD57" s="6">
        <f t="shared" si="16"/>
        <v>7.7515473699999999</v>
      </c>
      <c r="BE57" s="6">
        <f t="shared" si="17"/>
        <v>7.7228018</v>
      </c>
      <c r="BG57">
        <v>6551.3009000000002</v>
      </c>
      <c r="BH57">
        <v>0.73824612999999994</v>
      </c>
      <c r="BI57">
        <v>0.70322932000000005</v>
      </c>
      <c r="BJ57" s="6">
        <f t="shared" si="18"/>
        <v>8.7382461300000003</v>
      </c>
      <c r="BK57" s="6">
        <f t="shared" si="19"/>
        <v>8.7032293200000002</v>
      </c>
      <c r="BM57">
        <v>6551.3009000000002</v>
      </c>
      <c r="BN57">
        <v>0.68937917000000004</v>
      </c>
      <c r="BO57">
        <v>0.65784735999999999</v>
      </c>
      <c r="BP57" s="6">
        <f t="shared" si="20"/>
        <v>9.6893791700000005</v>
      </c>
      <c r="BQ57" s="6">
        <f t="shared" si="21"/>
        <v>9.6578473599999999</v>
      </c>
    </row>
    <row r="58" spans="1:69" x14ac:dyDescent="0.2">
      <c r="A58">
        <v>6551.5996999999998</v>
      </c>
      <c r="B58">
        <v>1.2589189000000001</v>
      </c>
      <c r="C58">
        <v>1.3088759000000001</v>
      </c>
      <c r="E58">
        <v>6551.5996999999998</v>
      </c>
      <c r="F58">
        <v>1.1866691</v>
      </c>
      <c r="G58">
        <v>1.2273038999999999</v>
      </c>
      <c r="H58" s="6">
        <f t="shared" si="0"/>
        <v>2.1866691</v>
      </c>
      <c r="I58" s="6">
        <f t="shared" si="1"/>
        <v>2.2273038999999999</v>
      </c>
      <c r="K58">
        <v>6551.5996999999998</v>
      </c>
      <c r="L58">
        <v>0.93045069999999996</v>
      </c>
      <c r="M58">
        <v>0.91513949999999999</v>
      </c>
      <c r="N58" s="6">
        <f t="shared" si="2"/>
        <v>2.9304506999999997</v>
      </c>
      <c r="O58" s="6">
        <f t="shared" si="3"/>
        <v>2.9151395</v>
      </c>
      <c r="Q58">
        <v>6551.5996999999998</v>
      </c>
      <c r="R58">
        <v>0.54364948999999996</v>
      </c>
      <c r="S58">
        <v>0.55397847</v>
      </c>
      <c r="T58" s="6">
        <f t="shared" si="4"/>
        <v>3.54364949</v>
      </c>
      <c r="U58" s="6">
        <f t="shared" si="5"/>
        <v>3.5539784700000001</v>
      </c>
      <c r="V58" s="6"/>
      <c r="W58">
        <v>6551.5996999999998</v>
      </c>
      <c r="X58">
        <v>0.54364948999999996</v>
      </c>
      <c r="Y58">
        <v>0.56134455000000005</v>
      </c>
      <c r="Z58" s="6">
        <f t="shared" si="6"/>
        <v>3.54364949</v>
      </c>
      <c r="AA58" s="6">
        <f t="shared" si="7"/>
        <v>3.5613445500000003</v>
      </c>
      <c r="AC58">
        <v>6551.5996999999998</v>
      </c>
      <c r="AD58">
        <v>0.62389185999999996</v>
      </c>
      <c r="AE58">
        <v>0.62469635000000001</v>
      </c>
      <c r="AF58" s="6">
        <f t="shared" si="8"/>
        <v>4.6238918599999996</v>
      </c>
      <c r="AG58" s="6">
        <f t="shared" si="9"/>
        <v>4.6246963499999998</v>
      </c>
      <c r="AI58">
        <v>6551.5996999999998</v>
      </c>
      <c r="AJ58">
        <v>0.90872045000000001</v>
      </c>
      <c r="AK58">
        <v>0.88369244999999996</v>
      </c>
      <c r="AL58" s="6">
        <f t="shared" si="10"/>
        <v>5.9087204499999997</v>
      </c>
      <c r="AM58" s="6">
        <f t="shared" si="11"/>
        <v>5.8836924499999999</v>
      </c>
      <c r="AO58">
        <v>6551.5996999999998</v>
      </c>
      <c r="AP58">
        <v>0.7118757</v>
      </c>
      <c r="AQ58">
        <v>0.70310972000000005</v>
      </c>
      <c r="AR58" s="6">
        <f t="shared" si="12"/>
        <v>6.7118757000000002</v>
      </c>
      <c r="AS58" s="6">
        <f t="shared" si="13"/>
        <v>6.7031097200000005</v>
      </c>
      <c r="AT58" s="6"/>
      <c r="AU58">
        <v>6551.5996999999998</v>
      </c>
      <c r="AV58">
        <v>0.7118757</v>
      </c>
      <c r="AW58">
        <v>0.70472261999999997</v>
      </c>
      <c r="AX58" s="6">
        <f t="shared" si="14"/>
        <v>6.7118757000000002</v>
      </c>
      <c r="AY58" s="6">
        <f t="shared" si="15"/>
        <v>6.7047226200000001</v>
      </c>
      <c r="BA58">
        <v>6551.5996999999998</v>
      </c>
      <c r="BB58">
        <v>0.78161086999999996</v>
      </c>
      <c r="BC58">
        <v>0.75532518000000004</v>
      </c>
      <c r="BD58" s="6">
        <f t="shared" si="16"/>
        <v>7.7816108699999997</v>
      </c>
      <c r="BE58" s="6">
        <f t="shared" si="17"/>
        <v>7.7553251799999998</v>
      </c>
      <c r="BG58">
        <v>6551.5996999999998</v>
      </c>
      <c r="BH58">
        <v>0.76945936000000004</v>
      </c>
      <c r="BI58">
        <v>0.73474231000000001</v>
      </c>
      <c r="BJ58" s="6">
        <f t="shared" si="18"/>
        <v>8.7694593600000008</v>
      </c>
      <c r="BK58" s="6">
        <f t="shared" si="19"/>
        <v>8.7347423099999997</v>
      </c>
      <c r="BM58">
        <v>6551.5996999999998</v>
      </c>
      <c r="BN58">
        <v>0.71651699999999996</v>
      </c>
      <c r="BO58">
        <v>0.68701182000000005</v>
      </c>
      <c r="BP58" s="6">
        <f t="shared" si="20"/>
        <v>9.7165169999999996</v>
      </c>
      <c r="BQ58" s="6">
        <f t="shared" si="21"/>
        <v>9.6870118200000004</v>
      </c>
    </row>
    <row r="59" spans="1:69" x14ac:dyDescent="0.2">
      <c r="A59">
        <v>6551.8985000000002</v>
      </c>
      <c r="B59">
        <v>1.2752763</v>
      </c>
      <c r="C59">
        <v>1.3385767</v>
      </c>
      <c r="E59">
        <v>6551.8985000000002</v>
      </c>
      <c r="F59">
        <v>1.2047589999999999</v>
      </c>
      <c r="G59">
        <v>1.2668609</v>
      </c>
      <c r="H59" s="6">
        <f t="shared" si="0"/>
        <v>2.2047590000000001</v>
      </c>
      <c r="I59" s="6">
        <f t="shared" si="1"/>
        <v>2.2668609000000002</v>
      </c>
      <c r="K59">
        <v>6551.8985000000002</v>
      </c>
      <c r="L59">
        <v>0.96171781000000001</v>
      </c>
      <c r="M59">
        <v>0.95332075000000005</v>
      </c>
      <c r="N59" s="6">
        <f t="shared" si="2"/>
        <v>2.9617178100000001</v>
      </c>
      <c r="O59" s="6">
        <f t="shared" si="3"/>
        <v>2.9533207500000001</v>
      </c>
      <c r="Q59">
        <v>6551.8985000000002</v>
      </c>
      <c r="R59">
        <v>0.57590653000000003</v>
      </c>
      <c r="S59">
        <v>0.59287434999999999</v>
      </c>
      <c r="T59" s="6">
        <f t="shared" si="4"/>
        <v>3.5759065300000001</v>
      </c>
      <c r="U59" s="6">
        <f t="shared" si="5"/>
        <v>3.5928743499999998</v>
      </c>
      <c r="V59" s="6"/>
      <c r="W59">
        <v>6551.8985000000002</v>
      </c>
      <c r="X59">
        <v>0.57590653000000003</v>
      </c>
      <c r="Y59">
        <v>0.60099195000000005</v>
      </c>
      <c r="Z59" s="6">
        <f t="shared" si="6"/>
        <v>3.5759065300000001</v>
      </c>
      <c r="AA59" s="6">
        <f t="shared" si="7"/>
        <v>3.6009919500000001</v>
      </c>
      <c r="AC59">
        <v>6551.8985000000002</v>
      </c>
      <c r="AD59">
        <v>0.65744932</v>
      </c>
      <c r="AE59">
        <v>0.65689790999999997</v>
      </c>
      <c r="AF59" s="6">
        <f t="shared" si="8"/>
        <v>4.6574493199999996</v>
      </c>
      <c r="AG59" s="6">
        <f t="shared" si="9"/>
        <v>4.6568979099999996</v>
      </c>
      <c r="AI59">
        <v>6551.8985000000002</v>
      </c>
      <c r="AJ59">
        <v>0.93861938</v>
      </c>
      <c r="AK59">
        <v>0.92757122000000003</v>
      </c>
      <c r="AL59" s="6">
        <f t="shared" si="10"/>
        <v>5.9386193800000004</v>
      </c>
      <c r="AM59" s="6">
        <f t="shared" si="11"/>
        <v>5.9275712199999999</v>
      </c>
      <c r="AO59">
        <v>6551.8985000000002</v>
      </c>
      <c r="AP59">
        <v>0.74079673000000001</v>
      </c>
      <c r="AQ59">
        <v>0.73363765000000003</v>
      </c>
      <c r="AR59" s="6">
        <f t="shared" si="12"/>
        <v>6.7407967299999996</v>
      </c>
      <c r="AS59" s="6">
        <f t="shared" si="13"/>
        <v>6.7336376500000004</v>
      </c>
      <c r="AT59" s="6"/>
      <c r="AU59">
        <v>6551.8985000000002</v>
      </c>
      <c r="AV59">
        <v>0.74079673000000001</v>
      </c>
      <c r="AW59">
        <v>0.73576392999999995</v>
      </c>
      <c r="AX59" s="6">
        <f t="shared" si="14"/>
        <v>6.7407967299999996</v>
      </c>
      <c r="AY59" s="6">
        <f t="shared" si="15"/>
        <v>6.7357639300000001</v>
      </c>
      <c r="BA59">
        <v>6551.8985000000002</v>
      </c>
      <c r="BB59">
        <v>0.80946158999999995</v>
      </c>
      <c r="BC59">
        <v>0.78358788999999995</v>
      </c>
      <c r="BD59" s="6">
        <f t="shared" si="16"/>
        <v>7.8094615899999997</v>
      </c>
      <c r="BE59" s="6">
        <f t="shared" si="17"/>
        <v>7.7835878899999997</v>
      </c>
      <c r="BG59">
        <v>6551.8985000000002</v>
      </c>
      <c r="BH59">
        <v>0.79649544999999999</v>
      </c>
      <c r="BI59">
        <v>0.76285512</v>
      </c>
      <c r="BJ59" s="6">
        <f t="shared" si="18"/>
        <v>8.7964954500000001</v>
      </c>
      <c r="BK59" s="6">
        <f t="shared" si="19"/>
        <v>8.7628551199999993</v>
      </c>
      <c r="BM59">
        <v>6551.8985000000002</v>
      </c>
      <c r="BN59">
        <v>0.74589497999999999</v>
      </c>
      <c r="BO59">
        <v>0.71474585999999996</v>
      </c>
      <c r="BP59" s="6">
        <f t="shared" si="20"/>
        <v>9.7458949799999992</v>
      </c>
      <c r="BQ59" s="6">
        <f t="shared" si="21"/>
        <v>9.7147458600000007</v>
      </c>
    </row>
    <row r="60" spans="1:69" x14ac:dyDescent="0.2">
      <c r="A60">
        <v>6552.1972999999998</v>
      </c>
      <c r="B60">
        <v>1.2881275999999999</v>
      </c>
      <c r="C60">
        <v>1.3603947000000001</v>
      </c>
      <c r="E60">
        <v>6552.1972999999998</v>
      </c>
      <c r="F60">
        <v>1.2171133999999999</v>
      </c>
      <c r="G60">
        <v>1.2938145000000001</v>
      </c>
      <c r="H60" s="6">
        <f t="shared" si="0"/>
        <v>2.2171133999999997</v>
      </c>
      <c r="I60" s="6">
        <f t="shared" si="1"/>
        <v>2.2938144999999999</v>
      </c>
      <c r="K60">
        <v>6552.1972999999998</v>
      </c>
      <c r="L60">
        <v>0.98481929999999995</v>
      </c>
      <c r="M60">
        <v>0.97740452</v>
      </c>
      <c r="N60" s="6">
        <f t="shared" si="2"/>
        <v>2.9848192999999998</v>
      </c>
      <c r="O60" s="6">
        <f t="shared" si="3"/>
        <v>2.9774045199999999</v>
      </c>
      <c r="Q60">
        <v>6552.1972999999998</v>
      </c>
      <c r="R60">
        <v>0.60700299000000002</v>
      </c>
      <c r="S60">
        <v>0.62993473</v>
      </c>
      <c r="T60" s="6">
        <f t="shared" si="4"/>
        <v>3.6070029899999998</v>
      </c>
      <c r="U60" s="6">
        <f t="shared" si="5"/>
        <v>3.62993473</v>
      </c>
      <c r="V60" s="6"/>
      <c r="W60">
        <v>6552.1972999999998</v>
      </c>
      <c r="X60">
        <v>0.60700299000000002</v>
      </c>
      <c r="Y60">
        <v>0.63796180999999996</v>
      </c>
      <c r="Z60" s="6">
        <f t="shared" si="6"/>
        <v>3.6070029899999998</v>
      </c>
      <c r="AA60" s="6">
        <f t="shared" si="7"/>
        <v>3.6379618100000002</v>
      </c>
      <c r="AC60">
        <v>6552.1972999999998</v>
      </c>
      <c r="AD60">
        <v>0.68568965000000004</v>
      </c>
      <c r="AE60">
        <v>0.68470058</v>
      </c>
      <c r="AF60" s="6">
        <f t="shared" si="8"/>
        <v>4.6856896500000005</v>
      </c>
      <c r="AG60" s="6">
        <f t="shared" si="9"/>
        <v>4.6847005800000003</v>
      </c>
      <c r="AI60">
        <v>6552.1972999999998</v>
      </c>
      <c r="AJ60">
        <v>0.96312830000000005</v>
      </c>
      <c r="AK60">
        <v>0.95979305000000004</v>
      </c>
      <c r="AL60" s="6">
        <f t="shared" si="10"/>
        <v>5.9631283000000002</v>
      </c>
      <c r="AM60" s="6">
        <f t="shared" si="11"/>
        <v>5.95979305</v>
      </c>
      <c r="AO60">
        <v>6552.1972999999998</v>
      </c>
      <c r="AP60">
        <v>0.76411594999999999</v>
      </c>
      <c r="AQ60">
        <v>0.75777256000000004</v>
      </c>
      <c r="AR60" s="6">
        <f t="shared" si="12"/>
        <v>6.7641159499999999</v>
      </c>
      <c r="AS60" s="6">
        <f t="shared" si="13"/>
        <v>6.7577725600000003</v>
      </c>
      <c r="AT60" s="6"/>
      <c r="AU60">
        <v>6552.1972999999998</v>
      </c>
      <c r="AV60">
        <v>0.76411594999999999</v>
      </c>
      <c r="AW60">
        <v>0.75951267</v>
      </c>
      <c r="AX60" s="6">
        <f t="shared" si="14"/>
        <v>6.7641159499999999</v>
      </c>
      <c r="AY60" s="6">
        <f t="shared" si="15"/>
        <v>6.7595126700000003</v>
      </c>
      <c r="BA60">
        <v>6552.1972999999998</v>
      </c>
      <c r="BB60">
        <v>0.83245305999999997</v>
      </c>
      <c r="BC60">
        <v>0.80520997999999999</v>
      </c>
      <c r="BD60" s="6">
        <f t="shared" si="16"/>
        <v>7.8324530599999997</v>
      </c>
      <c r="BE60" s="6">
        <f t="shared" si="17"/>
        <v>7.8052099799999999</v>
      </c>
      <c r="BG60">
        <v>6552.1972999999998</v>
      </c>
      <c r="BH60">
        <v>0.82099078999999997</v>
      </c>
      <c r="BI60">
        <v>0.78540668000000002</v>
      </c>
      <c r="BJ60" s="6">
        <f t="shared" si="18"/>
        <v>8.8209907899999997</v>
      </c>
      <c r="BK60" s="6">
        <f t="shared" si="19"/>
        <v>8.7854066799999995</v>
      </c>
      <c r="BM60">
        <v>6552.1972999999998</v>
      </c>
      <c r="BN60">
        <v>0.76883374000000004</v>
      </c>
      <c r="BO60">
        <v>0.73938559000000004</v>
      </c>
      <c r="BP60" s="6">
        <f t="shared" si="20"/>
        <v>9.7688337399999998</v>
      </c>
      <c r="BQ60" s="6">
        <f t="shared" si="21"/>
        <v>9.7393855899999995</v>
      </c>
    </row>
    <row r="61" spans="1:69" x14ac:dyDescent="0.2">
      <c r="A61">
        <v>6552.5001000000002</v>
      </c>
      <c r="B61">
        <v>1.2925762000000001</v>
      </c>
      <c r="C61">
        <v>1.3751289</v>
      </c>
      <c r="E61">
        <v>6552.5001000000002</v>
      </c>
      <c r="F61">
        <v>1.2237865000000001</v>
      </c>
      <c r="G61">
        <v>1.3095117000000001</v>
      </c>
      <c r="H61" s="6">
        <f t="shared" si="0"/>
        <v>2.2237865000000001</v>
      </c>
      <c r="I61" s="6">
        <f t="shared" si="1"/>
        <v>2.3095116999999998</v>
      </c>
      <c r="K61">
        <v>6552.5001000000002</v>
      </c>
      <c r="L61">
        <v>1.0016620000000001</v>
      </c>
      <c r="M61">
        <v>0.98887217000000005</v>
      </c>
      <c r="N61" s="6">
        <f t="shared" si="2"/>
        <v>3.0016620000000001</v>
      </c>
      <c r="O61" s="6">
        <f t="shared" si="3"/>
        <v>2.9888721700000001</v>
      </c>
      <c r="Q61">
        <v>6552.5001000000002</v>
      </c>
      <c r="R61">
        <v>0.63590734000000004</v>
      </c>
      <c r="S61">
        <v>0.66708951999999999</v>
      </c>
      <c r="T61" s="6">
        <f t="shared" si="4"/>
        <v>3.6359073400000002</v>
      </c>
      <c r="U61" s="6">
        <f t="shared" si="5"/>
        <v>3.6670895200000002</v>
      </c>
      <c r="V61" s="6"/>
      <c r="W61">
        <v>6552.5001000000002</v>
      </c>
      <c r="X61">
        <v>0.63590734000000004</v>
      </c>
      <c r="Y61">
        <v>0.67398466999999995</v>
      </c>
      <c r="Z61" s="6">
        <f t="shared" si="6"/>
        <v>3.6359073400000002</v>
      </c>
      <c r="AA61" s="6">
        <f t="shared" si="7"/>
        <v>3.6739846699999998</v>
      </c>
      <c r="AC61">
        <v>6552.5001000000002</v>
      </c>
      <c r="AD61">
        <v>0.71457857999999996</v>
      </c>
      <c r="AE61">
        <v>0.71065955000000003</v>
      </c>
      <c r="AF61" s="6">
        <f t="shared" si="8"/>
        <v>4.7145785799999995</v>
      </c>
      <c r="AG61" s="6">
        <f t="shared" si="9"/>
        <v>4.7106595499999999</v>
      </c>
      <c r="AI61">
        <v>6552.5001000000002</v>
      </c>
      <c r="AJ61">
        <v>0.9875794</v>
      </c>
      <c r="AK61">
        <v>0.98106649000000001</v>
      </c>
      <c r="AL61" s="6">
        <f t="shared" si="10"/>
        <v>5.9875793999999996</v>
      </c>
      <c r="AM61" s="6">
        <f t="shared" si="11"/>
        <v>5.9810664899999999</v>
      </c>
      <c r="AO61">
        <v>6552.5001000000002</v>
      </c>
      <c r="AP61">
        <v>0.78787918999999995</v>
      </c>
      <c r="AQ61">
        <v>0.77779549000000003</v>
      </c>
      <c r="AR61" s="6">
        <f t="shared" si="12"/>
        <v>6.78787919</v>
      </c>
      <c r="AS61" s="6">
        <f t="shared" si="13"/>
        <v>6.7777954899999999</v>
      </c>
      <c r="AT61" s="6"/>
      <c r="AU61">
        <v>6552.5001000000002</v>
      </c>
      <c r="AV61">
        <v>0.78787918999999995</v>
      </c>
      <c r="AW61">
        <v>0.77847664999999999</v>
      </c>
      <c r="AX61" s="6">
        <f t="shared" si="14"/>
        <v>6.78787919</v>
      </c>
      <c r="AY61" s="6">
        <f t="shared" si="15"/>
        <v>6.77847665</v>
      </c>
      <c r="BA61">
        <v>6552.5001000000002</v>
      </c>
      <c r="BB61">
        <v>0.85894685000000004</v>
      </c>
      <c r="BC61">
        <v>0.82269080999999999</v>
      </c>
      <c r="BD61" s="6">
        <f t="shared" si="16"/>
        <v>7.8589468499999997</v>
      </c>
      <c r="BE61" s="6">
        <f t="shared" si="17"/>
        <v>7.8226908100000001</v>
      </c>
      <c r="BG61">
        <v>6552.5001000000002</v>
      </c>
      <c r="BH61">
        <v>0.84443626999999999</v>
      </c>
      <c r="BI61">
        <v>0.80492056000000001</v>
      </c>
      <c r="BJ61" s="6">
        <f t="shared" si="18"/>
        <v>8.8444362699999992</v>
      </c>
      <c r="BK61" s="6">
        <f t="shared" si="19"/>
        <v>8.8049205599999993</v>
      </c>
      <c r="BM61">
        <v>6552.5001000000002</v>
      </c>
      <c r="BN61">
        <v>0.80034760000000005</v>
      </c>
      <c r="BO61">
        <v>0.76351356000000004</v>
      </c>
      <c r="BP61" s="6">
        <f t="shared" si="20"/>
        <v>9.8003476000000003</v>
      </c>
      <c r="BQ61" s="6">
        <f t="shared" si="21"/>
        <v>9.7635135599999998</v>
      </c>
    </row>
    <row r="62" spans="1:69" x14ac:dyDescent="0.2">
      <c r="A62">
        <v>6552.7993999999999</v>
      </c>
      <c r="B62">
        <v>1.2949815</v>
      </c>
      <c r="C62">
        <v>1.3824771</v>
      </c>
      <c r="E62">
        <v>6552.7993999999999</v>
      </c>
      <c r="F62">
        <v>1.2272932000000001</v>
      </c>
      <c r="G62">
        <v>1.3165346</v>
      </c>
      <c r="H62" s="6">
        <f t="shared" si="0"/>
        <v>2.2272932000000001</v>
      </c>
      <c r="I62" s="6">
        <f t="shared" si="1"/>
        <v>2.3165345999999998</v>
      </c>
      <c r="K62">
        <v>6552.7993999999999</v>
      </c>
      <c r="L62">
        <v>1.0112838</v>
      </c>
      <c r="M62">
        <v>0.99343345999999999</v>
      </c>
      <c r="N62" s="6">
        <f t="shared" si="2"/>
        <v>3.0112838000000002</v>
      </c>
      <c r="O62" s="6">
        <f t="shared" si="3"/>
        <v>2.9934334599999999</v>
      </c>
      <c r="Q62">
        <v>6552.7993999999999</v>
      </c>
      <c r="R62">
        <v>0.66364648000000004</v>
      </c>
      <c r="S62">
        <v>0.70308232999999998</v>
      </c>
      <c r="T62" s="6">
        <f t="shared" si="4"/>
        <v>3.6636464800000001</v>
      </c>
      <c r="U62" s="6">
        <f t="shared" si="5"/>
        <v>3.70308233</v>
      </c>
      <c r="V62" s="6"/>
      <c r="W62">
        <v>6552.7993999999999</v>
      </c>
      <c r="X62">
        <v>0.66364648000000004</v>
      </c>
      <c r="Y62">
        <v>0.70814999000000001</v>
      </c>
      <c r="Z62" s="6">
        <f t="shared" si="6"/>
        <v>3.6636464800000001</v>
      </c>
      <c r="AA62" s="6">
        <f t="shared" si="7"/>
        <v>3.7081499899999999</v>
      </c>
      <c r="AC62">
        <v>6552.7993999999999</v>
      </c>
      <c r="AD62">
        <v>0.74359845999999996</v>
      </c>
      <c r="AE62">
        <v>0.73561721999999996</v>
      </c>
      <c r="AF62" s="6">
        <f t="shared" si="8"/>
        <v>4.7435984600000003</v>
      </c>
      <c r="AG62" s="6">
        <f t="shared" si="9"/>
        <v>4.73561722</v>
      </c>
      <c r="AI62">
        <v>6552.7993999999999</v>
      </c>
      <c r="AJ62">
        <v>1.0097233999999999</v>
      </c>
      <c r="AK62">
        <v>0.99543667999999996</v>
      </c>
      <c r="AL62" s="6">
        <f t="shared" si="10"/>
        <v>6.0097234000000004</v>
      </c>
      <c r="AM62" s="6">
        <f t="shared" si="11"/>
        <v>5.9954366800000001</v>
      </c>
      <c r="AO62">
        <v>6552.7993999999999</v>
      </c>
      <c r="AP62">
        <v>0.80981742000000001</v>
      </c>
      <c r="AQ62">
        <v>0.79645549999999998</v>
      </c>
      <c r="AR62" s="6">
        <f t="shared" si="12"/>
        <v>6.8098174199999999</v>
      </c>
      <c r="AS62" s="6">
        <f t="shared" si="13"/>
        <v>6.7964555000000004</v>
      </c>
      <c r="AT62" s="6"/>
      <c r="AU62">
        <v>6552.7993999999999</v>
      </c>
      <c r="AV62">
        <v>0.80981742000000001</v>
      </c>
      <c r="AW62">
        <v>0.79530213999999999</v>
      </c>
      <c r="AX62" s="6">
        <f t="shared" si="14"/>
        <v>6.8098174199999999</v>
      </c>
      <c r="AY62" s="6">
        <f t="shared" si="15"/>
        <v>6.7953021400000004</v>
      </c>
      <c r="BA62">
        <v>6552.7993999999999</v>
      </c>
      <c r="BB62">
        <v>0.87568725000000003</v>
      </c>
      <c r="BC62">
        <v>0.83931440000000002</v>
      </c>
      <c r="BD62" s="6">
        <f t="shared" si="16"/>
        <v>7.8756872500000004</v>
      </c>
      <c r="BE62" s="6">
        <f t="shared" si="17"/>
        <v>7.8393144000000001</v>
      </c>
      <c r="BG62">
        <v>6552.7993999999999</v>
      </c>
      <c r="BH62">
        <v>0.86311042999999998</v>
      </c>
      <c r="BI62">
        <v>0.82417667999999999</v>
      </c>
      <c r="BJ62" s="6">
        <f t="shared" si="18"/>
        <v>8.8631104300000008</v>
      </c>
      <c r="BK62" s="6">
        <f t="shared" si="19"/>
        <v>8.8241766800000008</v>
      </c>
      <c r="BM62">
        <v>6552.7993999999999</v>
      </c>
      <c r="BN62">
        <v>0.82126290000000002</v>
      </c>
      <c r="BO62">
        <v>0.78875788999999996</v>
      </c>
      <c r="BP62" s="6">
        <f t="shared" si="20"/>
        <v>9.8212629000000007</v>
      </c>
      <c r="BQ62" s="6">
        <f t="shared" si="21"/>
        <v>9.7887578899999994</v>
      </c>
    </row>
    <row r="63" spans="1:69" x14ac:dyDescent="0.2">
      <c r="A63">
        <v>6553.0982000000004</v>
      </c>
      <c r="B63">
        <v>1.2970219000000001</v>
      </c>
      <c r="C63">
        <v>1.3808478</v>
      </c>
      <c r="E63">
        <v>6553.0982000000004</v>
      </c>
      <c r="F63">
        <v>1.2329600000000001</v>
      </c>
      <c r="G63">
        <v>1.3163711</v>
      </c>
      <c r="H63" s="6">
        <f t="shared" si="0"/>
        <v>2.2329600000000003</v>
      </c>
      <c r="I63" s="6">
        <f t="shared" si="1"/>
        <v>2.3163711</v>
      </c>
      <c r="K63">
        <v>6553.0982000000004</v>
      </c>
      <c r="L63">
        <v>1.0227668000000001</v>
      </c>
      <c r="M63">
        <v>0.99679934999999997</v>
      </c>
      <c r="N63" s="6">
        <f t="shared" si="2"/>
        <v>3.0227668000000003</v>
      </c>
      <c r="O63" s="6">
        <f t="shared" si="3"/>
        <v>2.9967993499999999</v>
      </c>
      <c r="Q63">
        <v>6553.0982000000004</v>
      </c>
      <c r="R63">
        <v>0.69216834000000005</v>
      </c>
      <c r="S63">
        <v>0.73727675999999998</v>
      </c>
      <c r="T63" s="6">
        <f t="shared" si="4"/>
        <v>3.6921683400000003</v>
      </c>
      <c r="U63" s="6">
        <f t="shared" si="5"/>
        <v>3.7372767599999999</v>
      </c>
      <c r="V63" s="6"/>
      <c r="W63">
        <v>6553.0982000000004</v>
      </c>
      <c r="X63">
        <v>0.69216834000000005</v>
      </c>
      <c r="Y63">
        <v>0.74035731999999999</v>
      </c>
      <c r="Z63" s="6">
        <f t="shared" si="6"/>
        <v>3.6921683400000003</v>
      </c>
      <c r="AA63" s="6">
        <f t="shared" si="7"/>
        <v>3.7403573200000002</v>
      </c>
      <c r="AC63">
        <v>6553.0982000000004</v>
      </c>
      <c r="AD63">
        <v>0.76887156000000001</v>
      </c>
      <c r="AE63">
        <v>0.76080276999999996</v>
      </c>
      <c r="AF63" s="6">
        <f t="shared" si="8"/>
        <v>4.76887156</v>
      </c>
      <c r="AG63" s="6">
        <f t="shared" si="9"/>
        <v>4.7608027699999997</v>
      </c>
      <c r="AI63">
        <v>6553.0982000000004</v>
      </c>
      <c r="AJ63">
        <v>1.0311424</v>
      </c>
      <c r="AK63">
        <v>1.007609</v>
      </c>
      <c r="AL63" s="6">
        <f t="shared" si="10"/>
        <v>6.0311424000000002</v>
      </c>
      <c r="AM63" s="6">
        <f t="shared" si="11"/>
        <v>6.0076090000000004</v>
      </c>
      <c r="AO63">
        <v>6553.0982000000004</v>
      </c>
      <c r="AP63">
        <v>0.82975469999999996</v>
      </c>
      <c r="AQ63">
        <v>0.81548354000000001</v>
      </c>
      <c r="AR63" s="6">
        <f t="shared" si="12"/>
        <v>6.8297546999999996</v>
      </c>
      <c r="AS63" s="6">
        <f t="shared" si="13"/>
        <v>6.8154835399999998</v>
      </c>
      <c r="AT63" s="6"/>
      <c r="AU63">
        <v>6553.0982000000004</v>
      </c>
      <c r="AV63">
        <v>0.82975469999999996</v>
      </c>
      <c r="AW63">
        <v>0.81263788000000003</v>
      </c>
      <c r="AX63" s="6">
        <f t="shared" si="14"/>
        <v>6.8297546999999996</v>
      </c>
      <c r="AY63" s="6">
        <f t="shared" si="15"/>
        <v>6.8126378800000005</v>
      </c>
      <c r="BA63">
        <v>6553.0982000000004</v>
      </c>
      <c r="BB63">
        <v>0.89585177000000005</v>
      </c>
      <c r="BC63">
        <v>0.85778255000000003</v>
      </c>
      <c r="BD63" s="6">
        <f t="shared" si="16"/>
        <v>7.8958517700000002</v>
      </c>
      <c r="BE63" s="6">
        <f t="shared" si="17"/>
        <v>7.8577825499999996</v>
      </c>
      <c r="BG63">
        <v>6553.0982000000004</v>
      </c>
      <c r="BH63">
        <v>0.88322582000000005</v>
      </c>
      <c r="BI63">
        <v>0.84540837000000002</v>
      </c>
      <c r="BJ63" s="6">
        <f t="shared" si="18"/>
        <v>8.8832258199999998</v>
      </c>
      <c r="BK63" s="6">
        <f t="shared" si="19"/>
        <v>8.8454083699999995</v>
      </c>
      <c r="BM63">
        <v>6553.0982000000004</v>
      </c>
      <c r="BN63">
        <v>0.85030591</v>
      </c>
      <c r="BO63">
        <v>0.81628159</v>
      </c>
      <c r="BP63" s="6">
        <f t="shared" si="20"/>
        <v>9.8503059099999994</v>
      </c>
      <c r="BQ63" s="6">
        <f t="shared" si="21"/>
        <v>9.8162815899999991</v>
      </c>
    </row>
    <row r="64" spans="1:69" x14ac:dyDescent="0.2">
      <c r="A64">
        <v>6553.3969999999999</v>
      </c>
      <c r="B64">
        <v>1.3040478</v>
      </c>
      <c r="C64">
        <v>1.3731872000000001</v>
      </c>
      <c r="E64">
        <v>6553.3969999999999</v>
      </c>
      <c r="F64">
        <v>1.2474826999999999</v>
      </c>
      <c r="G64">
        <v>1.3124785000000001</v>
      </c>
      <c r="H64" s="6">
        <f t="shared" si="0"/>
        <v>2.2474826999999999</v>
      </c>
      <c r="I64" s="6">
        <f t="shared" si="1"/>
        <v>2.3124785000000001</v>
      </c>
      <c r="K64">
        <v>6553.3969999999999</v>
      </c>
      <c r="L64">
        <v>1.0336380000000001</v>
      </c>
      <c r="M64">
        <v>1.0045221</v>
      </c>
      <c r="N64" s="6">
        <f t="shared" si="2"/>
        <v>3.0336379999999998</v>
      </c>
      <c r="O64" s="6">
        <f t="shared" si="3"/>
        <v>3.0045221</v>
      </c>
      <c r="Q64">
        <v>6553.3969999999999</v>
      </c>
      <c r="R64">
        <v>0.72449304000000003</v>
      </c>
      <c r="S64">
        <v>0.77283248000000004</v>
      </c>
      <c r="T64" s="6">
        <f t="shared" si="4"/>
        <v>3.72449304</v>
      </c>
      <c r="U64" s="6">
        <f t="shared" si="5"/>
        <v>3.7728324799999999</v>
      </c>
      <c r="V64" s="6"/>
      <c r="W64">
        <v>6553.3969999999999</v>
      </c>
      <c r="X64">
        <v>0.72449304000000003</v>
      </c>
      <c r="Y64">
        <v>0.77406238000000005</v>
      </c>
      <c r="Z64" s="6">
        <f t="shared" si="6"/>
        <v>3.72449304</v>
      </c>
      <c r="AA64" s="6">
        <f t="shared" si="7"/>
        <v>3.7740623800000002</v>
      </c>
      <c r="AC64">
        <v>6553.3969999999999</v>
      </c>
      <c r="AD64">
        <v>0.79701683000000001</v>
      </c>
      <c r="AE64">
        <v>0.78868435000000003</v>
      </c>
      <c r="AF64" s="6">
        <f t="shared" si="8"/>
        <v>4.7970168300000005</v>
      </c>
      <c r="AG64" s="6">
        <f t="shared" si="9"/>
        <v>4.7886843500000005</v>
      </c>
      <c r="AI64">
        <v>6553.3969999999999</v>
      </c>
      <c r="AJ64">
        <v>1.05339</v>
      </c>
      <c r="AK64">
        <v>1.0232021</v>
      </c>
      <c r="AL64" s="6">
        <f t="shared" si="10"/>
        <v>6.0533900000000003</v>
      </c>
      <c r="AM64" s="6">
        <f t="shared" si="11"/>
        <v>6.0232020999999998</v>
      </c>
      <c r="AO64">
        <v>6553.3969999999999</v>
      </c>
      <c r="AP64">
        <v>0.85292416999999998</v>
      </c>
      <c r="AQ64">
        <v>0.83777168999999996</v>
      </c>
      <c r="AR64" s="6">
        <f t="shared" si="12"/>
        <v>6.8529241699999996</v>
      </c>
      <c r="AS64" s="6">
        <f t="shared" si="13"/>
        <v>6.8377716900000003</v>
      </c>
      <c r="AT64" s="6"/>
      <c r="AU64">
        <v>6553.3969999999999</v>
      </c>
      <c r="AV64">
        <v>0.85292416999999998</v>
      </c>
      <c r="AW64">
        <v>0.8334416</v>
      </c>
      <c r="AX64" s="6">
        <f t="shared" si="14"/>
        <v>6.8529241699999996</v>
      </c>
      <c r="AY64" s="6">
        <f t="shared" si="15"/>
        <v>6.8334416000000004</v>
      </c>
      <c r="BA64">
        <v>6553.3969999999999</v>
      </c>
      <c r="BB64">
        <v>0.91373057999999996</v>
      </c>
      <c r="BC64">
        <v>0.88122438000000003</v>
      </c>
      <c r="BD64" s="6">
        <f t="shared" si="16"/>
        <v>7.9137305800000002</v>
      </c>
      <c r="BE64" s="6">
        <f t="shared" si="17"/>
        <v>7.8812243799999999</v>
      </c>
      <c r="BG64">
        <v>6553.3969999999999</v>
      </c>
      <c r="BH64">
        <v>0.90955954999999999</v>
      </c>
      <c r="BI64">
        <v>0.87156988000000002</v>
      </c>
      <c r="BJ64" s="6">
        <f t="shared" si="18"/>
        <v>8.9095595500000009</v>
      </c>
      <c r="BK64" s="6">
        <f t="shared" si="19"/>
        <v>8.8715698799999991</v>
      </c>
      <c r="BM64">
        <v>6553.3969999999999</v>
      </c>
      <c r="BN64">
        <v>0.87916046999999997</v>
      </c>
      <c r="BO64">
        <v>0.84862472</v>
      </c>
      <c r="BP64" s="6">
        <f t="shared" si="20"/>
        <v>9.8791604700000004</v>
      </c>
      <c r="BQ64" s="6">
        <f t="shared" si="21"/>
        <v>9.8486247200000001</v>
      </c>
    </row>
    <row r="65" spans="1:69" x14ac:dyDescent="0.2">
      <c r="A65">
        <v>6553.7003000000004</v>
      </c>
      <c r="B65">
        <v>1.3145963000000001</v>
      </c>
      <c r="C65">
        <v>1.3601968</v>
      </c>
      <c r="E65">
        <v>6553.7003000000004</v>
      </c>
      <c r="F65">
        <v>1.2564858000000001</v>
      </c>
      <c r="G65">
        <v>1.3060171</v>
      </c>
      <c r="H65" s="6">
        <f t="shared" si="0"/>
        <v>2.2564858000000001</v>
      </c>
      <c r="I65" s="6">
        <f t="shared" si="1"/>
        <v>2.3060171</v>
      </c>
      <c r="K65">
        <v>6553.7003000000004</v>
      </c>
      <c r="L65">
        <v>1.0462275999999999</v>
      </c>
      <c r="M65">
        <v>1.0156139</v>
      </c>
      <c r="N65" s="6">
        <f t="shared" si="2"/>
        <v>3.0462275999999999</v>
      </c>
      <c r="O65" s="6">
        <f t="shared" si="3"/>
        <v>3.0156139</v>
      </c>
      <c r="Q65">
        <v>6553.7003000000004</v>
      </c>
      <c r="R65">
        <v>0.75382936</v>
      </c>
      <c r="S65">
        <v>0.80614836999999995</v>
      </c>
      <c r="T65" s="6">
        <f t="shared" si="4"/>
        <v>3.7538293600000001</v>
      </c>
      <c r="U65" s="6">
        <f t="shared" si="5"/>
        <v>3.8061483699999998</v>
      </c>
      <c r="V65" s="6"/>
      <c r="W65">
        <v>6553.7003000000004</v>
      </c>
      <c r="X65">
        <v>0.75382936</v>
      </c>
      <c r="Y65">
        <v>0.80584053</v>
      </c>
      <c r="Z65" s="6">
        <f t="shared" si="6"/>
        <v>3.7538293600000001</v>
      </c>
      <c r="AA65" s="6">
        <f t="shared" si="7"/>
        <v>3.8058405300000002</v>
      </c>
      <c r="AC65">
        <v>6553.7003000000004</v>
      </c>
      <c r="AD65">
        <v>0.82631337999999999</v>
      </c>
      <c r="AE65">
        <v>0.81764004000000001</v>
      </c>
      <c r="AF65" s="6">
        <f t="shared" si="8"/>
        <v>4.8263133800000002</v>
      </c>
      <c r="AG65" s="6">
        <f t="shared" si="9"/>
        <v>4.8176400399999997</v>
      </c>
      <c r="AI65">
        <v>6553.7003000000004</v>
      </c>
      <c r="AJ65">
        <v>1.0809418</v>
      </c>
      <c r="AK65">
        <v>1.0406438</v>
      </c>
      <c r="AL65" s="6">
        <f t="shared" si="10"/>
        <v>6.0809417999999997</v>
      </c>
      <c r="AM65" s="6">
        <f t="shared" si="11"/>
        <v>6.0406437999999998</v>
      </c>
      <c r="AO65">
        <v>6553.7003000000004</v>
      </c>
      <c r="AP65">
        <v>0.87733271000000002</v>
      </c>
      <c r="AQ65">
        <v>0.86226139999999996</v>
      </c>
      <c r="AR65" s="6">
        <f t="shared" si="12"/>
        <v>6.8773327100000001</v>
      </c>
      <c r="AS65" s="6">
        <f t="shared" si="13"/>
        <v>6.8622613999999995</v>
      </c>
      <c r="AT65" s="6"/>
      <c r="AU65">
        <v>6553.7003000000004</v>
      </c>
      <c r="AV65">
        <v>0.87733271000000002</v>
      </c>
      <c r="AW65">
        <v>0.85679276999999998</v>
      </c>
      <c r="AX65" s="6">
        <f t="shared" si="14"/>
        <v>6.8773327100000001</v>
      </c>
      <c r="AY65" s="6">
        <f t="shared" si="15"/>
        <v>6.8567927700000002</v>
      </c>
      <c r="BA65">
        <v>6553.7003000000004</v>
      </c>
      <c r="BB65">
        <v>0.93716087999999997</v>
      </c>
      <c r="BC65">
        <v>0.90884259999999994</v>
      </c>
      <c r="BD65" s="6">
        <f t="shared" si="16"/>
        <v>7.9371608800000004</v>
      </c>
      <c r="BE65" s="6">
        <f t="shared" si="17"/>
        <v>7.9088425999999998</v>
      </c>
      <c r="BG65">
        <v>6553.7003000000004</v>
      </c>
      <c r="BH65">
        <v>0.93172637999999997</v>
      </c>
      <c r="BI65">
        <v>0.90168663999999998</v>
      </c>
      <c r="BJ65" s="6">
        <f t="shared" si="18"/>
        <v>8.9317263800000006</v>
      </c>
      <c r="BK65" s="6">
        <f t="shared" si="19"/>
        <v>8.9016866399999994</v>
      </c>
      <c r="BM65">
        <v>6553.7003000000004</v>
      </c>
      <c r="BN65">
        <v>0.90997231000000001</v>
      </c>
      <c r="BO65">
        <v>0.88442266999999997</v>
      </c>
      <c r="BP65" s="6">
        <f t="shared" si="20"/>
        <v>9.9099723100000006</v>
      </c>
      <c r="BQ65" s="6">
        <f t="shared" si="21"/>
        <v>9.8844226699999993</v>
      </c>
    </row>
    <row r="66" spans="1:69" x14ac:dyDescent="0.2">
      <c r="A66">
        <v>6553.9996000000001</v>
      </c>
      <c r="B66">
        <v>1.3263655999999999</v>
      </c>
      <c r="C66">
        <v>1.3428134</v>
      </c>
      <c r="E66">
        <v>6553.9996000000001</v>
      </c>
      <c r="F66">
        <v>1.2703256999999999</v>
      </c>
      <c r="G66">
        <v>1.2986736000000001</v>
      </c>
      <c r="H66" s="6">
        <f t="shared" si="0"/>
        <v>2.2703256999999999</v>
      </c>
      <c r="I66" s="6">
        <f t="shared" si="1"/>
        <v>2.2986735999999999</v>
      </c>
      <c r="K66">
        <v>6553.9996000000001</v>
      </c>
      <c r="L66">
        <v>1.0630282</v>
      </c>
      <c r="M66">
        <v>1.0326565000000001</v>
      </c>
      <c r="N66" s="6">
        <f t="shared" si="2"/>
        <v>3.0630281999999998</v>
      </c>
      <c r="O66" s="6">
        <f t="shared" si="3"/>
        <v>3.0326564999999999</v>
      </c>
      <c r="Q66">
        <v>6553.9996000000001</v>
      </c>
      <c r="R66">
        <v>0.79484485999999999</v>
      </c>
      <c r="S66">
        <v>0.84016634000000001</v>
      </c>
      <c r="T66" s="6">
        <f t="shared" si="4"/>
        <v>3.79484486</v>
      </c>
      <c r="U66" s="6">
        <f t="shared" si="5"/>
        <v>3.8401663400000001</v>
      </c>
      <c r="V66" s="6"/>
      <c r="W66">
        <v>6553.9996000000001</v>
      </c>
      <c r="X66">
        <v>0.79484485999999999</v>
      </c>
      <c r="Y66">
        <v>0.83861067</v>
      </c>
      <c r="Z66" s="6">
        <f t="shared" si="6"/>
        <v>3.79484486</v>
      </c>
      <c r="AA66" s="6">
        <f t="shared" si="7"/>
        <v>3.83861067</v>
      </c>
      <c r="AC66">
        <v>6553.9996000000001</v>
      </c>
      <c r="AD66">
        <v>0.85674134999999996</v>
      </c>
      <c r="AE66">
        <v>0.84993260999999998</v>
      </c>
      <c r="AF66" s="6">
        <f t="shared" si="8"/>
        <v>4.8567413500000001</v>
      </c>
      <c r="AG66" s="6">
        <f t="shared" si="9"/>
        <v>4.8499326099999998</v>
      </c>
      <c r="AI66">
        <v>6553.9996000000001</v>
      </c>
      <c r="AJ66">
        <v>1.1035689</v>
      </c>
      <c r="AK66">
        <v>1.0624842000000001</v>
      </c>
      <c r="AL66" s="6">
        <f t="shared" si="10"/>
        <v>6.1035689</v>
      </c>
      <c r="AM66" s="6">
        <f t="shared" si="11"/>
        <v>6.0624842000000001</v>
      </c>
      <c r="AO66">
        <v>6553.9996000000001</v>
      </c>
      <c r="AP66">
        <v>0.90723195000000001</v>
      </c>
      <c r="AQ66">
        <v>0.89122546000000002</v>
      </c>
      <c r="AR66" s="6">
        <f t="shared" si="12"/>
        <v>6.9072319499999999</v>
      </c>
      <c r="AS66" s="6">
        <f t="shared" si="13"/>
        <v>6.8912254600000002</v>
      </c>
      <c r="AT66" s="6"/>
      <c r="AU66">
        <v>6553.9996000000001</v>
      </c>
      <c r="AV66">
        <v>0.90723195000000001</v>
      </c>
      <c r="AW66">
        <v>0.88487022999999998</v>
      </c>
      <c r="AX66" s="6">
        <f t="shared" si="14"/>
        <v>6.9072319499999999</v>
      </c>
      <c r="AY66" s="6">
        <f t="shared" si="15"/>
        <v>6.8848702299999998</v>
      </c>
      <c r="BA66">
        <v>6553.9996000000001</v>
      </c>
      <c r="BB66">
        <v>0.96379996000000001</v>
      </c>
      <c r="BC66">
        <v>0.94214646000000002</v>
      </c>
      <c r="BD66" s="6">
        <f t="shared" si="16"/>
        <v>7.9637999600000002</v>
      </c>
      <c r="BE66" s="6">
        <f t="shared" si="17"/>
        <v>7.94214646</v>
      </c>
      <c r="BG66">
        <v>6553.9996000000001</v>
      </c>
      <c r="BH66">
        <v>0.96130547</v>
      </c>
      <c r="BI66">
        <v>0.93718891000000004</v>
      </c>
      <c r="BJ66" s="6">
        <f t="shared" si="18"/>
        <v>8.9613054699999992</v>
      </c>
      <c r="BK66" s="6">
        <f t="shared" si="19"/>
        <v>8.9371889099999997</v>
      </c>
      <c r="BM66">
        <v>6553.9996000000001</v>
      </c>
      <c r="BN66">
        <v>0.94246070000000004</v>
      </c>
      <c r="BO66">
        <v>0.92492531</v>
      </c>
      <c r="BP66" s="6">
        <f t="shared" si="20"/>
        <v>9.9424606999999998</v>
      </c>
      <c r="BQ66" s="6">
        <f t="shared" si="21"/>
        <v>9.9249253100000008</v>
      </c>
    </row>
    <row r="67" spans="1:69" x14ac:dyDescent="0.2">
      <c r="A67">
        <v>6554.2983999999997</v>
      </c>
      <c r="B67">
        <v>1.332762</v>
      </c>
      <c r="C67">
        <v>1.3236399999999999</v>
      </c>
      <c r="E67">
        <v>6554.2983999999997</v>
      </c>
      <c r="F67">
        <v>1.291506</v>
      </c>
      <c r="G67">
        <v>1.2923003</v>
      </c>
      <c r="H67" s="6">
        <f t="shared" si="0"/>
        <v>2.291506</v>
      </c>
      <c r="I67" s="6">
        <f t="shared" si="1"/>
        <v>2.2923003</v>
      </c>
      <c r="K67">
        <v>6554.2983999999997</v>
      </c>
      <c r="L67">
        <v>1.0878300999999999</v>
      </c>
      <c r="M67">
        <v>1.0561094</v>
      </c>
      <c r="N67" s="6">
        <f t="shared" si="2"/>
        <v>3.0878300999999997</v>
      </c>
      <c r="O67" s="6">
        <f t="shared" si="3"/>
        <v>3.0561094</v>
      </c>
      <c r="Q67">
        <v>6554.2983999999997</v>
      </c>
      <c r="R67">
        <v>0.83112591999999996</v>
      </c>
      <c r="S67">
        <v>0.87393690000000002</v>
      </c>
      <c r="T67" s="6">
        <f t="shared" si="4"/>
        <v>3.8311259199999999</v>
      </c>
      <c r="U67" s="6">
        <f t="shared" si="5"/>
        <v>3.8739368999999999</v>
      </c>
      <c r="V67" s="6"/>
      <c r="W67">
        <v>6554.2983999999997</v>
      </c>
      <c r="X67">
        <v>0.83112591999999996</v>
      </c>
      <c r="Y67">
        <v>0.87147282000000004</v>
      </c>
      <c r="Z67" s="6">
        <f t="shared" si="6"/>
        <v>3.8311259199999999</v>
      </c>
      <c r="AA67" s="6">
        <f t="shared" si="7"/>
        <v>3.8714728200000001</v>
      </c>
      <c r="AC67">
        <v>6554.2983999999997</v>
      </c>
      <c r="AD67">
        <v>0.89034946999999998</v>
      </c>
      <c r="AE67">
        <v>0.88627027999999997</v>
      </c>
      <c r="AF67" s="6">
        <f t="shared" si="8"/>
        <v>4.8903494700000003</v>
      </c>
      <c r="AG67" s="6">
        <f t="shared" si="9"/>
        <v>4.8862702799999997</v>
      </c>
      <c r="AI67">
        <v>6554.2983999999997</v>
      </c>
      <c r="AJ67">
        <v>1.1280855000000001</v>
      </c>
      <c r="AK67">
        <v>1.0887317000000001</v>
      </c>
      <c r="AL67" s="6">
        <f t="shared" si="10"/>
        <v>6.1280855000000001</v>
      </c>
      <c r="AM67" s="6">
        <f t="shared" si="11"/>
        <v>6.0887317000000003</v>
      </c>
      <c r="AO67">
        <v>6554.2983999999997</v>
      </c>
      <c r="AP67">
        <v>0.93376448999999995</v>
      </c>
      <c r="AQ67">
        <v>0.92591891000000004</v>
      </c>
      <c r="AR67" s="6">
        <f t="shared" si="12"/>
        <v>6.9337644899999997</v>
      </c>
      <c r="AS67" s="6">
        <f t="shared" si="13"/>
        <v>6.92591891</v>
      </c>
      <c r="AT67" s="6"/>
      <c r="AU67">
        <v>6554.2983999999997</v>
      </c>
      <c r="AV67">
        <v>0.93376448999999995</v>
      </c>
      <c r="AW67">
        <v>0.91883022000000003</v>
      </c>
      <c r="AX67" s="6">
        <f t="shared" si="14"/>
        <v>6.9337644899999997</v>
      </c>
      <c r="AY67" s="6">
        <f t="shared" si="15"/>
        <v>6.9188302200000003</v>
      </c>
      <c r="BA67">
        <v>6554.2983999999997</v>
      </c>
      <c r="BB67">
        <v>0.98765882999999999</v>
      </c>
      <c r="BC67">
        <v>0.98195076999999997</v>
      </c>
      <c r="BD67" s="6">
        <f t="shared" si="16"/>
        <v>7.98765883</v>
      </c>
      <c r="BE67" s="6">
        <f t="shared" si="17"/>
        <v>7.9819507700000001</v>
      </c>
      <c r="BG67">
        <v>6554.2983999999997</v>
      </c>
      <c r="BH67">
        <v>0.98758957999999997</v>
      </c>
      <c r="BI67">
        <v>0.97873832000000005</v>
      </c>
      <c r="BJ67" s="6">
        <f t="shared" si="18"/>
        <v>8.9875895799999999</v>
      </c>
      <c r="BK67" s="6">
        <f t="shared" si="19"/>
        <v>8.9787383199999997</v>
      </c>
      <c r="BM67">
        <v>6554.2983999999997</v>
      </c>
      <c r="BN67">
        <v>0.97431076999999999</v>
      </c>
      <c r="BO67">
        <v>0.97046463999999999</v>
      </c>
      <c r="BP67" s="6">
        <f t="shared" si="20"/>
        <v>9.9743107700000007</v>
      </c>
      <c r="BQ67" s="6">
        <f t="shared" si="21"/>
        <v>9.9704646399999994</v>
      </c>
    </row>
    <row r="68" spans="1:69" x14ac:dyDescent="0.2">
      <c r="A68">
        <v>6554.5977000000003</v>
      </c>
      <c r="B68">
        <v>1.3455466</v>
      </c>
      <c r="C68">
        <v>1.3037638</v>
      </c>
      <c r="E68">
        <v>6554.5977000000003</v>
      </c>
      <c r="F68">
        <v>1.3029115</v>
      </c>
      <c r="G68">
        <v>1.287963</v>
      </c>
      <c r="H68" s="6">
        <f t="shared" ref="H68:H131" si="22">F68+1</f>
        <v>2.3029115</v>
      </c>
      <c r="I68" s="6">
        <f t="shared" ref="I68:I131" si="23">G68+1</f>
        <v>2.287963</v>
      </c>
      <c r="K68">
        <v>6554.5977000000003</v>
      </c>
      <c r="L68">
        <v>1.1096177</v>
      </c>
      <c r="M68">
        <v>1.0846891999999999</v>
      </c>
      <c r="N68" s="6">
        <f t="shared" ref="N68:N131" si="24">L68+2</f>
        <v>3.1096177000000003</v>
      </c>
      <c r="O68" s="6">
        <f t="shared" ref="O68:O131" si="25">M68+2</f>
        <v>3.0846891999999997</v>
      </c>
      <c r="Q68">
        <v>6554.5977000000003</v>
      </c>
      <c r="R68">
        <v>0.87330194000000005</v>
      </c>
      <c r="S68">
        <v>0.90649016000000004</v>
      </c>
      <c r="T68" s="6">
        <f t="shared" ref="T68:T131" si="26">R68+3</f>
        <v>3.8733019400000002</v>
      </c>
      <c r="U68" s="6">
        <f t="shared" ref="U68:U131" si="27">S68+3</f>
        <v>3.9064901600000002</v>
      </c>
      <c r="V68" s="6"/>
      <c r="W68">
        <v>6554.5977000000003</v>
      </c>
      <c r="X68">
        <v>0.87330194000000005</v>
      </c>
      <c r="Y68">
        <v>0.90352836000000003</v>
      </c>
      <c r="Z68" s="6">
        <f t="shared" ref="Z68:Z131" si="28">X68+3</f>
        <v>3.8733019400000002</v>
      </c>
      <c r="AA68" s="6">
        <f t="shared" ref="AA68:AA131" si="29">Y68+3</f>
        <v>3.9035283600000001</v>
      </c>
      <c r="AC68">
        <v>6554.5977000000003</v>
      </c>
      <c r="AD68">
        <v>0.92459594000000001</v>
      </c>
      <c r="AE68">
        <v>0.92359557000000003</v>
      </c>
      <c r="AF68" s="6">
        <f t="shared" ref="AF68:AF131" si="30">AD68+4</f>
        <v>4.9245959399999997</v>
      </c>
      <c r="AG68" s="6">
        <f t="shared" ref="AG68:AG131" si="31">AE68+4</f>
        <v>4.9235955699999998</v>
      </c>
      <c r="AI68">
        <v>6554.5977000000003</v>
      </c>
      <c r="AJ68">
        <v>1.1558013</v>
      </c>
      <c r="AK68">
        <v>1.1182985999999999</v>
      </c>
      <c r="AL68" s="6">
        <f t="shared" ref="AL68:AL131" si="32">AJ68+5</f>
        <v>6.1558013000000003</v>
      </c>
      <c r="AM68" s="6">
        <f t="shared" ref="AM68:AM131" si="33">AK68+5</f>
        <v>6.1182986000000001</v>
      </c>
      <c r="AO68">
        <v>6554.5977000000003</v>
      </c>
      <c r="AP68">
        <v>0.97043774000000005</v>
      </c>
      <c r="AQ68">
        <v>0.96375029000000001</v>
      </c>
      <c r="AR68" s="6">
        <f t="shared" ref="AR68:AR131" si="34">AP68+6</f>
        <v>6.9704377400000004</v>
      </c>
      <c r="AS68" s="6">
        <f t="shared" ref="AS68:AS131" si="35">AQ68+6</f>
        <v>6.9637502900000001</v>
      </c>
      <c r="AT68" s="6"/>
      <c r="AU68">
        <v>6554.5977000000003</v>
      </c>
      <c r="AV68">
        <v>0.97043774000000005</v>
      </c>
      <c r="AW68">
        <v>0.95555566000000003</v>
      </c>
      <c r="AX68" s="6">
        <f t="shared" ref="AX68:AX131" si="36">AV68+6</f>
        <v>6.9704377400000004</v>
      </c>
      <c r="AY68" s="6">
        <f t="shared" ref="AY68:AY131" si="37">AW68+6</f>
        <v>6.9555556599999999</v>
      </c>
      <c r="BA68">
        <v>6554.5977000000003</v>
      </c>
      <c r="BB68">
        <v>1.0147736999999999</v>
      </c>
      <c r="BC68">
        <v>1.0244654</v>
      </c>
      <c r="BD68" s="6">
        <f t="shared" ref="BD68:BD131" si="38">BB68+7</f>
        <v>8.0147736999999992</v>
      </c>
      <c r="BE68" s="6">
        <f t="shared" ref="BE68:BE131" si="39">BC68+7</f>
        <v>8.0244654000000004</v>
      </c>
      <c r="BG68">
        <v>6554.5977000000003</v>
      </c>
      <c r="BH68">
        <v>1.0212985000000001</v>
      </c>
      <c r="BI68">
        <v>1.0224245000000001</v>
      </c>
      <c r="BJ68" s="6">
        <f t="shared" ref="BJ68:BJ131" si="40">BH68+8</f>
        <v>9.0212985000000003</v>
      </c>
      <c r="BK68" s="6">
        <f t="shared" ref="BK68:BK131" si="41">BI68+8</f>
        <v>9.0224244999999996</v>
      </c>
      <c r="BM68">
        <v>6554.5977000000003</v>
      </c>
      <c r="BN68">
        <v>1.0114721</v>
      </c>
      <c r="BO68">
        <v>1.0168429999999999</v>
      </c>
      <c r="BP68" s="6">
        <f t="shared" ref="BP68:BP131" si="42">BN68+9</f>
        <v>10.011472100000001</v>
      </c>
      <c r="BQ68" s="6">
        <f t="shared" ref="BQ68:BQ131" si="43">BO68+9</f>
        <v>10.016843</v>
      </c>
    </row>
    <row r="69" spans="1:69" x14ac:dyDescent="0.2">
      <c r="A69">
        <v>6554.9009999999998</v>
      </c>
      <c r="B69">
        <v>1.3537357999999999</v>
      </c>
      <c r="C69">
        <v>1.2854897000000001</v>
      </c>
      <c r="E69">
        <v>6554.9009999999998</v>
      </c>
      <c r="F69">
        <v>1.3223604</v>
      </c>
      <c r="G69">
        <v>1.2867591</v>
      </c>
      <c r="H69" s="6">
        <f t="shared" si="22"/>
        <v>2.3223604</v>
      </c>
      <c r="I69" s="6">
        <f t="shared" si="23"/>
        <v>2.2867591000000003</v>
      </c>
      <c r="K69">
        <v>6554.9009999999998</v>
      </c>
      <c r="L69">
        <v>1.1410967000000001</v>
      </c>
      <c r="M69">
        <v>1.1206514000000001</v>
      </c>
      <c r="N69" s="6">
        <f t="shared" si="24"/>
        <v>3.1410967000000003</v>
      </c>
      <c r="O69" s="6">
        <f t="shared" si="25"/>
        <v>3.1206513999999999</v>
      </c>
      <c r="Q69">
        <v>6554.9009999999998</v>
      </c>
      <c r="R69">
        <v>0.91821881999999999</v>
      </c>
      <c r="S69">
        <v>0.94104339000000004</v>
      </c>
      <c r="T69" s="6">
        <f t="shared" si="26"/>
        <v>3.9182188199999999</v>
      </c>
      <c r="U69" s="6">
        <f t="shared" si="27"/>
        <v>3.9410433899999999</v>
      </c>
      <c r="V69" s="6"/>
      <c r="W69">
        <v>6554.9009999999998</v>
      </c>
      <c r="X69">
        <v>0.91821881999999999</v>
      </c>
      <c r="Y69">
        <v>0.93792386999999999</v>
      </c>
      <c r="Z69" s="6">
        <f t="shared" si="28"/>
        <v>3.9182188199999999</v>
      </c>
      <c r="AA69" s="6">
        <f t="shared" si="29"/>
        <v>3.9379238700000001</v>
      </c>
      <c r="AC69">
        <v>6554.9009999999998</v>
      </c>
      <c r="AD69">
        <v>0.96090111</v>
      </c>
      <c r="AE69">
        <v>0.96266567000000003</v>
      </c>
      <c r="AF69" s="6">
        <f t="shared" si="30"/>
        <v>4.96090111</v>
      </c>
      <c r="AG69" s="6">
        <f t="shared" si="31"/>
        <v>4.9626656699999998</v>
      </c>
      <c r="AI69">
        <v>6554.9009999999998</v>
      </c>
      <c r="AJ69">
        <v>1.1817332</v>
      </c>
      <c r="AK69">
        <v>1.1536504000000001</v>
      </c>
      <c r="AL69" s="6">
        <f t="shared" si="32"/>
        <v>6.1817332</v>
      </c>
      <c r="AM69" s="6">
        <f t="shared" si="33"/>
        <v>6.1536504000000001</v>
      </c>
      <c r="AO69">
        <v>6554.9009999999998</v>
      </c>
      <c r="AP69">
        <v>1.0023986</v>
      </c>
      <c r="AQ69">
        <v>1.0043016</v>
      </c>
      <c r="AR69" s="6">
        <f t="shared" si="34"/>
        <v>7.0023986000000003</v>
      </c>
      <c r="AS69" s="6">
        <f t="shared" si="35"/>
        <v>7.0043015999999998</v>
      </c>
      <c r="AT69" s="6"/>
      <c r="AU69">
        <v>6554.9009999999998</v>
      </c>
      <c r="AV69">
        <v>1.0023986</v>
      </c>
      <c r="AW69">
        <v>0.99531563999999995</v>
      </c>
      <c r="AX69" s="6">
        <f t="shared" si="36"/>
        <v>7.0023986000000003</v>
      </c>
      <c r="AY69" s="6">
        <f t="shared" si="37"/>
        <v>6.9953156400000003</v>
      </c>
      <c r="BA69">
        <v>6554.9009999999998</v>
      </c>
      <c r="BB69">
        <v>1.0433402000000001</v>
      </c>
      <c r="BC69">
        <v>1.0681113</v>
      </c>
      <c r="BD69" s="6">
        <f t="shared" si="38"/>
        <v>8.0433401999999994</v>
      </c>
      <c r="BE69" s="6">
        <f t="shared" si="39"/>
        <v>8.0681113</v>
      </c>
      <c r="BG69">
        <v>6554.9009999999998</v>
      </c>
      <c r="BH69">
        <v>1.0481081000000001</v>
      </c>
      <c r="BI69">
        <v>1.0664998000000001</v>
      </c>
      <c r="BJ69" s="6">
        <f t="shared" si="40"/>
        <v>9.0481081000000003</v>
      </c>
      <c r="BK69" s="6">
        <f t="shared" si="41"/>
        <v>9.0664998000000008</v>
      </c>
      <c r="BM69">
        <v>6554.9009999999998</v>
      </c>
      <c r="BN69">
        <v>1.0480712000000001</v>
      </c>
      <c r="BO69">
        <v>1.0619136</v>
      </c>
      <c r="BP69" s="6">
        <f t="shared" si="42"/>
        <v>10.048071200000001</v>
      </c>
      <c r="BQ69" s="6">
        <f t="shared" si="43"/>
        <v>10.0619136</v>
      </c>
    </row>
    <row r="70" spans="1:69" x14ac:dyDescent="0.2">
      <c r="A70">
        <v>6555.2003000000004</v>
      </c>
      <c r="B70">
        <v>1.3484602000000001</v>
      </c>
      <c r="C70">
        <v>1.2695559000000001</v>
      </c>
      <c r="E70">
        <v>6555.2003000000004</v>
      </c>
      <c r="F70">
        <v>1.3345203999999999</v>
      </c>
      <c r="G70">
        <v>1.2886294</v>
      </c>
      <c r="H70" s="6">
        <f t="shared" si="22"/>
        <v>2.3345203999999997</v>
      </c>
      <c r="I70" s="6">
        <f t="shared" si="23"/>
        <v>2.2886294</v>
      </c>
      <c r="K70">
        <v>6555.2003000000004</v>
      </c>
      <c r="L70">
        <v>1.1765569</v>
      </c>
      <c r="M70">
        <v>1.1608508</v>
      </c>
      <c r="N70" s="6">
        <f t="shared" si="24"/>
        <v>3.1765569</v>
      </c>
      <c r="O70" s="6">
        <f t="shared" si="25"/>
        <v>3.1608508</v>
      </c>
      <c r="Q70">
        <v>6555.2003000000004</v>
      </c>
      <c r="R70">
        <v>0.96282294999999996</v>
      </c>
      <c r="S70">
        <v>0.97421747999999997</v>
      </c>
      <c r="T70" s="6">
        <f t="shared" si="26"/>
        <v>3.9628229500000001</v>
      </c>
      <c r="U70" s="6">
        <f t="shared" si="27"/>
        <v>3.9742174800000001</v>
      </c>
      <c r="V70" s="6"/>
      <c r="W70">
        <v>6555.2003000000004</v>
      </c>
      <c r="X70">
        <v>0.96282294999999996</v>
      </c>
      <c r="Y70">
        <v>0.97107480000000002</v>
      </c>
      <c r="Z70" s="6">
        <f t="shared" si="28"/>
        <v>3.9628229500000001</v>
      </c>
      <c r="AA70" s="6">
        <f t="shared" si="29"/>
        <v>3.9710748000000002</v>
      </c>
      <c r="AC70">
        <v>6555.2003000000004</v>
      </c>
      <c r="AD70">
        <v>0.99766111000000002</v>
      </c>
      <c r="AE70">
        <v>1.0022344999999999</v>
      </c>
      <c r="AF70" s="6">
        <f t="shared" si="30"/>
        <v>4.9976611100000001</v>
      </c>
      <c r="AG70" s="6">
        <f t="shared" si="31"/>
        <v>5.0022345000000001</v>
      </c>
      <c r="AI70">
        <v>6555.2003000000004</v>
      </c>
      <c r="AJ70">
        <v>1.2071512</v>
      </c>
      <c r="AK70">
        <v>1.1913438999999999</v>
      </c>
      <c r="AL70" s="6">
        <f t="shared" si="32"/>
        <v>6.2071512000000002</v>
      </c>
      <c r="AM70" s="6">
        <f t="shared" si="33"/>
        <v>6.1913438999999997</v>
      </c>
      <c r="AO70">
        <v>6555.2003000000004</v>
      </c>
      <c r="AP70">
        <v>1.0358020999999999</v>
      </c>
      <c r="AQ70">
        <v>1.0467732999999999</v>
      </c>
      <c r="AR70" s="6">
        <f t="shared" si="34"/>
        <v>7.0358020999999997</v>
      </c>
      <c r="AS70" s="6">
        <f t="shared" si="35"/>
        <v>7.0467732999999999</v>
      </c>
      <c r="AT70" s="6"/>
      <c r="AU70">
        <v>6555.2003000000004</v>
      </c>
      <c r="AV70">
        <v>1.0358020999999999</v>
      </c>
      <c r="AW70">
        <v>1.0370505000000001</v>
      </c>
      <c r="AX70" s="6">
        <f t="shared" si="36"/>
        <v>7.0358020999999997</v>
      </c>
      <c r="AY70" s="6">
        <f t="shared" si="37"/>
        <v>7.0370505000000003</v>
      </c>
      <c r="BA70">
        <v>6555.2003000000004</v>
      </c>
      <c r="BB70">
        <v>1.0745047000000001</v>
      </c>
      <c r="BC70">
        <v>1.1122972</v>
      </c>
      <c r="BD70" s="6">
        <f t="shared" si="38"/>
        <v>8.0745047000000003</v>
      </c>
      <c r="BE70" s="6">
        <f t="shared" si="39"/>
        <v>8.1122972000000004</v>
      </c>
      <c r="BG70">
        <v>6555.2003000000004</v>
      </c>
      <c r="BH70">
        <v>1.0820806999999999</v>
      </c>
      <c r="BI70">
        <v>1.1104373000000001</v>
      </c>
      <c r="BJ70" s="6">
        <f t="shared" si="40"/>
        <v>9.0820807000000006</v>
      </c>
      <c r="BK70" s="6">
        <f t="shared" si="41"/>
        <v>9.110437300000001</v>
      </c>
      <c r="BM70">
        <v>6555.2003000000004</v>
      </c>
      <c r="BN70">
        <v>1.0835644</v>
      </c>
      <c r="BO70">
        <v>1.1053170000000001</v>
      </c>
      <c r="BP70" s="6">
        <f t="shared" si="42"/>
        <v>10.0835644</v>
      </c>
      <c r="BQ70" s="6">
        <f t="shared" si="43"/>
        <v>10.105316999999999</v>
      </c>
    </row>
    <row r="71" spans="1:69" x14ac:dyDescent="0.2">
      <c r="A71">
        <v>6555.4996000000001</v>
      </c>
      <c r="B71">
        <v>1.3530362</v>
      </c>
      <c r="C71">
        <v>1.2578476999999999</v>
      </c>
      <c r="E71">
        <v>6555.4996000000001</v>
      </c>
      <c r="F71">
        <v>1.3432363</v>
      </c>
      <c r="G71">
        <v>1.2940780000000001</v>
      </c>
      <c r="H71" s="6">
        <f t="shared" si="22"/>
        <v>2.3432363</v>
      </c>
      <c r="I71" s="6">
        <f t="shared" si="23"/>
        <v>2.2940779999999998</v>
      </c>
      <c r="K71">
        <v>6555.4996000000001</v>
      </c>
      <c r="L71">
        <v>1.2168764999999999</v>
      </c>
      <c r="M71">
        <v>1.2050476999999999</v>
      </c>
      <c r="N71" s="6">
        <f t="shared" si="24"/>
        <v>3.2168764999999997</v>
      </c>
      <c r="O71" s="6">
        <f t="shared" si="25"/>
        <v>3.2050476999999997</v>
      </c>
      <c r="Q71">
        <v>6555.4996000000001</v>
      </c>
      <c r="R71">
        <v>1.0075259000000001</v>
      </c>
      <c r="S71">
        <v>1.0102902</v>
      </c>
      <c r="T71" s="6">
        <f t="shared" si="26"/>
        <v>4.0075259000000001</v>
      </c>
      <c r="U71" s="6">
        <f t="shared" si="27"/>
        <v>4.0102902</v>
      </c>
      <c r="V71" s="6"/>
      <c r="W71">
        <v>6555.4996000000001</v>
      </c>
      <c r="X71">
        <v>1.0075259000000001</v>
      </c>
      <c r="Y71">
        <v>1.0073551000000001</v>
      </c>
      <c r="Z71" s="6">
        <f t="shared" si="28"/>
        <v>4.0075259000000001</v>
      </c>
      <c r="AA71" s="6">
        <f t="shared" si="29"/>
        <v>4.0073550999999998</v>
      </c>
      <c r="AC71">
        <v>6555.4996000000001</v>
      </c>
      <c r="AD71">
        <v>1.0343580999999999</v>
      </c>
      <c r="AE71">
        <v>1.0429060999999999</v>
      </c>
      <c r="AF71" s="6">
        <f t="shared" si="30"/>
        <v>5.0343581000000004</v>
      </c>
      <c r="AG71" s="6">
        <f t="shared" si="31"/>
        <v>5.0429060999999997</v>
      </c>
      <c r="AI71">
        <v>6555.4996000000001</v>
      </c>
      <c r="AJ71">
        <v>1.2391316999999999</v>
      </c>
      <c r="AK71">
        <v>1.2314157999999999</v>
      </c>
      <c r="AL71" s="6">
        <f t="shared" si="32"/>
        <v>6.2391316999999997</v>
      </c>
      <c r="AM71" s="6">
        <f t="shared" si="33"/>
        <v>6.2314157999999997</v>
      </c>
      <c r="AO71">
        <v>6555.4996000000001</v>
      </c>
      <c r="AP71">
        <v>1.0725826999999999</v>
      </c>
      <c r="AQ71">
        <v>1.0904875000000001</v>
      </c>
      <c r="AR71" s="6">
        <f t="shared" si="34"/>
        <v>7.0725826999999999</v>
      </c>
      <c r="AS71" s="6">
        <f t="shared" si="35"/>
        <v>7.0904875000000001</v>
      </c>
      <c r="AT71" s="6"/>
      <c r="AU71">
        <v>6555.4996000000001</v>
      </c>
      <c r="AV71">
        <v>1.0725826999999999</v>
      </c>
      <c r="AW71">
        <v>1.0802594000000001</v>
      </c>
      <c r="AX71" s="6">
        <f t="shared" si="36"/>
        <v>7.0725826999999999</v>
      </c>
      <c r="AY71" s="6">
        <f t="shared" si="37"/>
        <v>7.0802594000000001</v>
      </c>
      <c r="BA71">
        <v>6555.4996000000001</v>
      </c>
      <c r="BB71">
        <v>1.1054740000000001</v>
      </c>
      <c r="BC71">
        <v>1.1559174000000001</v>
      </c>
      <c r="BD71" s="6">
        <f t="shared" si="38"/>
        <v>8.105474000000001</v>
      </c>
      <c r="BE71" s="6">
        <f t="shared" si="39"/>
        <v>8.1559173999999999</v>
      </c>
      <c r="BG71">
        <v>6555.4996000000001</v>
      </c>
      <c r="BH71">
        <v>1.1153805000000001</v>
      </c>
      <c r="BI71">
        <v>1.1533391</v>
      </c>
      <c r="BJ71" s="6">
        <f t="shared" si="40"/>
        <v>9.1153805000000006</v>
      </c>
      <c r="BK71" s="6">
        <f t="shared" si="41"/>
        <v>9.1533391000000002</v>
      </c>
      <c r="BM71">
        <v>6555.4996000000001</v>
      </c>
      <c r="BN71">
        <v>1.1220346000000001</v>
      </c>
      <c r="BO71">
        <v>1.1466038999999999</v>
      </c>
      <c r="BP71" s="6">
        <f t="shared" si="42"/>
        <v>10.122034599999999</v>
      </c>
      <c r="BQ71" s="6">
        <f t="shared" si="43"/>
        <v>10.146603900000001</v>
      </c>
    </row>
    <row r="72" spans="1:69" x14ac:dyDescent="0.2">
      <c r="A72">
        <v>6555.7988999999998</v>
      </c>
      <c r="B72">
        <v>1.3488616</v>
      </c>
      <c r="C72">
        <v>1.2495489</v>
      </c>
      <c r="E72">
        <v>6555.7988999999998</v>
      </c>
      <c r="F72">
        <v>1.3513145</v>
      </c>
      <c r="G72">
        <v>1.3007664999999999</v>
      </c>
      <c r="H72" s="6">
        <f t="shared" si="22"/>
        <v>2.3513145</v>
      </c>
      <c r="I72" s="6">
        <f t="shared" si="23"/>
        <v>2.3007664999999999</v>
      </c>
      <c r="K72">
        <v>6555.7988999999998</v>
      </c>
      <c r="L72">
        <v>1.2545938999999999</v>
      </c>
      <c r="M72">
        <v>1.2480224</v>
      </c>
      <c r="N72" s="6">
        <f t="shared" si="24"/>
        <v>3.2545938999999997</v>
      </c>
      <c r="O72" s="6">
        <f t="shared" si="25"/>
        <v>3.2480224</v>
      </c>
      <c r="Q72">
        <v>6555.7988999999998</v>
      </c>
      <c r="R72">
        <v>1.0534364000000001</v>
      </c>
      <c r="S72">
        <v>1.0473479999999999</v>
      </c>
      <c r="T72" s="6">
        <f t="shared" si="26"/>
        <v>4.0534363999999998</v>
      </c>
      <c r="U72" s="6">
        <f t="shared" si="27"/>
        <v>4.0473479999999995</v>
      </c>
      <c r="V72" s="6"/>
      <c r="W72">
        <v>6555.7988999999998</v>
      </c>
      <c r="X72">
        <v>1.0534364000000001</v>
      </c>
      <c r="Y72">
        <v>1.0447226999999999</v>
      </c>
      <c r="Z72" s="6">
        <f t="shared" si="28"/>
        <v>4.0534363999999998</v>
      </c>
      <c r="AA72" s="6">
        <f t="shared" si="29"/>
        <v>4.0447226999999994</v>
      </c>
      <c r="AC72">
        <v>6555.7988999999998</v>
      </c>
      <c r="AD72">
        <v>1.0755806999999999</v>
      </c>
      <c r="AE72">
        <v>1.0846952999999999</v>
      </c>
      <c r="AF72" s="6">
        <f t="shared" si="30"/>
        <v>5.0755806999999997</v>
      </c>
      <c r="AG72" s="6">
        <f t="shared" si="31"/>
        <v>5.0846952999999999</v>
      </c>
      <c r="AI72">
        <v>6555.7988999999998</v>
      </c>
      <c r="AJ72">
        <v>1.2686548</v>
      </c>
      <c r="AK72">
        <v>1.2692919</v>
      </c>
      <c r="AL72" s="6">
        <f t="shared" si="32"/>
        <v>6.2686548000000002</v>
      </c>
      <c r="AM72" s="6">
        <f t="shared" si="33"/>
        <v>6.2692918999999998</v>
      </c>
      <c r="AO72">
        <v>6555.7988999999998</v>
      </c>
      <c r="AP72">
        <v>1.1083088999999999</v>
      </c>
      <c r="AQ72">
        <v>1.1341709</v>
      </c>
      <c r="AR72" s="6">
        <f t="shared" si="34"/>
        <v>7.1083088999999999</v>
      </c>
      <c r="AS72" s="6">
        <f t="shared" si="35"/>
        <v>7.1341709</v>
      </c>
      <c r="AT72" s="6"/>
      <c r="AU72">
        <v>6555.7988999999998</v>
      </c>
      <c r="AV72">
        <v>1.1083088999999999</v>
      </c>
      <c r="AW72">
        <v>1.1241715999999999</v>
      </c>
      <c r="AX72" s="6">
        <f t="shared" si="36"/>
        <v>7.1083088999999999</v>
      </c>
      <c r="AY72" s="6">
        <f t="shared" si="37"/>
        <v>7.1241716000000004</v>
      </c>
      <c r="BA72">
        <v>6555.7988999999998</v>
      </c>
      <c r="BB72">
        <v>1.1392423</v>
      </c>
      <c r="BC72">
        <v>1.1982903</v>
      </c>
      <c r="BD72" s="6">
        <f t="shared" si="38"/>
        <v>8.1392422999999994</v>
      </c>
      <c r="BE72" s="6">
        <f t="shared" si="39"/>
        <v>8.1982903</v>
      </c>
      <c r="BG72">
        <v>6555.7988999999998</v>
      </c>
      <c r="BH72">
        <v>1.1477223000000001</v>
      </c>
      <c r="BI72">
        <v>1.1948752</v>
      </c>
      <c r="BJ72" s="6">
        <f t="shared" si="40"/>
        <v>9.1477222999999999</v>
      </c>
      <c r="BK72" s="6">
        <f t="shared" si="41"/>
        <v>9.1948752000000002</v>
      </c>
      <c r="BM72">
        <v>6555.7988999999998</v>
      </c>
      <c r="BN72">
        <v>1.1613745</v>
      </c>
      <c r="BO72">
        <v>1.1862760000000001</v>
      </c>
      <c r="BP72" s="6">
        <f t="shared" si="42"/>
        <v>10.161374500000001</v>
      </c>
      <c r="BQ72" s="6">
        <f t="shared" si="43"/>
        <v>10.186275999999999</v>
      </c>
    </row>
    <row r="73" spans="1:69" x14ac:dyDescent="0.2">
      <c r="A73">
        <v>6556.0982000000004</v>
      </c>
      <c r="B73">
        <v>1.3367836</v>
      </c>
      <c r="C73">
        <v>1.2480089000000001</v>
      </c>
      <c r="E73">
        <v>6556.0982000000004</v>
      </c>
      <c r="F73">
        <v>1.3587351000000001</v>
      </c>
      <c r="G73">
        <v>1.3108126</v>
      </c>
      <c r="H73" s="6">
        <f t="shared" si="22"/>
        <v>2.3587351000000001</v>
      </c>
      <c r="I73" s="6">
        <f t="shared" si="23"/>
        <v>2.3108126000000002</v>
      </c>
      <c r="K73">
        <v>6556.0982000000004</v>
      </c>
      <c r="L73">
        <v>1.2969558999999999</v>
      </c>
      <c r="M73">
        <v>1.2866759999999999</v>
      </c>
      <c r="N73" s="6">
        <f t="shared" si="24"/>
        <v>3.2969558999999999</v>
      </c>
      <c r="O73" s="6">
        <f t="shared" si="25"/>
        <v>3.2866759999999999</v>
      </c>
      <c r="Q73">
        <v>6556.0982000000004</v>
      </c>
      <c r="R73">
        <v>1.1066457000000001</v>
      </c>
      <c r="S73">
        <v>1.0851903000000001</v>
      </c>
      <c r="T73" s="6">
        <f t="shared" si="26"/>
        <v>4.1066456999999996</v>
      </c>
      <c r="U73" s="6">
        <f t="shared" si="27"/>
        <v>4.0851902999999998</v>
      </c>
      <c r="V73" s="6"/>
      <c r="W73">
        <v>6556.0982000000004</v>
      </c>
      <c r="X73">
        <v>1.1066457000000001</v>
      </c>
      <c r="Y73">
        <v>1.0825994000000001</v>
      </c>
      <c r="Z73" s="6">
        <f t="shared" si="28"/>
        <v>4.1066456999999996</v>
      </c>
      <c r="AA73" s="6">
        <f t="shared" si="29"/>
        <v>4.0825994000000003</v>
      </c>
      <c r="AC73">
        <v>6556.0982000000004</v>
      </c>
      <c r="AD73">
        <v>1.1169838999999999</v>
      </c>
      <c r="AE73">
        <v>1.1246761000000001</v>
      </c>
      <c r="AF73" s="6">
        <f t="shared" si="30"/>
        <v>5.1169839000000001</v>
      </c>
      <c r="AG73" s="6">
        <f t="shared" si="31"/>
        <v>5.1246761000000003</v>
      </c>
      <c r="AI73">
        <v>6556.0982000000004</v>
      </c>
      <c r="AJ73">
        <v>1.3044604</v>
      </c>
      <c r="AK73">
        <v>1.3024978</v>
      </c>
      <c r="AL73" s="6">
        <f t="shared" si="32"/>
        <v>6.3044604</v>
      </c>
      <c r="AM73" s="6">
        <f t="shared" si="33"/>
        <v>6.3024978000000003</v>
      </c>
      <c r="AO73">
        <v>6556.0982000000004</v>
      </c>
      <c r="AP73">
        <v>1.1518204000000001</v>
      </c>
      <c r="AQ73">
        <v>1.1767175000000001</v>
      </c>
      <c r="AR73" s="6">
        <f t="shared" si="34"/>
        <v>7.1518204000000001</v>
      </c>
      <c r="AS73" s="6">
        <f t="shared" si="35"/>
        <v>7.1767175000000005</v>
      </c>
      <c r="AT73" s="6"/>
      <c r="AU73">
        <v>6556.0982000000004</v>
      </c>
      <c r="AV73">
        <v>1.1518204000000001</v>
      </c>
      <c r="AW73">
        <v>1.1654412000000001</v>
      </c>
      <c r="AX73" s="6">
        <f t="shared" si="36"/>
        <v>7.1518204000000001</v>
      </c>
      <c r="AY73" s="6">
        <f t="shared" si="37"/>
        <v>7.1654412000000001</v>
      </c>
      <c r="BA73">
        <v>6556.0982000000004</v>
      </c>
      <c r="BB73">
        <v>1.1753693999999999</v>
      </c>
      <c r="BC73">
        <v>1.2368976</v>
      </c>
      <c r="BD73" s="6">
        <f t="shared" si="38"/>
        <v>8.1753693999999992</v>
      </c>
      <c r="BE73" s="6">
        <f t="shared" si="39"/>
        <v>8.2368976000000007</v>
      </c>
      <c r="BG73">
        <v>6556.0982000000004</v>
      </c>
      <c r="BH73">
        <v>1.1890586000000001</v>
      </c>
      <c r="BI73">
        <v>1.2327535000000001</v>
      </c>
      <c r="BJ73" s="6">
        <f t="shared" si="40"/>
        <v>9.1890585999999992</v>
      </c>
      <c r="BK73" s="6">
        <f t="shared" si="41"/>
        <v>9.2327534999999994</v>
      </c>
      <c r="BM73">
        <v>6556.0982000000004</v>
      </c>
      <c r="BN73">
        <v>1.2048331000000001</v>
      </c>
      <c r="BO73">
        <v>1.22254</v>
      </c>
      <c r="BP73" s="6">
        <f t="shared" si="42"/>
        <v>10.2048331</v>
      </c>
      <c r="BQ73" s="6">
        <f t="shared" si="43"/>
        <v>10.22254</v>
      </c>
    </row>
    <row r="74" spans="1:69" x14ac:dyDescent="0.2">
      <c r="A74">
        <v>6556.3975</v>
      </c>
      <c r="B74">
        <v>1.3275459000000001</v>
      </c>
      <c r="C74">
        <v>1.25231</v>
      </c>
      <c r="E74">
        <v>6556.3975</v>
      </c>
      <c r="F74">
        <v>1.3614934000000001</v>
      </c>
      <c r="G74">
        <v>1.3228655</v>
      </c>
      <c r="H74" s="6">
        <f t="shared" si="22"/>
        <v>2.3614934000000001</v>
      </c>
      <c r="I74" s="6">
        <f t="shared" si="23"/>
        <v>2.3228654999999998</v>
      </c>
      <c r="K74">
        <v>6556.3975</v>
      </c>
      <c r="L74">
        <v>1.3372392</v>
      </c>
      <c r="M74">
        <v>1.3203229999999999</v>
      </c>
      <c r="N74" s="6">
        <f t="shared" si="24"/>
        <v>3.3372392</v>
      </c>
      <c r="O74" s="6">
        <f t="shared" si="25"/>
        <v>3.3203230000000001</v>
      </c>
      <c r="Q74">
        <v>6556.3975</v>
      </c>
      <c r="R74">
        <v>1.1546881</v>
      </c>
      <c r="S74">
        <v>1.1245286999999999</v>
      </c>
      <c r="T74" s="6">
        <f t="shared" si="26"/>
        <v>4.1546880999999996</v>
      </c>
      <c r="U74" s="6">
        <f t="shared" si="27"/>
        <v>4.1245286999999999</v>
      </c>
      <c r="V74" s="6"/>
      <c r="W74">
        <v>6556.3975</v>
      </c>
      <c r="X74">
        <v>1.1546881</v>
      </c>
      <c r="Y74">
        <v>1.12191</v>
      </c>
      <c r="Z74" s="6">
        <f t="shared" si="28"/>
        <v>4.1546880999999996</v>
      </c>
      <c r="AA74" s="6">
        <f t="shared" si="29"/>
        <v>4.1219099999999997</v>
      </c>
      <c r="AC74">
        <v>6556.3975</v>
      </c>
      <c r="AD74">
        <v>1.1594215999999999</v>
      </c>
      <c r="AE74">
        <v>1.1661729999999999</v>
      </c>
      <c r="AF74" s="6">
        <f t="shared" si="30"/>
        <v>5.1594215999999999</v>
      </c>
      <c r="AG74" s="6">
        <f t="shared" si="31"/>
        <v>5.1661729999999997</v>
      </c>
      <c r="AI74">
        <v>6556.3975</v>
      </c>
      <c r="AJ74">
        <v>1.3355011999999999</v>
      </c>
      <c r="AK74">
        <v>1.3309717999999999</v>
      </c>
      <c r="AL74" s="6">
        <f t="shared" si="32"/>
        <v>6.3355011999999995</v>
      </c>
      <c r="AM74" s="6">
        <f t="shared" si="33"/>
        <v>6.3309718000000004</v>
      </c>
      <c r="AO74">
        <v>6556.3975</v>
      </c>
      <c r="AP74">
        <v>1.1892957</v>
      </c>
      <c r="AQ74">
        <v>1.2185136999999999</v>
      </c>
      <c r="AR74" s="6">
        <f t="shared" si="34"/>
        <v>7.1892956999999997</v>
      </c>
      <c r="AS74" s="6">
        <f t="shared" si="35"/>
        <v>7.2185136999999999</v>
      </c>
      <c r="AT74" s="6"/>
      <c r="AU74">
        <v>6556.3975</v>
      </c>
      <c r="AV74">
        <v>1.1892957</v>
      </c>
      <c r="AW74">
        <v>1.2067393</v>
      </c>
      <c r="AX74" s="6">
        <f t="shared" si="36"/>
        <v>7.1892956999999997</v>
      </c>
      <c r="AY74" s="6">
        <f t="shared" si="37"/>
        <v>7.2067392999999997</v>
      </c>
      <c r="BA74">
        <v>6556.3975</v>
      </c>
      <c r="BB74">
        <v>1.2128007999999999</v>
      </c>
      <c r="BC74">
        <v>1.2738824</v>
      </c>
      <c r="BD74" s="6">
        <f t="shared" si="38"/>
        <v>8.2128008000000001</v>
      </c>
      <c r="BE74" s="6">
        <f t="shared" si="39"/>
        <v>8.2738823999999997</v>
      </c>
      <c r="BG74">
        <v>6556.3975</v>
      </c>
      <c r="BH74">
        <v>1.2235959999999999</v>
      </c>
      <c r="BI74">
        <v>1.2693215</v>
      </c>
      <c r="BJ74" s="6">
        <f t="shared" si="40"/>
        <v>9.2235960000000006</v>
      </c>
      <c r="BK74" s="6">
        <f t="shared" si="41"/>
        <v>9.2693215000000002</v>
      </c>
      <c r="BM74">
        <v>6556.3975</v>
      </c>
      <c r="BN74">
        <v>1.2361818</v>
      </c>
      <c r="BO74">
        <v>1.2582367999999999</v>
      </c>
      <c r="BP74" s="6">
        <f t="shared" si="42"/>
        <v>10.236181800000001</v>
      </c>
      <c r="BQ74" s="6">
        <f t="shared" si="43"/>
        <v>10.258236800000001</v>
      </c>
    </row>
    <row r="75" spans="1:69" x14ac:dyDescent="0.2">
      <c r="A75">
        <v>6556.7007999999996</v>
      </c>
      <c r="B75">
        <v>1.3144123000000001</v>
      </c>
      <c r="C75">
        <v>1.2597377999999999</v>
      </c>
      <c r="E75">
        <v>6556.7007999999996</v>
      </c>
      <c r="F75">
        <v>1.3661738000000001</v>
      </c>
      <c r="G75">
        <v>1.3347069</v>
      </c>
      <c r="H75" s="6">
        <f t="shared" si="22"/>
        <v>2.3661738000000003</v>
      </c>
      <c r="I75" s="6">
        <f t="shared" si="23"/>
        <v>2.3347069</v>
      </c>
      <c r="K75">
        <v>6556.7007999999996</v>
      </c>
      <c r="L75">
        <v>1.3763179000000001</v>
      </c>
      <c r="M75">
        <v>1.34832</v>
      </c>
      <c r="N75" s="6">
        <f t="shared" si="24"/>
        <v>3.3763179000000001</v>
      </c>
      <c r="O75" s="6">
        <f t="shared" si="25"/>
        <v>3.3483200000000002</v>
      </c>
      <c r="Q75">
        <v>6556.7007999999996</v>
      </c>
      <c r="R75">
        <v>1.2055779</v>
      </c>
      <c r="S75">
        <v>1.1662178999999999</v>
      </c>
      <c r="T75" s="6">
        <f t="shared" si="26"/>
        <v>4.2055778999999998</v>
      </c>
      <c r="U75" s="6">
        <f t="shared" si="27"/>
        <v>4.1662178999999995</v>
      </c>
      <c r="V75" s="6"/>
      <c r="W75">
        <v>6556.7007999999996</v>
      </c>
      <c r="X75">
        <v>1.2055779</v>
      </c>
      <c r="Y75">
        <v>1.163645</v>
      </c>
      <c r="Z75" s="6">
        <f t="shared" si="28"/>
        <v>4.2055778999999998</v>
      </c>
      <c r="AA75" s="6">
        <f t="shared" si="29"/>
        <v>4.1636449999999998</v>
      </c>
      <c r="AC75">
        <v>6556.7007999999996</v>
      </c>
      <c r="AD75">
        <v>1.2022740999999999</v>
      </c>
      <c r="AE75">
        <v>1.2056799</v>
      </c>
      <c r="AF75" s="6">
        <f t="shared" si="30"/>
        <v>5.2022741000000003</v>
      </c>
      <c r="AG75" s="6">
        <f t="shared" si="31"/>
        <v>5.2056798999999998</v>
      </c>
      <c r="AI75">
        <v>6556.7007999999996</v>
      </c>
      <c r="AJ75">
        <v>1.3623006</v>
      </c>
      <c r="AK75">
        <v>1.3547709999999999</v>
      </c>
      <c r="AL75" s="6">
        <f t="shared" si="32"/>
        <v>6.3623006000000002</v>
      </c>
      <c r="AM75" s="6">
        <f t="shared" si="33"/>
        <v>6.3547709999999995</v>
      </c>
      <c r="AO75">
        <v>6556.7007999999996</v>
      </c>
      <c r="AP75">
        <v>1.2336954</v>
      </c>
      <c r="AQ75">
        <v>1.2555453999999999</v>
      </c>
      <c r="AR75" s="6">
        <f t="shared" si="34"/>
        <v>7.2336954000000002</v>
      </c>
      <c r="AS75" s="6">
        <f t="shared" si="35"/>
        <v>7.2555453999999999</v>
      </c>
      <c r="AT75" s="6"/>
      <c r="AU75">
        <v>6556.7007999999996</v>
      </c>
      <c r="AV75">
        <v>1.2336954</v>
      </c>
      <c r="AW75">
        <v>1.2440107</v>
      </c>
      <c r="AX75" s="6">
        <f t="shared" si="36"/>
        <v>7.2336954000000002</v>
      </c>
      <c r="AY75" s="6">
        <f t="shared" si="37"/>
        <v>7.2440107000000005</v>
      </c>
      <c r="BA75">
        <v>6556.7007999999996</v>
      </c>
      <c r="BB75">
        <v>1.2516084000000001</v>
      </c>
      <c r="BC75">
        <v>1.303798</v>
      </c>
      <c r="BD75" s="6">
        <f t="shared" si="38"/>
        <v>8.2516084000000003</v>
      </c>
      <c r="BE75" s="6">
        <f t="shared" si="39"/>
        <v>8.3037980000000005</v>
      </c>
      <c r="BG75">
        <v>6556.7007999999996</v>
      </c>
      <c r="BH75">
        <v>1.2634510999999999</v>
      </c>
      <c r="BI75">
        <v>1.2990117000000001</v>
      </c>
      <c r="BJ75" s="6">
        <f t="shared" si="40"/>
        <v>9.2634510999999993</v>
      </c>
      <c r="BK75" s="6">
        <f t="shared" si="41"/>
        <v>9.2990116999999994</v>
      </c>
      <c r="BM75">
        <v>6556.7007999999996</v>
      </c>
      <c r="BN75">
        <v>1.2768997</v>
      </c>
      <c r="BO75">
        <v>1.2874915</v>
      </c>
      <c r="BP75" s="6">
        <f t="shared" si="42"/>
        <v>10.2768997</v>
      </c>
      <c r="BQ75" s="6">
        <f t="shared" si="43"/>
        <v>10.2874915</v>
      </c>
    </row>
    <row r="76" spans="1:69" x14ac:dyDescent="0.2">
      <c r="A76">
        <v>6557.0001000000002</v>
      </c>
      <c r="B76">
        <v>1.3113588</v>
      </c>
      <c r="C76">
        <v>1.2714871999999999</v>
      </c>
      <c r="E76">
        <v>6557.0001000000002</v>
      </c>
      <c r="F76">
        <v>1.3725677999999999</v>
      </c>
      <c r="G76">
        <v>1.3470024</v>
      </c>
      <c r="H76" s="6">
        <f t="shared" si="22"/>
        <v>2.3725677999999997</v>
      </c>
      <c r="I76" s="6">
        <f t="shared" si="23"/>
        <v>2.3470024</v>
      </c>
      <c r="K76">
        <v>6557.0001000000002</v>
      </c>
      <c r="L76">
        <v>1.4109617999999999</v>
      </c>
      <c r="M76">
        <v>1.3706967999999999</v>
      </c>
      <c r="N76" s="6">
        <f t="shared" si="24"/>
        <v>3.4109617999999999</v>
      </c>
      <c r="O76" s="6">
        <f t="shared" si="25"/>
        <v>3.3706968000000002</v>
      </c>
      <c r="Q76">
        <v>6557.0001000000002</v>
      </c>
      <c r="R76">
        <v>1.2600855</v>
      </c>
      <c r="S76">
        <v>1.2092982000000001</v>
      </c>
      <c r="T76" s="6">
        <f t="shared" si="26"/>
        <v>4.2600854999999997</v>
      </c>
      <c r="U76" s="6">
        <f t="shared" si="27"/>
        <v>4.2092982000000001</v>
      </c>
      <c r="V76" s="6"/>
      <c r="W76">
        <v>6557.0001000000002</v>
      </c>
      <c r="X76">
        <v>1.2600855</v>
      </c>
      <c r="Y76">
        <v>1.2070396000000001</v>
      </c>
      <c r="Z76" s="6">
        <f t="shared" si="28"/>
        <v>4.2600854999999997</v>
      </c>
      <c r="AA76" s="6">
        <f t="shared" si="29"/>
        <v>4.2070395999999999</v>
      </c>
      <c r="AC76">
        <v>6557.0001000000002</v>
      </c>
      <c r="AD76">
        <v>1.2443006000000001</v>
      </c>
      <c r="AE76">
        <v>1.2424394999999999</v>
      </c>
      <c r="AF76" s="6">
        <f t="shared" si="30"/>
        <v>5.2443005999999999</v>
      </c>
      <c r="AG76" s="6">
        <f t="shared" si="31"/>
        <v>5.2424394999999997</v>
      </c>
      <c r="AI76">
        <v>6557.0001000000002</v>
      </c>
      <c r="AJ76">
        <v>1.3907193</v>
      </c>
      <c r="AK76">
        <v>1.3743487999999999</v>
      </c>
      <c r="AL76" s="6">
        <f t="shared" si="32"/>
        <v>6.3907192999999998</v>
      </c>
      <c r="AM76" s="6">
        <f t="shared" si="33"/>
        <v>6.3743487999999999</v>
      </c>
      <c r="AO76">
        <v>6557.0001000000002</v>
      </c>
      <c r="AP76">
        <v>1.2698003</v>
      </c>
      <c r="AQ76">
        <v>1.2871911</v>
      </c>
      <c r="AR76" s="6">
        <f t="shared" si="34"/>
        <v>7.2698003</v>
      </c>
      <c r="AS76" s="6">
        <f t="shared" si="35"/>
        <v>7.2871911000000003</v>
      </c>
      <c r="AT76" s="6"/>
      <c r="AU76">
        <v>6557.0001000000002</v>
      </c>
      <c r="AV76">
        <v>1.2698003</v>
      </c>
      <c r="AW76">
        <v>1.2766816999999999</v>
      </c>
      <c r="AX76" s="6">
        <f t="shared" si="36"/>
        <v>7.2698003</v>
      </c>
      <c r="AY76" s="6">
        <f t="shared" si="37"/>
        <v>7.2766817000000001</v>
      </c>
      <c r="BA76">
        <v>6557.0001000000002</v>
      </c>
      <c r="BB76">
        <v>1.2876729</v>
      </c>
      <c r="BC76">
        <v>1.3266439000000001</v>
      </c>
      <c r="BD76" s="6">
        <f t="shared" si="38"/>
        <v>8.2876729000000005</v>
      </c>
      <c r="BE76" s="6">
        <f t="shared" si="39"/>
        <v>8.3266439000000005</v>
      </c>
      <c r="BG76">
        <v>6557.0001000000002</v>
      </c>
      <c r="BH76">
        <v>1.2958833999999999</v>
      </c>
      <c r="BI76">
        <v>1.3218437999999999</v>
      </c>
      <c r="BJ76" s="6">
        <f t="shared" si="40"/>
        <v>9.2958833999999992</v>
      </c>
      <c r="BK76" s="6">
        <f t="shared" si="41"/>
        <v>9.3218437999999999</v>
      </c>
      <c r="BM76">
        <v>6557.0001000000002</v>
      </c>
      <c r="BN76">
        <v>1.3069036000000001</v>
      </c>
      <c r="BO76">
        <v>1.3103661</v>
      </c>
      <c r="BP76" s="6">
        <f t="shared" si="42"/>
        <v>10.3069036</v>
      </c>
      <c r="BQ76" s="6">
        <f t="shared" si="43"/>
        <v>10.3103661</v>
      </c>
    </row>
    <row r="77" spans="1:69" x14ac:dyDescent="0.2">
      <c r="A77">
        <v>6557.2993999999999</v>
      </c>
      <c r="B77">
        <v>1.3086450999999999</v>
      </c>
      <c r="C77">
        <v>1.2857662000000001</v>
      </c>
      <c r="E77">
        <v>6557.2993999999999</v>
      </c>
      <c r="F77">
        <v>1.3771285</v>
      </c>
      <c r="G77">
        <v>1.359445</v>
      </c>
      <c r="H77" s="6">
        <f t="shared" si="22"/>
        <v>2.3771285</v>
      </c>
      <c r="I77" s="6">
        <f t="shared" si="23"/>
        <v>2.359445</v>
      </c>
      <c r="K77">
        <v>6557.2993999999999</v>
      </c>
      <c r="L77">
        <v>1.4413081999999999</v>
      </c>
      <c r="M77">
        <v>1.3884527</v>
      </c>
      <c r="N77" s="6">
        <f t="shared" si="24"/>
        <v>3.4413081999999999</v>
      </c>
      <c r="O77" s="6">
        <f t="shared" si="25"/>
        <v>3.3884527000000002</v>
      </c>
      <c r="Q77">
        <v>6557.2993999999999</v>
      </c>
      <c r="R77">
        <v>1.3080349</v>
      </c>
      <c r="S77">
        <v>1.2505457</v>
      </c>
      <c r="T77" s="6">
        <f t="shared" si="26"/>
        <v>4.3080349</v>
      </c>
      <c r="U77" s="6">
        <f t="shared" si="27"/>
        <v>4.2505457</v>
      </c>
      <c r="V77" s="6"/>
      <c r="W77">
        <v>6557.2993999999999</v>
      </c>
      <c r="X77">
        <v>1.3080349</v>
      </c>
      <c r="Y77">
        <v>1.2491099000000001</v>
      </c>
      <c r="Z77" s="6">
        <f t="shared" si="28"/>
        <v>4.3080349</v>
      </c>
      <c r="AA77" s="6">
        <f t="shared" si="29"/>
        <v>4.2491099000000006</v>
      </c>
      <c r="AC77">
        <v>6557.2993999999999</v>
      </c>
      <c r="AD77">
        <v>1.2821887000000001</v>
      </c>
      <c r="AE77">
        <v>1.2766363999999999</v>
      </c>
      <c r="AF77" s="6">
        <f t="shared" si="30"/>
        <v>5.2821886999999998</v>
      </c>
      <c r="AG77" s="6">
        <f t="shared" si="31"/>
        <v>5.2766364000000001</v>
      </c>
      <c r="AI77">
        <v>6557.2993999999999</v>
      </c>
      <c r="AJ77">
        <v>1.4186988</v>
      </c>
      <c r="AK77">
        <v>1.3902938</v>
      </c>
      <c r="AL77" s="6">
        <f t="shared" si="32"/>
        <v>6.4186987999999996</v>
      </c>
      <c r="AM77" s="6">
        <f t="shared" si="33"/>
        <v>6.3902938000000002</v>
      </c>
      <c r="AO77">
        <v>6557.2993999999999</v>
      </c>
      <c r="AP77">
        <v>1.3089717000000001</v>
      </c>
      <c r="AQ77">
        <v>1.3144088</v>
      </c>
      <c r="AR77" s="6">
        <f t="shared" si="34"/>
        <v>7.3089716999999998</v>
      </c>
      <c r="AS77" s="6">
        <f t="shared" si="35"/>
        <v>7.3144087999999998</v>
      </c>
      <c r="AT77" s="6"/>
      <c r="AU77">
        <v>6557.2993999999999</v>
      </c>
      <c r="AV77">
        <v>1.3089717000000001</v>
      </c>
      <c r="AW77">
        <v>1.3059835</v>
      </c>
      <c r="AX77" s="6">
        <f t="shared" si="36"/>
        <v>7.3089716999999998</v>
      </c>
      <c r="AY77" s="6">
        <f t="shared" si="37"/>
        <v>7.3059835</v>
      </c>
      <c r="BA77">
        <v>6557.2993999999999</v>
      </c>
      <c r="BB77">
        <v>1.3134442</v>
      </c>
      <c r="BC77">
        <v>1.3452675999999999</v>
      </c>
      <c r="BD77" s="6">
        <f t="shared" si="38"/>
        <v>8.3134441999999993</v>
      </c>
      <c r="BE77" s="6">
        <f t="shared" si="39"/>
        <v>8.3452675999999997</v>
      </c>
      <c r="BG77">
        <v>6557.2993999999999</v>
      </c>
      <c r="BH77">
        <v>1.3258255999999999</v>
      </c>
      <c r="BI77">
        <v>1.3406047999999999</v>
      </c>
      <c r="BJ77" s="6">
        <f t="shared" si="40"/>
        <v>9.3258255999999999</v>
      </c>
      <c r="BK77" s="6">
        <f t="shared" si="41"/>
        <v>9.3406047999999995</v>
      </c>
      <c r="BM77">
        <v>6557.2993999999999</v>
      </c>
      <c r="BN77">
        <v>1.342938</v>
      </c>
      <c r="BO77">
        <v>1.3295211</v>
      </c>
      <c r="BP77" s="6">
        <f t="shared" si="42"/>
        <v>10.342938</v>
      </c>
      <c r="BQ77" s="6">
        <f t="shared" si="43"/>
        <v>10.329521100000001</v>
      </c>
    </row>
    <row r="78" spans="1:69" x14ac:dyDescent="0.2">
      <c r="A78">
        <v>6557.5991999999997</v>
      </c>
      <c r="B78">
        <v>1.3103119000000001</v>
      </c>
      <c r="C78">
        <v>1.3017107999999999</v>
      </c>
      <c r="E78">
        <v>6557.5991999999997</v>
      </c>
      <c r="F78">
        <v>1.3896630000000001</v>
      </c>
      <c r="G78">
        <v>1.3717314</v>
      </c>
      <c r="H78" s="6">
        <f t="shared" si="22"/>
        <v>2.3896630000000001</v>
      </c>
      <c r="I78" s="6">
        <f t="shared" si="23"/>
        <v>2.3717313999999998</v>
      </c>
      <c r="K78">
        <v>6557.5991999999997</v>
      </c>
      <c r="L78">
        <v>1.4678408999999999</v>
      </c>
      <c r="M78">
        <v>1.4042763</v>
      </c>
      <c r="N78" s="6">
        <f t="shared" si="24"/>
        <v>3.4678408999999997</v>
      </c>
      <c r="O78" s="6">
        <f t="shared" si="25"/>
        <v>3.4042763000000003</v>
      </c>
      <c r="Q78">
        <v>6557.5991999999997</v>
      </c>
      <c r="R78">
        <v>1.3549226000000001</v>
      </c>
      <c r="S78">
        <v>1.2921750000000001</v>
      </c>
      <c r="T78" s="6">
        <f t="shared" si="26"/>
        <v>4.3549226000000001</v>
      </c>
      <c r="U78" s="6">
        <f t="shared" si="27"/>
        <v>4.2921750000000003</v>
      </c>
      <c r="V78" s="6"/>
      <c r="W78">
        <v>6557.5991999999997</v>
      </c>
      <c r="X78">
        <v>1.3549226000000001</v>
      </c>
      <c r="Y78">
        <v>1.2921551</v>
      </c>
      <c r="Z78" s="6">
        <f t="shared" si="28"/>
        <v>4.3549226000000001</v>
      </c>
      <c r="AA78" s="6">
        <f t="shared" si="29"/>
        <v>4.2921551000000004</v>
      </c>
      <c r="AC78">
        <v>6557.5991999999997</v>
      </c>
      <c r="AD78">
        <v>1.3198137999999999</v>
      </c>
      <c r="AE78">
        <v>1.3077306</v>
      </c>
      <c r="AF78" s="6">
        <f t="shared" si="30"/>
        <v>5.3198138000000004</v>
      </c>
      <c r="AG78" s="6">
        <f t="shared" si="31"/>
        <v>5.3077306000000002</v>
      </c>
      <c r="AI78">
        <v>6557.5991999999997</v>
      </c>
      <c r="AJ78">
        <v>1.4407764999999999</v>
      </c>
      <c r="AK78">
        <v>1.4048864999999999</v>
      </c>
      <c r="AL78" s="6">
        <f t="shared" si="32"/>
        <v>6.4407765000000001</v>
      </c>
      <c r="AM78" s="6">
        <f t="shared" si="33"/>
        <v>6.4048864999999999</v>
      </c>
      <c r="AO78">
        <v>6557.5991999999997</v>
      </c>
      <c r="AP78">
        <v>1.3421481</v>
      </c>
      <c r="AQ78">
        <v>1.338433</v>
      </c>
      <c r="AR78" s="6">
        <f t="shared" si="34"/>
        <v>7.3421481000000002</v>
      </c>
      <c r="AS78" s="6">
        <f t="shared" si="35"/>
        <v>7.3384330000000002</v>
      </c>
      <c r="AT78" s="6"/>
      <c r="AU78">
        <v>6557.5991999999997</v>
      </c>
      <c r="AV78">
        <v>1.3421481</v>
      </c>
      <c r="AW78">
        <v>1.3317139</v>
      </c>
      <c r="AX78" s="6">
        <f t="shared" si="36"/>
        <v>7.3421481000000002</v>
      </c>
      <c r="AY78" s="6">
        <f t="shared" si="37"/>
        <v>7.3317139000000005</v>
      </c>
      <c r="BA78">
        <v>6557.5991999999997</v>
      </c>
      <c r="BB78">
        <v>1.3452303999999999</v>
      </c>
      <c r="BC78">
        <v>1.3592438</v>
      </c>
      <c r="BD78" s="6">
        <f t="shared" si="38"/>
        <v>8.3452304000000002</v>
      </c>
      <c r="BE78" s="6">
        <f t="shared" si="39"/>
        <v>8.3592437999999998</v>
      </c>
      <c r="BG78">
        <v>6557.5991999999997</v>
      </c>
      <c r="BH78">
        <v>1.3552781</v>
      </c>
      <c r="BI78">
        <v>1.3546644000000001</v>
      </c>
      <c r="BJ78" s="6">
        <f t="shared" si="40"/>
        <v>9.3552780999999996</v>
      </c>
      <c r="BK78" s="6">
        <f t="shared" si="41"/>
        <v>9.3546644000000008</v>
      </c>
      <c r="BM78">
        <v>6557.5991999999997</v>
      </c>
      <c r="BN78">
        <v>1.3696817999999999</v>
      </c>
      <c r="BO78">
        <v>1.3438365000000001</v>
      </c>
      <c r="BP78" s="6">
        <f t="shared" si="42"/>
        <v>10.3696818</v>
      </c>
      <c r="BQ78" s="6">
        <f t="shared" si="43"/>
        <v>10.3438365</v>
      </c>
    </row>
    <row r="79" spans="1:69" x14ac:dyDescent="0.2">
      <c r="A79">
        <v>6557.8985000000002</v>
      </c>
      <c r="B79">
        <v>1.320214</v>
      </c>
      <c r="C79">
        <v>1.3201935</v>
      </c>
      <c r="E79">
        <v>6557.8985000000002</v>
      </c>
      <c r="F79">
        <v>1.4010412999999999</v>
      </c>
      <c r="G79">
        <v>1.3863763</v>
      </c>
      <c r="H79" s="6">
        <f t="shared" si="22"/>
        <v>2.4010413000000002</v>
      </c>
      <c r="I79" s="6">
        <f t="shared" si="23"/>
        <v>2.3863763000000002</v>
      </c>
      <c r="K79">
        <v>6557.8985000000002</v>
      </c>
      <c r="L79">
        <v>1.4850015999999999</v>
      </c>
      <c r="M79">
        <v>1.4216515000000001</v>
      </c>
      <c r="N79" s="6">
        <f t="shared" si="24"/>
        <v>3.4850015999999999</v>
      </c>
      <c r="O79" s="6">
        <f t="shared" si="25"/>
        <v>3.4216515000000003</v>
      </c>
      <c r="Q79">
        <v>6557.8985000000002</v>
      </c>
      <c r="R79">
        <v>1.3962190999999999</v>
      </c>
      <c r="S79">
        <v>1.3328047000000001</v>
      </c>
      <c r="T79" s="6">
        <f t="shared" si="26"/>
        <v>4.3962190999999997</v>
      </c>
      <c r="U79" s="6">
        <f t="shared" si="27"/>
        <v>4.3328047000000005</v>
      </c>
      <c r="V79" s="6"/>
      <c r="W79">
        <v>6557.8985000000002</v>
      </c>
      <c r="X79">
        <v>1.3962190999999999</v>
      </c>
      <c r="Y79">
        <v>1.3346918000000001</v>
      </c>
      <c r="Z79" s="6">
        <f t="shared" si="28"/>
        <v>4.3962190999999997</v>
      </c>
      <c r="AA79" s="6">
        <f t="shared" si="29"/>
        <v>4.3346917999999999</v>
      </c>
      <c r="AC79">
        <v>6557.8985000000002</v>
      </c>
      <c r="AD79">
        <v>1.3511082000000001</v>
      </c>
      <c r="AE79">
        <v>1.3380042999999999</v>
      </c>
      <c r="AF79" s="6">
        <f t="shared" si="30"/>
        <v>5.3511082000000005</v>
      </c>
      <c r="AG79" s="6">
        <f t="shared" si="31"/>
        <v>5.3380042999999997</v>
      </c>
      <c r="AI79">
        <v>6557.8985000000002</v>
      </c>
      <c r="AJ79">
        <v>1.4618932</v>
      </c>
      <c r="AK79">
        <v>1.4209164999999999</v>
      </c>
      <c r="AL79" s="6">
        <f t="shared" si="32"/>
        <v>6.4618932000000004</v>
      </c>
      <c r="AM79" s="6">
        <f t="shared" si="33"/>
        <v>6.4209164999999997</v>
      </c>
      <c r="AO79">
        <v>6557.8985000000002</v>
      </c>
      <c r="AP79">
        <v>1.3724400999999999</v>
      </c>
      <c r="AQ79">
        <v>1.3613808000000001</v>
      </c>
      <c r="AR79" s="6">
        <f t="shared" si="34"/>
        <v>7.3724401000000004</v>
      </c>
      <c r="AS79" s="6">
        <f t="shared" si="35"/>
        <v>7.3613808000000001</v>
      </c>
      <c r="AT79" s="6"/>
      <c r="AU79">
        <v>6557.8985000000002</v>
      </c>
      <c r="AV79">
        <v>1.3724400999999999</v>
      </c>
      <c r="AW79">
        <v>1.357119</v>
      </c>
      <c r="AX79" s="6">
        <f t="shared" si="36"/>
        <v>7.3724401000000004</v>
      </c>
      <c r="AY79" s="6">
        <f t="shared" si="37"/>
        <v>7.357119</v>
      </c>
      <c r="BA79">
        <v>6557.8985000000002</v>
      </c>
      <c r="BB79">
        <v>1.3663864999999999</v>
      </c>
      <c r="BC79">
        <v>1.3726315</v>
      </c>
      <c r="BD79" s="6">
        <f t="shared" si="38"/>
        <v>8.3663865000000008</v>
      </c>
      <c r="BE79" s="6">
        <f t="shared" si="39"/>
        <v>8.3726315000000007</v>
      </c>
      <c r="BG79">
        <v>6557.8985000000002</v>
      </c>
      <c r="BH79">
        <v>1.3805589</v>
      </c>
      <c r="BI79">
        <v>1.3679169</v>
      </c>
      <c r="BJ79" s="6">
        <f t="shared" si="40"/>
        <v>9.3805589000000005</v>
      </c>
      <c r="BK79" s="6">
        <f t="shared" si="41"/>
        <v>9.3679169000000009</v>
      </c>
      <c r="BM79">
        <v>6557.8985000000002</v>
      </c>
      <c r="BN79">
        <v>1.3951686000000001</v>
      </c>
      <c r="BO79">
        <v>1.3568420000000001</v>
      </c>
      <c r="BP79" s="6">
        <f t="shared" si="42"/>
        <v>10.3951686</v>
      </c>
      <c r="BQ79" s="6">
        <f t="shared" si="43"/>
        <v>10.356842</v>
      </c>
    </row>
    <row r="80" spans="1:69" x14ac:dyDescent="0.2">
      <c r="A80">
        <v>6558.1983</v>
      </c>
      <c r="B80">
        <v>1.3289485999999999</v>
      </c>
      <c r="C80">
        <v>1.3401984</v>
      </c>
      <c r="E80">
        <v>6558.1983</v>
      </c>
      <c r="F80">
        <v>1.4065033</v>
      </c>
      <c r="G80">
        <v>1.4013905</v>
      </c>
      <c r="H80" s="6">
        <f t="shared" si="22"/>
        <v>2.4065032999999998</v>
      </c>
      <c r="I80" s="6">
        <f t="shared" si="23"/>
        <v>2.4013904999999998</v>
      </c>
      <c r="K80">
        <v>6558.1983</v>
      </c>
      <c r="L80">
        <v>1.5071593999999999</v>
      </c>
      <c r="M80">
        <v>1.4392092000000001</v>
      </c>
      <c r="N80" s="6">
        <f t="shared" si="24"/>
        <v>3.5071593999999999</v>
      </c>
      <c r="O80" s="6">
        <f t="shared" si="25"/>
        <v>3.4392092000000001</v>
      </c>
      <c r="Q80">
        <v>6558.1983</v>
      </c>
      <c r="R80">
        <v>1.4334313000000001</v>
      </c>
      <c r="S80">
        <v>1.3749347999999999</v>
      </c>
      <c r="T80" s="6">
        <f t="shared" si="26"/>
        <v>4.4334313000000005</v>
      </c>
      <c r="U80" s="6">
        <f t="shared" si="27"/>
        <v>4.3749348000000001</v>
      </c>
      <c r="V80" s="6"/>
      <c r="W80">
        <v>6558.1983</v>
      </c>
      <c r="X80">
        <v>1.4334313000000001</v>
      </c>
      <c r="Y80">
        <v>1.3788829</v>
      </c>
      <c r="Z80" s="6">
        <f t="shared" si="28"/>
        <v>4.4334313000000005</v>
      </c>
      <c r="AA80" s="6">
        <f t="shared" si="29"/>
        <v>4.3788828999999998</v>
      </c>
      <c r="AC80">
        <v>6558.1983</v>
      </c>
      <c r="AD80">
        <v>1.3820565</v>
      </c>
      <c r="AE80">
        <v>1.3683837999999999</v>
      </c>
      <c r="AF80" s="6">
        <f t="shared" si="30"/>
        <v>5.3820565</v>
      </c>
      <c r="AG80" s="6">
        <f t="shared" si="31"/>
        <v>5.3683838000000002</v>
      </c>
      <c r="AI80">
        <v>6558.1983</v>
      </c>
      <c r="AJ80">
        <v>1.4770984</v>
      </c>
      <c r="AK80">
        <v>1.4371437</v>
      </c>
      <c r="AL80" s="6">
        <f t="shared" si="32"/>
        <v>6.4770984</v>
      </c>
      <c r="AM80" s="6">
        <f t="shared" si="33"/>
        <v>6.4371437</v>
      </c>
      <c r="AO80">
        <v>6558.1983</v>
      </c>
      <c r="AP80">
        <v>1.3963407000000001</v>
      </c>
      <c r="AQ80">
        <v>1.3817642000000001</v>
      </c>
      <c r="AR80" s="6">
        <f t="shared" si="34"/>
        <v>7.3963406999999997</v>
      </c>
      <c r="AS80" s="6">
        <f t="shared" si="35"/>
        <v>7.3817642000000001</v>
      </c>
      <c r="AT80" s="6"/>
      <c r="AU80">
        <v>6558.1983</v>
      </c>
      <c r="AV80">
        <v>1.3963407000000001</v>
      </c>
      <c r="AW80">
        <v>1.3819412</v>
      </c>
      <c r="AX80" s="6">
        <f t="shared" si="36"/>
        <v>7.3963406999999997</v>
      </c>
      <c r="AY80" s="6">
        <f t="shared" si="37"/>
        <v>7.3819412</v>
      </c>
      <c r="BA80">
        <v>6558.1983</v>
      </c>
      <c r="BB80">
        <v>1.3871617999999999</v>
      </c>
      <c r="BC80">
        <v>1.3840326000000001</v>
      </c>
      <c r="BD80" s="6">
        <f t="shared" si="38"/>
        <v>8.3871617999999994</v>
      </c>
      <c r="BE80" s="6">
        <f t="shared" si="39"/>
        <v>8.3840325999999994</v>
      </c>
      <c r="BG80">
        <v>6558.1983</v>
      </c>
      <c r="BH80">
        <v>1.4001136999999999</v>
      </c>
      <c r="BI80">
        <v>1.3791557000000001</v>
      </c>
      <c r="BJ80" s="6">
        <f t="shared" si="40"/>
        <v>9.4001137000000003</v>
      </c>
      <c r="BK80" s="6">
        <f t="shared" si="41"/>
        <v>9.3791557000000001</v>
      </c>
      <c r="BM80">
        <v>6558.1983</v>
      </c>
      <c r="BN80">
        <v>1.4129822999999999</v>
      </c>
      <c r="BO80">
        <v>1.3677589000000001</v>
      </c>
      <c r="BP80" s="6">
        <f t="shared" si="42"/>
        <v>10.412982299999999</v>
      </c>
      <c r="BQ80" s="6">
        <f t="shared" si="43"/>
        <v>10.3677589</v>
      </c>
    </row>
    <row r="81" spans="1:69" x14ac:dyDescent="0.2">
      <c r="A81">
        <v>6558.4975999999997</v>
      </c>
      <c r="B81">
        <v>1.3376760000000001</v>
      </c>
      <c r="C81">
        <v>1.3556820000000001</v>
      </c>
      <c r="E81">
        <v>6558.4975999999997</v>
      </c>
      <c r="F81">
        <v>1.4131648999999999</v>
      </c>
      <c r="G81">
        <v>1.4116613</v>
      </c>
      <c r="H81" s="6">
        <f t="shared" si="22"/>
        <v>2.4131648999999999</v>
      </c>
      <c r="I81" s="6">
        <f t="shared" si="23"/>
        <v>2.4116613</v>
      </c>
      <c r="K81">
        <v>6558.4975999999997</v>
      </c>
      <c r="L81">
        <v>1.5080745</v>
      </c>
      <c r="M81">
        <v>1.4536142000000001</v>
      </c>
      <c r="N81" s="6">
        <f t="shared" si="24"/>
        <v>3.5080745000000002</v>
      </c>
      <c r="O81" s="6">
        <f t="shared" si="25"/>
        <v>3.4536142000000001</v>
      </c>
      <c r="Q81">
        <v>6558.4975999999997</v>
      </c>
      <c r="R81">
        <v>1.4556827000000001</v>
      </c>
      <c r="S81">
        <v>1.4141929</v>
      </c>
      <c r="T81" s="6">
        <f t="shared" si="26"/>
        <v>4.4556827000000006</v>
      </c>
      <c r="U81" s="6">
        <f t="shared" si="27"/>
        <v>4.4141928999999998</v>
      </c>
      <c r="V81" s="6"/>
      <c r="W81">
        <v>6558.4975999999997</v>
      </c>
      <c r="X81">
        <v>1.4556827000000001</v>
      </c>
      <c r="Y81">
        <v>1.4199751</v>
      </c>
      <c r="Z81" s="6">
        <f t="shared" si="28"/>
        <v>4.4556827000000006</v>
      </c>
      <c r="AA81" s="6">
        <f t="shared" si="29"/>
        <v>4.4199751000000003</v>
      </c>
      <c r="AC81">
        <v>6558.4975999999997</v>
      </c>
      <c r="AD81">
        <v>1.4061178000000001</v>
      </c>
      <c r="AE81">
        <v>1.3946475</v>
      </c>
      <c r="AF81" s="6">
        <f t="shared" si="30"/>
        <v>5.4061178000000005</v>
      </c>
      <c r="AG81" s="6">
        <f t="shared" si="31"/>
        <v>5.3946474999999996</v>
      </c>
      <c r="AI81">
        <v>6558.4975999999997</v>
      </c>
      <c r="AJ81">
        <v>1.4882278</v>
      </c>
      <c r="AK81">
        <v>1.4505007999999999</v>
      </c>
      <c r="AL81" s="6">
        <f t="shared" si="32"/>
        <v>6.4882277999999998</v>
      </c>
      <c r="AM81" s="6">
        <f t="shared" si="33"/>
        <v>6.4505008000000004</v>
      </c>
      <c r="AO81">
        <v>6558.4975999999997</v>
      </c>
      <c r="AP81">
        <v>1.4164270999999999</v>
      </c>
      <c r="AQ81">
        <v>1.3988472999999999</v>
      </c>
      <c r="AR81" s="6">
        <f t="shared" si="34"/>
        <v>7.4164270999999999</v>
      </c>
      <c r="AS81" s="6">
        <f t="shared" si="35"/>
        <v>7.3988472999999999</v>
      </c>
      <c r="AT81" s="6"/>
      <c r="AU81">
        <v>6558.4975999999997</v>
      </c>
      <c r="AV81">
        <v>1.4164270999999999</v>
      </c>
      <c r="AW81">
        <v>1.402612</v>
      </c>
      <c r="AX81" s="6">
        <f t="shared" si="36"/>
        <v>7.4164270999999999</v>
      </c>
      <c r="AY81" s="6">
        <f t="shared" si="37"/>
        <v>7.4026119999999995</v>
      </c>
      <c r="BA81">
        <v>6558.4975999999997</v>
      </c>
      <c r="BB81">
        <v>1.3984079</v>
      </c>
      <c r="BC81">
        <v>1.3921102000000001</v>
      </c>
      <c r="BD81" s="6">
        <f t="shared" si="38"/>
        <v>8.3984079000000005</v>
      </c>
      <c r="BE81" s="6">
        <f t="shared" si="39"/>
        <v>8.3921101999999994</v>
      </c>
      <c r="BG81">
        <v>6558.4975999999997</v>
      </c>
      <c r="BH81">
        <v>1.4120680999999999</v>
      </c>
      <c r="BI81">
        <v>1.3871694000000001</v>
      </c>
      <c r="BJ81" s="6">
        <f t="shared" si="40"/>
        <v>9.412068099999999</v>
      </c>
      <c r="BK81" s="6">
        <f t="shared" si="41"/>
        <v>9.3871693999999994</v>
      </c>
      <c r="BM81">
        <v>6558.4975999999997</v>
      </c>
      <c r="BN81">
        <v>1.4330811000000001</v>
      </c>
      <c r="BO81">
        <v>1.3756572</v>
      </c>
      <c r="BP81" s="6">
        <f t="shared" si="42"/>
        <v>10.433081100000001</v>
      </c>
      <c r="BQ81" s="6">
        <f t="shared" si="43"/>
        <v>10.375657199999999</v>
      </c>
    </row>
    <row r="82" spans="1:69" x14ac:dyDescent="0.2">
      <c r="A82">
        <v>6558.7974000000004</v>
      </c>
      <c r="B82">
        <v>1.3439649</v>
      </c>
      <c r="C82">
        <v>1.3660312999999999</v>
      </c>
      <c r="E82">
        <v>6558.7974000000004</v>
      </c>
      <c r="F82">
        <v>1.4236352999999999</v>
      </c>
      <c r="G82">
        <v>1.4147841000000001</v>
      </c>
      <c r="H82" s="6">
        <f t="shared" si="22"/>
        <v>2.4236352999999999</v>
      </c>
      <c r="I82" s="6">
        <f t="shared" si="23"/>
        <v>2.4147841000000003</v>
      </c>
      <c r="K82">
        <v>6558.7974000000004</v>
      </c>
      <c r="L82">
        <v>1.511746</v>
      </c>
      <c r="M82">
        <v>1.4618386000000001</v>
      </c>
      <c r="N82" s="6">
        <f t="shared" si="24"/>
        <v>3.511746</v>
      </c>
      <c r="O82" s="6">
        <f t="shared" si="25"/>
        <v>3.4618386000000001</v>
      </c>
      <c r="Q82">
        <v>6558.7974000000004</v>
      </c>
      <c r="R82">
        <v>1.4755148</v>
      </c>
      <c r="S82">
        <v>1.4476241000000001</v>
      </c>
      <c r="T82" s="6">
        <f t="shared" si="26"/>
        <v>4.4755148</v>
      </c>
      <c r="U82" s="6">
        <f t="shared" si="27"/>
        <v>4.4476241000000005</v>
      </c>
      <c r="V82" s="6"/>
      <c r="W82">
        <v>6558.7974000000004</v>
      </c>
      <c r="X82">
        <v>1.4755148</v>
      </c>
      <c r="Y82">
        <v>1.4545769</v>
      </c>
      <c r="Z82" s="6">
        <f t="shared" si="28"/>
        <v>4.4755148</v>
      </c>
      <c r="AA82" s="6">
        <f t="shared" si="29"/>
        <v>4.4545769000000002</v>
      </c>
      <c r="AC82">
        <v>6558.7974000000004</v>
      </c>
      <c r="AD82">
        <v>1.4204549</v>
      </c>
      <c r="AE82">
        <v>1.415279</v>
      </c>
      <c r="AF82" s="6">
        <f t="shared" si="30"/>
        <v>5.4204549000000002</v>
      </c>
      <c r="AG82" s="6">
        <f t="shared" si="31"/>
        <v>5.415279</v>
      </c>
      <c r="AI82">
        <v>6558.7974000000004</v>
      </c>
      <c r="AJ82">
        <v>1.4954029</v>
      </c>
      <c r="AK82">
        <v>1.4581352999999999</v>
      </c>
      <c r="AL82" s="6">
        <f t="shared" si="32"/>
        <v>6.4954029000000002</v>
      </c>
      <c r="AM82" s="6">
        <f t="shared" si="33"/>
        <v>6.4581353000000004</v>
      </c>
      <c r="AO82">
        <v>6558.7974000000004</v>
      </c>
      <c r="AP82">
        <v>1.4236245999999999</v>
      </c>
      <c r="AQ82">
        <v>1.4112728000000001</v>
      </c>
      <c r="AR82" s="6">
        <f t="shared" si="34"/>
        <v>7.4236246000000001</v>
      </c>
      <c r="AS82" s="6">
        <f t="shared" si="35"/>
        <v>7.4112727999999999</v>
      </c>
      <c r="AT82" s="6"/>
      <c r="AU82">
        <v>6558.7974000000004</v>
      </c>
      <c r="AV82">
        <v>1.4236245999999999</v>
      </c>
      <c r="AW82">
        <v>1.4175735</v>
      </c>
      <c r="AX82" s="6">
        <f t="shared" si="36"/>
        <v>7.4236246000000001</v>
      </c>
      <c r="AY82" s="6">
        <f t="shared" si="37"/>
        <v>7.4175734999999996</v>
      </c>
      <c r="BA82">
        <v>6558.7974000000004</v>
      </c>
      <c r="BB82">
        <v>1.4077957999999999</v>
      </c>
      <c r="BC82">
        <v>1.3961422000000001</v>
      </c>
      <c r="BD82" s="6">
        <f t="shared" si="38"/>
        <v>8.4077958000000006</v>
      </c>
      <c r="BE82" s="6">
        <f t="shared" si="39"/>
        <v>8.3961421999999999</v>
      </c>
      <c r="BG82">
        <v>6558.7974000000004</v>
      </c>
      <c r="BH82">
        <v>1.4151501</v>
      </c>
      <c r="BI82">
        <v>1.3914017999999999</v>
      </c>
      <c r="BJ82" s="6">
        <f t="shared" si="40"/>
        <v>9.4151501</v>
      </c>
      <c r="BK82" s="6">
        <f t="shared" si="41"/>
        <v>9.3914018000000006</v>
      </c>
      <c r="BM82">
        <v>6558.7974000000004</v>
      </c>
      <c r="BN82">
        <v>1.4312212</v>
      </c>
      <c r="BO82">
        <v>1.3803669999999999</v>
      </c>
      <c r="BP82" s="6">
        <f t="shared" si="42"/>
        <v>10.4312212</v>
      </c>
      <c r="BQ82" s="6">
        <f t="shared" si="43"/>
        <v>10.380367</v>
      </c>
    </row>
    <row r="83" spans="1:69" x14ac:dyDescent="0.2">
      <c r="A83">
        <v>6559.1010999999999</v>
      </c>
      <c r="B83">
        <v>1.3444396999999999</v>
      </c>
      <c r="C83">
        <v>1.3700554</v>
      </c>
      <c r="E83">
        <v>6559.1010999999999</v>
      </c>
      <c r="F83">
        <v>1.4206287</v>
      </c>
      <c r="G83">
        <v>1.4102633</v>
      </c>
      <c r="H83" s="6">
        <f t="shared" si="22"/>
        <v>2.4206287</v>
      </c>
      <c r="I83" s="6">
        <f t="shared" si="23"/>
        <v>2.4102633</v>
      </c>
      <c r="K83">
        <v>6559.1010999999999</v>
      </c>
      <c r="L83">
        <v>1.5061604</v>
      </c>
      <c r="M83">
        <v>1.4634035000000001</v>
      </c>
      <c r="N83" s="6">
        <f t="shared" si="24"/>
        <v>3.5061603999999997</v>
      </c>
      <c r="O83" s="6">
        <f t="shared" si="25"/>
        <v>3.4634035000000001</v>
      </c>
      <c r="Q83">
        <v>6559.1010999999999</v>
      </c>
      <c r="R83">
        <v>1.4891747</v>
      </c>
      <c r="S83">
        <v>1.4804971</v>
      </c>
      <c r="T83" s="6">
        <f t="shared" si="26"/>
        <v>4.4891746999999995</v>
      </c>
      <c r="U83" s="6">
        <f t="shared" si="27"/>
        <v>4.4804971</v>
      </c>
      <c r="V83" s="6"/>
      <c r="W83">
        <v>6559.1010999999999</v>
      </c>
      <c r="X83">
        <v>1.4891747</v>
      </c>
      <c r="Y83">
        <v>1.4874472000000001</v>
      </c>
      <c r="Z83" s="6">
        <f t="shared" si="28"/>
        <v>4.4891746999999995</v>
      </c>
      <c r="AA83" s="6">
        <f t="shared" si="29"/>
        <v>4.4874472000000001</v>
      </c>
      <c r="AC83">
        <v>6559.1010999999999</v>
      </c>
      <c r="AD83">
        <v>1.4373247</v>
      </c>
      <c r="AE83">
        <v>1.4336594</v>
      </c>
      <c r="AF83" s="6">
        <f t="shared" si="30"/>
        <v>5.4373246999999996</v>
      </c>
      <c r="AG83" s="6">
        <f t="shared" si="31"/>
        <v>5.4336593999999998</v>
      </c>
      <c r="AI83">
        <v>6559.1010999999999</v>
      </c>
      <c r="AJ83">
        <v>1.4999454999999999</v>
      </c>
      <c r="AK83">
        <v>1.4598937999999999</v>
      </c>
      <c r="AL83" s="6">
        <f t="shared" si="32"/>
        <v>6.4999454999999999</v>
      </c>
      <c r="AM83" s="6">
        <f t="shared" si="33"/>
        <v>6.4598937999999997</v>
      </c>
      <c r="AO83">
        <v>6559.1010999999999</v>
      </c>
      <c r="AP83">
        <v>1.436277</v>
      </c>
      <c r="AQ83">
        <v>1.4205493</v>
      </c>
      <c r="AR83" s="6">
        <f t="shared" si="34"/>
        <v>7.4362770000000005</v>
      </c>
      <c r="AS83" s="6">
        <f t="shared" si="35"/>
        <v>7.4205493000000002</v>
      </c>
      <c r="AT83" s="6"/>
      <c r="AU83">
        <v>6559.1010999999999</v>
      </c>
      <c r="AV83">
        <v>1.436277</v>
      </c>
      <c r="AW83">
        <v>1.4287365000000001</v>
      </c>
      <c r="AX83" s="6">
        <f t="shared" si="36"/>
        <v>7.4362770000000005</v>
      </c>
      <c r="AY83" s="6">
        <f t="shared" si="37"/>
        <v>7.4287365000000003</v>
      </c>
      <c r="BA83">
        <v>6559.1010999999999</v>
      </c>
      <c r="BB83">
        <v>1.4102873</v>
      </c>
      <c r="BC83">
        <v>1.3957326000000001</v>
      </c>
      <c r="BD83" s="6">
        <f t="shared" si="38"/>
        <v>8.4102873000000002</v>
      </c>
      <c r="BE83" s="6">
        <f t="shared" si="39"/>
        <v>8.3957326000000005</v>
      </c>
      <c r="BG83">
        <v>6559.1010999999999</v>
      </c>
      <c r="BH83">
        <v>1.4216827000000001</v>
      </c>
      <c r="BI83">
        <v>1.3916059999999999</v>
      </c>
      <c r="BJ83" s="6">
        <f t="shared" si="40"/>
        <v>9.4216826999999999</v>
      </c>
      <c r="BK83" s="6">
        <f t="shared" si="41"/>
        <v>9.3916059999999995</v>
      </c>
      <c r="BM83">
        <v>6559.1010999999999</v>
      </c>
      <c r="BN83">
        <v>1.4403562000000001</v>
      </c>
      <c r="BO83">
        <v>1.3819916999999999</v>
      </c>
      <c r="BP83" s="6">
        <f t="shared" si="42"/>
        <v>10.4403562</v>
      </c>
      <c r="BQ83" s="6">
        <f t="shared" si="43"/>
        <v>10.3819917</v>
      </c>
    </row>
    <row r="84" spans="1:69" x14ac:dyDescent="0.2">
      <c r="A84">
        <v>6559.4004999999997</v>
      </c>
      <c r="B84">
        <v>1.3372033999999999</v>
      </c>
      <c r="C84">
        <v>1.3671191</v>
      </c>
      <c r="E84">
        <v>6559.4004999999997</v>
      </c>
      <c r="F84">
        <v>1.4089092000000001</v>
      </c>
      <c r="G84">
        <v>1.3994692</v>
      </c>
      <c r="H84" s="6">
        <f t="shared" si="22"/>
        <v>2.4089092000000001</v>
      </c>
      <c r="I84" s="6">
        <f t="shared" si="23"/>
        <v>2.3994692</v>
      </c>
      <c r="K84">
        <v>6559.4004999999997</v>
      </c>
      <c r="L84">
        <v>1.4995779</v>
      </c>
      <c r="M84">
        <v>1.4598667000000001</v>
      </c>
      <c r="N84" s="6">
        <f t="shared" si="24"/>
        <v>3.4995779000000002</v>
      </c>
      <c r="O84" s="6">
        <f t="shared" si="25"/>
        <v>3.4598667000000001</v>
      </c>
      <c r="Q84">
        <v>6559.4004999999997</v>
      </c>
      <c r="R84">
        <v>1.5045735</v>
      </c>
      <c r="S84">
        <v>1.5076327</v>
      </c>
      <c r="T84" s="6">
        <f t="shared" si="26"/>
        <v>4.5045735000000002</v>
      </c>
      <c r="U84" s="6">
        <f t="shared" si="27"/>
        <v>4.5076327000000003</v>
      </c>
      <c r="V84" s="6"/>
      <c r="W84">
        <v>6559.4004999999997</v>
      </c>
      <c r="X84">
        <v>1.5045735</v>
      </c>
      <c r="Y84">
        <v>1.5134139</v>
      </c>
      <c r="Z84" s="6">
        <f t="shared" si="28"/>
        <v>4.5045735000000002</v>
      </c>
      <c r="AA84" s="6">
        <f t="shared" si="29"/>
        <v>4.5134138999999998</v>
      </c>
      <c r="AC84">
        <v>6559.4004999999997</v>
      </c>
      <c r="AD84">
        <v>1.4465199</v>
      </c>
      <c r="AE84">
        <v>1.4468873</v>
      </c>
      <c r="AF84" s="6">
        <f t="shared" si="30"/>
        <v>5.4465199000000002</v>
      </c>
      <c r="AG84" s="6">
        <f t="shared" si="31"/>
        <v>5.4468873000000002</v>
      </c>
      <c r="AI84">
        <v>6559.4004999999997</v>
      </c>
      <c r="AJ84">
        <v>1.4914700000000001</v>
      </c>
      <c r="AK84">
        <v>1.4570702</v>
      </c>
      <c r="AL84" s="6">
        <f t="shared" si="32"/>
        <v>6.4914699999999996</v>
      </c>
      <c r="AM84" s="6">
        <f t="shared" si="33"/>
        <v>6.4570702000000004</v>
      </c>
      <c r="AO84">
        <v>6559.4004999999997</v>
      </c>
      <c r="AP84">
        <v>1.4359614999999999</v>
      </c>
      <c r="AQ84">
        <v>1.4269111999999999</v>
      </c>
      <c r="AR84" s="6">
        <f t="shared" si="34"/>
        <v>7.4359614999999994</v>
      </c>
      <c r="AS84" s="6">
        <f t="shared" si="35"/>
        <v>7.4269112000000002</v>
      </c>
      <c r="AT84" s="6"/>
      <c r="AU84">
        <v>6559.4004999999997</v>
      </c>
      <c r="AV84">
        <v>1.4359614999999999</v>
      </c>
      <c r="AW84">
        <v>1.4349474</v>
      </c>
      <c r="AX84" s="6">
        <f t="shared" si="36"/>
        <v>7.4359614999999994</v>
      </c>
      <c r="AY84" s="6">
        <f t="shared" si="37"/>
        <v>7.4349474000000004</v>
      </c>
      <c r="BA84">
        <v>6559.4004999999997</v>
      </c>
      <c r="BB84">
        <v>1.4095464</v>
      </c>
      <c r="BC84">
        <v>1.3915949000000001</v>
      </c>
      <c r="BD84" s="6">
        <f t="shared" si="38"/>
        <v>8.4095464</v>
      </c>
      <c r="BE84" s="6">
        <f t="shared" si="39"/>
        <v>8.3915948999999994</v>
      </c>
      <c r="BG84">
        <v>6559.4004999999997</v>
      </c>
      <c r="BH84">
        <v>1.4180866000000001</v>
      </c>
      <c r="BI84">
        <v>1.3882072000000001</v>
      </c>
      <c r="BJ84" s="6">
        <f t="shared" si="40"/>
        <v>9.4180866000000005</v>
      </c>
      <c r="BK84" s="6">
        <f t="shared" si="41"/>
        <v>9.3882072000000001</v>
      </c>
      <c r="BM84">
        <v>6559.4004999999997</v>
      </c>
      <c r="BN84">
        <v>1.4411064</v>
      </c>
      <c r="BO84">
        <v>1.3802976</v>
      </c>
      <c r="BP84" s="6">
        <f t="shared" si="42"/>
        <v>10.441106400000001</v>
      </c>
      <c r="BQ84" s="6">
        <f t="shared" si="43"/>
        <v>10.3802976</v>
      </c>
    </row>
    <row r="85" spans="1:69" x14ac:dyDescent="0.2">
      <c r="A85">
        <v>6559.7003000000004</v>
      </c>
      <c r="B85">
        <v>1.3309378000000001</v>
      </c>
      <c r="C85">
        <v>1.3575843999999999</v>
      </c>
      <c r="E85">
        <v>6559.7003000000004</v>
      </c>
      <c r="F85">
        <v>1.3920454</v>
      </c>
      <c r="G85">
        <v>1.3813403</v>
      </c>
      <c r="H85" s="6">
        <f t="shared" si="22"/>
        <v>2.3920453999999998</v>
      </c>
      <c r="I85" s="6">
        <f t="shared" si="23"/>
        <v>2.3813402999999997</v>
      </c>
      <c r="K85">
        <v>6559.7003000000004</v>
      </c>
      <c r="L85">
        <v>1.4957005999999999</v>
      </c>
      <c r="M85">
        <v>1.4502712</v>
      </c>
      <c r="N85" s="6">
        <f t="shared" si="24"/>
        <v>3.4957006000000002</v>
      </c>
      <c r="O85" s="6">
        <f t="shared" si="25"/>
        <v>3.4502712</v>
      </c>
      <c r="Q85">
        <v>6559.7003000000004</v>
      </c>
      <c r="R85">
        <v>1.5101336000000001</v>
      </c>
      <c r="S85">
        <v>1.5301037</v>
      </c>
      <c r="T85" s="6">
        <f t="shared" si="26"/>
        <v>4.5101335999999996</v>
      </c>
      <c r="U85" s="6">
        <f t="shared" si="27"/>
        <v>4.5301036999999997</v>
      </c>
      <c r="V85" s="6"/>
      <c r="W85">
        <v>6559.7003000000004</v>
      </c>
      <c r="X85">
        <v>1.5101336000000001</v>
      </c>
      <c r="Y85">
        <v>1.5335786</v>
      </c>
      <c r="Z85" s="6">
        <f t="shared" si="28"/>
        <v>4.5101335999999996</v>
      </c>
      <c r="AA85" s="6">
        <f t="shared" si="29"/>
        <v>4.5335786000000002</v>
      </c>
      <c r="AC85">
        <v>6559.7003000000004</v>
      </c>
      <c r="AD85">
        <v>1.4558403</v>
      </c>
      <c r="AE85">
        <v>1.4572934</v>
      </c>
      <c r="AF85" s="6">
        <f t="shared" si="30"/>
        <v>5.4558403000000002</v>
      </c>
      <c r="AG85" s="6">
        <f t="shared" si="31"/>
        <v>5.4572934000000002</v>
      </c>
      <c r="AI85">
        <v>6559.7003000000004</v>
      </c>
      <c r="AJ85">
        <v>1.4885063000000001</v>
      </c>
      <c r="AK85">
        <v>1.4492168000000001</v>
      </c>
      <c r="AL85" s="6">
        <f t="shared" si="32"/>
        <v>6.4885063000000001</v>
      </c>
      <c r="AM85" s="6">
        <f t="shared" si="33"/>
        <v>6.4492168000000003</v>
      </c>
      <c r="AO85">
        <v>6559.7003000000004</v>
      </c>
      <c r="AP85">
        <v>1.4364825000000001</v>
      </c>
      <c r="AQ85">
        <v>1.4316639</v>
      </c>
      <c r="AR85" s="6">
        <f t="shared" si="34"/>
        <v>7.4364825000000003</v>
      </c>
      <c r="AS85" s="6">
        <f t="shared" si="35"/>
        <v>7.4316639000000002</v>
      </c>
      <c r="AT85" s="6"/>
      <c r="AU85">
        <v>6559.7003000000004</v>
      </c>
      <c r="AV85">
        <v>1.4364825000000001</v>
      </c>
      <c r="AW85">
        <v>1.4380268</v>
      </c>
      <c r="AX85" s="6">
        <f t="shared" si="36"/>
        <v>7.4364825000000003</v>
      </c>
      <c r="AY85" s="6">
        <f t="shared" si="37"/>
        <v>7.4380268000000003</v>
      </c>
      <c r="BA85">
        <v>6559.7003000000004</v>
      </c>
      <c r="BB85">
        <v>1.4038367</v>
      </c>
      <c r="BC85">
        <v>1.3848948000000001</v>
      </c>
      <c r="BD85" s="6">
        <f t="shared" si="38"/>
        <v>8.4038366999999994</v>
      </c>
      <c r="BE85" s="6">
        <f t="shared" si="39"/>
        <v>8.3848947999999996</v>
      </c>
      <c r="BG85">
        <v>6559.7003000000004</v>
      </c>
      <c r="BH85">
        <v>1.4158112</v>
      </c>
      <c r="BI85">
        <v>1.3825027000000001</v>
      </c>
      <c r="BJ85" s="6">
        <f t="shared" si="40"/>
        <v>9.4158112000000003</v>
      </c>
      <c r="BK85" s="6">
        <f t="shared" si="41"/>
        <v>9.3825026999999999</v>
      </c>
      <c r="BM85">
        <v>6559.7003000000004</v>
      </c>
      <c r="BN85">
        <v>1.4418689</v>
      </c>
      <c r="BO85">
        <v>1.3769084</v>
      </c>
      <c r="BP85" s="6">
        <f t="shared" si="42"/>
        <v>10.441868899999999</v>
      </c>
      <c r="BQ85" s="6">
        <f t="shared" si="43"/>
        <v>10.3769084</v>
      </c>
    </row>
    <row r="86" spans="1:69" x14ac:dyDescent="0.2">
      <c r="A86">
        <v>6560.0001000000002</v>
      </c>
      <c r="B86">
        <v>1.3103038</v>
      </c>
      <c r="C86">
        <v>1.3421915</v>
      </c>
      <c r="E86">
        <v>6560.0001000000002</v>
      </c>
      <c r="F86">
        <v>1.3731065</v>
      </c>
      <c r="G86">
        <v>1.358053</v>
      </c>
      <c r="H86" s="6">
        <f t="shared" si="22"/>
        <v>2.3731065</v>
      </c>
      <c r="I86" s="6">
        <f t="shared" si="23"/>
        <v>2.358053</v>
      </c>
      <c r="K86">
        <v>6560.0001000000002</v>
      </c>
      <c r="L86">
        <v>1.4805113999999999</v>
      </c>
      <c r="M86">
        <v>1.4385707000000001</v>
      </c>
      <c r="N86" s="6">
        <f t="shared" si="24"/>
        <v>3.4805114000000001</v>
      </c>
      <c r="O86" s="6">
        <f t="shared" si="25"/>
        <v>3.4385707000000001</v>
      </c>
      <c r="Q86">
        <v>6560.0001000000002</v>
      </c>
      <c r="R86">
        <v>1.5202069</v>
      </c>
      <c r="S86">
        <v>1.5507245000000001</v>
      </c>
      <c r="T86" s="6">
        <f t="shared" si="26"/>
        <v>4.5202068999999998</v>
      </c>
      <c r="U86" s="6">
        <f t="shared" si="27"/>
        <v>4.5507245000000003</v>
      </c>
      <c r="V86" s="6"/>
      <c r="W86">
        <v>6560.0001000000002</v>
      </c>
      <c r="X86">
        <v>1.5202069</v>
      </c>
      <c r="Y86">
        <v>1.5514211</v>
      </c>
      <c r="Z86" s="6">
        <f t="shared" si="28"/>
        <v>4.5202068999999998</v>
      </c>
      <c r="AA86" s="6">
        <f t="shared" si="29"/>
        <v>4.5514210999999998</v>
      </c>
      <c r="AC86">
        <v>6560.0001000000002</v>
      </c>
      <c r="AD86">
        <v>1.4646593999999999</v>
      </c>
      <c r="AE86">
        <v>1.4675611</v>
      </c>
      <c r="AF86" s="6">
        <f t="shared" si="30"/>
        <v>5.4646594000000004</v>
      </c>
      <c r="AG86" s="6">
        <f t="shared" si="31"/>
        <v>5.4675611000000002</v>
      </c>
      <c r="AI86">
        <v>6560.0001000000002</v>
      </c>
      <c r="AJ86">
        <v>1.4818403</v>
      </c>
      <c r="AK86">
        <v>1.4398906</v>
      </c>
      <c r="AL86" s="6">
        <f t="shared" si="32"/>
        <v>6.4818403</v>
      </c>
      <c r="AM86" s="6">
        <f t="shared" si="33"/>
        <v>6.4398906</v>
      </c>
      <c r="AO86">
        <v>6560.0001000000002</v>
      </c>
      <c r="AP86">
        <v>1.4385676000000001</v>
      </c>
      <c r="AQ86">
        <v>1.4357309</v>
      </c>
      <c r="AR86" s="6">
        <f t="shared" si="34"/>
        <v>7.4385675999999998</v>
      </c>
      <c r="AS86" s="6">
        <f t="shared" si="35"/>
        <v>7.4357309000000003</v>
      </c>
      <c r="AT86" s="6"/>
      <c r="AU86">
        <v>6560.0001000000002</v>
      </c>
      <c r="AV86">
        <v>1.4385676000000001</v>
      </c>
      <c r="AW86">
        <v>1.4407266999999999</v>
      </c>
      <c r="AX86" s="6">
        <f t="shared" si="36"/>
        <v>7.4385675999999998</v>
      </c>
      <c r="AY86" s="6">
        <f t="shared" si="37"/>
        <v>7.4407266999999999</v>
      </c>
      <c r="BA86">
        <v>6560.0001000000002</v>
      </c>
      <c r="BB86">
        <v>1.3974764</v>
      </c>
      <c r="BC86">
        <v>1.3772148</v>
      </c>
      <c r="BD86" s="6">
        <f t="shared" si="38"/>
        <v>8.3974764000000004</v>
      </c>
      <c r="BE86" s="6">
        <f t="shared" si="39"/>
        <v>8.3772148000000008</v>
      </c>
      <c r="BG86">
        <v>6560.0001000000002</v>
      </c>
      <c r="BH86">
        <v>1.4124144999999999</v>
      </c>
      <c r="BI86">
        <v>1.3758606</v>
      </c>
      <c r="BJ86" s="6">
        <f t="shared" si="40"/>
        <v>9.4124145000000006</v>
      </c>
      <c r="BK86" s="6">
        <f t="shared" si="41"/>
        <v>9.3758605999999993</v>
      </c>
      <c r="BM86">
        <v>6560.0001000000002</v>
      </c>
      <c r="BN86">
        <v>1.4411400000000001</v>
      </c>
      <c r="BO86">
        <v>1.3727004</v>
      </c>
      <c r="BP86" s="6">
        <f t="shared" si="42"/>
        <v>10.441140000000001</v>
      </c>
      <c r="BQ86" s="6">
        <f t="shared" si="43"/>
        <v>10.372700399999999</v>
      </c>
    </row>
    <row r="87" spans="1:69" x14ac:dyDescent="0.2">
      <c r="A87">
        <v>6560.2999</v>
      </c>
      <c r="B87">
        <v>1.2943513</v>
      </c>
      <c r="C87">
        <v>1.3210115</v>
      </c>
      <c r="E87">
        <v>6560.2999</v>
      </c>
      <c r="F87">
        <v>1.3521544000000001</v>
      </c>
      <c r="G87">
        <v>1.3318023999999999</v>
      </c>
      <c r="H87" s="6">
        <f t="shared" si="22"/>
        <v>2.3521543999999999</v>
      </c>
      <c r="I87" s="6">
        <f t="shared" si="23"/>
        <v>2.3318023999999999</v>
      </c>
      <c r="K87">
        <v>6560.2999</v>
      </c>
      <c r="L87">
        <v>1.4763944</v>
      </c>
      <c r="M87">
        <v>1.4283596000000001</v>
      </c>
      <c r="N87" s="6">
        <f t="shared" si="24"/>
        <v>3.4763944000000002</v>
      </c>
      <c r="O87" s="6">
        <f t="shared" si="25"/>
        <v>3.4283596000000003</v>
      </c>
      <c r="Q87">
        <v>6560.2999</v>
      </c>
      <c r="R87">
        <v>1.5350887</v>
      </c>
      <c r="S87">
        <v>1.5681528</v>
      </c>
      <c r="T87" s="6">
        <f t="shared" si="26"/>
        <v>4.5350887000000002</v>
      </c>
      <c r="U87" s="6">
        <f t="shared" si="27"/>
        <v>4.5681528</v>
      </c>
      <c r="V87" s="6"/>
      <c r="W87">
        <v>6560.2999</v>
      </c>
      <c r="X87">
        <v>1.5350887</v>
      </c>
      <c r="Y87">
        <v>1.5662571000000001</v>
      </c>
      <c r="Z87" s="6">
        <f t="shared" si="28"/>
        <v>4.5350887000000002</v>
      </c>
      <c r="AA87" s="6">
        <f t="shared" si="29"/>
        <v>4.5662570999999996</v>
      </c>
      <c r="AC87">
        <v>6560.2999</v>
      </c>
      <c r="AD87">
        <v>1.4729839</v>
      </c>
      <c r="AE87">
        <v>1.4770137999999999</v>
      </c>
      <c r="AF87" s="6">
        <f t="shared" si="30"/>
        <v>5.4729839</v>
      </c>
      <c r="AG87" s="6">
        <f t="shared" si="31"/>
        <v>5.4770137999999999</v>
      </c>
      <c r="AI87">
        <v>6560.2999</v>
      </c>
      <c r="AJ87">
        <v>1.4751320000000001</v>
      </c>
      <c r="AK87">
        <v>1.4319831000000001</v>
      </c>
      <c r="AL87" s="6">
        <f t="shared" si="32"/>
        <v>6.4751320000000003</v>
      </c>
      <c r="AM87" s="6">
        <f t="shared" si="33"/>
        <v>6.4319831000000001</v>
      </c>
      <c r="AO87">
        <v>6560.2999</v>
      </c>
      <c r="AP87">
        <v>1.4404242</v>
      </c>
      <c r="AQ87">
        <v>1.4387977000000001</v>
      </c>
      <c r="AR87" s="6">
        <f t="shared" si="34"/>
        <v>7.4404241999999998</v>
      </c>
      <c r="AS87" s="6">
        <f t="shared" si="35"/>
        <v>7.4387977000000003</v>
      </c>
      <c r="AT87" s="6"/>
      <c r="AU87">
        <v>6560.2999</v>
      </c>
      <c r="AV87">
        <v>1.4404242</v>
      </c>
      <c r="AW87">
        <v>1.443481</v>
      </c>
      <c r="AX87" s="6">
        <f t="shared" si="36"/>
        <v>7.4404241999999998</v>
      </c>
      <c r="AY87" s="6">
        <f t="shared" si="37"/>
        <v>7.4434810000000002</v>
      </c>
      <c r="BA87">
        <v>6560.2999</v>
      </c>
      <c r="BB87">
        <v>1.3952834000000001</v>
      </c>
      <c r="BC87">
        <v>1.3695961000000001</v>
      </c>
      <c r="BD87" s="6">
        <f t="shared" si="38"/>
        <v>8.3952834000000003</v>
      </c>
      <c r="BE87" s="6">
        <f t="shared" si="39"/>
        <v>8.3695961000000008</v>
      </c>
      <c r="BG87">
        <v>6560.2999</v>
      </c>
      <c r="BH87">
        <v>1.4103216000000001</v>
      </c>
      <c r="BI87">
        <v>1.3690119999999999</v>
      </c>
      <c r="BJ87" s="6">
        <f t="shared" si="40"/>
        <v>9.4103215999999996</v>
      </c>
      <c r="BK87" s="6">
        <f t="shared" si="41"/>
        <v>9.3690119999999997</v>
      </c>
      <c r="BM87">
        <v>6560.2999</v>
      </c>
      <c r="BN87">
        <v>1.4423474999999999</v>
      </c>
      <c r="BO87">
        <v>1.367683</v>
      </c>
      <c r="BP87" s="6">
        <f t="shared" si="42"/>
        <v>10.4423475</v>
      </c>
      <c r="BQ87" s="6">
        <f t="shared" si="43"/>
        <v>10.367683</v>
      </c>
    </row>
    <row r="88" spans="1:69" x14ac:dyDescent="0.2">
      <c r="A88">
        <v>6560.5996999999998</v>
      </c>
      <c r="B88">
        <v>1.2714633</v>
      </c>
      <c r="C88">
        <v>1.2950006000000001</v>
      </c>
      <c r="E88">
        <v>6560.5996999999998</v>
      </c>
      <c r="F88">
        <v>1.3259278999999999</v>
      </c>
      <c r="G88">
        <v>1.3041229999999999</v>
      </c>
      <c r="H88" s="6">
        <f t="shared" si="22"/>
        <v>2.3259278999999999</v>
      </c>
      <c r="I88" s="6">
        <f t="shared" si="23"/>
        <v>2.3041229999999997</v>
      </c>
      <c r="K88">
        <v>6560.5996999999998</v>
      </c>
      <c r="L88">
        <v>1.4719495</v>
      </c>
      <c r="M88">
        <v>1.4205641</v>
      </c>
      <c r="N88" s="6">
        <f t="shared" si="24"/>
        <v>3.4719495</v>
      </c>
      <c r="O88" s="6">
        <f t="shared" si="25"/>
        <v>3.4205641</v>
      </c>
      <c r="Q88">
        <v>6560.5996999999998</v>
      </c>
      <c r="R88">
        <v>1.5458495999999999</v>
      </c>
      <c r="S88">
        <v>1.5823376</v>
      </c>
      <c r="T88" s="6">
        <f t="shared" si="26"/>
        <v>4.5458496000000004</v>
      </c>
      <c r="U88" s="6">
        <f t="shared" si="27"/>
        <v>4.5823375999999998</v>
      </c>
      <c r="V88" s="6"/>
      <c r="W88">
        <v>6560.5996999999998</v>
      </c>
      <c r="X88">
        <v>1.5458495999999999</v>
      </c>
      <c r="Y88">
        <v>1.5784507999999999</v>
      </c>
      <c r="Z88" s="6">
        <f t="shared" si="28"/>
        <v>4.5458496000000004</v>
      </c>
      <c r="AA88" s="6">
        <f t="shared" si="29"/>
        <v>4.5784507999999997</v>
      </c>
      <c r="AC88">
        <v>6560.5996999999998</v>
      </c>
      <c r="AD88">
        <v>1.4837347000000001</v>
      </c>
      <c r="AE88">
        <v>1.4884512999999999</v>
      </c>
      <c r="AF88" s="6">
        <f t="shared" si="30"/>
        <v>5.4837347000000003</v>
      </c>
      <c r="AG88" s="6">
        <f t="shared" si="31"/>
        <v>5.4884512999999995</v>
      </c>
      <c r="AI88">
        <v>6560.5996999999998</v>
      </c>
      <c r="AJ88">
        <v>1.4699106</v>
      </c>
      <c r="AK88">
        <v>1.4261648</v>
      </c>
      <c r="AL88" s="6">
        <f t="shared" si="32"/>
        <v>6.4699106000000004</v>
      </c>
      <c r="AM88" s="6">
        <f t="shared" si="33"/>
        <v>6.4261648000000005</v>
      </c>
      <c r="AO88">
        <v>6560.5996999999998</v>
      </c>
      <c r="AP88">
        <v>1.4430809</v>
      </c>
      <c r="AQ88">
        <v>1.4443176</v>
      </c>
      <c r="AR88" s="6">
        <f t="shared" si="34"/>
        <v>7.4430809</v>
      </c>
      <c r="AS88" s="6">
        <f t="shared" si="35"/>
        <v>7.4443175999999998</v>
      </c>
      <c r="AT88" s="6"/>
      <c r="AU88">
        <v>6560.5996999999998</v>
      </c>
      <c r="AV88">
        <v>1.4430809</v>
      </c>
      <c r="AW88">
        <v>1.4495841</v>
      </c>
      <c r="AX88" s="6">
        <f t="shared" si="36"/>
        <v>7.4430809</v>
      </c>
      <c r="AY88" s="6">
        <f t="shared" si="37"/>
        <v>7.4495841</v>
      </c>
      <c r="BA88">
        <v>6560.5996999999998</v>
      </c>
      <c r="BB88">
        <v>1.394482</v>
      </c>
      <c r="BC88">
        <v>1.3663356</v>
      </c>
      <c r="BD88" s="6">
        <f t="shared" si="38"/>
        <v>8.394482</v>
      </c>
      <c r="BE88" s="6">
        <f t="shared" si="39"/>
        <v>8.3663355999999993</v>
      </c>
      <c r="BG88">
        <v>6560.5996999999998</v>
      </c>
      <c r="BH88">
        <v>1.4101528000000001</v>
      </c>
      <c r="BI88">
        <v>1.3663171000000001</v>
      </c>
      <c r="BJ88" s="6">
        <f t="shared" si="40"/>
        <v>9.4101528000000005</v>
      </c>
      <c r="BK88" s="6">
        <f t="shared" si="41"/>
        <v>9.3663170999999998</v>
      </c>
      <c r="BM88">
        <v>6560.5996999999998</v>
      </c>
      <c r="BN88">
        <v>1.4405546</v>
      </c>
      <c r="BO88">
        <v>1.3663879000000001</v>
      </c>
      <c r="BP88" s="6">
        <f t="shared" si="42"/>
        <v>10.4405546</v>
      </c>
      <c r="BQ88" s="6">
        <f t="shared" si="43"/>
        <v>10.366387899999999</v>
      </c>
    </row>
    <row r="89" spans="1:69" x14ac:dyDescent="0.2">
      <c r="A89">
        <v>6560.8995000000004</v>
      </c>
      <c r="B89">
        <v>1.2493415999999999</v>
      </c>
      <c r="C89">
        <v>1.2674335999999999</v>
      </c>
      <c r="E89">
        <v>6560.8995000000004</v>
      </c>
      <c r="F89">
        <v>1.3049710000000001</v>
      </c>
      <c r="G89">
        <v>1.2779898000000001</v>
      </c>
      <c r="H89" s="6">
        <f t="shared" si="22"/>
        <v>2.3049710000000001</v>
      </c>
      <c r="I89" s="6">
        <f t="shared" si="23"/>
        <v>2.2779898000000003</v>
      </c>
      <c r="K89">
        <v>6560.8995000000004</v>
      </c>
      <c r="L89">
        <v>1.467649</v>
      </c>
      <c r="M89">
        <v>1.4166825999999999</v>
      </c>
      <c r="N89" s="6">
        <f t="shared" si="24"/>
        <v>3.4676489999999998</v>
      </c>
      <c r="O89" s="6">
        <f t="shared" si="25"/>
        <v>3.4166825999999997</v>
      </c>
      <c r="Q89">
        <v>6560.8995000000004</v>
      </c>
      <c r="R89">
        <v>1.5665188999999999</v>
      </c>
      <c r="S89">
        <v>1.5937912000000001</v>
      </c>
      <c r="T89" s="6">
        <f t="shared" si="26"/>
        <v>4.5665189000000002</v>
      </c>
      <c r="U89" s="6">
        <f t="shared" si="27"/>
        <v>4.5937912000000001</v>
      </c>
      <c r="V89" s="6"/>
      <c r="W89">
        <v>6560.8995000000004</v>
      </c>
      <c r="X89">
        <v>1.5665188999999999</v>
      </c>
      <c r="Y89">
        <v>1.5888622999999999</v>
      </c>
      <c r="Z89" s="6">
        <f t="shared" si="28"/>
        <v>4.5665189000000002</v>
      </c>
      <c r="AA89" s="6">
        <f t="shared" si="29"/>
        <v>4.5888622999999997</v>
      </c>
      <c r="AC89">
        <v>6560.8995000000004</v>
      </c>
      <c r="AD89">
        <v>1.4960222000000001</v>
      </c>
      <c r="AE89">
        <v>1.4989846</v>
      </c>
      <c r="AF89" s="6">
        <f t="shared" si="30"/>
        <v>5.4960222000000005</v>
      </c>
      <c r="AG89" s="6">
        <f t="shared" si="31"/>
        <v>5.4989846</v>
      </c>
      <c r="AI89">
        <v>6560.8995000000004</v>
      </c>
      <c r="AJ89">
        <v>1.4654335999999999</v>
      </c>
      <c r="AK89">
        <v>1.4234431000000001</v>
      </c>
      <c r="AL89" s="6">
        <f t="shared" si="32"/>
        <v>6.4654335999999999</v>
      </c>
      <c r="AM89" s="6">
        <f t="shared" si="33"/>
        <v>6.4234431000000001</v>
      </c>
      <c r="AO89">
        <v>6560.8995000000004</v>
      </c>
      <c r="AP89">
        <v>1.4474278</v>
      </c>
      <c r="AQ89">
        <v>1.4491745</v>
      </c>
      <c r="AR89" s="6">
        <f t="shared" si="34"/>
        <v>7.4474277999999998</v>
      </c>
      <c r="AS89" s="6">
        <f t="shared" si="35"/>
        <v>7.4491744999999998</v>
      </c>
      <c r="AT89" s="6"/>
      <c r="AU89">
        <v>6560.8995000000004</v>
      </c>
      <c r="AV89">
        <v>1.4474278</v>
      </c>
      <c r="AW89">
        <v>1.4562698999999999</v>
      </c>
      <c r="AX89" s="6">
        <f t="shared" si="36"/>
        <v>7.4474277999999998</v>
      </c>
      <c r="AY89" s="6">
        <f t="shared" si="37"/>
        <v>7.4562698999999997</v>
      </c>
      <c r="BA89">
        <v>6560.8995000000004</v>
      </c>
      <c r="BB89">
        <v>1.3968925999999999</v>
      </c>
      <c r="BC89">
        <v>1.3642913999999999</v>
      </c>
      <c r="BD89" s="6">
        <f t="shared" si="38"/>
        <v>8.3968925999999993</v>
      </c>
      <c r="BE89" s="6">
        <f t="shared" si="39"/>
        <v>8.364291399999999</v>
      </c>
      <c r="BG89">
        <v>6560.8995000000004</v>
      </c>
      <c r="BH89">
        <v>1.4089038</v>
      </c>
      <c r="BI89">
        <v>1.3644263999999999</v>
      </c>
      <c r="BJ89" s="6">
        <f t="shared" si="40"/>
        <v>9.4089038000000009</v>
      </c>
      <c r="BK89" s="6">
        <f t="shared" si="41"/>
        <v>9.3644263999999993</v>
      </c>
      <c r="BM89">
        <v>6560.8995000000004</v>
      </c>
      <c r="BN89">
        <v>1.4399434</v>
      </c>
      <c r="BO89">
        <v>1.3649496000000001</v>
      </c>
      <c r="BP89" s="6">
        <f t="shared" si="42"/>
        <v>10.439943400000001</v>
      </c>
      <c r="BQ89" s="6">
        <f t="shared" si="43"/>
        <v>10.364949599999999</v>
      </c>
    </row>
    <row r="90" spans="1:69" x14ac:dyDescent="0.2">
      <c r="A90">
        <v>6561.1993000000002</v>
      </c>
      <c r="B90">
        <v>1.2272285999999999</v>
      </c>
      <c r="C90">
        <v>1.2406459000000001</v>
      </c>
      <c r="E90">
        <v>6561.1993000000002</v>
      </c>
      <c r="F90">
        <v>1.2819693000000001</v>
      </c>
      <c r="G90">
        <v>1.2552151</v>
      </c>
      <c r="H90" s="6">
        <f t="shared" si="22"/>
        <v>2.2819693000000001</v>
      </c>
      <c r="I90" s="6">
        <f t="shared" si="23"/>
        <v>2.2552151</v>
      </c>
      <c r="K90">
        <v>6561.1993000000002</v>
      </c>
      <c r="L90">
        <v>1.4667747</v>
      </c>
      <c r="M90">
        <v>1.4163808</v>
      </c>
      <c r="N90" s="6">
        <f t="shared" si="24"/>
        <v>3.4667747000000002</v>
      </c>
      <c r="O90" s="6">
        <f t="shared" si="25"/>
        <v>3.4163807999999998</v>
      </c>
      <c r="Q90">
        <v>6561.1993000000002</v>
      </c>
      <c r="R90">
        <v>1.5880879000000001</v>
      </c>
      <c r="S90">
        <v>1.6023559000000001</v>
      </c>
      <c r="T90" s="6">
        <f t="shared" si="26"/>
        <v>4.5880878999999997</v>
      </c>
      <c r="U90" s="6">
        <f t="shared" si="27"/>
        <v>4.6023559000000001</v>
      </c>
      <c r="V90" s="6"/>
      <c r="W90">
        <v>6561.1993000000002</v>
      </c>
      <c r="X90">
        <v>1.5880879000000001</v>
      </c>
      <c r="Y90">
        <v>1.5972386999999999</v>
      </c>
      <c r="Z90" s="6">
        <f t="shared" si="28"/>
        <v>4.5880878999999997</v>
      </c>
      <c r="AA90" s="6">
        <f t="shared" si="29"/>
        <v>4.5972387000000001</v>
      </c>
      <c r="AC90">
        <v>6561.1993000000002</v>
      </c>
      <c r="AD90">
        <v>1.5079994000000001</v>
      </c>
      <c r="AE90">
        <v>1.5115274000000001</v>
      </c>
      <c r="AF90" s="6">
        <f t="shared" si="30"/>
        <v>5.5079994000000001</v>
      </c>
      <c r="AG90" s="6">
        <f t="shared" si="31"/>
        <v>5.5115274000000003</v>
      </c>
      <c r="AI90">
        <v>6561.1993000000002</v>
      </c>
      <c r="AJ90">
        <v>1.4581781</v>
      </c>
      <c r="AK90">
        <v>1.4233340000000001</v>
      </c>
      <c r="AL90" s="6">
        <f t="shared" si="32"/>
        <v>6.4581780999999996</v>
      </c>
      <c r="AM90" s="6">
        <f t="shared" si="33"/>
        <v>6.4233340000000005</v>
      </c>
      <c r="AO90">
        <v>6561.1993000000002</v>
      </c>
      <c r="AP90">
        <v>1.4531722</v>
      </c>
      <c r="AQ90">
        <v>1.4564405</v>
      </c>
      <c r="AR90" s="6">
        <f t="shared" si="34"/>
        <v>7.4531722</v>
      </c>
      <c r="AS90" s="6">
        <f t="shared" si="35"/>
        <v>7.4564405000000002</v>
      </c>
      <c r="AT90" s="6"/>
      <c r="AU90">
        <v>6561.1993000000002</v>
      </c>
      <c r="AV90">
        <v>1.4531722</v>
      </c>
      <c r="AW90">
        <v>1.4665642999999999</v>
      </c>
      <c r="AX90" s="6">
        <f t="shared" si="36"/>
        <v>7.4531722</v>
      </c>
      <c r="AY90" s="6">
        <f t="shared" si="37"/>
        <v>7.4665642999999999</v>
      </c>
      <c r="BA90">
        <v>6561.1993000000002</v>
      </c>
      <c r="BB90">
        <v>1.3875134</v>
      </c>
      <c r="BC90">
        <v>1.3674662</v>
      </c>
      <c r="BD90" s="6">
        <f t="shared" si="38"/>
        <v>8.3875133999999996</v>
      </c>
      <c r="BE90" s="6">
        <f t="shared" si="39"/>
        <v>8.3674661999999991</v>
      </c>
      <c r="BG90">
        <v>6561.1993000000002</v>
      </c>
      <c r="BH90">
        <v>1.4101547999999999</v>
      </c>
      <c r="BI90">
        <v>1.3675317</v>
      </c>
      <c r="BJ90" s="6">
        <f t="shared" si="40"/>
        <v>9.4101548000000008</v>
      </c>
      <c r="BK90" s="6">
        <f t="shared" si="41"/>
        <v>9.3675317000000007</v>
      </c>
      <c r="BM90">
        <v>6561.1993000000002</v>
      </c>
      <c r="BN90">
        <v>1.4387013</v>
      </c>
      <c r="BO90">
        <v>1.3680197999999999</v>
      </c>
      <c r="BP90" s="6">
        <f t="shared" si="42"/>
        <v>10.4387013</v>
      </c>
      <c r="BQ90" s="6">
        <f t="shared" si="43"/>
        <v>10.368019799999999</v>
      </c>
    </row>
    <row r="91" spans="1:69" x14ac:dyDescent="0.2">
      <c r="A91">
        <v>6561.4991</v>
      </c>
      <c r="B91">
        <v>1.2055108999999999</v>
      </c>
      <c r="C91">
        <v>1.2158722</v>
      </c>
      <c r="E91">
        <v>6561.4991</v>
      </c>
      <c r="F91">
        <v>1.2572899</v>
      </c>
      <c r="G91">
        <v>1.2354718</v>
      </c>
      <c r="H91" s="6">
        <f t="shared" si="22"/>
        <v>2.2572899</v>
      </c>
      <c r="I91" s="6">
        <f t="shared" si="23"/>
        <v>2.2354718</v>
      </c>
      <c r="K91">
        <v>6561.4991</v>
      </c>
      <c r="L91">
        <v>1.4591647999999999</v>
      </c>
      <c r="M91">
        <v>1.4178351</v>
      </c>
      <c r="N91" s="6">
        <f t="shared" si="24"/>
        <v>3.4591647999999999</v>
      </c>
      <c r="O91" s="6">
        <f t="shared" si="25"/>
        <v>3.4178351</v>
      </c>
      <c r="Q91">
        <v>6561.4991</v>
      </c>
      <c r="R91">
        <v>1.6030266</v>
      </c>
      <c r="S91">
        <v>1.6067971000000001</v>
      </c>
      <c r="T91" s="6">
        <f t="shared" si="26"/>
        <v>4.6030265999999997</v>
      </c>
      <c r="U91" s="6">
        <f t="shared" si="27"/>
        <v>4.6067970999999996</v>
      </c>
      <c r="V91" s="6"/>
      <c r="W91">
        <v>6561.4991</v>
      </c>
      <c r="X91">
        <v>1.6030266</v>
      </c>
      <c r="Y91">
        <v>1.6023429</v>
      </c>
      <c r="Z91" s="6">
        <f t="shared" si="28"/>
        <v>4.6030265999999997</v>
      </c>
      <c r="AA91" s="6">
        <f t="shared" si="29"/>
        <v>4.6023429</v>
      </c>
      <c r="AC91">
        <v>6561.4991</v>
      </c>
      <c r="AD91">
        <v>1.516842</v>
      </c>
      <c r="AE91">
        <v>1.5209188</v>
      </c>
      <c r="AF91" s="6">
        <f t="shared" si="30"/>
        <v>5.5168420000000005</v>
      </c>
      <c r="AG91" s="6">
        <f t="shared" si="31"/>
        <v>5.5209188000000005</v>
      </c>
      <c r="AI91">
        <v>6561.4991</v>
      </c>
      <c r="AJ91">
        <v>1.4504554999999999</v>
      </c>
      <c r="AK91">
        <v>1.4244432</v>
      </c>
      <c r="AL91" s="6">
        <f t="shared" si="32"/>
        <v>6.4504555000000003</v>
      </c>
      <c r="AM91" s="6">
        <f t="shared" si="33"/>
        <v>6.4244431999999998</v>
      </c>
      <c r="AO91">
        <v>6561.4991</v>
      </c>
      <c r="AP91">
        <v>1.4571474</v>
      </c>
      <c r="AQ91">
        <v>1.4612516</v>
      </c>
      <c r="AR91" s="6">
        <f t="shared" si="34"/>
        <v>7.4571474000000002</v>
      </c>
      <c r="AS91" s="6">
        <f t="shared" si="35"/>
        <v>7.4612515999999998</v>
      </c>
      <c r="AT91" s="6"/>
      <c r="AU91">
        <v>6561.4991</v>
      </c>
      <c r="AV91">
        <v>1.4571474</v>
      </c>
      <c r="AW91">
        <v>1.4750611</v>
      </c>
      <c r="AX91" s="6">
        <f t="shared" si="36"/>
        <v>7.4571474000000002</v>
      </c>
      <c r="AY91" s="6">
        <f t="shared" si="37"/>
        <v>7.4750610999999996</v>
      </c>
      <c r="BA91">
        <v>6561.4991</v>
      </c>
      <c r="BB91">
        <v>1.3873112000000001</v>
      </c>
      <c r="BC91">
        <v>1.3704651000000001</v>
      </c>
      <c r="BD91" s="6">
        <f t="shared" si="38"/>
        <v>8.3873111999999992</v>
      </c>
      <c r="BE91" s="6">
        <f t="shared" si="39"/>
        <v>8.3704651000000005</v>
      </c>
      <c r="BG91">
        <v>6561.4991</v>
      </c>
      <c r="BH91">
        <v>1.4136636</v>
      </c>
      <c r="BI91">
        <v>1.3702152999999999</v>
      </c>
      <c r="BJ91" s="6">
        <f t="shared" si="40"/>
        <v>9.4136635999999996</v>
      </c>
      <c r="BK91" s="6">
        <f t="shared" si="41"/>
        <v>9.3702152999999999</v>
      </c>
      <c r="BM91">
        <v>6561.4991</v>
      </c>
      <c r="BN91">
        <v>1.4333302999999999</v>
      </c>
      <c r="BO91">
        <v>1.3700867999999999</v>
      </c>
      <c r="BP91" s="6">
        <f t="shared" si="42"/>
        <v>10.4333303</v>
      </c>
      <c r="BQ91" s="6">
        <f t="shared" si="43"/>
        <v>10.370086799999999</v>
      </c>
    </row>
    <row r="92" spans="1:69" x14ac:dyDescent="0.2">
      <c r="A92">
        <v>6561.7988999999998</v>
      </c>
      <c r="B92">
        <v>1.1846926</v>
      </c>
      <c r="C92">
        <v>1.1929348</v>
      </c>
      <c r="E92">
        <v>6561.7988999999998</v>
      </c>
      <c r="F92">
        <v>1.2346416</v>
      </c>
      <c r="G92">
        <v>1.2173745</v>
      </c>
      <c r="H92" s="6">
        <f t="shared" si="22"/>
        <v>2.2346415999999998</v>
      </c>
      <c r="I92" s="6">
        <f t="shared" si="23"/>
        <v>2.2173745</v>
      </c>
      <c r="K92">
        <v>6561.7988999999998</v>
      </c>
      <c r="L92">
        <v>1.4574111000000001</v>
      </c>
      <c r="M92">
        <v>1.4173598999999999</v>
      </c>
      <c r="N92" s="6">
        <f t="shared" si="24"/>
        <v>3.4574110999999998</v>
      </c>
      <c r="O92" s="6">
        <f t="shared" si="25"/>
        <v>3.4173599000000001</v>
      </c>
      <c r="Q92">
        <v>6561.7988999999998</v>
      </c>
      <c r="R92">
        <v>1.6211177999999999</v>
      </c>
      <c r="S92">
        <v>1.6063345</v>
      </c>
      <c r="T92" s="6">
        <f t="shared" si="26"/>
        <v>4.6211178000000004</v>
      </c>
      <c r="U92" s="6">
        <f t="shared" si="27"/>
        <v>4.6063345</v>
      </c>
      <c r="V92" s="6"/>
      <c r="W92">
        <v>6561.7988999999998</v>
      </c>
      <c r="X92">
        <v>1.6211177999999999</v>
      </c>
      <c r="Y92">
        <v>1.6031065</v>
      </c>
      <c r="Z92" s="6">
        <f t="shared" si="28"/>
        <v>4.6211178000000004</v>
      </c>
      <c r="AA92" s="6">
        <f t="shared" si="29"/>
        <v>4.6031065</v>
      </c>
      <c r="AC92">
        <v>6561.7988999999998</v>
      </c>
      <c r="AD92">
        <v>1.5230189999999999</v>
      </c>
      <c r="AE92">
        <v>1.5275478</v>
      </c>
      <c r="AF92" s="6">
        <f t="shared" si="30"/>
        <v>5.5230189999999997</v>
      </c>
      <c r="AG92" s="6">
        <f t="shared" si="31"/>
        <v>5.5275477999999998</v>
      </c>
      <c r="AI92">
        <v>6561.7988999999998</v>
      </c>
      <c r="AJ92">
        <v>1.4420512000000001</v>
      </c>
      <c r="AK92">
        <v>1.4235888999999999</v>
      </c>
      <c r="AL92" s="6">
        <f t="shared" si="32"/>
        <v>6.4420511999999999</v>
      </c>
      <c r="AM92" s="6">
        <f t="shared" si="33"/>
        <v>6.4235889000000004</v>
      </c>
      <c r="AO92">
        <v>6561.7988999999998</v>
      </c>
      <c r="AP92">
        <v>1.4591943000000001</v>
      </c>
      <c r="AQ92">
        <v>1.4642439</v>
      </c>
      <c r="AR92" s="6">
        <f t="shared" si="34"/>
        <v>7.4591943000000001</v>
      </c>
      <c r="AS92" s="6">
        <f t="shared" si="35"/>
        <v>7.4642438999999996</v>
      </c>
      <c r="AT92" s="6"/>
      <c r="AU92">
        <v>6561.7988999999998</v>
      </c>
      <c r="AV92">
        <v>1.4591943000000001</v>
      </c>
      <c r="AW92">
        <v>1.4816429</v>
      </c>
      <c r="AX92" s="6">
        <f t="shared" si="36"/>
        <v>7.4591943000000001</v>
      </c>
      <c r="AY92" s="6">
        <f t="shared" si="37"/>
        <v>7.4816428999999998</v>
      </c>
      <c r="BA92">
        <v>6561.7988999999998</v>
      </c>
      <c r="BB92">
        <v>1.3859467999999999</v>
      </c>
      <c r="BC92">
        <v>1.3742463</v>
      </c>
      <c r="BD92" s="6">
        <f t="shared" si="38"/>
        <v>8.3859467999999993</v>
      </c>
      <c r="BE92" s="6">
        <f t="shared" si="39"/>
        <v>8.3742462999999994</v>
      </c>
      <c r="BG92">
        <v>6561.7988999999998</v>
      </c>
      <c r="BH92">
        <v>1.4093308</v>
      </c>
      <c r="BI92">
        <v>1.3738189999999999</v>
      </c>
      <c r="BJ92" s="6">
        <f t="shared" si="40"/>
        <v>9.4093307999999993</v>
      </c>
      <c r="BK92" s="6">
        <f t="shared" si="41"/>
        <v>9.3738189999999992</v>
      </c>
      <c r="BM92">
        <v>6561.7988999999998</v>
      </c>
      <c r="BN92">
        <v>1.4283901000000001</v>
      </c>
      <c r="BO92">
        <v>1.3733839999999999</v>
      </c>
      <c r="BP92" s="6">
        <f t="shared" si="42"/>
        <v>10.4283901</v>
      </c>
      <c r="BQ92" s="6">
        <f t="shared" si="43"/>
        <v>10.373384</v>
      </c>
    </row>
    <row r="93" spans="1:69" x14ac:dyDescent="0.2">
      <c r="A93">
        <v>6562.0986999999996</v>
      </c>
      <c r="B93">
        <v>1.1655123999999999</v>
      </c>
      <c r="C93">
        <v>1.1705407000000001</v>
      </c>
      <c r="E93">
        <v>6562.0986999999996</v>
      </c>
      <c r="F93">
        <v>1.2104754</v>
      </c>
      <c r="G93">
        <v>1.199384</v>
      </c>
      <c r="H93" s="6">
        <f t="shared" si="22"/>
        <v>2.2104754</v>
      </c>
      <c r="I93" s="6">
        <f t="shared" si="23"/>
        <v>2.1993840000000002</v>
      </c>
      <c r="K93">
        <v>6562.0986999999996</v>
      </c>
      <c r="L93">
        <v>1.4473906999999999</v>
      </c>
      <c r="M93">
        <v>1.4136667999999999</v>
      </c>
      <c r="N93" s="6">
        <f t="shared" si="24"/>
        <v>3.4473906999999997</v>
      </c>
      <c r="O93" s="6">
        <f t="shared" si="25"/>
        <v>3.4136667999999997</v>
      </c>
      <c r="Q93">
        <v>6562.0986999999996</v>
      </c>
      <c r="R93">
        <v>1.6213953999999999</v>
      </c>
      <c r="S93">
        <v>1.6006122</v>
      </c>
      <c r="T93" s="6">
        <f t="shared" si="26"/>
        <v>4.6213953999999999</v>
      </c>
      <c r="U93" s="6">
        <f t="shared" si="27"/>
        <v>4.6006122000000005</v>
      </c>
      <c r="V93" s="6"/>
      <c r="W93">
        <v>6562.0986999999996</v>
      </c>
      <c r="X93">
        <v>1.6213953999999999</v>
      </c>
      <c r="Y93">
        <v>1.5987184000000001</v>
      </c>
      <c r="Z93" s="6">
        <f t="shared" si="28"/>
        <v>4.6213953999999999</v>
      </c>
      <c r="AA93" s="6">
        <f t="shared" si="29"/>
        <v>4.5987184000000001</v>
      </c>
      <c r="AC93">
        <v>6562.0986999999996</v>
      </c>
      <c r="AD93">
        <v>1.5229816</v>
      </c>
      <c r="AE93">
        <v>1.5276521000000001</v>
      </c>
      <c r="AF93" s="6">
        <f t="shared" si="30"/>
        <v>5.5229815999999996</v>
      </c>
      <c r="AG93" s="6">
        <f t="shared" si="31"/>
        <v>5.5276521000000001</v>
      </c>
      <c r="AI93">
        <v>6562.0986999999996</v>
      </c>
      <c r="AJ93">
        <v>1.4296589</v>
      </c>
      <c r="AK93">
        <v>1.4195587000000001</v>
      </c>
      <c r="AL93" s="6">
        <f t="shared" si="32"/>
        <v>6.4296588999999997</v>
      </c>
      <c r="AM93" s="6">
        <f t="shared" si="33"/>
        <v>6.4195586999999996</v>
      </c>
      <c r="AO93">
        <v>6562.0986999999996</v>
      </c>
      <c r="AP93">
        <v>1.4563984999999999</v>
      </c>
      <c r="AQ93">
        <v>1.4624725000000001</v>
      </c>
      <c r="AR93" s="6">
        <f t="shared" si="34"/>
        <v>7.4563984999999997</v>
      </c>
      <c r="AS93" s="6">
        <f t="shared" si="35"/>
        <v>7.4624725000000005</v>
      </c>
      <c r="AT93" s="6"/>
      <c r="AU93">
        <v>6562.0986999999996</v>
      </c>
      <c r="AV93">
        <v>1.4563984999999999</v>
      </c>
      <c r="AW93">
        <v>1.4823001</v>
      </c>
      <c r="AX93" s="6">
        <f t="shared" si="36"/>
        <v>7.4563984999999997</v>
      </c>
      <c r="AY93" s="6">
        <f t="shared" si="37"/>
        <v>7.4823000999999998</v>
      </c>
      <c r="BA93">
        <v>6562.0986999999996</v>
      </c>
      <c r="BB93">
        <v>1.3790077000000001</v>
      </c>
      <c r="BC93">
        <v>1.3741824</v>
      </c>
      <c r="BD93" s="6">
        <f t="shared" si="38"/>
        <v>8.3790077000000007</v>
      </c>
      <c r="BE93" s="6">
        <f t="shared" si="39"/>
        <v>8.3741824000000005</v>
      </c>
      <c r="BG93">
        <v>6562.0986999999996</v>
      </c>
      <c r="BH93">
        <v>1.4030118</v>
      </c>
      <c r="BI93">
        <v>1.3736250000000001</v>
      </c>
      <c r="BJ93" s="6">
        <f t="shared" si="40"/>
        <v>9.4030117999999998</v>
      </c>
      <c r="BK93" s="6">
        <f t="shared" si="41"/>
        <v>9.3736250000000005</v>
      </c>
      <c r="BM93">
        <v>6562.0986999999996</v>
      </c>
      <c r="BN93">
        <v>1.4116067999999999</v>
      </c>
      <c r="BO93">
        <v>1.3729594000000001</v>
      </c>
      <c r="BP93" s="6">
        <f t="shared" si="42"/>
        <v>10.411606799999999</v>
      </c>
      <c r="BQ93" s="6">
        <f t="shared" si="43"/>
        <v>10.372959399999999</v>
      </c>
    </row>
    <row r="94" spans="1:69" x14ac:dyDescent="0.2">
      <c r="A94">
        <v>6562.3990000000003</v>
      </c>
      <c r="B94">
        <v>1.1453141</v>
      </c>
      <c r="C94">
        <v>1.1502781</v>
      </c>
      <c r="E94">
        <v>6562.3990000000003</v>
      </c>
      <c r="F94">
        <v>1.1936903999999999</v>
      </c>
      <c r="G94">
        <v>1.1815674</v>
      </c>
      <c r="H94" s="6">
        <f t="shared" si="22"/>
        <v>2.1936903999999999</v>
      </c>
      <c r="I94" s="6">
        <f t="shared" si="23"/>
        <v>2.1815674</v>
      </c>
      <c r="K94">
        <v>6562.3990000000003</v>
      </c>
      <c r="L94">
        <v>1.4441303000000001</v>
      </c>
      <c r="M94">
        <v>1.4058660999999999</v>
      </c>
      <c r="N94" s="6">
        <f t="shared" si="24"/>
        <v>3.4441303000000003</v>
      </c>
      <c r="O94" s="6">
        <f t="shared" si="25"/>
        <v>3.4058660999999999</v>
      </c>
      <c r="Q94">
        <v>6562.3990000000003</v>
      </c>
      <c r="R94">
        <v>1.6227917999999999</v>
      </c>
      <c r="S94">
        <v>1.5903993000000001</v>
      </c>
      <c r="T94" s="6">
        <f t="shared" si="26"/>
        <v>4.6227917999999999</v>
      </c>
      <c r="U94" s="6">
        <f t="shared" si="27"/>
        <v>4.5903992999999996</v>
      </c>
      <c r="V94" s="6"/>
      <c r="W94">
        <v>6562.3990000000003</v>
      </c>
      <c r="X94">
        <v>1.6227917999999999</v>
      </c>
      <c r="Y94">
        <v>1.5895946999999999</v>
      </c>
      <c r="Z94" s="6">
        <f t="shared" si="28"/>
        <v>4.6227917999999999</v>
      </c>
      <c r="AA94" s="6">
        <f t="shared" si="29"/>
        <v>4.5895947000000001</v>
      </c>
      <c r="AC94">
        <v>6562.3990000000003</v>
      </c>
      <c r="AD94">
        <v>1.5196008999999999</v>
      </c>
      <c r="AE94">
        <v>1.5213897000000001</v>
      </c>
      <c r="AF94" s="6">
        <f t="shared" si="30"/>
        <v>5.5196009000000004</v>
      </c>
      <c r="AG94" s="6">
        <f t="shared" si="31"/>
        <v>5.5213897000000003</v>
      </c>
      <c r="AI94">
        <v>6562.3990000000003</v>
      </c>
      <c r="AJ94">
        <v>1.4151909</v>
      </c>
      <c r="AK94">
        <v>1.4120261999999999</v>
      </c>
      <c r="AL94" s="6">
        <f t="shared" si="32"/>
        <v>6.4151908999999998</v>
      </c>
      <c r="AM94" s="6">
        <f t="shared" si="33"/>
        <v>6.4120261999999997</v>
      </c>
      <c r="AO94">
        <v>6562.3990000000003</v>
      </c>
      <c r="AP94">
        <v>1.4495944000000001</v>
      </c>
      <c r="AQ94">
        <v>1.4562306</v>
      </c>
      <c r="AR94" s="6">
        <f t="shared" si="34"/>
        <v>7.4495944000000005</v>
      </c>
      <c r="AS94" s="6">
        <f t="shared" si="35"/>
        <v>7.4562305999999996</v>
      </c>
      <c r="AT94" s="6"/>
      <c r="AU94">
        <v>6562.3990000000003</v>
      </c>
      <c r="AV94">
        <v>1.4495944000000001</v>
      </c>
      <c r="AW94">
        <v>1.4767808</v>
      </c>
      <c r="AX94" s="6">
        <f t="shared" si="36"/>
        <v>7.4495944000000005</v>
      </c>
      <c r="AY94" s="6">
        <f t="shared" si="37"/>
        <v>7.4767808000000002</v>
      </c>
      <c r="BA94">
        <v>6562.3990000000003</v>
      </c>
      <c r="BB94">
        <v>1.3714097000000001</v>
      </c>
      <c r="BC94">
        <v>1.3701232000000001</v>
      </c>
      <c r="BD94" s="6">
        <f t="shared" si="38"/>
        <v>8.371409700000001</v>
      </c>
      <c r="BE94" s="6">
        <f t="shared" si="39"/>
        <v>8.3701232000000001</v>
      </c>
      <c r="BG94">
        <v>6562.3990000000003</v>
      </c>
      <c r="BH94">
        <v>1.3939486999999999</v>
      </c>
      <c r="BI94">
        <v>1.3696328</v>
      </c>
      <c r="BJ94" s="6">
        <f t="shared" si="40"/>
        <v>9.3939486999999993</v>
      </c>
      <c r="BK94" s="6">
        <f t="shared" si="41"/>
        <v>9.3696327999999998</v>
      </c>
      <c r="BM94">
        <v>6562.3990000000003</v>
      </c>
      <c r="BN94">
        <v>1.4034116999999999</v>
      </c>
      <c r="BO94">
        <v>1.3691523999999999</v>
      </c>
      <c r="BP94" s="6">
        <f t="shared" si="42"/>
        <v>10.403411699999999</v>
      </c>
      <c r="BQ94" s="6">
        <f t="shared" si="43"/>
        <v>10.369152400000001</v>
      </c>
    </row>
    <row r="95" spans="1:69" x14ac:dyDescent="0.2">
      <c r="A95">
        <v>6562.6988000000001</v>
      </c>
      <c r="B95">
        <v>1.1245349</v>
      </c>
      <c r="C95">
        <v>1.1322421</v>
      </c>
      <c r="E95">
        <v>6562.6988000000001</v>
      </c>
      <c r="F95">
        <v>1.1720866000000001</v>
      </c>
      <c r="G95">
        <v>1.16449</v>
      </c>
      <c r="H95" s="6">
        <f t="shared" si="22"/>
        <v>2.1720866000000001</v>
      </c>
      <c r="I95" s="6">
        <f t="shared" si="23"/>
        <v>2.1644899999999998</v>
      </c>
      <c r="K95">
        <v>6562.6988000000001</v>
      </c>
      <c r="L95">
        <v>1.4312697000000001</v>
      </c>
      <c r="M95">
        <v>1.3914753</v>
      </c>
      <c r="N95" s="6">
        <f t="shared" si="24"/>
        <v>3.4312697000000001</v>
      </c>
      <c r="O95" s="6">
        <f t="shared" si="25"/>
        <v>3.3914752999999997</v>
      </c>
      <c r="Q95">
        <v>6562.6988000000001</v>
      </c>
      <c r="R95">
        <v>1.6080890999999999</v>
      </c>
      <c r="S95">
        <v>1.5742598999999999</v>
      </c>
      <c r="T95" s="6">
        <f t="shared" si="26"/>
        <v>4.6080890999999999</v>
      </c>
      <c r="U95" s="6">
        <f t="shared" si="27"/>
        <v>4.5742598999999995</v>
      </c>
      <c r="V95" s="6"/>
      <c r="W95">
        <v>6562.6988000000001</v>
      </c>
      <c r="X95">
        <v>1.6080890999999999</v>
      </c>
      <c r="Y95">
        <v>1.5742875999999999</v>
      </c>
      <c r="Z95" s="6">
        <f t="shared" si="28"/>
        <v>4.6080890999999999</v>
      </c>
      <c r="AA95" s="6">
        <f t="shared" si="29"/>
        <v>4.5742875999999999</v>
      </c>
      <c r="AC95">
        <v>6562.6988000000001</v>
      </c>
      <c r="AD95">
        <v>1.5070283</v>
      </c>
      <c r="AE95">
        <v>1.5066676000000001</v>
      </c>
      <c r="AF95" s="6">
        <f t="shared" si="30"/>
        <v>5.5070283</v>
      </c>
      <c r="AG95" s="6">
        <f t="shared" si="31"/>
        <v>5.5066676000000001</v>
      </c>
      <c r="AI95">
        <v>6562.6988000000001</v>
      </c>
      <c r="AJ95">
        <v>1.4026778</v>
      </c>
      <c r="AK95">
        <v>1.3987132</v>
      </c>
      <c r="AL95" s="6">
        <f t="shared" si="32"/>
        <v>6.4026778000000002</v>
      </c>
      <c r="AM95" s="6">
        <f t="shared" si="33"/>
        <v>6.3987131999999995</v>
      </c>
      <c r="AO95">
        <v>6562.6988000000001</v>
      </c>
      <c r="AP95">
        <v>1.4360392</v>
      </c>
      <c r="AQ95">
        <v>1.4436157999999999</v>
      </c>
      <c r="AR95" s="6">
        <f t="shared" si="34"/>
        <v>7.4360391999999997</v>
      </c>
      <c r="AS95" s="6">
        <f t="shared" si="35"/>
        <v>7.4436157999999999</v>
      </c>
      <c r="AT95" s="6"/>
      <c r="AU95">
        <v>6562.6988000000001</v>
      </c>
      <c r="AV95">
        <v>1.4360392</v>
      </c>
      <c r="AW95">
        <v>1.4628022000000001</v>
      </c>
      <c r="AX95" s="6">
        <f t="shared" si="36"/>
        <v>7.4360391999999997</v>
      </c>
      <c r="AY95" s="6">
        <f t="shared" si="37"/>
        <v>7.4628022000000005</v>
      </c>
      <c r="BA95">
        <v>6562.6988000000001</v>
      </c>
      <c r="BB95">
        <v>1.3604646</v>
      </c>
      <c r="BC95">
        <v>1.3599019999999999</v>
      </c>
      <c r="BD95" s="6">
        <f t="shared" si="38"/>
        <v>8.3604646000000002</v>
      </c>
      <c r="BE95" s="6">
        <f t="shared" si="39"/>
        <v>8.3599019999999999</v>
      </c>
      <c r="BG95">
        <v>6562.6988000000001</v>
      </c>
      <c r="BH95">
        <v>1.3789255</v>
      </c>
      <c r="BI95">
        <v>1.3597505000000001</v>
      </c>
      <c r="BJ95" s="6">
        <f t="shared" si="40"/>
        <v>9.3789254999999994</v>
      </c>
      <c r="BK95" s="6">
        <f t="shared" si="41"/>
        <v>9.3597505000000005</v>
      </c>
      <c r="BM95">
        <v>6562.6988000000001</v>
      </c>
      <c r="BN95">
        <v>1.3883555000000001</v>
      </c>
      <c r="BO95">
        <v>1.3600387</v>
      </c>
      <c r="BP95" s="6">
        <f t="shared" si="42"/>
        <v>10.388355499999999</v>
      </c>
      <c r="BQ95" s="6">
        <f t="shared" si="43"/>
        <v>10.3600387</v>
      </c>
    </row>
    <row r="96" spans="1:69" x14ac:dyDescent="0.2">
      <c r="A96">
        <v>6562.9991</v>
      </c>
      <c r="B96">
        <v>1.1077796</v>
      </c>
      <c r="C96">
        <v>1.1150987000000001</v>
      </c>
      <c r="E96">
        <v>6562.9991</v>
      </c>
      <c r="F96">
        <v>1.1575374</v>
      </c>
      <c r="G96">
        <v>1.1477691999999999</v>
      </c>
      <c r="H96" s="6">
        <f t="shared" si="22"/>
        <v>2.1575373999999998</v>
      </c>
      <c r="I96" s="6">
        <f t="shared" si="23"/>
        <v>2.1477691999999999</v>
      </c>
      <c r="K96">
        <v>6562.9991</v>
      </c>
      <c r="L96">
        <v>1.4154358</v>
      </c>
      <c r="M96">
        <v>1.3730534000000001</v>
      </c>
      <c r="N96" s="6">
        <f t="shared" si="24"/>
        <v>3.4154358</v>
      </c>
      <c r="O96" s="6">
        <f t="shared" si="25"/>
        <v>3.3730533999999999</v>
      </c>
      <c r="Q96">
        <v>6562.9991</v>
      </c>
      <c r="R96">
        <v>1.5922419000000001</v>
      </c>
      <c r="S96">
        <v>1.5541381999999999</v>
      </c>
      <c r="T96" s="6">
        <f t="shared" si="26"/>
        <v>4.5922419000000003</v>
      </c>
      <c r="U96" s="6">
        <f t="shared" si="27"/>
        <v>4.5541381999999997</v>
      </c>
      <c r="V96" s="6"/>
      <c r="W96">
        <v>6562.9991</v>
      </c>
      <c r="X96">
        <v>1.5922419000000001</v>
      </c>
      <c r="Y96">
        <v>1.5545340999999999</v>
      </c>
      <c r="Z96" s="6">
        <f t="shared" si="28"/>
        <v>4.5922419000000003</v>
      </c>
      <c r="AA96" s="6">
        <f t="shared" si="29"/>
        <v>4.5545340999999997</v>
      </c>
      <c r="AC96">
        <v>6562.9991</v>
      </c>
      <c r="AD96">
        <v>1.488167</v>
      </c>
      <c r="AE96">
        <v>1.4858062999999999</v>
      </c>
      <c r="AF96" s="6">
        <f t="shared" si="30"/>
        <v>5.4881669999999998</v>
      </c>
      <c r="AG96" s="6">
        <f t="shared" si="31"/>
        <v>5.4858063000000001</v>
      </c>
      <c r="AI96">
        <v>6562.9991</v>
      </c>
      <c r="AJ96">
        <v>1.3841436</v>
      </c>
      <c r="AK96">
        <v>1.3816468</v>
      </c>
      <c r="AL96" s="6">
        <f t="shared" si="32"/>
        <v>6.3841435999999998</v>
      </c>
      <c r="AM96" s="6">
        <f t="shared" si="33"/>
        <v>6.3816468000000004</v>
      </c>
      <c r="AO96">
        <v>6562.9991</v>
      </c>
      <c r="AP96">
        <v>1.4195595999999999</v>
      </c>
      <c r="AQ96">
        <v>1.4264615</v>
      </c>
      <c r="AR96" s="6">
        <f t="shared" si="34"/>
        <v>7.4195595999999995</v>
      </c>
      <c r="AS96" s="6">
        <f t="shared" si="35"/>
        <v>7.4264615000000003</v>
      </c>
      <c r="AT96" s="6"/>
      <c r="AU96">
        <v>6562.9991</v>
      </c>
      <c r="AV96">
        <v>1.4195595999999999</v>
      </c>
      <c r="AW96">
        <v>1.4427356</v>
      </c>
      <c r="AX96" s="6">
        <f t="shared" si="36"/>
        <v>7.4195595999999995</v>
      </c>
      <c r="AY96" s="6">
        <f t="shared" si="37"/>
        <v>7.4427355999999998</v>
      </c>
      <c r="BA96">
        <v>6562.9991</v>
      </c>
      <c r="BB96">
        <v>1.3457938</v>
      </c>
      <c r="BC96">
        <v>1.3450367999999999</v>
      </c>
      <c r="BD96" s="6">
        <f t="shared" si="38"/>
        <v>8.3457937999999992</v>
      </c>
      <c r="BE96" s="6">
        <f t="shared" si="39"/>
        <v>8.345036799999999</v>
      </c>
      <c r="BG96">
        <v>6562.9991</v>
      </c>
      <c r="BH96">
        <v>1.3625773000000001</v>
      </c>
      <c r="BI96">
        <v>1.3453534</v>
      </c>
      <c r="BJ96" s="6">
        <f t="shared" si="40"/>
        <v>9.3625772999999999</v>
      </c>
      <c r="BK96" s="6">
        <f t="shared" si="41"/>
        <v>9.3453534000000005</v>
      </c>
      <c r="BM96">
        <v>6562.9991</v>
      </c>
      <c r="BN96">
        <v>1.3738918</v>
      </c>
      <c r="BO96">
        <v>1.3466716999999999</v>
      </c>
      <c r="BP96" s="6">
        <f t="shared" si="42"/>
        <v>10.373891799999999</v>
      </c>
      <c r="BQ96" s="6">
        <f t="shared" si="43"/>
        <v>10.3466717</v>
      </c>
    </row>
    <row r="97" spans="1:69" x14ac:dyDescent="0.2">
      <c r="A97">
        <v>6563.2988999999998</v>
      </c>
      <c r="B97">
        <v>1.0862533999999999</v>
      </c>
      <c r="C97">
        <v>1.0987096000000001</v>
      </c>
      <c r="E97">
        <v>6563.2988999999998</v>
      </c>
      <c r="F97">
        <v>1.1401520000000001</v>
      </c>
      <c r="G97">
        <v>1.1308037</v>
      </c>
      <c r="H97" s="6">
        <f t="shared" si="22"/>
        <v>2.1401520000000001</v>
      </c>
      <c r="I97" s="6">
        <f t="shared" si="23"/>
        <v>2.1308037</v>
      </c>
      <c r="K97">
        <v>6563.2988999999998</v>
      </c>
      <c r="L97">
        <v>1.3960817999999999</v>
      </c>
      <c r="M97">
        <v>1.3531721999999999</v>
      </c>
      <c r="N97" s="6">
        <f t="shared" si="24"/>
        <v>3.3960818000000002</v>
      </c>
      <c r="O97" s="6">
        <f t="shared" si="25"/>
        <v>3.3531721999999999</v>
      </c>
      <c r="Q97">
        <v>6563.2988999999998</v>
      </c>
      <c r="R97">
        <v>1.5693904999999999</v>
      </c>
      <c r="S97">
        <v>1.5337935</v>
      </c>
      <c r="T97" s="6">
        <f t="shared" si="26"/>
        <v>4.5693904999999999</v>
      </c>
      <c r="U97" s="6">
        <f t="shared" si="27"/>
        <v>4.5337934999999998</v>
      </c>
      <c r="V97" s="6"/>
      <c r="W97">
        <v>6563.2988999999998</v>
      </c>
      <c r="X97">
        <v>1.5693904999999999</v>
      </c>
      <c r="Y97">
        <v>1.534211</v>
      </c>
      <c r="Z97" s="6">
        <f t="shared" si="28"/>
        <v>4.5693904999999999</v>
      </c>
      <c r="AA97" s="6">
        <f t="shared" si="29"/>
        <v>4.534211</v>
      </c>
      <c r="AC97">
        <v>6563.2988999999998</v>
      </c>
      <c r="AD97">
        <v>1.4641811</v>
      </c>
      <c r="AE97">
        <v>1.4623006999999999</v>
      </c>
      <c r="AF97" s="6">
        <f t="shared" si="30"/>
        <v>5.4641811000000002</v>
      </c>
      <c r="AG97" s="6">
        <f t="shared" si="31"/>
        <v>5.4623007000000001</v>
      </c>
      <c r="AI97">
        <v>6563.2988999999998</v>
      </c>
      <c r="AJ97">
        <v>1.3639121999999999</v>
      </c>
      <c r="AK97">
        <v>1.3634360999999999</v>
      </c>
      <c r="AL97" s="6">
        <f t="shared" si="32"/>
        <v>6.3639121999999997</v>
      </c>
      <c r="AM97" s="6">
        <f t="shared" si="33"/>
        <v>6.3634360999999995</v>
      </c>
      <c r="AO97">
        <v>6563.2988999999998</v>
      </c>
      <c r="AP97">
        <v>1.4022678</v>
      </c>
      <c r="AQ97">
        <v>1.406595</v>
      </c>
      <c r="AR97" s="6">
        <f t="shared" si="34"/>
        <v>7.4022677999999997</v>
      </c>
      <c r="AS97" s="6">
        <f t="shared" si="35"/>
        <v>7.4065950000000003</v>
      </c>
      <c r="AT97" s="6"/>
      <c r="AU97">
        <v>6563.2988999999998</v>
      </c>
      <c r="AV97">
        <v>1.4022678</v>
      </c>
      <c r="AW97">
        <v>1.4196107</v>
      </c>
      <c r="AX97" s="6">
        <f t="shared" si="36"/>
        <v>7.4022677999999997</v>
      </c>
      <c r="AY97" s="6">
        <f t="shared" si="37"/>
        <v>7.4196106999999998</v>
      </c>
      <c r="BA97">
        <v>6563.2988999999998</v>
      </c>
      <c r="BB97">
        <v>1.3320852000000001</v>
      </c>
      <c r="BC97">
        <v>1.3270152</v>
      </c>
      <c r="BD97" s="6">
        <f t="shared" si="38"/>
        <v>8.3320851999999999</v>
      </c>
      <c r="BE97" s="6">
        <f t="shared" si="39"/>
        <v>8.3270152</v>
      </c>
      <c r="BG97">
        <v>6563.2988999999998</v>
      </c>
      <c r="BH97">
        <v>1.3452583</v>
      </c>
      <c r="BI97">
        <v>1.3278581</v>
      </c>
      <c r="BJ97" s="6">
        <f t="shared" si="40"/>
        <v>9.3452582999999994</v>
      </c>
      <c r="BK97" s="6">
        <f t="shared" si="41"/>
        <v>9.3278581000000003</v>
      </c>
      <c r="BM97">
        <v>6563.2988999999998</v>
      </c>
      <c r="BN97">
        <v>1.3586828</v>
      </c>
      <c r="BO97">
        <v>1.3303148</v>
      </c>
      <c r="BP97" s="6">
        <f t="shared" si="42"/>
        <v>10.3586828</v>
      </c>
      <c r="BQ97" s="6">
        <f t="shared" si="43"/>
        <v>10.3303148</v>
      </c>
    </row>
    <row r="98" spans="1:69" x14ac:dyDescent="0.2">
      <c r="A98">
        <v>6563.5991999999997</v>
      </c>
      <c r="B98">
        <v>1.0765012</v>
      </c>
      <c r="C98">
        <v>1.0835313</v>
      </c>
      <c r="E98">
        <v>6563.5991999999997</v>
      </c>
      <c r="F98">
        <v>1.1252458000000001</v>
      </c>
      <c r="G98">
        <v>1.1150283999999999</v>
      </c>
      <c r="H98" s="6">
        <f t="shared" si="22"/>
        <v>2.1252458000000001</v>
      </c>
      <c r="I98" s="6">
        <f t="shared" si="23"/>
        <v>2.1150283999999999</v>
      </c>
      <c r="K98">
        <v>6563.5991999999997</v>
      </c>
      <c r="L98">
        <v>1.381291</v>
      </c>
      <c r="M98">
        <v>1.3318528000000001</v>
      </c>
      <c r="N98" s="6">
        <f t="shared" si="24"/>
        <v>3.381291</v>
      </c>
      <c r="O98" s="6">
        <f t="shared" si="25"/>
        <v>3.3318528000000001</v>
      </c>
      <c r="Q98">
        <v>6563.5991999999997</v>
      </c>
      <c r="R98">
        <v>1.5412119</v>
      </c>
      <c r="S98">
        <v>1.5080669</v>
      </c>
      <c r="T98" s="6">
        <f t="shared" si="26"/>
        <v>4.5412119000000004</v>
      </c>
      <c r="U98" s="6">
        <f t="shared" si="27"/>
        <v>4.5080669000000002</v>
      </c>
      <c r="V98" s="6"/>
      <c r="W98">
        <v>6563.5991999999997</v>
      </c>
      <c r="X98">
        <v>1.5412119</v>
      </c>
      <c r="Y98">
        <v>1.5082385</v>
      </c>
      <c r="Z98" s="6">
        <f t="shared" si="28"/>
        <v>4.5412119000000004</v>
      </c>
      <c r="AA98" s="6">
        <f t="shared" si="29"/>
        <v>4.5082385</v>
      </c>
      <c r="AC98">
        <v>6563.5991999999997</v>
      </c>
      <c r="AD98">
        <v>1.4376437</v>
      </c>
      <c r="AE98">
        <v>1.4331806</v>
      </c>
      <c r="AF98" s="6">
        <f t="shared" si="30"/>
        <v>5.4376436999999997</v>
      </c>
      <c r="AG98" s="6">
        <f t="shared" si="31"/>
        <v>5.4331806</v>
      </c>
      <c r="AI98">
        <v>6563.5991999999997</v>
      </c>
      <c r="AJ98">
        <v>1.3463890000000001</v>
      </c>
      <c r="AK98">
        <v>1.3439680000000001</v>
      </c>
      <c r="AL98" s="6">
        <f t="shared" si="32"/>
        <v>6.3463890000000003</v>
      </c>
      <c r="AM98" s="6">
        <f t="shared" si="33"/>
        <v>6.3439680000000003</v>
      </c>
      <c r="AO98">
        <v>6563.5991999999997</v>
      </c>
      <c r="AP98">
        <v>1.3786654</v>
      </c>
      <c r="AQ98">
        <v>1.3840211</v>
      </c>
      <c r="AR98" s="6">
        <f t="shared" si="34"/>
        <v>7.3786654</v>
      </c>
      <c r="AS98" s="6">
        <f t="shared" si="35"/>
        <v>7.3840211</v>
      </c>
      <c r="AT98" s="6"/>
      <c r="AU98">
        <v>6563.5991999999997</v>
      </c>
      <c r="AV98">
        <v>1.3786654</v>
      </c>
      <c r="AW98">
        <v>1.39192</v>
      </c>
      <c r="AX98" s="6">
        <f t="shared" si="36"/>
        <v>7.3786654</v>
      </c>
      <c r="AY98" s="6">
        <f t="shared" si="37"/>
        <v>7.3919199999999998</v>
      </c>
      <c r="BA98">
        <v>6563.5991999999997</v>
      </c>
      <c r="BB98">
        <v>1.3126802</v>
      </c>
      <c r="BC98">
        <v>1.3063909</v>
      </c>
      <c r="BD98" s="6">
        <f t="shared" si="38"/>
        <v>8.3126801999999991</v>
      </c>
      <c r="BE98" s="6">
        <f t="shared" si="39"/>
        <v>8.3063909000000002</v>
      </c>
      <c r="BG98">
        <v>6563.5991999999997</v>
      </c>
      <c r="BH98">
        <v>1.3293012</v>
      </c>
      <c r="BI98">
        <v>1.3076654999999999</v>
      </c>
      <c r="BJ98" s="6">
        <f t="shared" si="40"/>
        <v>9.3293011999999997</v>
      </c>
      <c r="BK98" s="6">
        <f t="shared" si="41"/>
        <v>9.3076655000000006</v>
      </c>
      <c r="BM98">
        <v>6563.5991999999997</v>
      </c>
      <c r="BN98">
        <v>1.3340573</v>
      </c>
      <c r="BO98">
        <v>1.3110223000000001</v>
      </c>
      <c r="BP98" s="6">
        <f t="shared" si="42"/>
        <v>10.3340573</v>
      </c>
      <c r="BQ98" s="6">
        <f t="shared" si="43"/>
        <v>10.311022299999999</v>
      </c>
    </row>
    <row r="99" spans="1:69" x14ac:dyDescent="0.2">
      <c r="A99">
        <v>6563.8995000000004</v>
      </c>
      <c r="B99">
        <v>1.0616078</v>
      </c>
      <c r="C99">
        <v>1.0695653000000001</v>
      </c>
      <c r="E99">
        <v>6563.8995000000004</v>
      </c>
      <c r="F99">
        <v>1.1168103</v>
      </c>
      <c r="G99">
        <v>1.1014964</v>
      </c>
      <c r="H99" s="6">
        <f t="shared" si="22"/>
        <v>2.1168103</v>
      </c>
      <c r="I99" s="6">
        <f t="shared" si="23"/>
        <v>2.1014964000000003</v>
      </c>
      <c r="K99">
        <v>6563.8995000000004</v>
      </c>
      <c r="L99">
        <v>1.3565583000000001</v>
      </c>
      <c r="M99">
        <v>1.3130196999999999</v>
      </c>
      <c r="N99" s="6">
        <f t="shared" si="24"/>
        <v>3.3565583000000001</v>
      </c>
      <c r="O99" s="6">
        <f t="shared" si="25"/>
        <v>3.3130196999999999</v>
      </c>
      <c r="Q99">
        <v>6563.8995000000004</v>
      </c>
      <c r="R99">
        <v>1.5130197999999999</v>
      </c>
      <c r="S99">
        <v>1.4817830000000001</v>
      </c>
      <c r="T99" s="6">
        <f t="shared" si="26"/>
        <v>4.5130198000000004</v>
      </c>
      <c r="U99" s="6">
        <f t="shared" si="27"/>
        <v>4.4817830000000001</v>
      </c>
      <c r="V99" s="6"/>
      <c r="W99">
        <v>6563.8995000000004</v>
      </c>
      <c r="X99">
        <v>1.5130197999999999</v>
      </c>
      <c r="Y99">
        <v>1.4815012999999999</v>
      </c>
      <c r="Z99" s="6">
        <f t="shared" si="28"/>
        <v>4.5130198000000004</v>
      </c>
      <c r="AA99" s="6">
        <f t="shared" si="29"/>
        <v>4.4815012999999997</v>
      </c>
      <c r="AC99">
        <v>6563.8995000000004</v>
      </c>
      <c r="AD99">
        <v>1.4126491999999999</v>
      </c>
      <c r="AE99">
        <v>1.4042542</v>
      </c>
      <c r="AF99" s="6">
        <f t="shared" si="30"/>
        <v>5.4126491999999997</v>
      </c>
      <c r="AG99" s="6">
        <f t="shared" si="31"/>
        <v>5.4042542000000005</v>
      </c>
      <c r="AI99">
        <v>6563.8995000000004</v>
      </c>
      <c r="AJ99">
        <v>1.3292181999999999</v>
      </c>
      <c r="AK99">
        <v>1.3267089000000001</v>
      </c>
      <c r="AL99" s="6">
        <f t="shared" si="32"/>
        <v>6.3292181999999997</v>
      </c>
      <c r="AM99" s="6">
        <f t="shared" si="33"/>
        <v>6.3267088999999999</v>
      </c>
      <c r="AO99">
        <v>6563.8995000000004</v>
      </c>
      <c r="AP99">
        <v>1.3544902999999999</v>
      </c>
      <c r="AQ99">
        <v>1.3620749999999999</v>
      </c>
      <c r="AR99" s="6">
        <f t="shared" si="34"/>
        <v>7.3544903000000001</v>
      </c>
      <c r="AS99" s="6">
        <f t="shared" si="35"/>
        <v>7.3620749999999999</v>
      </c>
      <c r="AT99" s="6"/>
      <c r="AU99">
        <v>6563.8995000000004</v>
      </c>
      <c r="AV99">
        <v>1.3544902999999999</v>
      </c>
      <c r="AW99">
        <v>1.3650102</v>
      </c>
      <c r="AX99" s="6">
        <f t="shared" si="36"/>
        <v>7.3544903000000001</v>
      </c>
      <c r="AY99" s="6">
        <f t="shared" si="37"/>
        <v>7.3650102000000004</v>
      </c>
      <c r="BA99">
        <v>6563.8995000000004</v>
      </c>
      <c r="BB99">
        <v>1.2940882</v>
      </c>
      <c r="BC99">
        <v>1.286583</v>
      </c>
      <c r="BD99" s="6">
        <f t="shared" si="38"/>
        <v>8.2940882000000009</v>
      </c>
      <c r="BE99" s="6">
        <f t="shared" si="39"/>
        <v>8.2865830000000003</v>
      </c>
      <c r="BG99">
        <v>6563.8995000000004</v>
      </c>
      <c r="BH99">
        <v>1.3118481</v>
      </c>
      <c r="BI99">
        <v>1.2880882</v>
      </c>
      <c r="BJ99" s="6">
        <f t="shared" si="40"/>
        <v>9.3118481000000006</v>
      </c>
      <c r="BK99" s="6">
        <f t="shared" si="41"/>
        <v>9.2880882000000007</v>
      </c>
      <c r="BM99">
        <v>6563.8995000000004</v>
      </c>
      <c r="BN99">
        <v>1.3199612000000001</v>
      </c>
      <c r="BO99">
        <v>1.2918818000000001</v>
      </c>
      <c r="BP99" s="6">
        <f t="shared" si="42"/>
        <v>10.3199612</v>
      </c>
      <c r="BQ99" s="6">
        <f t="shared" si="43"/>
        <v>10.291881800000001</v>
      </c>
    </row>
    <row r="100" spans="1:69" x14ac:dyDescent="0.2">
      <c r="A100">
        <v>6564.1993000000002</v>
      </c>
      <c r="B100">
        <v>1.0510858999999999</v>
      </c>
      <c r="C100">
        <v>1.0578552999999999</v>
      </c>
      <c r="E100">
        <v>6564.1993000000002</v>
      </c>
      <c r="F100">
        <v>1.1003248999999999</v>
      </c>
      <c r="G100">
        <v>1.0901639000000001</v>
      </c>
      <c r="H100" s="6">
        <f t="shared" si="22"/>
        <v>2.1003248999999999</v>
      </c>
      <c r="I100" s="6">
        <f t="shared" si="23"/>
        <v>2.0901639000000003</v>
      </c>
      <c r="K100">
        <v>6564.1993000000002</v>
      </c>
      <c r="L100">
        <v>1.3390823000000001</v>
      </c>
      <c r="M100">
        <v>1.2945154999999999</v>
      </c>
      <c r="N100" s="6">
        <f t="shared" si="24"/>
        <v>3.3390823000000003</v>
      </c>
      <c r="O100" s="6">
        <f t="shared" si="25"/>
        <v>3.2945155000000002</v>
      </c>
      <c r="Q100">
        <v>6564.1993000000002</v>
      </c>
      <c r="R100">
        <v>1.4811376000000001</v>
      </c>
      <c r="S100">
        <v>1.4547372999999999</v>
      </c>
      <c r="T100" s="6">
        <f t="shared" si="26"/>
        <v>4.4811376000000003</v>
      </c>
      <c r="U100" s="6">
        <f t="shared" si="27"/>
        <v>4.4547372999999997</v>
      </c>
      <c r="V100" s="6"/>
      <c r="W100">
        <v>6564.1993000000002</v>
      </c>
      <c r="X100">
        <v>1.4811376000000001</v>
      </c>
      <c r="Y100">
        <v>1.4539397999999999</v>
      </c>
      <c r="Z100" s="6">
        <f t="shared" si="28"/>
        <v>4.4811376000000003</v>
      </c>
      <c r="AA100" s="6">
        <f t="shared" si="29"/>
        <v>4.4539397999999997</v>
      </c>
      <c r="AC100">
        <v>6564.1993000000002</v>
      </c>
      <c r="AD100">
        <v>1.3798352</v>
      </c>
      <c r="AE100">
        <v>1.3764700999999999</v>
      </c>
      <c r="AF100" s="6">
        <f t="shared" si="30"/>
        <v>5.3798352000000005</v>
      </c>
      <c r="AG100" s="6">
        <f t="shared" si="31"/>
        <v>5.3764700999999997</v>
      </c>
      <c r="AI100">
        <v>6564.1993000000002</v>
      </c>
      <c r="AJ100">
        <v>1.311005</v>
      </c>
      <c r="AK100">
        <v>1.3098638</v>
      </c>
      <c r="AL100" s="6">
        <f t="shared" si="32"/>
        <v>6.3110049999999998</v>
      </c>
      <c r="AM100" s="6">
        <f t="shared" si="33"/>
        <v>6.3098638000000005</v>
      </c>
      <c r="AO100">
        <v>6564.1993000000002</v>
      </c>
      <c r="AP100">
        <v>1.3323259999999999</v>
      </c>
      <c r="AQ100">
        <v>1.3409023</v>
      </c>
      <c r="AR100" s="6">
        <f t="shared" si="34"/>
        <v>7.3323260000000001</v>
      </c>
      <c r="AS100" s="6">
        <f t="shared" si="35"/>
        <v>7.3409022999999998</v>
      </c>
      <c r="AT100" s="6"/>
      <c r="AU100">
        <v>6564.1993000000002</v>
      </c>
      <c r="AV100">
        <v>1.3323259999999999</v>
      </c>
      <c r="AW100">
        <v>1.3394075000000001</v>
      </c>
      <c r="AX100" s="6">
        <f t="shared" si="36"/>
        <v>7.3323260000000001</v>
      </c>
      <c r="AY100" s="6">
        <f t="shared" si="37"/>
        <v>7.3394075000000001</v>
      </c>
      <c r="BA100">
        <v>6564.1993000000002</v>
      </c>
      <c r="BB100">
        <v>1.2739285</v>
      </c>
      <c r="BC100">
        <v>1.2684021999999999</v>
      </c>
      <c r="BD100" s="6">
        <f t="shared" si="38"/>
        <v>8.2739285000000002</v>
      </c>
      <c r="BE100" s="6">
        <f t="shared" si="39"/>
        <v>8.2684022000000006</v>
      </c>
      <c r="BG100">
        <v>6564.1993000000002</v>
      </c>
      <c r="BH100">
        <v>1.2902258</v>
      </c>
      <c r="BI100">
        <v>1.2701658</v>
      </c>
      <c r="BJ100" s="6">
        <f t="shared" si="40"/>
        <v>9.2902258</v>
      </c>
      <c r="BK100" s="6">
        <f t="shared" si="41"/>
        <v>9.2701658000000009</v>
      </c>
      <c r="BM100">
        <v>6564.1993000000002</v>
      </c>
      <c r="BN100">
        <v>1.2972634000000001</v>
      </c>
      <c r="BO100">
        <v>1.2744716</v>
      </c>
      <c r="BP100" s="6">
        <f t="shared" si="42"/>
        <v>10.2972634</v>
      </c>
      <c r="BQ100" s="6">
        <f t="shared" si="43"/>
        <v>10.2744716</v>
      </c>
    </row>
    <row r="101" spans="1:69" x14ac:dyDescent="0.2">
      <c r="A101">
        <v>6564.4996000000001</v>
      </c>
      <c r="B101">
        <v>1.0335715000000001</v>
      </c>
      <c r="C101">
        <v>1.0485112000000001</v>
      </c>
      <c r="E101">
        <v>6564.4996000000001</v>
      </c>
      <c r="F101">
        <v>1.0913919000000001</v>
      </c>
      <c r="G101">
        <v>1.0802723999999999</v>
      </c>
      <c r="H101" s="6">
        <f t="shared" si="22"/>
        <v>2.0913919000000001</v>
      </c>
      <c r="I101" s="6">
        <f t="shared" si="23"/>
        <v>2.0802724000000001</v>
      </c>
      <c r="K101">
        <v>6564.4996000000001</v>
      </c>
      <c r="L101">
        <v>1.3155661000000001</v>
      </c>
      <c r="M101">
        <v>1.2756936000000001</v>
      </c>
      <c r="N101" s="6">
        <f t="shared" si="24"/>
        <v>3.3155660999999998</v>
      </c>
      <c r="O101" s="6">
        <f t="shared" si="25"/>
        <v>3.2756936000000003</v>
      </c>
      <c r="Q101">
        <v>6564.4996000000001</v>
      </c>
      <c r="R101">
        <v>1.453687</v>
      </c>
      <c r="S101">
        <v>1.4266824</v>
      </c>
      <c r="T101" s="6">
        <f t="shared" si="26"/>
        <v>4.4536870000000004</v>
      </c>
      <c r="U101" s="6">
        <f t="shared" si="27"/>
        <v>4.4266823999999998</v>
      </c>
      <c r="V101" s="6"/>
      <c r="W101">
        <v>6564.4996000000001</v>
      </c>
      <c r="X101">
        <v>1.453687</v>
      </c>
      <c r="Y101">
        <v>1.4253699</v>
      </c>
      <c r="Z101" s="6">
        <f t="shared" si="28"/>
        <v>4.4536870000000004</v>
      </c>
      <c r="AA101" s="6">
        <f t="shared" si="29"/>
        <v>4.4253698999999997</v>
      </c>
      <c r="AC101">
        <v>6564.4996000000001</v>
      </c>
      <c r="AD101">
        <v>1.3551995999999999</v>
      </c>
      <c r="AE101">
        <v>1.3479247000000001</v>
      </c>
      <c r="AF101" s="6">
        <f t="shared" si="30"/>
        <v>5.3551995999999997</v>
      </c>
      <c r="AG101" s="6">
        <f t="shared" si="31"/>
        <v>5.3479247000000001</v>
      </c>
      <c r="AI101">
        <v>6564.4996000000001</v>
      </c>
      <c r="AJ101">
        <v>1.2889094999999999</v>
      </c>
      <c r="AK101">
        <v>1.2928478999999999</v>
      </c>
      <c r="AL101" s="6">
        <f t="shared" si="32"/>
        <v>6.2889094999999999</v>
      </c>
      <c r="AM101" s="6">
        <f t="shared" si="33"/>
        <v>6.2928478999999999</v>
      </c>
      <c r="AO101">
        <v>6564.4996000000001</v>
      </c>
      <c r="AP101">
        <v>1.3086302999999999</v>
      </c>
      <c r="AQ101">
        <v>1.3190979</v>
      </c>
      <c r="AR101" s="6">
        <f t="shared" si="34"/>
        <v>7.3086302999999999</v>
      </c>
      <c r="AS101" s="6">
        <f t="shared" si="35"/>
        <v>7.3190979</v>
      </c>
      <c r="AT101" s="6"/>
      <c r="AU101">
        <v>6564.4996000000001</v>
      </c>
      <c r="AV101">
        <v>1.3086302999999999</v>
      </c>
      <c r="AW101">
        <v>1.3131706000000001</v>
      </c>
      <c r="AX101" s="6">
        <f t="shared" si="36"/>
        <v>7.3086302999999999</v>
      </c>
      <c r="AY101" s="6">
        <f t="shared" si="37"/>
        <v>7.3131706000000003</v>
      </c>
      <c r="BA101">
        <v>6564.4996000000001</v>
      </c>
      <c r="BB101">
        <v>1.2543617</v>
      </c>
      <c r="BC101">
        <v>1.2498069999999999</v>
      </c>
      <c r="BD101" s="6">
        <f t="shared" si="38"/>
        <v>8.2543617000000005</v>
      </c>
      <c r="BE101" s="6">
        <f t="shared" si="39"/>
        <v>8.2498070000000006</v>
      </c>
      <c r="BG101">
        <v>6564.4996000000001</v>
      </c>
      <c r="BH101">
        <v>1.2700898</v>
      </c>
      <c r="BI101">
        <v>1.251819</v>
      </c>
      <c r="BJ101" s="6">
        <f t="shared" si="40"/>
        <v>9.2700898000000009</v>
      </c>
      <c r="BK101" s="6">
        <f t="shared" si="41"/>
        <v>9.2518189999999993</v>
      </c>
      <c r="BM101">
        <v>6564.4996000000001</v>
      </c>
      <c r="BN101">
        <v>1.2808242000000001</v>
      </c>
      <c r="BO101">
        <v>1.2566139000000001</v>
      </c>
      <c r="BP101" s="6">
        <f t="shared" si="42"/>
        <v>10.2808242</v>
      </c>
      <c r="BQ101" s="6">
        <f t="shared" si="43"/>
        <v>10.2566139</v>
      </c>
    </row>
    <row r="102" spans="1:69" x14ac:dyDescent="0.2">
      <c r="A102">
        <v>6564.7999</v>
      </c>
      <c r="B102">
        <v>1.0253642000000001</v>
      </c>
      <c r="C102">
        <v>1.0402126</v>
      </c>
      <c r="E102">
        <v>6564.7999</v>
      </c>
      <c r="F102">
        <v>1.0803498</v>
      </c>
      <c r="G102">
        <v>1.0717448999999999</v>
      </c>
      <c r="H102" s="6">
        <f t="shared" si="22"/>
        <v>2.0803498</v>
      </c>
      <c r="I102" s="6">
        <f t="shared" si="23"/>
        <v>2.0717448999999997</v>
      </c>
      <c r="K102">
        <v>6564.7999</v>
      </c>
      <c r="L102">
        <v>1.2945873000000001</v>
      </c>
      <c r="M102">
        <v>1.2586705</v>
      </c>
      <c r="N102" s="6">
        <f t="shared" si="24"/>
        <v>3.2945872999999999</v>
      </c>
      <c r="O102" s="6">
        <f t="shared" si="25"/>
        <v>3.2586705</v>
      </c>
      <c r="Q102">
        <v>6564.7999</v>
      </c>
      <c r="R102">
        <v>1.4216907999999999</v>
      </c>
      <c r="S102">
        <v>1.4013335</v>
      </c>
      <c r="T102" s="6">
        <f t="shared" si="26"/>
        <v>4.4216908000000004</v>
      </c>
      <c r="U102" s="6">
        <f t="shared" si="27"/>
        <v>4.4013334999999998</v>
      </c>
      <c r="V102" s="6"/>
      <c r="W102">
        <v>6564.7999</v>
      </c>
      <c r="X102">
        <v>1.4216907999999999</v>
      </c>
      <c r="Y102">
        <v>1.3995458000000001</v>
      </c>
      <c r="Z102" s="6">
        <f t="shared" si="28"/>
        <v>4.4216908000000004</v>
      </c>
      <c r="AA102" s="6">
        <f t="shared" si="29"/>
        <v>4.3995458000000003</v>
      </c>
      <c r="AC102">
        <v>6564.7999</v>
      </c>
      <c r="AD102">
        <v>1.3270379000000001</v>
      </c>
      <c r="AE102">
        <v>1.3226925</v>
      </c>
      <c r="AF102" s="6">
        <f t="shared" si="30"/>
        <v>5.3270379000000005</v>
      </c>
      <c r="AG102" s="6">
        <f t="shared" si="31"/>
        <v>5.3226925000000005</v>
      </c>
      <c r="AI102">
        <v>6564.7999</v>
      </c>
      <c r="AJ102">
        <v>1.2723108000000001</v>
      </c>
      <c r="AK102">
        <v>1.2775622</v>
      </c>
      <c r="AL102" s="6">
        <f t="shared" si="32"/>
        <v>6.2723107999999996</v>
      </c>
      <c r="AM102" s="6">
        <f t="shared" si="33"/>
        <v>6.2775622000000002</v>
      </c>
      <c r="AO102">
        <v>6564.7999</v>
      </c>
      <c r="AP102">
        <v>1.2868286</v>
      </c>
      <c r="AQ102">
        <v>1.2990052000000001</v>
      </c>
      <c r="AR102" s="6">
        <f t="shared" si="34"/>
        <v>7.2868285999999998</v>
      </c>
      <c r="AS102" s="6">
        <f t="shared" si="35"/>
        <v>7.2990051999999999</v>
      </c>
      <c r="AT102" s="6"/>
      <c r="AU102">
        <v>6564.7999</v>
      </c>
      <c r="AV102">
        <v>1.2868286</v>
      </c>
      <c r="AW102">
        <v>1.2898676</v>
      </c>
      <c r="AX102" s="6">
        <f t="shared" si="36"/>
        <v>7.2868285999999998</v>
      </c>
      <c r="AY102" s="6">
        <f t="shared" si="37"/>
        <v>7.2898676</v>
      </c>
      <c r="BA102">
        <v>6564.7999</v>
      </c>
      <c r="BB102">
        <v>1.2369325</v>
      </c>
      <c r="BC102">
        <v>1.2330131</v>
      </c>
      <c r="BD102" s="6">
        <f t="shared" si="38"/>
        <v>8.2369325</v>
      </c>
      <c r="BE102" s="6">
        <f t="shared" si="39"/>
        <v>8.2330131000000009</v>
      </c>
      <c r="BG102">
        <v>6564.7999</v>
      </c>
      <c r="BH102">
        <v>1.2526740999999999</v>
      </c>
      <c r="BI102">
        <v>1.2352514000000001</v>
      </c>
      <c r="BJ102" s="6">
        <f t="shared" si="40"/>
        <v>9.2526741000000001</v>
      </c>
      <c r="BK102" s="6">
        <f t="shared" si="41"/>
        <v>9.2352513999999992</v>
      </c>
      <c r="BM102">
        <v>6564.7999</v>
      </c>
      <c r="BN102">
        <v>1.2613563999999999</v>
      </c>
      <c r="BO102">
        <v>1.2404968999999999</v>
      </c>
      <c r="BP102" s="6">
        <f t="shared" si="42"/>
        <v>10.2613564</v>
      </c>
      <c r="BQ102" s="6">
        <f t="shared" si="43"/>
        <v>10.2404969</v>
      </c>
    </row>
    <row r="103" spans="1:69" x14ac:dyDescent="0.2">
      <c r="A103">
        <v>6565.1001999999999</v>
      </c>
      <c r="B103">
        <v>1.0132342000000001</v>
      </c>
      <c r="C103">
        <v>1.0330492</v>
      </c>
      <c r="E103">
        <v>6565.1001999999999</v>
      </c>
      <c r="F103">
        <v>1.0673550000000001</v>
      </c>
      <c r="G103">
        <v>1.0630337999999999</v>
      </c>
      <c r="H103" s="6">
        <f t="shared" si="22"/>
        <v>2.0673550000000001</v>
      </c>
      <c r="I103" s="6">
        <f t="shared" si="23"/>
        <v>2.0630337999999999</v>
      </c>
      <c r="K103">
        <v>6565.1001999999999</v>
      </c>
      <c r="L103">
        <v>1.2710452999999999</v>
      </c>
      <c r="M103">
        <v>1.2385786000000001</v>
      </c>
      <c r="N103" s="6">
        <f t="shared" si="24"/>
        <v>3.2710452999999999</v>
      </c>
      <c r="O103" s="6">
        <f t="shared" si="25"/>
        <v>3.2385786000000003</v>
      </c>
      <c r="Q103">
        <v>6565.1001999999999</v>
      </c>
      <c r="R103">
        <v>1.3934793999999999</v>
      </c>
      <c r="S103">
        <v>1.3743866</v>
      </c>
      <c r="T103" s="6">
        <f t="shared" si="26"/>
        <v>4.3934794000000004</v>
      </c>
      <c r="U103" s="6">
        <f t="shared" si="27"/>
        <v>4.3743866000000002</v>
      </c>
      <c r="V103" s="6"/>
      <c r="W103">
        <v>6565.1001999999999</v>
      </c>
      <c r="X103">
        <v>1.3934793999999999</v>
      </c>
      <c r="Y103">
        <v>1.3720414000000001</v>
      </c>
      <c r="Z103" s="6">
        <f t="shared" si="28"/>
        <v>4.3934794000000004</v>
      </c>
      <c r="AA103" s="6">
        <f t="shared" si="29"/>
        <v>4.3720414000000005</v>
      </c>
      <c r="AC103">
        <v>6565.1001999999999</v>
      </c>
      <c r="AD103">
        <v>1.3012132999999999</v>
      </c>
      <c r="AE103">
        <v>1.2966367000000001</v>
      </c>
      <c r="AF103" s="6">
        <f t="shared" si="30"/>
        <v>5.3012132999999997</v>
      </c>
      <c r="AG103" s="6">
        <f t="shared" si="31"/>
        <v>5.2966367000000005</v>
      </c>
      <c r="AI103">
        <v>6565.1001999999999</v>
      </c>
      <c r="AJ103">
        <v>1.2543427</v>
      </c>
      <c r="AK103">
        <v>1.2595928000000001</v>
      </c>
      <c r="AL103" s="6">
        <f t="shared" si="32"/>
        <v>6.2543427000000005</v>
      </c>
      <c r="AM103" s="6">
        <f t="shared" si="33"/>
        <v>6.2595928000000001</v>
      </c>
      <c r="AO103">
        <v>6565.1001999999999</v>
      </c>
      <c r="AP103">
        <v>1.2667752999999999</v>
      </c>
      <c r="AQ103">
        <v>1.2781210000000001</v>
      </c>
      <c r="AR103" s="6">
        <f t="shared" si="34"/>
        <v>7.2667752999999999</v>
      </c>
      <c r="AS103" s="6">
        <f t="shared" si="35"/>
        <v>7.2781210000000005</v>
      </c>
      <c r="AT103" s="6"/>
      <c r="AU103">
        <v>6565.1001999999999</v>
      </c>
      <c r="AV103">
        <v>1.2667752999999999</v>
      </c>
      <c r="AW103">
        <v>1.2654741</v>
      </c>
      <c r="AX103" s="6">
        <f t="shared" si="36"/>
        <v>7.2667752999999999</v>
      </c>
      <c r="AY103" s="6">
        <f t="shared" si="37"/>
        <v>7.2654741000000005</v>
      </c>
      <c r="BA103">
        <v>6565.1001999999999</v>
      </c>
      <c r="BB103">
        <v>1.2168024</v>
      </c>
      <c r="BC103">
        <v>1.2157595000000001</v>
      </c>
      <c r="BD103" s="6">
        <f t="shared" si="38"/>
        <v>8.2168024000000006</v>
      </c>
      <c r="BE103" s="6">
        <f t="shared" si="39"/>
        <v>8.2157595000000008</v>
      </c>
      <c r="BG103">
        <v>6565.1001999999999</v>
      </c>
      <c r="BH103">
        <v>1.2342204999999999</v>
      </c>
      <c r="BI103">
        <v>1.2184397</v>
      </c>
      <c r="BJ103" s="6">
        <f t="shared" si="40"/>
        <v>9.2342204999999993</v>
      </c>
      <c r="BK103" s="6">
        <f t="shared" si="41"/>
        <v>9.2184396999999993</v>
      </c>
      <c r="BM103">
        <v>6565.1001999999999</v>
      </c>
      <c r="BN103">
        <v>1.2481382999999999</v>
      </c>
      <c r="BO103">
        <v>1.2246379999999999</v>
      </c>
      <c r="BP103" s="6">
        <f t="shared" si="42"/>
        <v>10.248138300000001</v>
      </c>
      <c r="BQ103" s="6">
        <f t="shared" si="43"/>
        <v>10.224638000000001</v>
      </c>
    </row>
    <row r="104" spans="1:69" x14ac:dyDescent="0.2">
      <c r="A104">
        <v>6565.4004999999997</v>
      </c>
      <c r="B104">
        <v>1.0031559000000001</v>
      </c>
      <c r="C104">
        <v>1.0258757999999999</v>
      </c>
      <c r="E104">
        <v>6565.4004999999997</v>
      </c>
      <c r="F104">
        <v>1.0514245</v>
      </c>
      <c r="G104">
        <v>1.0546200999999999</v>
      </c>
      <c r="H104" s="6">
        <f t="shared" si="22"/>
        <v>2.0514245</v>
      </c>
      <c r="I104" s="6">
        <f t="shared" si="23"/>
        <v>2.0546201000000002</v>
      </c>
      <c r="K104">
        <v>6565.4004999999997</v>
      </c>
      <c r="L104">
        <v>1.2515456</v>
      </c>
      <c r="M104">
        <v>1.2201021999999999</v>
      </c>
      <c r="N104" s="6">
        <f t="shared" si="24"/>
        <v>3.2515456</v>
      </c>
      <c r="O104" s="6">
        <f t="shared" si="25"/>
        <v>3.2201021999999999</v>
      </c>
      <c r="Q104">
        <v>6565.4004999999997</v>
      </c>
      <c r="R104">
        <v>1.3651770999999999</v>
      </c>
      <c r="S104">
        <v>1.3519684999999999</v>
      </c>
      <c r="T104" s="6">
        <f t="shared" si="26"/>
        <v>4.3651771000000004</v>
      </c>
      <c r="U104" s="6">
        <f t="shared" si="27"/>
        <v>4.3519684999999999</v>
      </c>
      <c r="V104" s="6"/>
      <c r="W104">
        <v>6565.4004999999997</v>
      </c>
      <c r="X104">
        <v>1.3651770999999999</v>
      </c>
      <c r="Y104">
        <v>1.3493200000000001</v>
      </c>
      <c r="Z104" s="6">
        <f t="shared" si="28"/>
        <v>4.3651771000000004</v>
      </c>
      <c r="AA104" s="6">
        <f t="shared" si="29"/>
        <v>4.3493200000000005</v>
      </c>
      <c r="AC104">
        <v>6565.4004999999997</v>
      </c>
      <c r="AD104">
        <v>1.2812318</v>
      </c>
      <c r="AE104">
        <v>1.2751922</v>
      </c>
      <c r="AF104" s="6">
        <f t="shared" si="30"/>
        <v>5.2812318000000005</v>
      </c>
      <c r="AG104" s="6">
        <f t="shared" si="31"/>
        <v>5.2751922000000002</v>
      </c>
      <c r="AI104">
        <v>6565.4004999999997</v>
      </c>
      <c r="AJ104">
        <v>1.2406824000000001</v>
      </c>
      <c r="AK104">
        <v>1.2434385999999999</v>
      </c>
      <c r="AL104" s="6">
        <f t="shared" si="32"/>
        <v>6.2406823999999999</v>
      </c>
      <c r="AM104" s="6">
        <f t="shared" si="33"/>
        <v>6.2434386000000002</v>
      </c>
      <c r="AO104">
        <v>6565.4004999999997</v>
      </c>
      <c r="AP104">
        <v>1.2477625000000001</v>
      </c>
      <c r="AQ104">
        <v>1.2589481</v>
      </c>
      <c r="AR104" s="6">
        <f t="shared" si="34"/>
        <v>7.2477625000000003</v>
      </c>
      <c r="AS104" s="6">
        <f t="shared" si="35"/>
        <v>7.2589480999999996</v>
      </c>
      <c r="AT104" s="6"/>
      <c r="AU104">
        <v>6565.4004999999997</v>
      </c>
      <c r="AV104">
        <v>1.2477625000000001</v>
      </c>
      <c r="AW104">
        <v>1.2447596000000001</v>
      </c>
      <c r="AX104" s="6">
        <f t="shared" si="36"/>
        <v>7.2477625000000003</v>
      </c>
      <c r="AY104" s="6">
        <f t="shared" si="37"/>
        <v>7.2447596000000001</v>
      </c>
      <c r="BA104">
        <v>6565.4004999999997</v>
      </c>
      <c r="BB104">
        <v>1.2000191</v>
      </c>
      <c r="BC104">
        <v>1.2003999999999999</v>
      </c>
      <c r="BD104" s="6">
        <f t="shared" si="38"/>
        <v>8.2000191000000004</v>
      </c>
      <c r="BE104" s="6">
        <f t="shared" si="39"/>
        <v>8.2004000000000001</v>
      </c>
      <c r="BG104">
        <v>6565.4004999999997</v>
      </c>
      <c r="BH104">
        <v>1.2149424</v>
      </c>
      <c r="BI104">
        <v>1.2035883000000001</v>
      </c>
      <c r="BJ104" s="6">
        <f t="shared" si="40"/>
        <v>9.2149424</v>
      </c>
      <c r="BK104" s="6">
        <f t="shared" si="41"/>
        <v>9.2035882999999998</v>
      </c>
      <c r="BM104">
        <v>6565.4004999999997</v>
      </c>
      <c r="BN104">
        <v>1.2306168</v>
      </c>
      <c r="BO104">
        <v>1.2109063</v>
      </c>
      <c r="BP104" s="6">
        <f t="shared" si="42"/>
        <v>10.2306168</v>
      </c>
      <c r="BQ104" s="6">
        <f t="shared" si="43"/>
        <v>10.2109063</v>
      </c>
    </row>
    <row r="105" spans="1:69" x14ac:dyDescent="0.2">
      <c r="A105">
        <v>6565.7007999999996</v>
      </c>
      <c r="B105">
        <v>0.98881805</v>
      </c>
      <c r="C105">
        <v>1.0193331999999999</v>
      </c>
      <c r="E105">
        <v>6565.7007999999996</v>
      </c>
      <c r="F105">
        <v>1.0399266</v>
      </c>
      <c r="G105">
        <v>1.0472313</v>
      </c>
      <c r="H105" s="6">
        <f t="shared" si="22"/>
        <v>2.0399266000000003</v>
      </c>
      <c r="I105" s="6">
        <f t="shared" si="23"/>
        <v>2.0472313</v>
      </c>
      <c r="K105">
        <v>6565.7007999999996</v>
      </c>
      <c r="L105">
        <v>1.2333902999999999</v>
      </c>
      <c r="M105">
        <v>1.202167</v>
      </c>
      <c r="N105" s="6">
        <f t="shared" si="24"/>
        <v>3.2333902999999999</v>
      </c>
      <c r="O105" s="6">
        <f t="shared" si="25"/>
        <v>3.2021670000000002</v>
      </c>
      <c r="Q105">
        <v>6565.7007999999996</v>
      </c>
      <c r="R105">
        <v>1.3399277000000001</v>
      </c>
      <c r="S105">
        <v>1.3313919000000001</v>
      </c>
      <c r="T105" s="6">
        <f t="shared" si="26"/>
        <v>4.3399277000000005</v>
      </c>
      <c r="U105" s="6">
        <f t="shared" si="27"/>
        <v>4.3313918999999999</v>
      </c>
      <c r="V105" s="6"/>
      <c r="W105">
        <v>6565.7007999999996</v>
      </c>
      <c r="X105">
        <v>1.3399277000000001</v>
      </c>
      <c r="Y105">
        <v>1.3286077999999999</v>
      </c>
      <c r="Z105" s="6">
        <f t="shared" si="28"/>
        <v>4.3399277000000005</v>
      </c>
      <c r="AA105" s="6">
        <f t="shared" si="29"/>
        <v>4.3286078000000003</v>
      </c>
      <c r="AC105">
        <v>6565.7007999999996</v>
      </c>
      <c r="AD105">
        <v>1.2578828</v>
      </c>
      <c r="AE105">
        <v>1.2559054000000001</v>
      </c>
      <c r="AF105" s="6">
        <f t="shared" si="30"/>
        <v>5.2578828</v>
      </c>
      <c r="AG105" s="6">
        <f t="shared" si="31"/>
        <v>5.2559053999999996</v>
      </c>
      <c r="AI105">
        <v>6565.7007999999996</v>
      </c>
      <c r="AJ105">
        <v>1.2224090000000001</v>
      </c>
      <c r="AK105">
        <v>1.2280230999999999</v>
      </c>
      <c r="AL105" s="6">
        <f t="shared" si="32"/>
        <v>6.2224089999999999</v>
      </c>
      <c r="AM105" s="6">
        <f t="shared" si="33"/>
        <v>6.2280230999999997</v>
      </c>
      <c r="AO105">
        <v>6565.7007999999996</v>
      </c>
      <c r="AP105">
        <v>1.2251576</v>
      </c>
      <c r="AQ105">
        <v>1.2405368000000001</v>
      </c>
      <c r="AR105" s="6">
        <f t="shared" si="34"/>
        <v>7.2251576000000002</v>
      </c>
      <c r="AS105" s="6">
        <f t="shared" si="35"/>
        <v>7.2405368000000001</v>
      </c>
      <c r="AT105" s="6"/>
      <c r="AU105">
        <v>6565.7007999999996</v>
      </c>
      <c r="AV105">
        <v>1.2251576</v>
      </c>
      <c r="AW105">
        <v>1.2257788000000001</v>
      </c>
      <c r="AX105" s="6">
        <f t="shared" si="36"/>
        <v>7.2251576000000002</v>
      </c>
      <c r="AY105" s="6">
        <f t="shared" si="37"/>
        <v>7.2257788000000005</v>
      </c>
      <c r="BA105">
        <v>6565.7007999999996</v>
      </c>
      <c r="BB105">
        <v>1.1829286000000001</v>
      </c>
      <c r="BC105">
        <v>1.1857972000000001</v>
      </c>
      <c r="BD105" s="6">
        <f t="shared" si="38"/>
        <v>8.1829286000000003</v>
      </c>
      <c r="BE105" s="6">
        <f t="shared" si="39"/>
        <v>8.1857971999999997</v>
      </c>
      <c r="BG105">
        <v>6565.7007999999996</v>
      </c>
      <c r="BH105">
        <v>1.1977180000000001</v>
      </c>
      <c r="BI105">
        <v>1.1895107</v>
      </c>
      <c r="BJ105" s="6">
        <f t="shared" si="40"/>
        <v>9.1977180000000001</v>
      </c>
      <c r="BK105" s="6">
        <f t="shared" si="41"/>
        <v>9.1895106999999996</v>
      </c>
      <c r="BM105">
        <v>6565.7007999999996</v>
      </c>
      <c r="BN105">
        <v>1.2154784000000001</v>
      </c>
      <c r="BO105">
        <v>1.1979994</v>
      </c>
      <c r="BP105" s="6">
        <f t="shared" si="42"/>
        <v>10.2154784</v>
      </c>
      <c r="BQ105" s="6">
        <f t="shared" si="43"/>
        <v>10.1979994</v>
      </c>
    </row>
    <row r="106" spans="1:69" x14ac:dyDescent="0.2">
      <c r="A106">
        <v>6565.9970999999996</v>
      </c>
      <c r="B106">
        <v>0.97550234000000002</v>
      </c>
      <c r="C106">
        <v>1.0131825000000001</v>
      </c>
      <c r="E106">
        <v>6565.9970999999996</v>
      </c>
      <c r="F106">
        <v>1.0247444999999999</v>
      </c>
      <c r="G106">
        <v>1.0400586999999999</v>
      </c>
      <c r="H106" s="6">
        <f t="shared" si="22"/>
        <v>2.0247444999999997</v>
      </c>
      <c r="I106" s="6">
        <f t="shared" si="23"/>
        <v>2.0400586999999999</v>
      </c>
      <c r="K106">
        <v>6565.9970999999996</v>
      </c>
      <c r="L106">
        <v>1.2188532999999999</v>
      </c>
      <c r="M106">
        <v>1.1840824999999999</v>
      </c>
      <c r="N106" s="6">
        <f t="shared" si="24"/>
        <v>3.2188533000000001</v>
      </c>
      <c r="O106" s="6">
        <f t="shared" si="25"/>
        <v>3.1840824999999997</v>
      </c>
      <c r="Q106">
        <v>6565.9970999999996</v>
      </c>
      <c r="R106">
        <v>1.3170671</v>
      </c>
      <c r="S106">
        <v>1.311904</v>
      </c>
      <c r="T106" s="6">
        <f t="shared" si="26"/>
        <v>4.3170671</v>
      </c>
      <c r="U106" s="6">
        <f t="shared" si="27"/>
        <v>4.3119040000000002</v>
      </c>
      <c r="V106" s="6"/>
      <c r="W106">
        <v>6565.9970999999996</v>
      </c>
      <c r="X106">
        <v>1.3170671</v>
      </c>
      <c r="Y106">
        <v>1.3090801000000001</v>
      </c>
      <c r="Z106" s="6">
        <f t="shared" si="28"/>
        <v>4.3170671</v>
      </c>
      <c r="AA106" s="6">
        <f t="shared" si="29"/>
        <v>4.3090801000000001</v>
      </c>
      <c r="AC106">
        <v>6565.9970999999996</v>
      </c>
      <c r="AD106">
        <v>1.2386393</v>
      </c>
      <c r="AE106">
        <v>1.2378927</v>
      </c>
      <c r="AF106" s="6">
        <f t="shared" si="30"/>
        <v>5.2386393</v>
      </c>
      <c r="AG106" s="6">
        <f t="shared" si="31"/>
        <v>5.2378926999999997</v>
      </c>
      <c r="AI106">
        <v>6565.9970999999996</v>
      </c>
      <c r="AJ106">
        <v>1.209722</v>
      </c>
      <c r="AK106">
        <v>1.2124952</v>
      </c>
      <c r="AL106" s="6">
        <f t="shared" si="32"/>
        <v>6.2097220000000002</v>
      </c>
      <c r="AM106" s="6">
        <f t="shared" si="33"/>
        <v>6.2124952000000002</v>
      </c>
      <c r="AO106">
        <v>6565.9970999999996</v>
      </c>
      <c r="AP106">
        <v>1.2092111000000001</v>
      </c>
      <c r="AQ106">
        <v>1.2228429999999999</v>
      </c>
      <c r="AR106" s="6">
        <f t="shared" si="34"/>
        <v>7.2092111000000001</v>
      </c>
      <c r="AS106" s="6">
        <f t="shared" si="35"/>
        <v>7.2228430000000001</v>
      </c>
      <c r="AT106" s="6"/>
      <c r="AU106">
        <v>6565.9970999999996</v>
      </c>
      <c r="AV106">
        <v>1.2092111000000001</v>
      </c>
      <c r="AW106">
        <v>1.2077988</v>
      </c>
      <c r="AX106" s="6">
        <f t="shared" si="36"/>
        <v>7.2092111000000001</v>
      </c>
      <c r="AY106" s="6">
        <f t="shared" si="37"/>
        <v>7.2077988</v>
      </c>
      <c r="BA106">
        <v>6565.9970999999996</v>
      </c>
      <c r="BB106">
        <v>1.1683778</v>
      </c>
      <c r="BC106">
        <v>1.1716500000000001</v>
      </c>
      <c r="BD106" s="6">
        <f t="shared" si="38"/>
        <v>8.1683778</v>
      </c>
      <c r="BE106" s="6">
        <f t="shared" si="39"/>
        <v>8.1716499999999996</v>
      </c>
      <c r="BG106">
        <v>6565.9970999999996</v>
      </c>
      <c r="BH106">
        <v>1.1850423999999999</v>
      </c>
      <c r="BI106">
        <v>1.1759196000000001</v>
      </c>
      <c r="BJ106" s="6">
        <f t="shared" si="40"/>
        <v>9.1850424000000004</v>
      </c>
      <c r="BK106" s="6">
        <f t="shared" si="41"/>
        <v>9.1759196000000003</v>
      </c>
      <c r="BM106">
        <v>6565.9970999999996</v>
      </c>
      <c r="BN106">
        <v>1.1995973</v>
      </c>
      <c r="BO106">
        <v>1.1856598</v>
      </c>
      <c r="BP106" s="6">
        <f t="shared" si="42"/>
        <v>10.199597300000001</v>
      </c>
      <c r="BQ106" s="6">
        <f t="shared" si="43"/>
        <v>10.1856598</v>
      </c>
    </row>
    <row r="107" spans="1:69" x14ac:dyDescent="0.2">
      <c r="A107">
        <v>6566.2974000000004</v>
      </c>
      <c r="B107">
        <v>0.96643639000000003</v>
      </c>
      <c r="C107">
        <v>1.0078328999999999</v>
      </c>
      <c r="E107">
        <v>6566.2974000000004</v>
      </c>
      <c r="F107">
        <v>1.0171706</v>
      </c>
      <c r="G107">
        <v>1.0343773000000001</v>
      </c>
      <c r="H107" s="6">
        <f t="shared" si="22"/>
        <v>2.0171706</v>
      </c>
      <c r="I107" s="6">
        <f t="shared" si="23"/>
        <v>2.0343773000000001</v>
      </c>
      <c r="K107">
        <v>6566.2974000000004</v>
      </c>
      <c r="L107">
        <v>1.201487</v>
      </c>
      <c r="M107">
        <v>1.1699771999999999</v>
      </c>
      <c r="N107" s="6">
        <f t="shared" si="24"/>
        <v>3.2014870000000002</v>
      </c>
      <c r="O107" s="6">
        <f t="shared" si="25"/>
        <v>3.1699771999999999</v>
      </c>
      <c r="Q107">
        <v>6566.2974000000004</v>
      </c>
      <c r="R107">
        <v>1.2992636</v>
      </c>
      <c r="S107">
        <v>1.2978478</v>
      </c>
      <c r="T107" s="6">
        <f t="shared" si="26"/>
        <v>4.2992635999999997</v>
      </c>
      <c r="U107" s="6">
        <f t="shared" si="27"/>
        <v>4.2978477999999996</v>
      </c>
      <c r="V107" s="6"/>
      <c r="W107">
        <v>6566.2974000000004</v>
      </c>
      <c r="X107">
        <v>1.2992636</v>
      </c>
      <c r="Y107">
        <v>1.2952041000000001</v>
      </c>
      <c r="Z107" s="6">
        <f t="shared" si="28"/>
        <v>4.2992635999999997</v>
      </c>
      <c r="AA107" s="6">
        <f t="shared" si="29"/>
        <v>4.2952041000000003</v>
      </c>
      <c r="AC107">
        <v>6566.2974000000004</v>
      </c>
      <c r="AD107">
        <v>1.2186773</v>
      </c>
      <c r="AE107">
        <v>1.2262225</v>
      </c>
      <c r="AF107" s="6">
        <f t="shared" si="30"/>
        <v>5.2186772999999995</v>
      </c>
      <c r="AG107" s="6">
        <f t="shared" si="31"/>
        <v>5.2262225000000004</v>
      </c>
      <c r="AI107">
        <v>6566.2974000000004</v>
      </c>
      <c r="AJ107">
        <v>1.1962891</v>
      </c>
      <c r="AK107">
        <v>1.2005849</v>
      </c>
      <c r="AL107" s="6">
        <f t="shared" si="32"/>
        <v>6.1962890999999996</v>
      </c>
      <c r="AM107" s="6">
        <f t="shared" si="33"/>
        <v>6.2005849</v>
      </c>
      <c r="AO107">
        <v>6566.2974000000004</v>
      </c>
      <c r="AP107">
        <v>1.1917622999999999</v>
      </c>
      <c r="AQ107">
        <v>1.2089569</v>
      </c>
      <c r="AR107" s="6">
        <f t="shared" si="34"/>
        <v>7.1917622999999997</v>
      </c>
      <c r="AS107" s="6">
        <f t="shared" si="35"/>
        <v>7.2089569000000004</v>
      </c>
      <c r="AT107" s="6"/>
      <c r="AU107">
        <v>6566.2974000000004</v>
      </c>
      <c r="AV107">
        <v>1.1917622999999999</v>
      </c>
      <c r="AW107">
        <v>1.1956187</v>
      </c>
      <c r="AX107" s="6">
        <f t="shared" si="36"/>
        <v>7.1917622999999997</v>
      </c>
      <c r="AY107" s="6">
        <f t="shared" si="37"/>
        <v>7.1956186999999998</v>
      </c>
      <c r="BA107">
        <v>6566.2974000000004</v>
      </c>
      <c r="BB107">
        <v>1.1549191000000001</v>
      </c>
      <c r="BC107">
        <v>1.1613966</v>
      </c>
      <c r="BD107" s="6">
        <f t="shared" si="38"/>
        <v>8.1549191000000008</v>
      </c>
      <c r="BE107" s="6">
        <f t="shared" si="39"/>
        <v>8.1613965999999998</v>
      </c>
      <c r="BG107">
        <v>6566.2974000000004</v>
      </c>
      <c r="BH107">
        <v>1.1697439999999999</v>
      </c>
      <c r="BI107">
        <v>1.1661524000000001</v>
      </c>
      <c r="BJ107" s="6">
        <f t="shared" si="40"/>
        <v>9.1697439999999997</v>
      </c>
      <c r="BK107" s="6">
        <f t="shared" si="41"/>
        <v>9.1661523999999996</v>
      </c>
      <c r="BM107">
        <v>6566.2974000000004</v>
      </c>
      <c r="BN107">
        <v>1.1832832</v>
      </c>
      <c r="BO107">
        <v>1.1770057</v>
      </c>
      <c r="BP107" s="6">
        <f t="shared" si="42"/>
        <v>10.1832832</v>
      </c>
      <c r="BQ107" s="6">
        <f t="shared" si="43"/>
        <v>10.1770057</v>
      </c>
    </row>
    <row r="108" spans="1:69" x14ac:dyDescent="0.2">
      <c r="A108">
        <v>6566.5977000000003</v>
      </c>
      <c r="B108">
        <v>0.95828785000000005</v>
      </c>
      <c r="C108">
        <v>1.0033805</v>
      </c>
      <c r="E108">
        <v>6566.5977000000003</v>
      </c>
      <c r="F108">
        <v>1.0026766</v>
      </c>
      <c r="G108">
        <v>1.0291475000000001</v>
      </c>
      <c r="H108" s="6">
        <f t="shared" si="22"/>
        <v>2.0026766</v>
      </c>
      <c r="I108" s="6">
        <f t="shared" si="23"/>
        <v>2.0291475000000001</v>
      </c>
      <c r="K108">
        <v>6566.5977000000003</v>
      </c>
      <c r="L108">
        <v>1.1822009</v>
      </c>
      <c r="M108">
        <v>1.1562302</v>
      </c>
      <c r="N108" s="6">
        <f t="shared" si="24"/>
        <v>3.1822008999999998</v>
      </c>
      <c r="O108" s="6">
        <f t="shared" si="25"/>
        <v>3.1562302</v>
      </c>
      <c r="Q108">
        <v>6566.5977000000003</v>
      </c>
      <c r="R108">
        <v>1.2794827</v>
      </c>
      <c r="S108">
        <v>1.2836746999999999</v>
      </c>
      <c r="T108" s="6">
        <f t="shared" si="26"/>
        <v>4.2794827</v>
      </c>
      <c r="U108" s="6">
        <f t="shared" si="27"/>
        <v>4.2836746999999997</v>
      </c>
      <c r="V108" s="6"/>
      <c r="W108">
        <v>6566.5977000000003</v>
      </c>
      <c r="X108">
        <v>1.2794827</v>
      </c>
      <c r="Y108">
        <v>1.2814957</v>
      </c>
      <c r="Z108" s="6">
        <f t="shared" si="28"/>
        <v>4.2794827</v>
      </c>
      <c r="AA108" s="6">
        <f t="shared" si="29"/>
        <v>4.2814956999999998</v>
      </c>
      <c r="AC108">
        <v>6566.5977000000003</v>
      </c>
      <c r="AD108">
        <v>1.2061352000000001</v>
      </c>
      <c r="AE108">
        <v>1.2141898</v>
      </c>
      <c r="AF108" s="6">
        <f t="shared" si="30"/>
        <v>5.2061352000000003</v>
      </c>
      <c r="AG108" s="6">
        <f t="shared" si="31"/>
        <v>5.2141897999999998</v>
      </c>
      <c r="AI108">
        <v>6566.5977000000003</v>
      </c>
      <c r="AJ108">
        <v>1.1800103</v>
      </c>
      <c r="AK108">
        <v>1.1890323</v>
      </c>
      <c r="AL108" s="6">
        <f t="shared" si="32"/>
        <v>6.1800103000000002</v>
      </c>
      <c r="AM108" s="6">
        <f t="shared" si="33"/>
        <v>6.1890323</v>
      </c>
      <c r="AO108">
        <v>6566.5977000000003</v>
      </c>
      <c r="AP108">
        <v>1.1776244</v>
      </c>
      <c r="AQ108">
        <v>1.1946283</v>
      </c>
      <c r="AR108" s="6">
        <f t="shared" si="34"/>
        <v>7.1776244</v>
      </c>
      <c r="AS108" s="6">
        <f t="shared" si="35"/>
        <v>7.1946282999999998</v>
      </c>
      <c r="AT108" s="6"/>
      <c r="AU108">
        <v>6566.5977000000003</v>
      </c>
      <c r="AV108">
        <v>1.1776244</v>
      </c>
      <c r="AW108">
        <v>1.1831901</v>
      </c>
      <c r="AX108" s="6">
        <f t="shared" si="36"/>
        <v>7.1776244</v>
      </c>
      <c r="AY108" s="6">
        <f t="shared" si="37"/>
        <v>7.1831901</v>
      </c>
      <c r="BA108">
        <v>6566.5977000000003</v>
      </c>
      <c r="BB108">
        <v>1.1421429000000001</v>
      </c>
      <c r="BC108">
        <v>1.1506251999999999</v>
      </c>
      <c r="BD108" s="6">
        <f t="shared" si="38"/>
        <v>8.1421428999999996</v>
      </c>
      <c r="BE108" s="6">
        <f t="shared" si="39"/>
        <v>8.1506252000000003</v>
      </c>
      <c r="BG108">
        <v>6566.5977000000003</v>
      </c>
      <c r="BH108">
        <v>1.1566094</v>
      </c>
      <c r="BI108">
        <v>1.1557849</v>
      </c>
      <c r="BJ108" s="6">
        <f t="shared" si="40"/>
        <v>9.1566094000000007</v>
      </c>
      <c r="BK108" s="6">
        <f t="shared" si="41"/>
        <v>9.1557849000000004</v>
      </c>
      <c r="BM108">
        <v>6566.5977000000003</v>
      </c>
      <c r="BN108">
        <v>1.1707654999999999</v>
      </c>
      <c r="BO108">
        <v>1.1675625000000001</v>
      </c>
      <c r="BP108" s="6">
        <f t="shared" si="42"/>
        <v>10.1707655</v>
      </c>
      <c r="BQ108" s="6">
        <f t="shared" si="43"/>
        <v>10.167562500000001</v>
      </c>
    </row>
    <row r="109" spans="1:69" x14ac:dyDescent="0.2">
      <c r="A109">
        <v>6566.8985000000002</v>
      </c>
      <c r="B109">
        <v>0.94846509999999995</v>
      </c>
      <c r="C109">
        <v>0.99954288000000002</v>
      </c>
      <c r="E109">
        <v>6566.8985000000002</v>
      </c>
      <c r="F109">
        <v>0.98882446000000002</v>
      </c>
      <c r="G109">
        <v>1.0252635000000001</v>
      </c>
      <c r="H109" s="6">
        <f t="shared" si="22"/>
        <v>1.98882446</v>
      </c>
      <c r="I109" s="6">
        <f t="shared" si="23"/>
        <v>2.0252635000000003</v>
      </c>
      <c r="K109">
        <v>6566.8985000000002</v>
      </c>
      <c r="L109">
        <v>1.1695042</v>
      </c>
      <c r="M109">
        <v>1.1456652000000001</v>
      </c>
      <c r="N109" s="6">
        <f t="shared" si="24"/>
        <v>3.1695042</v>
      </c>
      <c r="O109" s="6">
        <f t="shared" si="25"/>
        <v>3.1456651999999998</v>
      </c>
      <c r="Q109">
        <v>6566.8985000000002</v>
      </c>
      <c r="R109">
        <v>1.2593702</v>
      </c>
      <c r="S109">
        <v>1.2705373</v>
      </c>
      <c r="T109" s="6">
        <f t="shared" si="26"/>
        <v>4.2593702000000002</v>
      </c>
      <c r="U109" s="6">
        <f t="shared" si="27"/>
        <v>4.2705373</v>
      </c>
      <c r="V109" s="6"/>
      <c r="W109">
        <v>6566.8985000000002</v>
      </c>
      <c r="X109">
        <v>1.2593702</v>
      </c>
      <c r="Y109">
        <v>1.2689891</v>
      </c>
      <c r="Z109" s="6">
        <f t="shared" si="28"/>
        <v>4.2593702000000002</v>
      </c>
      <c r="AA109" s="6">
        <f t="shared" si="29"/>
        <v>4.2689890999999998</v>
      </c>
      <c r="AC109">
        <v>6566.8985000000002</v>
      </c>
      <c r="AD109">
        <v>1.1924954000000001</v>
      </c>
      <c r="AE109">
        <v>1.2033370000000001</v>
      </c>
      <c r="AF109" s="6">
        <f t="shared" si="30"/>
        <v>5.1924954000000003</v>
      </c>
      <c r="AG109" s="6">
        <f t="shared" si="31"/>
        <v>5.2033370000000003</v>
      </c>
      <c r="AI109">
        <v>6566.8985000000002</v>
      </c>
      <c r="AJ109">
        <v>1.1727983</v>
      </c>
      <c r="AK109">
        <v>1.1800048000000001</v>
      </c>
      <c r="AL109" s="6">
        <f t="shared" si="32"/>
        <v>6.1727983000000002</v>
      </c>
      <c r="AM109" s="6">
        <f t="shared" si="33"/>
        <v>6.1800047999999999</v>
      </c>
      <c r="AO109">
        <v>6566.8985000000002</v>
      </c>
      <c r="AP109">
        <v>1.1634294000000001</v>
      </c>
      <c r="AQ109">
        <v>1.1819793000000001</v>
      </c>
      <c r="AR109" s="6">
        <f t="shared" si="34"/>
        <v>7.1634294000000001</v>
      </c>
      <c r="AS109" s="6">
        <f t="shared" si="35"/>
        <v>7.1819793000000001</v>
      </c>
      <c r="AT109" s="6"/>
      <c r="AU109">
        <v>6566.8985000000002</v>
      </c>
      <c r="AV109">
        <v>1.1634294000000001</v>
      </c>
      <c r="AW109">
        <v>1.1724926</v>
      </c>
      <c r="AX109" s="6">
        <f t="shared" si="36"/>
        <v>7.1634294000000001</v>
      </c>
      <c r="AY109" s="6">
        <f t="shared" si="37"/>
        <v>7.1724926</v>
      </c>
      <c r="BA109">
        <v>6566.8985000000002</v>
      </c>
      <c r="BB109">
        <v>1.1294481000000001</v>
      </c>
      <c r="BC109">
        <v>1.1412803</v>
      </c>
      <c r="BD109" s="6">
        <f t="shared" si="38"/>
        <v>8.1294480999999994</v>
      </c>
      <c r="BE109" s="6">
        <f t="shared" si="39"/>
        <v>8.1412803</v>
      </c>
      <c r="BG109">
        <v>6566.8985000000002</v>
      </c>
      <c r="BH109">
        <v>1.1437292999999999</v>
      </c>
      <c r="BI109">
        <v>1.1466061000000001</v>
      </c>
      <c r="BJ109" s="6">
        <f t="shared" si="40"/>
        <v>9.1437293000000004</v>
      </c>
      <c r="BK109" s="6">
        <f t="shared" si="41"/>
        <v>9.1466060999999996</v>
      </c>
      <c r="BM109">
        <v>6566.8985000000002</v>
      </c>
      <c r="BN109">
        <v>1.1623018000000001</v>
      </c>
      <c r="BO109">
        <v>1.1587638</v>
      </c>
      <c r="BP109" s="6">
        <f t="shared" si="42"/>
        <v>10.1623018</v>
      </c>
      <c r="BQ109" s="6">
        <f t="shared" si="43"/>
        <v>10.158763799999999</v>
      </c>
    </row>
    <row r="110" spans="1:69" x14ac:dyDescent="0.2">
      <c r="A110">
        <v>6567.1988000000001</v>
      </c>
      <c r="B110">
        <v>0.93447347999999997</v>
      </c>
      <c r="C110">
        <v>0.99678169000000005</v>
      </c>
      <c r="E110">
        <v>6567.1988000000001</v>
      </c>
      <c r="F110">
        <v>0.97664280000000003</v>
      </c>
      <c r="G110">
        <v>1.023382</v>
      </c>
      <c r="H110" s="6">
        <f t="shared" si="22"/>
        <v>1.9766428</v>
      </c>
      <c r="I110" s="6">
        <f t="shared" si="23"/>
        <v>2.0233819999999998</v>
      </c>
      <c r="K110">
        <v>6567.1988000000001</v>
      </c>
      <c r="L110">
        <v>1.1580545</v>
      </c>
      <c r="M110">
        <v>1.1390906999999999</v>
      </c>
      <c r="N110" s="6">
        <f t="shared" si="24"/>
        <v>3.1580545</v>
      </c>
      <c r="O110" s="6">
        <f t="shared" si="25"/>
        <v>3.1390906999999997</v>
      </c>
      <c r="Q110">
        <v>6567.1988000000001</v>
      </c>
      <c r="R110">
        <v>1.2471528999999999</v>
      </c>
      <c r="S110">
        <v>1.2594194000000001</v>
      </c>
      <c r="T110" s="6">
        <f t="shared" si="26"/>
        <v>4.2471528999999997</v>
      </c>
      <c r="U110" s="6">
        <f t="shared" si="27"/>
        <v>4.2594194000000005</v>
      </c>
      <c r="V110" s="6"/>
      <c r="W110">
        <v>6567.1988000000001</v>
      </c>
      <c r="X110">
        <v>1.2471528999999999</v>
      </c>
      <c r="Y110">
        <v>1.2584588000000001</v>
      </c>
      <c r="Z110" s="6">
        <f t="shared" si="28"/>
        <v>4.2471528999999997</v>
      </c>
      <c r="AA110" s="6">
        <f t="shared" si="29"/>
        <v>4.2584587999999997</v>
      </c>
      <c r="AC110">
        <v>6567.1988000000001</v>
      </c>
      <c r="AD110">
        <v>1.1832984</v>
      </c>
      <c r="AE110">
        <v>1.1954951</v>
      </c>
      <c r="AF110" s="6">
        <f t="shared" si="30"/>
        <v>5.1832984</v>
      </c>
      <c r="AG110" s="6">
        <f t="shared" si="31"/>
        <v>5.1954951000000005</v>
      </c>
      <c r="AI110">
        <v>6567.1988000000001</v>
      </c>
      <c r="AJ110">
        <v>1.1607822999999999</v>
      </c>
      <c r="AK110">
        <v>1.1741588000000001</v>
      </c>
      <c r="AL110" s="6">
        <f t="shared" si="32"/>
        <v>6.1607823000000002</v>
      </c>
      <c r="AM110" s="6">
        <f t="shared" si="33"/>
        <v>6.1741587999999998</v>
      </c>
      <c r="AO110">
        <v>6567.1988000000001</v>
      </c>
      <c r="AP110">
        <v>1.1530741</v>
      </c>
      <c r="AQ110">
        <v>1.1727395</v>
      </c>
      <c r="AR110" s="6">
        <f t="shared" si="34"/>
        <v>7.1530740999999995</v>
      </c>
      <c r="AS110" s="6">
        <f t="shared" si="35"/>
        <v>7.1727395000000005</v>
      </c>
      <c r="AT110" s="6"/>
      <c r="AU110">
        <v>6567.1988000000001</v>
      </c>
      <c r="AV110">
        <v>1.1530741</v>
      </c>
      <c r="AW110">
        <v>1.1653175</v>
      </c>
      <c r="AX110" s="6">
        <f t="shared" si="36"/>
        <v>7.1530740999999995</v>
      </c>
      <c r="AY110" s="6">
        <f t="shared" si="37"/>
        <v>7.1653175000000005</v>
      </c>
      <c r="BA110">
        <v>6567.1988000000001</v>
      </c>
      <c r="BB110">
        <v>1.1194508000000001</v>
      </c>
      <c r="BC110">
        <v>1.1350758000000001</v>
      </c>
      <c r="BD110" s="6">
        <f t="shared" si="38"/>
        <v>8.1194507999999992</v>
      </c>
      <c r="BE110" s="6">
        <f t="shared" si="39"/>
        <v>8.1350757999999992</v>
      </c>
      <c r="BG110">
        <v>6567.1988000000001</v>
      </c>
      <c r="BH110">
        <v>1.1327368</v>
      </c>
      <c r="BI110">
        <v>1.1403540000000001</v>
      </c>
      <c r="BJ110" s="6">
        <f t="shared" si="40"/>
        <v>9.1327368</v>
      </c>
      <c r="BK110" s="6">
        <f t="shared" si="41"/>
        <v>9.1403540000000003</v>
      </c>
      <c r="BM110">
        <v>6567.1988000000001</v>
      </c>
      <c r="BN110">
        <v>1.1456691999999999</v>
      </c>
      <c r="BO110">
        <v>1.1524109</v>
      </c>
      <c r="BP110" s="6">
        <f t="shared" si="42"/>
        <v>10.1456692</v>
      </c>
      <c r="BQ110" s="6">
        <f t="shared" si="43"/>
        <v>10.1524109</v>
      </c>
    </row>
    <row r="111" spans="1:69" x14ac:dyDescent="0.2">
      <c r="A111">
        <v>6567.4991</v>
      </c>
      <c r="B111">
        <v>0.92555125000000005</v>
      </c>
      <c r="C111">
        <v>0.99403363</v>
      </c>
      <c r="E111">
        <v>6567.4991</v>
      </c>
      <c r="F111">
        <v>0.96622726999999997</v>
      </c>
      <c r="G111">
        <v>1.0214112</v>
      </c>
      <c r="H111" s="6">
        <f t="shared" si="22"/>
        <v>1.9662272700000001</v>
      </c>
      <c r="I111" s="6">
        <f t="shared" si="23"/>
        <v>2.0214112000000002</v>
      </c>
      <c r="K111">
        <v>6567.4991</v>
      </c>
      <c r="L111">
        <v>1.1437725999999999</v>
      </c>
      <c r="M111">
        <v>1.1332399</v>
      </c>
      <c r="N111" s="6">
        <f t="shared" si="24"/>
        <v>3.1437726000000001</v>
      </c>
      <c r="O111" s="6">
        <f t="shared" si="25"/>
        <v>3.1332399</v>
      </c>
      <c r="Q111">
        <v>6567.4991</v>
      </c>
      <c r="R111">
        <v>1.2358556000000001</v>
      </c>
      <c r="S111">
        <v>1.2488106999999999</v>
      </c>
      <c r="T111" s="6">
        <f t="shared" si="26"/>
        <v>4.2358555999999998</v>
      </c>
      <c r="U111" s="6">
        <f t="shared" si="27"/>
        <v>4.2488106999999999</v>
      </c>
      <c r="V111" s="6"/>
      <c r="W111">
        <v>6567.4991</v>
      </c>
      <c r="X111">
        <v>1.2358556000000001</v>
      </c>
      <c r="Y111">
        <v>1.2484580999999999</v>
      </c>
      <c r="Z111" s="6">
        <f t="shared" si="28"/>
        <v>4.2358555999999998</v>
      </c>
      <c r="AA111" s="6">
        <f t="shared" si="29"/>
        <v>4.2484580999999997</v>
      </c>
      <c r="AC111">
        <v>6567.4991</v>
      </c>
      <c r="AD111">
        <v>1.1713316</v>
      </c>
      <c r="AE111">
        <v>1.1875370000000001</v>
      </c>
      <c r="AF111" s="6">
        <f t="shared" si="30"/>
        <v>5.1713316000000003</v>
      </c>
      <c r="AG111" s="6">
        <f t="shared" si="31"/>
        <v>5.1875369999999998</v>
      </c>
      <c r="AI111">
        <v>6567.4991</v>
      </c>
      <c r="AJ111">
        <v>1.1487145999999999</v>
      </c>
      <c r="AK111">
        <v>1.1689164000000001</v>
      </c>
      <c r="AL111" s="6">
        <f t="shared" si="32"/>
        <v>6.1487145999999999</v>
      </c>
      <c r="AM111" s="6">
        <f t="shared" si="33"/>
        <v>6.1689164000000005</v>
      </c>
      <c r="AO111">
        <v>6567.4991</v>
      </c>
      <c r="AP111">
        <v>1.1420153</v>
      </c>
      <c r="AQ111">
        <v>1.1638601</v>
      </c>
      <c r="AR111" s="6">
        <f t="shared" si="34"/>
        <v>7.1420152999999997</v>
      </c>
      <c r="AS111" s="6">
        <f t="shared" si="35"/>
        <v>7.1638601</v>
      </c>
      <c r="AT111" s="6"/>
      <c r="AU111">
        <v>6567.4991</v>
      </c>
      <c r="AV111">
        <v>1.1420153</v>
      </c>
      <c r="AW111">
        <v>1.1581360999999999</v>
      </c>
      <c r="AX111" s="6">
        <f t="shared" si="36"/>
        <v>7.1420152999999997</v>
      </c>
      <c r="AY111" s="6">
        <f t="shared" si="37"/>
        <v>7.1581361000000001</v>
      </c>
      <c r="BA111">
        <v>6567.4991</v>
      </c>
      <c r="BB111">
        <v>1.1084753000000001</v>
      </c>
      <c r="BC111">
        <v>1.1287419999999999</v>
      </c>
      <c r="BD111" s="6">
        <f t="shared" si="38"/>
        <v>8.1084753000000003</v>
      </c>
      <c r="BE111" s="6">
        <f t="shared" si="39"/>
        <v>8.128741999999999</v>
      </c>
      <c r="BG111">
        <v>6567.4991</v>
      </c>
      <c r="BH111">
        <v>1.1236911999999999</v>
      </c>
      <c r="BI111">
        <v>1.1339051</v>
      </c>
      <c r="BJ111" s="6">
        <f t="shared" si="40"/>
        <v>9.1236911999999997</v>
      </c>
      <c r="BK111" s="6">
        <f t="shared" si="41"/>
        <v>9.1339050999999998</v>
      </c>
      <c r="BM111">
        <v>6567.4991</v>
      </c>
      <c r="BN111">
        <v>1.1372633000000001</v>
      </c>
      <c r="BO111">
        <v>1.1457027</v>
      </c>
      <c r="BP111" s="6">
        <f t="shared" si="42"/>
        <v>10.137263300000001</v>
      </c>
      <c r="BQ111" s="6">
        <f t="shared" si="43"/>
        <v>10.145702699999999</v>
      </c>
    </row>
    <row r="112" spans="1:69" x14ac:dyDescent="0.2">
      <c r="A112">
        <v>6567.7999</v>
      </c>
      <c r="B112">
        <v>0.92001058999999996</v>
      </c>
      <c r="C112">
        <v>0.99165674000000004</v>
      </c>
      <c r="E112">
        <v>6567.7999</v>
      </c>
      <c r="F112">
        <v>0.96017005</v>
      </c>
      <c r="G112">
        <v>1.0205238000000001</v>
      </c>
      <c r="H112" s="6">
        <f t="shared" si="22"/>
        <v>1.9601700499999999</v>
      </c>
      <c r="I112" s="6">
        <f t="shared" si="23"/>
        <v>2.0205238000000003</v>
      </c>
      <c r="K112">
        <v>6567.7999</v>
      </c>
      <c r="L112">
        <v>1.1381545</v>
      </c>
      <c r="M112">
        <v>1.1302030999999999</v>
      </c>
      <c r="N112" s="6">
        <f t="shared" si="24"/>
        <v>3.1381544999999997</v>
      </c>
      <c r="O112" s="6">
        <f t="shared" si="25"/>
        <v>3.1302031000000001</v>
      </c>
      <c r="Q112">
        <v>6567.7999</v>
      </c>
      <c r="R112">
        <v>1.2264318000000001</v>
      </c>
      <c r="S112">
        <v>1.2407105</v>
      </c>
      <c r="T112" s="6">
        <f t="shared" si="26"/>
        <v>4.2264318000000003</v>
      </c>
      <c r="U112" s="6">
        <f t="shared" si="27"/>
        <v>4.2407105000000005</v>
      </c>
      <c r="V112" s="6"/>
      <c r="W112">
        <v>6567.7999</v>
      </c>
      <c r="X112">
        <v>1.2264318000000001</v>
      </c>
      <c r="Y112">
        <v>1.2407952</v>
      </c>
      <c r="Z112" s="6">
        <f t="shared" si="28"/>
        <v>4.2264318000000003</v>
      </c>
      <c r="AA112" s="6">
        <f t="shared" si="29"/>
        <v>4.2407952</v>
      </c>
      <c r="AC112">
        <v>6567.7999</v>
      </c>
      <c r="AD112">
        <v>1.1624504</v>
      </c>
      <c r="AE112">
        <v>1.1816766999999999</v>
      </c>
      <c r="AF112" s="6">
        <f t="shared" si="30"/>
        <v>5.1624504</v>
      </c>
      <c r="AG112" s="6">
        <f t="shared" si="31"/>
        <v>5.1816766999999997</v>
      </c>
      <c r="AI112">
        <v>6567.7999</v>
      </c>
      <c r="AJ112">
        <v>1.1425478</v>
      </c>
      <c r="AK112">
        <v>1.1659225</v>
      </c>
      <c r="AL112" s="6">
        <f t="shared" si="32"/>
        <v>6.1425478</v>
      </c>
      <c r="AM112" s="6">
        <f t="shared" si="33"/>
        <v>6.1659224999999998</v>
      </c>
      <c r="AO112">
        <v>6567.7999</v>
      </c>
      <c r="AP112">
        <v>1.1311234999999999</v>
      </c>
      <c r="AQ112">
        <v>1.1567677999999999</v>
      </c>
      <c r="AR112" s="6">
        <f t="shared" si="34"/>
        <v>7.1311235000000002</v>
      </c>
      <c r="AS112" s="6">
        <f t="shared" si="35"/>
        <v>7.1567677999999999</v>
      </c>
      <c r="AT112" s="6"/>
      <c r="AU112">
        <v>6567.7999</v>
      </c>
      <c r="AV112">
        <v>1.1311234999999999</v>
      </c>
      <c r="AW112">
        <v>1.1530644999999999</v>
      </c>
      <c r="AX112" s="6">
        <f t="shared" si="36"/>
        <v>7.1311235000000002</v>
      </c>
      <c r="AY112" s="6">
        <f t="shared" si="37"/>
        <v>7.1530645000000002</v>
      </c>
      <c r="BA112">
        <v>6567.7999</v>
      </c>
      <c r="BB112">
        <v>1.0967423999999999</v>
      </c>
      <c r="BC112">
        <v>1.1237957999999999</v>
      </c>
      <c r="BD112" s="6">
        <f t="shared" si="38"/>
        <v>8.0967424000000001</v>
      </c>
      <c r="BE112" s="6">
        <f t="shared" si="39"/>
        <v>8.1237957999999999</v>
      </c>
      <c r="BG112">
        <v>6567.7999</v>
      </c>
      <c r="BH112">
        <v>1.1141958999999999</v>
      </c>
      <c r="BI112">
        <v>1.128714</v>
      </c>
      <c r="BJ112" s="6">
        <f t="shared" si="40"/>
        <v>9.1141959000000003</v>
      </c>
      <c r="BK112" s="6">
        <f t="shared" si="41"/>
        <v>9.1287140000000004</v>
      </c>
      <c r="BM112">
        <v>6567.7999</v>
      </c>
      <c r="BN112">
        <v>1.1339570999999999</v>
      </c>
      <c r="BO112">
        <v>1.1399523</v>
      </c>
      <c r="BP112" s="6">
        <f t="shared" si="42"/>
        <v>10.1339571</v>
      </c>
      <c r="BQ112" s="6">
        <f t="shared" si="43"/>
        <v>10.139952300000001</v>
      </c>
    </row>
    <row r="113" spans="1:69" x14ac:dyDescent="0.2">
      <c r="A113">
        <v>6568.1007</v>
      </c>
      <c r="B113">
        <v>0.90979010999999999</v>
      </c>
      <c r="C113">
        <v>0.98960292999999999</v>
      </c>
      <c r="E113">
        <v>6568.1007</v>
      </c>
      <c r="F113">
        <v>0.95154894999999995</v>
      </c>
      <c r="G113">
        <v>1.0208546000000001</v>
      </c>
      <c r="H113" s="6">
        <f t="shared" si="22"/>
        <v>1.9515489499999998</v>
      </c>
      <c r="I113" s="6">
        <f t="shared" si="23"/>
        <v>2.0208545999999998</v>
      </c>
      <c r="K113">
        <v>6568.1007</v>
      </c>
      <c r="L113">
        <v>1.1293591000000001</v>
      </c>
      <c r="M113">
        <v>1.129416</v>
      </c>
      <c r="N113" s="6">
        <f t="shared" si="24"/>
        <v>3.1293591000000003</v>
      </c>
      <c r="O113" s="6">
        <f t="shared" si="25"/>
        <v>3.129416</v>
      </c>
      <c r="Q113">
        <v>6568.1007</v>
      </c>
      <c r="R113">
        <v>1.2196347000000001</v>
      </c>
      <c r="S113">
        <v>1.2324581999999999</v>
      </c>
      <c r="T113" s="6">
        <f t="shared" si="26"/>
        <v>4.2196347000000003</v>
      </c>
      <c r="U113" s="6">
        <f t="shared" si="27"/>
        <v>4.2324581999999999</v>
      </c>
      <c r="V113" s="6"/>
      <c r="W113">
        <v>6568.1007</v>
      </c>
      <c r="X113">
        <v>1.2196347000000001</v>
      </c>
      <c r="Y113">
        <v>1.2328492</v>
      </c>
      <c r="Z113" s="6">
        <f t="shared" si="28"/>
        <v>4.2196347000000003</v>
      </c>
      <c r="AA113" s="6">
        <f t="shared" si="29"/>
        <v>4.2328492000000004</v>
      </c>
      <c r="AC113">
        <v>6568.1007</v>
      </c>
      <c r="AD113">
        <v>1.1570611</v>
      </c>
      <c r="AE113">
        <v>1.1765549</v>
      </c>
      <c r="AF113" s="6">
        <f t="shared" si="30"/>
        <v>5.1570611</v>
      </c>
      <c r="AG113" s="6">
        <f t="shared" si="31"/>
        <v>5.1765549000000002</v>
      </c>
      <c r="AI113">
        <v>6568.1007</v>
      </c>
      <c r="AJ113">
        <v>1.1389731999999999</v>
      </c>
      <c r="AK113">
        <v>1.1645966999999999</v>
      </c>
      <c r="AL113" s="6">
        <f t="shared" si="32"/>
        <v>6.1389731999999997</v>
      </c>
      <c r="AM113" s="6">
        <f t="shared" si="33"/>
        <v>6.1645966999999997</v>
      </c>
      <c r="AO113">
        <v>6568.1007</v>
      </c>
      <c r="AP113">
        <v>1.129426</v>
      </c>
      <c r="AQ113">
        <v>1.1516120000000001</v>
      </c>
      <c r="AR113" s="6">
        <f t="shared" si="34"/>
        <v>7.1294260000000005</v>
      </c>
      <c r="AS113" s="6">
        <f t="shared" si="35"/>
        <v>7.1516120000000001</v>
      </c>
      <c r="AT113" s="6"/>
      <c r="AU113">
        <v>6568.1007</v>
      </c>
      <c r="AV113">
        <v>1.129426</v>
      </c>
      <c r="AW113">
        <v>1.1493997</v>
      </c>
      <c r="AX113" s="6">
        <f t="shared" si="36"/>
        <v>7.1294260000000005</v>
      </c>
      <c r="AY113" s="6">
        <f t="shared" si="37"/>
        <v>7.1493997</v>
      </c>
      <c r="BA113">
        <v>6568.1007</v>
      </c>
      <c r="BB113">
        <v>1.0962422999999999</v>
      </c>
      <c r="BC113">
        <v>1.1206528</v>
      </c>
      <c r="BD113" s="6">
        <f t="shared" si="38"/>
        <v>8.0962423000000001</v>
      </c>
      <c r="BE113" s="6">
        <f t="shared" si="39"/>
        <v>8.1206528000000002</v>
      </c>
      <c r="BG113">
        <v>6568.1007</v>
      </c>
      <c r="BH113">
        <v>1.1087577</v>
      </c>
      <c r="BI113">
        <v>1.1251694000000001</v>
      </c>
      <c r="BJ113" s="6">
        <f t="shared" si="40"/>
        <v>9.1087577</v>
      </c>
      <c r="BK113" s="6">
        <f t="shared" si="41"/>
        <v>9.1251694000000008</v>
      </c>
      <c r="BM113">
        <v>6568.1007</v>
      </c>
      <c r="BN113">
        <v>1.124296</v>
      </c>
      <c r="BO113">
        <v>1.1354918000000001</v>
      </c>
      <c r="BP113" s="6">
        <f t="shared" si="42"/>
        <v>10.124295999999999</v>
      </c>
      <c r="BQ113" s="6">
        <f t="shared" si="43"/>
        <v>10.1354918</v>
      </c>
    </row>
    <row r="114" spans="1:69" x14ac:dyDescent="0.2">
      <c r="A114">
        <v>6568.3969999999999</v>
      </c>
      <c r="B114">
        <v>0.90967074999999997</v>
      </c>
      <c r="C114">
        <v>0.98725947999999997</v>
      </c>
      <c r="E114">
        <v>6568.3969999999999</v>
      </c>
      <c r="F114">
        <v>0.94752104000000004</v>
      </c>
      <c r="G114">
        <v>1.0212486000000001</v>
      </c>
      <c r="H114" s="6">
        <f t="shared" si="22"/>
        <v>1.94752104</v>
      </c>
      <c r="I114" s="6">
        <f t="shared" si="23"/>
        <v>2.0212485999999998</v>
      </c>
      <c r="K114">
        <v>6568.3969999999999</v>
      </c>
      <c r="L114">
        <v>1.1211755999999999</v>
      </c>
      <c r="M114">
        <v>1.1294443000000001</v>
      </c>
      <c r="N114" s="6">
        <f t="shared" si="24"/>
        <v>3.1211755999999999</v>
      </c>
      <c r="O114" s="6">
        <f t="shared" si="25"/>
        <v>3.1294443000000003</v>
      </c>
      <c r="Q114">
        <v>6568.3969999999999</v>
      </c>
      <c r="R114">
        <v>1.2129103999999999</v>
      </c>
      <c r="S114">
        <v>1.2254574</v>
      </c>
      <c r="T114" s="6">
        <f t="shared" si="26"/>
        <v>4.2129104000000002</v>
      </c>
      <c r="U114" s="6">
        <f t="shared" si="27"/>
        <v>4.2254573999999998</v>
      </c>
      <c r="V114" s="6"/>
      <c r="W114">
        <v>6568.3969999999999</v>
      </c>
      <c r="X114">
        <v>1.2129103999999999</v>
      </c>
      <c r="Y114">
        <v>1.2261416000000001</v>
      </c>
      <c r="Z114" s="6">
        <f t="shared" si="28"/>
        <v>4.2129104000000002</v>
      </c>
      <c r="AA114" s="6">
        <f t="shared" si="29"/>
        <v>4.2261416000000001</v>
      </c>
      <c r="AC114">
        <v>6568.3969999999999</v>
      </c>
      <c r="AD114">
        <v>1.1526666000000001</v>
      </c>
      <c r="AE114">
        <v>1.1726095999999999</v>
      </c>
      <c r="AF114" s="6">
        <f t="shared" si="30"/>
        <v>5.1526665999999999</v>
      </c>
      <c r="AG114" s="6">
        <f t="shared" si="31"/>
        <v>5.1726095999999995</v>
      </c>
      <c r="AI114">
        <v>6568.3969999999999</v>
      </c>
      <c r="AJ114">
        <v>1.1310343</v>
      </c>
      <c r="AK114">
        <v>1.1638506</v>
      </c>
      <c r="AL114" s="6">
        <f t="shared" si="32"/>
        <v>6.1310342999999996</v>
      </c>
      <c r="AM114" s="6">
        <f t="shared" si="33"/>
        <v>6.1638506</v>
      </c>
      <c r="AO114">
        <v>6568.3969999999999</v>
      </c>
      <c r="AP114">
        <v>1.1226133</v>
      </c>
      <c r="AQ114">
        <v>1.1478835000000001</v>
      </c>
      <c r="AR114" s="6">
        <f t="shared" si="34"/>
        <v>7.1226133000000003</v>
      </c>
      <c r="AS114" s="6">
        <f t="shared" si="35"/>
        <v>7.1478834999999998</v>
      </c>
      <c r="AT114" s="6"/>
      <c r="AU114">
        <v>6568.3969999999999</v>
      </c>
      <c r="AV114">
        <v>1.1226133</v>
      </c>
      <c r="AW114">
        <v>1.1469046000000001</v>
      </c>
      <c r="AX114" s="6">
        <f t="shared" si="36"/>
        <v>7.1226133000000003</v>
      </c>
      <c r="AY114" s="6">
        <f t="shared" si="37"/>
        <v>7.1469046000000001</v>
      </c>
      <c r="BA114">
        <v>6568.3969999999999</v>
      </c>
      <c r="BB114">
        <v>1.0899411000000001</v>
      </c>
      <c r="BC114">
        <v>1.1187982000000001</v>
      </c>
      <c r="BD114" s="6">
        <f t="shared" si="38"/>
        <v>8.0899411000000008</v>
      </c>
      <c r="BE114" s="6">
        <f t="shared" si="39"/>
        <v>8.1187982000000005</v>
      </c>
      <c r="BG114">
        <v>6568.3969999999999</v>
      </c>
      <c r="BH114">
        <v>1.1037731</v>
      </c>
      <c r="BI114">
        <v>1.1229359000000001</v>
      </c>
      <c r="BJ114" s="6">
        <f t="shared" si="40"/>
        <v>9.1037730999999997</v>
      </c>
      <c r="BK114" s="6">
        <f t="shared" si="41"/>
        <v>9.1229358999999999</v>
      </c>
      <c r="BM114">
        <v>6568.3969999999999</v>
      </c>
      <c r="BN114">
        <v>1.1209377</v>
      </c>
      <c r="BO114">
        <v>1.1323949</v>
      </c>
      <c r="BP114" s="6">
        <f t="shared" si="42"/>
        <v>10.120937700000001</v>
      </c>
      <c r="BQ114" s="6">
        <f t="shared" si="43"/>
        <v>10.1323949</v>
      </c>
    </row>
    <row r="115" spans="1:69" x14ac:dyDescent="0.2">
      <c r="A115">
        <v>6568.6977999999999</v>
      </c>
      <c r="B115">
        <v>0.90330343000000002</v>
      </c>
      <c r="C115">
        <v>0.98416992000000003</v>
      </c>
      <c r="E115">
        <v>6568.6977999999999</v>
      </c>
      <c r="F115">
        <v>0.94042333</v>
      </c>
      <c r="G115">
        <v>1.0212862</v>
      </c>
      <c r="H115" s="6">
        <f t="shared" si="22"/>
        <v>1.94042333</v>
      </c>
      <c r="I115" s="6">
        <f t="shared" si="23"/>
        <v>2.0212862</v>
      </c>
      <c r="K115">
        <v>6568.6977999999999</v>
      </c>
      <c r="L115">
        <v>1.1184787</v>
      </c>
      <c r="M115">
        <v>1.1301736</v>
      </c>
      <c r="N115" s="6">
        <f t="shared" si="24"/>
        <v>3.1184786999999998</v>
      </c>
      <c r="O115" s="6">
        <f t="shared" si="25"/>
        <v>3.1301736</v>
      </c>
      <c r="Q115">
        <v>6568.6977999999999</v>
      </c>
      <c r="R115">
        <v>1.2118405999999999</v>
      </c>
      <c r="S115">
        <v>1.2203482000000001</v>
      </c>
      <c r="T115" s="6">
        <f t="shared" si="26"/>
        <v>4.2118406000000004</v>
      </c>
      <c r="U115" s="6">
        <f t="shared" si="27"/>
        <v>4.2203482000000001</v>
      </c>
      <c r="V115" s="6"/>
      <c r="W115">
        <v>6568.6977999999999</v>
      </c>
      <c r="X115">
        <v>1.2118405999999999</v>
      </c>
      <c r="Y115">
        <v>1.2211597000000001</v>
      </c>
      <c r="Z115" s="6">
        <f t="shared" si="28"/>
        <v>4.2118406000000004</v>
      </c>
      <c r="AA115" s="6">
        <f t="shared" si="29"/>
        <v>4.2211597000000003</v>
      </c>
      <c r="AC115">
        <v>6568.6977999999999</v>
      </c>
      <c r="AD115">
        <v>1.1475081</v>
      </c>
      <c r="AE115">
        <v>1.1702598</v>
      </c>
      <c r="AF115" s="6">
        <f t="shared" si="30"/>
        <v>5.1475080999999996</v>
      </c>
      <c r="AG115" s="6">
        <f t="shared" si="31"/>
        <v>5.1702598000000002</v>
      </c>
      <c r="AI115">
        <v>6568.6977999999999</v>
      </c>
      <c r="AJ115">
        <v>1.1289640000000001</v>
      </c>
      <c r="AK115">
        <v>1.1636386999999999</v>
      </c>
      <c r="AL115" s="6">
        <f t="shared" si="32"/>
        <v>6.1289639999999999</v>
      </c>
      <c r="AM115" s="6">
        <f t="shared" si="33"/>
        <v>6.1636386999999999</v>
      </c>
      <c r="AO115">
        <v>6568.6977999999999</v>
      </c>
      <c r="AP115">
        <v>1.1169171</v>
      </c>
      <c r="AQ115">
        <v>1.1453784</v>
      </c>
      <c r="AR115" s="6">
        <f t="shared" si="34"/>
        <v>7.1169171000000002</v>
      </c>
      <c r="AS115" s="6">
        <f t="shared" si="35"/>
        <v>7.1453784000000002</v>
      </c>
      <c r="AT115" s="6"/>
      <c r="AU115">
        <v>6568.6977999999999</v>
      </c>
      <c r="AV115">
        <v>1.1169171</v>
      </c>
      <c r="AW115">
        <v>1.1457214</v>
      </c>
      <c r="AX115" s="6">
        <f t="shared" si="36"/>
        <v>7.1169171000000002</v>
      </c>
      <c r="AY115" s="6">
        <f t="shared" si="37"/>
        <v>7.1457214000000002</v>
      </c>
      <c r="BA115">
        <v>6568.6977999999999</v>
      </c>
      <c r="BB115">
        <v>1.0891090999999999</v>
      </c>
      <c r="BC115">
        <v>1.1178755</v>
      </c>
      <c r="BD115" s="6">
        <f t="shared" si="38"/>
        <v>8.0891090999999999</v>
      </c>
      <c r="BE115" s="6">
        <f t="shared" si="39"/>
        <v>8.1178755000000002</v>
      </c>
      <c r="BG115">
        <v>6568.6977999999999</v>
      </c>
      <c r="BH115">
        <v>1.1008564000000001</v>
      </c>
      <c r="BI115">
        <v>1.1216714000000001</v>
      </c>
      <c r="BJ115" s="6">
        <f t="shared" si="40"/>
        <v>9.1008563999999996</v>
      </c>
      <c r="BK115" s="6">
        <f t="shared" si="41"/>
        <v>9.1216714000000003</v>
      </c>
      <c r="BM115">
        <v>6568.6977999999999</v>
      </c>
      <c r="BN115">
        <v>1.1189252999999999</v>
      </c>
      <c r="BO115">
        <v>1.1303525000000001</v>
      </c>
      <c r="BP115" s="6">
        <f t="shared" si="42"/>
        <v>10.118925300000001</v>
      </c>
      <c r="BQ115" s="6">
        <f t="shared" si="43"/>
        <v>10.130352500000001</v>
      </c>
    </row>
    <row r="116" spans="1:69" x14ac:dyDescent="0.2">
      <c r="A116">
        <v>6568.9980999999998</v>
      </c>
      <c r="B116">
        <v>0.90052628000000001</v>
      </c>
      <c r="C116">
        <v>0.98033965999999995</v>
      </c>
      <c r="E116">
        <v>6568.9980999999998</v>
      </c>
      <c r="F116">
        <v>0.94195163000000004</v>
      </c>
      <c r="G116">
        <v>1.0204348999999999</v>
      </c>
      <c r="H116" s="6">
        <f t="shared" si="22"/>
        <v>1.9419516300000002</v>
      </c>
      <c r="I116" s="6">
        <f t="shared" si="23"/>
        <v>2.0204348999999997</v>
      </c>
      <c r="K116">
        <v>6568.9980999999998</v>
      </c>
      <c r="L116">
        <v>1.1186254</v>
      </c>
      <c r="M116">
        <v>1.1304075</v>
      </c>
      <c r="N116" s="6">
        <f t="shared" si="24"/>
        <v>3.1186254</v>
      </c>
      <c r="O116" s="6">
        <f t="shared" si="25"/>
        <v>3.1304075</v>
      </c>
      <c r="Q116">
        <v>6568.9980999999998</v>
      </c>
      <c r="R116">
        <v>1.2095742</v>
      </c>
      <c r="S116">
        <v>1.2164661000000001</v>
      </c>
      <c r="T116" s="6">
        <f t="shared" si="26"/>
        <v>4.2095742000000005</v>
      </c>
      <c r="U116" s="6">
        <f t="shared" si="27"/>
        <v>4.2164660999999999</v>
      </c>
      <c r="V116" s="6"/>
      <c r="W116">
        <v>6568.9980999999998</v>
      </c>
      <c r="X116">
        <v>1.2095742</v>
      </c>
      <c r="Y116">
        <v>1.2171464999999999</v>
      </c>
      <c r="Z116" s="6">
        <f t="shared" si="28"/>
        <v>4.2095742000000005</v>
      </c>
      <c r="AA116" s="6">
        <f t="shared" si="29"/>
        <v>4.2171465000000001</v>
      </c>
      <c r="AC116">
        <v>6568.9980999999998</v>
      </c>
      <c r="AD116">
        <v>1.1472443000000001</v>
      </c>
      <c r="AE116">
        <v>1.1688422000000001</v>
      </c>
      <c r="AF116" s="6">
        <f t="shared" si="30"/>
        <v>5.1472443000000005</v>
      </c>
      <c r="AG116" s="6">
        <f t="shared" si="31"/>
        <v>5.1688422000000003</v>
      </c>
      <c r="AI116">
        <v>6568.9980999999998</v>
      </c>
      <c r="AJ116">
        <v>1.1316877999999999</v>
      </c>
      <c r="AK116">
        <v>1.1628784000000001</v>
      </c>
      <c r="AL116" s="6">
        <f t="shared" si="32"/>
        <v>6.1316877999999999</v>
      </c>
      <c r="AM116" s="6">
        <f t="shared" si="33"/>
        <v>6.1628784000000003</v>
      </c>
      <c r="AO116">
        <v>6568.9980999999998</v>
      </c>
      <c r="AP116">
        <v>1.1173118</v>
      </c>
      <c r="AQ116">
        <v>1.1434101999999999</v>
      </c>
      <c r="AR116" s="6">
        <f t="shared" si="34"/>
        <v>7.1173117999999995</v>
      </c>
      <c r="AS116" s="6">
        <f t="shared" si="35"/>
        <v>7.1434101999999999</v>
      </c>
      <c r="AT116" s="6"/>
      <c r="AU116">
        <v>6568.9980999999998</v>
      </c>
      <c r="AV116">
        <v>1.1173118</v>
      </c>
      <c r="AW116">
        <v>1.1450638</v>
      </c>
      <c r="AX116" s="6">
        <f t="shared" si="36"/>
        <v>7.1173117999999995</v>
      </c>
      <c r="AY116" s="6">
        <f t="shared" si="37"/>
        <v>7.1450638</v>
      </c>
      <c r="BA116">
        <v>6568.9980999999998</v>
      </c>
      <c r="BB116">
        <v>1.086028</v>
      </c>
      <c r="BC116">
        <v>1.1171990999999999</v>
      </c>
      <c r="BD116" s="6">
        <f t="shared" si="38"/>
        <v>8.0860280000000007</v>
      </c>
      <c r="BE116" s="6">
        <f t="shared" si="39"/>
        <v>8.1171991000000006</v>
      </c>
      <c r="BG116">
        <v>6568.9980999999998</v>
      </c>
      <c r="BH116">
        <v>1.0970217</v>
      </c>
      <c r="BI116">
        <v>1.1207492999999999</v>
      </c>
      <c r="BJ116" s="6">
        <f t="shared" si="40"/>
        <v>9.0970216999999991</v>
      </c>
      <c r="BK116" s="6">
        <f t="shared" si="41"/>
        <v>9.1207492999999999</v>
      </c>
      <c r="BM116">
        <v>6568.9980999999998</v>
      </c>
      <c r="BN116">
        <v>1.1140954000000001</v>
      </c>
      <c r="BO116">
        <v>1.1288742</v>
      </c>
      <c r="BP116" s="6">
        <f t="shared" si="42"/>
        <v>10.1140954</v>
      </c>
      <c r="BQ116" s="6">
        <f t="shared" si="43"/>
        <v>10.1288742</v>
      </c>
    </row>
    <row r="117" spans="1:69" x14ac:dyDescent="0.2">
      <c r="A117">
        <v>6569.2988999999998</v>
      </c>
      <c r="B117">
        <v>0.90451576</v>
      </c>
      <c r="C117">
        <v>0.97570464000000001</v>
      </c>
      <c r="E117">
        <v>6569.2988999999998</v>
      </c>
      <c r="F117">
        <v>0.93980540000000001</v>
      </c>
      <c r="G117">
        <v>1.0186246999999999</v>
      </c>
      <c r="H117" s="6">
        <f t="shared" si="22"/>
        <v>1.9398054</v>
      </c>
      <c r="I117" s="6">
        <f t="shared" si="23"/>
        <v>2.0186247000000002</v>
      </c>
      <c r="K117">
        <v>6569.2988999999998</v>
      </c>
      <c r="L117">
        <v>1.1148018</v>
      </c>
      <c r="M117">
        <v>1.1306101</v>
      </c>
      <c r="N117" s="6">
        <f t="shared" si="24"/>
        <v>3.1148018</v>
      </c>
      <c r="O117" s="6">
        <f t="shared" si="25"/>
        <v>3.1306101000000002</v>
      </c>
      <c r="Q117">
        <v>6569.2988999999998</v>
      </c>
      <c r="R117">
        <v>1.2116418</v>
      </c>
      <c r="S117">
        <v>1.2151037</v>
      </c>
      <c r="T117" s="6">
        <f t="shared" si="26"/>
        <v>4.2116417999999998</v>
      </c>
      <c r="U117" s="6">
        <f t="shared" si="27"/>
        <v>4.2151037000000002</v>
      </c>
      <c r="V117" s="6"/>
      <c r="W117">
        <v>6569.2988999999998</v>
      </c>
      <c r="X117">
        <v>1.2116418</v>
      </c>
      <c r="Y117">
        <v>1.2156003</v>
      </c>
      <c r="Z117" s="6">
        <f t="shared" si="28"/>
        <v>4.2116417999999998</v>
      </c>
      <c r="AA117" s="6">
        <f t="shared" si="29"/>
        <v>4.2156003000000002</v>
      </c>
      <c r="AC117">
        <v>6569.2988999999998</v>
      </c>
      <c r="AD117">
        <v>1.1447997999999999</v>
      </c>
      <c r="AE117">
        <v>1.1691073000000001</v>
      </c>
      <c r="AF117" s="6">
        <f t="shared" si="30"/>
        <v>5.1447997999999995</v>
      </c>
      <c r="AG117" s="6">
        <f t="shared" si="31"/>
        <v>5.1691073000000003</v>
      </c>
      <c r="AI117">
        <v>6569.2988999999998</v>
      </c>
      <c r="AJ117">
        <v>1.128657</v>
      </c>
      <c r="AK117">
        <v>1.1620227000000001</v>
      </c>
      <c r="AL117" s="6">
        <f t="shared" si="32"/>
        <v>6.1286570000000005</v>
      </c>
      <c r="AM117" s="6">
        <f t="shared" si="33"/>
        <v>6.1620226999999996</v>
      </c>
      <c r="AO117">
        <v>6569.2988999999998</v>
      </c>
      <c r="AP117">
        <v>1.1158379</v>
      </c>
      <c r="AQ117">
        <v>1.1421627000000001</v>
      </c>
      <c r="AR117" s="6">
        <f t="shared" si="34"/>
        <v>7.1158378999999998</v>
      </c>
      <c r="AS117" s="6">
        <f t="shared" si="35"/>
        <v>7.1421627000000001</v>
      </c>
      <c r="AT117" s="6"/>
      <c r="AU117">
        <v>6569.2988999999998</v>
      </c>
      <c r="AV117">
        <v>1.1158379</v>
      </c>
      <c r="AW117">
        <v>1.145475</v>
      </c>
      <c r="AX117" s="6">
        <f t="shared" si="36"/>
        <v>7.1158378999999998</v>
      </c>
      <c r="AY117" s="6">
        <f t="shared" si="37"/>
        <v>7.1454750000000002</v>
      </c>
      <c r="BA117">
        <v>6569.2988999999998</v>
      </c>
      <c r="BB117">
        <v>1.0873895</v>
      </c>
      <c r="BC117">
        <v>1.1169735999999999</v>
      </c>
      <c r="BD117" s="6">
        <f t="shared" si="38"/>
        <v>8.0873895000000005</v>
      </c>
      <c r="BE117" s="6">
        <f t="shared" si="39"/>
        <v>8.1169735999999997</v>
      </c>
      <c r="BG117">
        <v>6569.2988999999998</v>
      </c>
      <c r="BH117">
        <v>1.0992081</v>
      </c>
      <c r="BI117">
        <v>1.1203856000000001</v>
      </c>
      <c r="BJ117" s="6">
        <f t="shared" si="40"/>
        <v>9.0992081000000002</v>
      </c>
      <c r="BK117" s="6">
        <f t="shared" si="41"/>
        <v>9.1203856000000005</v>
      </c>
      <c r="BM117">
        <v>6569.2988999999998</v>
      </c>
      <c r="BN117">
        <v>1.1145214000000001</v>
      </c>
      <c r="BO117">
        <v>1.1281995</v>
      </c>
      <c r="BP117" s="6">
        <f t="shared" si="42"/>
        <v>10.114521400000001</v>
      </c>
      <c r="BQ117" s="6">
        <f t="shared" si="43"/>
        <v>10.128199500000001</v>
      </c>
    </row>
    <row r="118" spans="1:69" x14ac:dyDescent="0.2">
      <c r="A118">
        <v>6569.5996999999998</v>
      </c>
      <c r="B118">
        <v>0.90520783000000005</v>
      </c>
      <c r="C118">
        <v>0.97076266</v>
      </c>
      <c r="E118">
        <v>6569.5996999999998</v>
      </c>
      <c r="F118">
        <v>0.93888817999999996</v>
      </c>
      <c r="G118">
        <v>1.016402</v>
      </c>
      <c r="H118" s="6">
        <f t="shared" si="22"/>
        <v>1.93888818</v>
      </c>
      <c r="I118" s="6">
        <f t="shared" si="23"/>
        <v>2.0164020000000002</v>
      </c>
      <c r="K118">
        <v>6569.5996999999998</v>
      </c>
      <c r="L118">
        <v>1.1186787</v>
      </c>
      <c r="M118">
        <v>1.1303265</v>
      </c>
      <c r="N118" s="6">
        <f t="shared" si="24"/>
        <v>3.1186787000000002</v>
      </c>
      <c r="O118" s="6">
        <f t="shared" si="25"/>
        <v>3.1303264999999998</v>
      </c>
      <c r="Q118">
        <v>6569.5996999999998</v>
      </c>
      <c r="R118">
        <v>1.2106182000000001</v>
      </c>
      <c r="S118">
        <v>1.2138892999999999</v>
      </c>
      <c r="T118" s="6">
        <f t="shared" si="26"/>
        <v>4.2106181999999999</v>
      </c>
      <c r="U118" s="6">
        <f t="shared" si="27"/>
        <v>4.2138892999999999</v>
      </c>
      <c r="V118" s="6"/>
      <c r="W118">
        <v>6569.5996999999998</v>
      </c>
      <c r="X118">
        <v>1.2106182000000001</v>
      </c>
      <c r="Y118">
        <v>1.214137</v>
      </c>
      <c r="Z118" s="6">
        <f t="shared" si="28"/>
        <v>4.2106181999999999</v>
      </c>
      <c r="AA118" s="6">
        <f t="shared" si="29"/>
        <v>4.214137</v>
      </c>
      <c r="AC118">
        <v>6569.5996999999998</v>
      </c>
      <c r="AD118">
        <v>1.1479672999999999</v>
      </c>
      <c r="AE118">
        <v>1.1695306999999999</v>
      </c>
      <c r="AF118" s="6">
        <f t="shared" si="30"/>
        <v>5.1479672999999995</v>
      </c>
      <c r="AG118" s="6">
        <f t="shared" si="31"/>
        <v>5.1695307000000001</v>
      </c>
      <c r="AI118">
        <v>6569.5996999999998</v>
      </c>
      <c r="AJ118">
        <v>1.1298725999999999</v>
      </c>
      <c r="AK118">
        <v>1.1605467</v>
      </c>
      <c r="AL118" s="6">
        <f t="shared" si="32"/>
        <v>6.1298725999999997</v>
      </c>
      <c r="AM118" s="6">
        <f t="shared" si="33"/>
        <v>6.1605467000000003</v>
      </c>
      <c r="AO118">
        <v>6569.5996999999998</v>
      </c>
      <c r="AP118">
        <v>1.1178005</v>
      </c>
      <c r="AQ118">
        <v>1.1417234000000001</v>
      </c>
      <c r="AR118" s="6">
        <f t="shared" si="34"/>
        <v>7.1178004999999995</v>
      </c>
      <c r="AS118" s="6">
        <f t="shared" si="35"/>
        <v>7.1417234000000001</v>
      </c>
      <c r="AT118" s="6"/>
      <c r="AU118">
        <v>6569.5996999999998</v>
      </c>
      <c r="AV118">
        <v>1.1178005</v>
      </c>
      <c r="AW118">
        <v>1.1460534</v>
      </c>
      <c r="AX118" s="6">
        <f t="shared" si="36"/>
        <v>7.1178004999999995</v>
      </c>
      <c r="AY118" s="6">
        <f t="shared" si="37"/>
        <v>7.1460533999999996</v>
      </c>
      <c r="BA118">
        <v>6569.5996999999998</v>
      </c>
      <c r="BB118">
        <v>1.0855203</v>
      </c>
      <c r="BC118">
        <v>1.1172008</v>
      </c>
      <c r="BD118" s="6">
        <f t="shared" si="38"/>
        <v>8.0855203000000007</v>
      </c>
      <c r="BE118" s="6">
        <f t="shared" si="39"/>
        <v>8.1172007999999991</v>
      </c>
      <c r="BG118">
        <v>6569.5996999999998</v>
      </c>
      <c r="BH118">
        <v>1.1014309</v>
      </c>
      <c r="BI118">
        <v>1.1205254</v>
      </c>
      <c r="BJ118" s="6">
        <f t="shared" si="40"/>
        <v>9.1014309000000004</v>
      </c>
      <c r="BK118" s="6">
        <f t="shared" si="41"/>
        <v>9.1205254</v>
      </c>
      <c r="BM118">
        <v>6569.5996999999998</v>
      </c>
      <c r="BN118">
        <v>1.1168094</v>
      </c>
      <c r="BO118">
        <v>1.1281478</v>
      </c>
      <c r="BP118" s="6">
        <f t="shared" si="42"/>
        <v>10.116809399999999</v>
      </c>
      <c r="BQ118" s="6">
        <f t="shared" si="43"/>
        <v>10.128147800000001</v>
      </c>
    </row>
    <row r="119" spans="1:69" x14ac:dyDescent="0.2">
      <c r="A119">
        <v>6569.9004999999997</v>
      </c>
      <c r="B119">
        <v>0.90565094000000002</v>
      </c>
      <c r="C119">
        <v>0.96533332999999999</v>
      </c>
      <c r="E119">
        <v>6569.9004999999997</v>
      </c>
      <c r="F119">
        <v>0.94002732</v>
      </c>
      <c r="G119">
        <v>1.0132265</v>
      </c>
      <c r="H119" s="6">
        <f t="shared" si="22"/>
        <v>1.94002732</v>
      </c>
      <c r="I119" s="6">
        <f t="shared" si="23"/>
        <v>2.0132265</v>
      </c>
      <c r="K119">
        <v>6569.9004999999997</v>
      </c>
      <c r="L119">
        <v>1.1120857</v>
      </c>
      <c r="M119">
        <v>1.1285179999999999</v>
      </c>
      <c r="N119" s="6">
        <f t="shared" si="24"/>
        <v>3.1120856999999997</v>
      </c>
      <c r="O119" s="6">
        <f t="shared" si="25"/>
        <v>3.1285179999999997</v>
      </c>
      <c r="Q119">
        <v>6569.9004999999997</v>
      </c>
      <c r="R119">
        <v>1.2130430999999999</v>
      </c>
      <c r="S119">
        <v>1.2124714999999999</v>
      </c>
      <c r="T119" s="6">
        <f t="shared" si="26"/>
        <v>4.2130431000000002</v>
      </c>
      <c r="U119" s="6">
        <f t="shared" si="27"/>
        <v>4.2124714999999995</v>
      </c>
      <c r="V119" s="6"/>
      <c r="W119">
        <v>6569.9004999999997</v>
      </c>
      <c r="X119">
        <v>1.2130430999999999</v>
      </c>
      <c r="Y119">
        <v>1.2122957000000001</v>
      </c>
      <c r="Z119" s="6">
        <f t="shared" si="28"/>
        <v>4.2130431000000002</v>
      </c>
      <c r="AA119" s="6">
        <f t="shared" si="29"/>
        <v>4.2122957000000003</v>
      </c>
      <c r="AC119">
        <v>6569.9004999999997</v>
      </c>
      <c r="AD119">
        <v>1.1486581</v>
      </c>
      <c r="AE119">
        <v>1.1695555</v>
      </c>
      <c r="AF119" s="6">
        <f t="shared" si="30"/>
        <v>5.1486581000000005</v>
      </c>
      <c r="AG119" s="6">
        <f t="shared" si="31"/>
        <v>5.1695554999999995</v>
      </c>
      <c r="AI119">
        <v>6569.9004999999997</v>
      </c>
      <c r="AJ119">
        <v>1.1268126000000001</v>
      </c>
      <c r="AK119">
        <v>1.1575309</v>
      </c>
      <c r="AL119" s="6">
        <f t="shared" si="32"/>
        <v>6.1268126000000001</v>
      </c>
      <c r="AM119" s="6">
        <f t="shared" si="33"/>
        <v>6.1575309000000003</v>
      </c>
      <c r="AO119">
        <v>6569.9004999999997</v>
      </c>
      <c r="AP119">
        <v>1.1186166</v>
      </c>
      <c r="AQ119">
        <v>1.1418619999999999</v>
      </c>
      <c r="AR119" s="6">
        <f t="shared" si="34"/>
        <v>7.1186166000000002</v>
      </c>
      <c r="AS119" s="6">
        <f t="shared" si="35"/>
        <v>7.1418619999999997</v>
      </c>
      <c r="AT119" s="6"/>
      <c r="AU119">
        <v>6569.9004999999997</v>
      </c>
      <c r="AV119">
        <v>1.1186166</v>
      </c>
      <c r="AW119">
        <v>1.1461406999999999</v>
      </c>
      <c r="AX119" s="6">
        <f t="shared" si="36"/>
        <v>7.1186166000000002</v>
      </c>
      <c r="AY119" s="6">
        <f t="shared" si="37"/>
        <v>7.1461407000000001</v>
      </c>
      <c r="BA119">
        <v>6569.9004999999997</v>
      </c>
      <c r="BB119">
        <v>1.08771</v>
      </c>
      <c r="BC119">
        <v>1.1175033000000001</v>
      </c>
      <c r="BD119" s="6">
        <f t="shared" si="38"/>
        <v>8.0877099999999995</v>
      </c>
      <c r="BE119" s="6">
        <f t="shared" si="39"/>
        <v>8.1175032999999992</v>
      </c>
      <c r="BG119">
        <v>6569.9004999999997</v>
      </c>
      <c r="BH119">
        <v>1.0993002999999999</v>
      </c>
      <c r="BI119">
        <v>1.1208682999999999</v>
      </c>
      <c r="BJ119" s="6">
        <f t="shared" si="40"/>
        <v>9.0993002999999995</v>
      </c>
      <c r="BK119" s="6">
        <f t="shared" si="41"/>
        <v>9.1208682999999997</v>
      </c>
      <c r="BM119">
        <v>6569.9004999999997</v>
      </c>
      <c r="BN119">
        <v>1.1160048</v>
      </c>
      <c r="BO119">
        <v>1.1285935</v>
      </c>
      <c r="BP119" s="6">
        <f t="shared" si="42"/>
        <v>10.116004800000001</v>
      </c>
      <c r="BQ119" s="6">
        <f t="shared" si="43"/>
        <v>10.128593500000001</v>
      </c>
    </row>
    <row r="120" spans="1:69" x14ac:dyDescent="0.2">
      <c r="A120">
        <v>6570.1972999999998</v>
      </c>
      <c r="B120">
        <v>0.90527833999999996</v>
      </c>
      <c r="C120">
        <v>0.95943016000000003</v>
      </c>
      <c r="E120">
        <v>6570.1972999999998</v>
      </c>
      <c r="F120">
        <v>0.94003884000000004</v>
      </c>
      <c r="G120">
        <v>1.0093452000000001</v>
      </c>
      <c r="H120" s="6">
        <f t="shared" si="22"/>
        <v>1.9400388400000002</v>
      </c>
      <c r="I120" s="6">
        <f t="shared" si="23"/>
        <v>2.0093452000000003</v>
      </c>
      <c r="K120">
        <v>6570.1972999999998</v>
      </c>
      <c r="L120">
        <v>1.1139327999999999</v>
      </c>
      <c r="M120">
        <v>1.1268769999999999</v>
      </c>
      <c r="N120" s="6">
        <f t="shared" si="24"/>
        <v>3.1139327999999997</v>
      </c>
      <c r="O120" s="6">
        <f t="shared" si="25"/>
        <v>3.1268769999999999</v>
      </c>
      <c r="Q120">
        <v>6570.1972999999998</v>
      </c>
      <c r="R120">
        <v>1.2162288999999999</v>
      </c>
      <c r="S120">
        <v>1.2131505</v>
      </c>
      <c r="T120" s="6">
        <f t="shared" si="26"/>
        <v>4.2162288999999999</v>
      </c>
      <c r="U120" s="6">
        <f t="shared" si="27"/>
        <v>4.2131505000000002</v>
      </c>
      <c r="V120" s="6"/>
      <c r="W120">
        <v>6570.1972999999998</v>
      </c>
      <c r="X120">
        <v>1.2162288999999999</v>
      </c>
      <c r="Y120">
        <v>1.2124842</v>
      </c>
      <c r="Z120" s="6">
        <f t="shared" si="28"/>
        <v>4.2162288999999999</v>
      </c>
      <c r="AA120" s="6">
        <f t="shared" si="29"/>
        <v>4.2124842000000005</v>
      </c>
      <c r="AC120">
        <v>6570.1972999999998</v>
      </c>
      <c r="AD120">
        <v>1.1497523000000001</v>
      </c>
      <c r="AE120">
        <v>1.1711464</v>
      </c>
      <c r="AF120" s="6">
        <f t="shared" si="30"/>
        <v>5.1497523000000003</v>
      </c>
      <c r="AG120" s="6">
        <f t="shared" si="31"/>
        <v>5.1711463999999996</v>
      </c>
      <c r="AI120">
        <v>6570.1972999999998</v>
      </c>
      <c r="AJ120">
        <v>1.1274237</v>
      </c>
      <c r="AK120">
        <v>1.1548322</v>
      </c>
      <c r="AL120" s="6">
        <f t="shared" si="32"/>
        <v>6.1274236999999996</v>
      </c>
      <c r="AM120" s="6">
        <f t="shared" si="33"/>
        <v>6.1548321999999995</v>
      </c>
      <c r="AO120">
        <v>6570.1972999999998</v>
      </c>
      <c r="AP120">
        <v>1.1195265999999999</v>
      </c>
      <c r="AQ120">
        <v>1.1428361</v>
      </c>
      <c r="AR120" s="6">
        <f t="shared" si="34"/>
        <v>7.1195266000000004</v>
      </c>
      <c r="AS120" s="6">
        <f t="shared" si="35"/>
        <v>7.1428361000000002</v>
      </c>
      <c r="AT120" s="6"/>
      <c r="AU120">
        <v>6570.1972999999998</v>
      </c>
      <c r="AV120">
        <v>1.1195265999999999</v>
      </c>
      <c r="AW120">
        <v>1.1473044999999999</v>
      </c>
      <c r="AX120" s="6">
        <f t="shared" si="36"/>
        <v>7.1195266000000004</v>
      </c>
      <c r="AY120" s="6">
        <f t="shared" si="37"/>
        <v>7.1473044999999997</v>
      </c>
      <c r="BA120">
        <v>6570.1972999999998</v>
      </c>
      <c r="BB120">
        <v>1.0900101</v>
      </c>
      <c r="BC120">
        <v>1.1183135</v>
      </c>
      <c r="BD120" s="6">
        <f t="shared" si="38"/>
        <v>8.0900101000000006</v>
      </c>
      <c r="BE120" s="6">
        <f t="shared" si="39"/>
        <v>8.1183134999999993</v>
      </c>
      <c r="BG120">
        <v>6570.1972999999998</v>
      </c>
      <c r="BH120">
        <v>1.1004646</v>
      </c>
      <c r="BI120">
        <v>1.1217991</v>
      </c>
      <c r="BJ120" s="6">
        <f t="shared" si="40"/>
        <v>9.1004646000000005</v>
      </c>
      <c r="BK120" s="6">
        <f t="shared" si="41"/>
        <v>9.1217991000000005</v>
      </c>
      <c r="BM120">
        <v>6570.1972999999998</v>
      </c>
      <c r="BN120">
        <v>1.1160739</v>
      </c>
      <c r="BO120">
        <v>1.1298128999999999</v>
      </c>
      <c r="BP120" s="6">
        <f t="shared" si="42"/>
        <v>10.1160739</v>
      </c>
      <c r="BQ120" s="6">
        <f t="shared" si="43"/>
        <v>10.129812899999999</v>
      </c>
    </row>
    <row r="121" spans="1:69" x14ac:dyDescent="0.2">
      <c r="A121">
        <v>6570.4980999999998</v>
      </c>
      <c r="B121">
        <v>0.90436455999999998</v>
      </c>
      <c r="C121">
        <v>0.95321418999999996</v>
      </c>
      <c r="E121">
        <v>6570.4980999999998</v>
      </c>
      <c r="F121">
        <v>0.94136098000000001</v>
      </c>
      <c r="G121">
        <v>1.0047704</v>
      </c>
      <c r="H121" s="6">
        <f t="shared" si="22"/>
        <v>1.94136098</v>
      </c>
      <c r="I121" s="6">
        <f t="shared" si="23"/>
        <v>2.0047704</v>
      </c>
      <c r="K121">
        <v>6570.4980999999998</v>
      </c>
      <c r="L121">
        <v>1.1133827000000001</v>
      </c>
      <c r="M121">
        <v>1.1247914000000001</v>
      </c>
      <c r="N121" s="6">
        <f t="shared" si="24"/>
        <v>3.1133826999999998</v>
      </c>
      <c r="O121" s="6">
        <f t="shared" si="25"/>
        <v>3.1247914000000003</v>
      </c>
      <c r="Q121">
        <v>6570.4980999999998</v>
      </c>
      <c r="R121">
        <v>1.2176624</v>
      </c>
      <c r="S121">
        <v>1.2149837000000001</v>
      </c>
      <c r="T121" s="6">
        <f t="shared" si="26"/>
        <v>4.2176624</v>
      </c>
      <c r="U121" s="6">
        <f t="shared" si="27"/>
        <v>4.2149837000000003</v>
      </c>
      <c r="V121" s="6"/>
      <c r="W121">
        <v>6570.4980999999998</v>
      </c>
      <c r="X121">
        <v>1.2176624</v>
      </c>
      <c r="Y121">
        <v>1.2137179</v>
      </c>
      <c r="Z121" s="6">
        <f t="shared" si="28"/>
        <v>4.2176624</v>
      </c>
      <c r="AA121" s="6">
        <f t="shared" si="29"/>
        <v>4.2137178999999998</v>
      </c>
      <c r="AC121">
        <v>6570.4980999999998</v>
      </c>
      <c r="AD121">
        <v>1.1540699000000001</v>
      </c>
      <c r="AE121">
        <v>1.1736967</v>
      </c>
      <c r="AF121" s="6">
        <f t="shared" si="30"/>
        <v>5.1540698999999996</v>
      </c>
      <c r="AG121" s="6">
        <f t="shared" si="31"/>
        <v>5.1736966999999998</v>
      </c>
      <c r="AI121">
        <v>6570.4980999999998</v>
      </c>
      <c r="AJ121">
        <v>1.1307674000000001</v>
      </c>
      <c r="AK121">
        <v>1.1516469</v>
      </c>
      <c r="AL121" s="6">
        <f t="shared" si="32"/>
        <v>6.1307673999999999</v>
      </c>
      <c r="AM121" s="6">
        <f t="shared" si="33"/>
        <v>6.1516469000000003</v>
      </c>
      <c r="AO121">
        <v>6570.4980999999998</v>
      </c>
      <c r="AP121">
        <v>1.1246898000000001</v>
      </c>
      <c r="AQ121">
        <v>1.1442813999999999</v>
      </c>
      <c r="AR121" s="6">
        <f t="shared" si="34"/>
        <v>7.1246898000000005</v>
      </c>
      <c r="AS121" s="6">
        <f t="shared" si="35"/>
        <v>7.1442813999999997</v>
      </c>
      <c r="AT121" s="6"/>
      <c r="AU121">
        <v>6570.4980999999998</v>
      </c>
      <c r="AV121">
        <v>1.1246898000000001</v>
      </c>
      <c r="AW121">
        <v>1.1490591000000001</v>
      </c>
      <c r="AX121" s="6">
        <f t="shared" si="36"/>
        <v>7.1246898000000005</v>
      </c>
      <c r="AY121" s="6">
        <f t="shared" si="37"/>
        <v>7.1490591000000006</v>
      </c>
      <c r="BA121">
        <v>6570.4980999999998</v>
      </c>
      <c r="BB121">
        <v>1.0915090000000001</v>
      </c>
      <c r="BC121">
        <v>1.1193299000000001</v>
      </c>
      <c r="BD121" s="6">
        <f t="shared" si="38"/>
        <v>8.0915090000000003</v>
      </c>
      <c r="BE121" s="6">
        <f t="shared" si="39"/>
        <v>8.1193299000000003</v>
      </c>
      <c r="BG121">
        <v>6570.4980999999998</v>
      </c>
      <c r="BH121">
        <v>1.1044316000000001</v>
      </c>
      <c r="BI121">
        <v>1.1230088</v>
      </c>
      <c r="BJ121" s="6">
        <f t="shared" si="40"/>
        <v>9.1044315999999998</v>
      </c>
      <c r="BK121" s="6">
        <f t="shared" si="41"/>
        <v>9.1230088000000009</v>
      </c>
      <c r="BM121">
        <v>6570.4980999999998</v>
      </c>
      <c r="BN121">
        <v>1.1215189000000001</v>
      </c>
      <c r="BO121">
        <v>1.1314815</v>
      </c>
      <c r="BP121" s="6">
        <f t="shared" si="42"/>
        <v>10.1215189</v>
      </c>
      <c r="BQ121" s="6">
        <f t="shared" si="43"/>
        <v>10.1314815</v>
      </c>
    </row>
    <row r="122" spans="1:69" x14ac:dyDescent="0.2">
      <c r="A122">
        <v>6570.7988999999998</v>
      </c>
      <c r="B122">
        <v>0.90768963000000003</v>
      </c>
      <c r="C122">
        <v>0.94658602000000003</v>
      </c>
      <c r="E122">
        <v>6570.7988999999998</v>
      </c>
      <c r="F122">
        <v>0.93972361999999998</v>
      </c>
      <c r="G122">
        <v>0.99940280000000004</v>
      </c>
      <c r="H122" s="6">
        <f t="shared" si="22"/>
        <v>1.9397236200000001</v>
      </c>
      <c r="I122" s="6">
        <f t="shared" si="23"/>
        <v>1.9994027999999999</v>
      </c>
      <c r="K122">
        <v>6570.7988999999998</v>
      </c>
      <c r="L122">
        <v>1.1134295999999999</v>
      </c>
      <c r="M122">
        <v>1.1220513999999999</v>
      </c>
      <c r="N122" s="6">
        <f t="shared" si="24"/>
        <v>3.1134295999999999</v>
      </c>
      <c r="O122" s="6">
        <f t="shared" si="25"/>
        <v>3.1220514000000001</v>
      </c>
      <c r="Q122">
        <v>6570.7988999999998</v>
      </c>
      <c r="R122">
        <v>1.2246402000000001</v>
      </c>
      <c r="S122">
        <v>1.2174210999999999</v>
      </c>
      <c r="T122" s="6">
        <f t="shared" si="26"/>
        <v>4.2246401999999996</v>
      </c>
      <c r="U122" s="6">
        <f t="shared" si="27"/>
        <v>4.2174211000000001</v>
      </c>
      <c r="V122" s="6"/>
      <c r="W122">
        <v>6570.7988999999998</v>
      </c>
      <c r="X122">
        <v>1.2246402000000001</v>
      </c>
      <c r="Y122">
        <v>1.2155795</v>
      </c>
      <c r="Z122" s="6">
        <f t="shared" si="28"/>
        <v>4.2246401999999996</v>
      </c>
      <c r="AA122" s="6">
        <f t="shared" si="29"/>
        <v>4.2155795000000005</v>
      </c>
      <c r="AC122">
        <v>6570.7988999999998</v>
      </c>
      <c r="AD122">
        <v>1.1578158000000001</v>
      </c>
      <c r="AE122">
        <v>1.1765162</v>
      </c>
      <c r="AF122" s="6">
        <f t="shared" si="30"/>
        <v>5.1578157999999998</v>
      </c>
      <c r="AG122" s="6">
        <f t="shared" si="31"/>
        <v>5.1765162</v>
      </c>
      <c r="AI122">
        <v>6570.7988999999998</v>
      </c>
      <c r="AJ122">
        <v>1.1293237</v>
      </c>
      <c r="AK122">
        <v>1.1477580999999999</v>
      </c>
      <c r="AL122" s="6">
        <f t="shared" si="32"/>
        <v>6.1293237000000005</v>
      </c>
      <c r="AM122" s="6">
        <f t="shared" si="33"/>
        <v>6.1477580999999999</v>
      </c>
      <c r="AO122">
        <v>6570.7988999999998</v>
      </c>
      <c r="AP122">
        <v>1.1210157000000001</v>
      </c>
      <c r="AQ122">
        <v>1.1461618</v>
      </c>
      <c r="AR122" s="6">
        <f t="shared" si="34"/>
        <v>7.1210157000000001</v>
      </c>
      <c r="AS122" s="6">
        <f t="shared" si="35"/>
        <v>7.1461617999999998</v>
      </c>
      <c r="AT122" s="6"/>
      <c r="AU122">
        <v>6570.7988999999998</v>
      </c>
      <c r="AV122">
        <v>1.1210157000000001</v>
      </c>
      <c r="AW122">
        <v>1.1509037</v>
      </c>
      <c r="AX122" s="6">
        <f t="shared" si="36"/>
        <v>7.1210157000000001</v>
      </c>
      <c r="AY122" s="6">
        <f t="shared" si="37"/>
        <v>7.1509036999999998</v>
      </c>
      <c r="BA122">
        <v>6570.7988999999998</v>
      </c>
      <c r="BB122">
        <v>1.0931633999999999</v>
      </c>
      <c r="BC122">
        <v>1.1204799000000001</v>
      </c>
      <c r="BD122" s="6">
        <f t="shared" si="38"/>
        <v>8.0931633999999999</v>
      </c>
      <c r="BE122" s="6">
        <f t="shared" si="39"/>
        <v>8.1204798999999994</v>
      </c>
      <c r="BG122">
        <v>6570.7988999999998</v>
      </c>
      <c r="BH122">
        <v>1.1053458</v>
      </c>
      <c r="BI122">
        <v>1.1244242</v>
      </c>
      <c r="BJ122" s="6">
        <f t="shared" si="40"/>
        <v>9.1053458000000003</v>
      </c>
      <c r="BK122" s="6">
        <f t="shared" si="41"/>
        <v>9.1244242</v>
      </c>
      <c r="BM122">
        <v>6570.7988999999998</v>
      </c>
      <c r="BN122">
        <v>1.1272608</v>
      </c>
      <c r="BO122">
        <v>1.1335226</v>
      </c>
      <c r="BP122" s="6">
        <f t="shared" si="42"/>
        <v>10.1272608</v>
      </c>
      <c r="BQ122" s="6">
        <f t="shared" si="43"/>
        <v>10.133522599999999</v>
      </c>
    </row>
    <row r="123" spans="1:69" x14ac:dyDescent="0.2">
      <c r="A123">
        <v>6571.0996999999998</v>
      </c>
      <c r="B123">
        <v>0.91433927999999998</v>
      </c>
      <c r="C123">
        <v>0.93923285999999995</v>
      </c>
      <c r="E123">
        <v>6571.0996999999998</v>
      </c>
      <c r="F123">
        <v>0.94185750999999995</v>
      </c>
      <c r="G123">
        <v>0.99289760999999999</v>
      </c>
      <c r="H123" s="6">
        <f t="shared" si="22"/>
        <v>1.94185751</v>
      </c>
      <c r="I123" s="6">
        <f t="shared" si="23"/>
        <v>1.99289761</v>
      </c>
      <c r="K123">
        <v>6571.0996999999998</v>
      </c>
      <c r="L123">
        <v>1.1199029</v>
      </c>
      <c r="M123">
        <v>1.1188057</v>
      </c>
      <c r="N123" s="6">
        <f t="shared" si="24"/>
        <v>3.1199029</v>
      </c>
      <c r="O123" s="6">
        <f t="shared" si="25"/>
        <v>3.1188057000000002</v>
      </c>
      <c r="Q123">
        <v>6571.0996999999998</v>
      </c>
      <c r="R123">
        <v>1.2293835</v>
      </c>
      <c r="S123">
        <v>1.2212088999999999</v>
      </c>
      <c r="T123" s="6">
        <f t="shared" si="26"/>
        <v>4.2293835</v>
      </c>
      <c r="U123" s="6">
        <f t="shared" si="27"/>
        <v>4.2212088999999997</v>
      </c>
      <c r="V123" s="6"/>
      <c r="W123">
        <v>6571.0996999999998</v>
      </c>
      <c r="X123">
        <v>1.2293835</v>
      </c>
      <c r="Y123">
        <v>1.2187216999999999</v>
      </c>
      <c r="Z123" s="6">
        <f t="shared" si="28"/>
        <v>4.2293835</v>
      </c>
      <c r="AA123" s="6">
        <f t="shared" si="29"/>
        <v>4.2187216999999997</v>
      </c>
      <c r="AC123">
        <v>6571.0996999999998</v>
      </c>
      <c r="AD123">
        <v>1.1616668000000001</v>
      </c>
      <c r="AE123">
        <v>1.1800187</v>
      </c>
      <c r="AF123" s="6">
        <f t="shared" si="30"/>
        <v>5.1616667999999999</v>
      </c>
      <c r="AG123" s="6">
        <f t="shared" si="31"/>
        <v>5.1800186999999998</v>
      </c>
      <c r="AI123">
        <v>6571.0996999999998</v>
      </c>
      <c r="AJ123">
        <v>1.1298779999999999</v>
      </c>
      <c r="AK123">
        <v>1.1434717999999999</v>
      </c>
      <c r="AL123" s="6">
        <f t="shared" si="32"/>
        <v>6.1298779999999997</v>
      </c>
      <c r="AM123" s="6">
        <f t="shared" si="33"/>
        <v>6.1434718000000004</v>
      </c>
      <c r="AO123">
        <v>6571.0996999999998</v>
      </c>
      <c r="AP123">
        <v>1.1260349000000001</v>
      </c>
      <c r="AQ123">
        <v>1.1482085</v>
      </c>
      <c r="AR123" s="6">
        <f t="shared" si="34"/>
        <v>7.1260349000000005</v>
      </c>
      <c r="AS123" s="6">
        <f t="shared" si="35"/>
        <v>7.1482085</v>
      </c>
      <c r="AT123" s="6"/>
      <c r="AU123">
        <v>6571.0996999999998</v>
      </c>
      <c r="AV123">
        <v>1.1260349000000001</v>
      </c>
      <c r="AW123">
        <v>1.1529889</v>
      </c>
      <c r="AX123" s="6">
        <f t="shared" si="36"/>
        <v>7.1260349000000005</v>
      </c>
      <c r="AY123" s="6">
        <f t="shared" si="37"/>
        <v>7.1529889000000004</v>
      </c>
      <c r="BA123">
        <v>6571.0996999999998</v>
      </c>
      <c r="BB123">
        <v>1.0898893000000001</v>
      </c>
      <c r="BC123">
        <v>1.121456</v>
      </c>
      <c r="BD123" s="6">
        <f t="shared" si="38"/>
        <v>8.0898892999999994</v>
      </c>
      <c r="BE123" s="6">
        <f t="shared" si="39"/>
        <v>8.1214560000000002</v>
      </c>
      <c r="BG123">
        <v>6571.0996999999998</v>
      </c>
      <c r="BH123">
        <v>1.1101618</v>
      </c>
      <c r="BI123">
        <v>1.1257490000000001</v>
      </c>
      <c r="BJ123" s="6">
        <f t="shared" si="40"/>
        <v>9.1101618000000002</v>
      </c>
      <c r="BK123" s="6">
        <f t="shared" si="41"/>
        <v>9.1257490000000008</v>
      </c>
      <c r="BM123">
        <v>6571.0996999999998</v>
      </c>
      <c r="BN123">
        <v>1.1331893</v>
      </c>
      <c r="BO123">
        <v>1.1356636</v>
      </c>
      <c r="BP123" s="6">
        <f t="shared" si="42"/>
        <v>10.1331893</v>
      </c>
      <c r="BQ123" s="6">
        <f t="shared" si="43"/>
        <v>10.135663600000001</v>
      </c>
    </row>
    <row r="124" spans="1:69" x14ac:dyDescent="0.2">
      <c r="A124">
        <v>6571.4009999999998</v>
      </c>
      <c r="B124">
        <v>0.90846722999999996</v>
      </c>
      <c r="C124">
        <v>0.93134978000000002</v>
      </c>
      <c r="E124">
        <v>6571.4009999999998</v>
      </c>
      <c r="F124">
        <v>0.94342784000000002</v>
      </c>
      <c r="G124">
        <v>0.98588933999999995</v>
      </c>
      <c r="H124" s="6">
        <f t="shared" si="22"/>
        <v>1.94342784</v>
      </c>
      <c r="I124" s="6">
        <f t="shared" si="23"/>
        <v>1.9858893399999999</v>
      </c>
      <c r="K124">
        <v>6571.4009999999998</v>
      </c>
      <c r="L124">
        <v>1.1138953</v>
      </c>
      <c r="M124">
        <v>1.1155187</v>
      </c>
      <c r="N124" s="6">
        <f t="shared" si="24"/>
        <v>3.1138953000000003</v>
      </c>
      <c r="O124" s="6">
        <f t="shared" si="25"/>
        <v>3.1155187</v>
      </c>
      <c r="Q124">
        <v>6571.4009999999998</v>
      </c>
      <c r="R124">
        <v>1.2352405</v>
      </c>
      <c r="S124">
        <v>1.2247718999999999</v>
      </c>
      <c r="T124" s="6">
        <f t="shared" si="26"/>
        <v>4.2352404999999997</v>
      </c>
      <c r="U124" s="6">
        <f t="shared" si="27"/>
        <v>4.2247719000000004</v>
      </c>
      <c r="V124" s="6"/>
      <c r="W124">
        <v>6571.4009999999998</v>
      </c>
      <c r="X124">
        <v>1.2352405</v>
      </c>
      <c r="Y124">
        <v>1.2216965</v>
      </c>
      <c r="Z124" s="6">
        <f t="shared" si="28"/>
        <v>4.2352404999999997</v>
      </c>
      <c r="AA124" s="6">
        <f t="shared" si="29"/>
        <v>4.2216965000000002</v>
      </c>
      <c r="AC124">
        <v>6571.4009999999998</v>
      </c>
      <c r="AD124">
        <v>1.1647487000000001</v>
      </c>
      <c r="AE124">
        <v>1.1832602999999999</v>
      </c>
      <c r="AF124" s="6">
        <f t="shared" si="30"/>
        <v>5.1647487000000005</v>
      </c>
      <c r="AG124" s="6">
        <f t="shared" si="31"/>
        <v>5.1832602999999997</v>
      </c>
      <c r="AI124">
        <v>6571.4009999999998</v>
      </c>
      <c r="AJ124">
        <v>1.1361519</v>
      </c>
      <c r="AK124">
        <v>1.1390326</v>
      </c>
      <c r="AL124" s="6">
        <f t="shared" si="32"/>
        <v>6.1361518999999998</v>
      </c>
      <c r="AM124" s="6">
        <f t="shared" si="33"/>
        <v>6.1390326000000002</v>
      </c>
      <c r="AO124">
        <v>6571.4009999999998</v>
      </c>
      <c r="AP124">
        <v>1.1282894999999999</v>
      </c>
      <c r="AQ124">
        <v>1.1507242</v>
      </c>
      <c r="AR124" s="6">
        <f t="shared" si="34"/>
        <v>7.1282895000000002</v>
      </c>
      <c r="AS124" s="6">
        <f t="shared" si="35"/>
        <v>7.1507242</v>
      </c>
      <c r="AT124" s="6"/>
      <c r="AU124">
        <v>6571.4009999999998</v>
      </c>
      <c r="AV124">
        <v>1.1282894999999999</v>
      </c>
      <c r="AW124">
        <v>1.1549901</v>
      </c>
      <c r="AX124" s="6">
        <f t="shared" si="36"/>
        <v>7.1282895000000002</v>
      </c>
      <c r="AY124" s="6">
        <f t="shared" si="37"/>
        <v>7.1549901</v>
      </c>
      <c r="BA124">
        <v>6571.4009999999998</v>
      </c>
      <c r="BB124">
        <v>1.0959642999999999</v>
      </c>
      <c r="BC124">
        <v>1.1227780000000001</v>
      </c>
      <c r="BD124" s="6">
        <f t="shared" si="38"/>
        <v>8.0959643000000003</v>
      </c>
      <c r="BE124" s="6">
        <f t="shared" si="39"/>
        <v>8.1227780000000003</v>
      </c>
      <c r="BG124">
        <v>6571.4009999999998</v>
      </c>
      <c r="BH124">
        <v>1.1118262999999999</v>
      </c>
      <c r="BI124">
        <v>1.1274272999999999</v>
      </c>
      <c r="BJ124" s="6">
        <f t="shared" si="40"/>
        <v>9.1118263000000006</v>
      </c>
      <c r="BK124" s="6">
        <f t="shared" si="41"/>
        <v>9.1274273000000008</v>
      </c>
      <c r="BM124">
        <v>6571.4009999999998</v>
      </c>
      <c r="BN124">
        <v>1.132647</v>
      </c>
      <c r="BO124">
        <v>1.1381748</v>
      </c>
      <c r="BP124" s="6">
        <f t="shared" si="42"/>
        <v>10.132647</v>
      </c>
      <c r="BQ124" s="6">
        <f t="shared" si="43"/>
        <v>10.1381748</v>
      </c>
    </row>
    <row r="125" spans="1:69" x14ac:dyDescent="0.2">
      <c r="A125">
        <v>6571.6977999999999</v>
      </c>
      <c r="B125">
        <v>0.91048958000000002</v>
      </c>
      <c r="C125">
        <v>0.92350513999999995</v>
      </c>
      <c r="E125">
        <v>6571.6977999999999</v>
      </c>
      <c r="F125">
        <v>0.94395150000000005</v>
      </c>
      <c r="G125">
        <v>0.97871092000000004</v>
      </c>
      <c r="H125" s="6">
        <f t="shared" si="22"/>
        <v>1.9439515000000001</v>
      </c>
      <c r="I125" s="6">
        <f t="shared" si="23"/>
        <v>1.9787109200000002</v>
      </c>
      <c r="K125">
        <v>6571.6977999999999</v>
      </c>
      <c r="L125">
        <v>1.1123050000000001</v>
      </c>
      <c r="M125">
        <v>1.1123867999999999</v>
      </c>
      <c r="N125" s="6">
        <f t="shared" si="24"/>
        <v>3.1123050000000001</v>
      </c>
      <c r="O125" s="6">
        <f t="shared" si="25"/>
        <v>3.1123867999999999</v>
      </c>
      <c r="Q125">
        <v>6571.6977999999999</v>
      </c>
      <c r="R125">
        <v>1.2408455</v>
      </c>
      <c r="S125">
        <v>1.2293117</v>
      </c>
      <c r="T125" s="6">
        <f t="shared" si="26"/>
        <v>4.2408454999999998</v>
      </c>
      <c r="U125" s="6">
        <f t="shared" si="27"/>
        <v>4.2293117000000002</v>
      </c>
      <c r="V125" s="6"/>
      <c r="W125">
        <v>6571.6977999999999</v>
      </c>
      <c r="X125">
        <v>1.2408455</v>
      </c>
      <c r="Y125">
        <v>1.2257188000000001</v>
      </c>
      <c r="Z125" s="6">
        <f t="shared" si="28"/>
        <v>4.2408454999999998</v>
      </c>
      <c r="AA125" s="6">
        <f t="shared" si="29"/>
        <v>4.2257188000000001</v>
      </c>
      <c r="AC125">
        <v>6571.6977999999999</v>
      </c>
      <c r="AD125">
        <v>1.168671</v>
      </c>
      <c r="AE125">
        <v>1.1869163</v>
      </c>
      <c r="AF125" s="6">
        <f t="shared" si="30"/>
        <v>5.1686709999999998</v>
      </c>
      <c r="AG125" s="6">
        <f t="shared" si="31"/>
        <v>5.1869163</v>
      </c>
      <c r="AI125">
        <v>6571.6977999999999</v>
      </c>
      <c r="AJ125">
        <v>1.1343631000000001</v>
      </c>
      <c r="AK125">
        <v>1.1347729</v>
      </c>
      <c r="AL125" s="6">
        <f t="shared" si="32"/>
        <v>6.1343630999999998</v>
      </c>
      <c r="AM125" s="6">
        <f t="shared" si="33"/>
        <v>6.1347728999999998</v>
      </c>
      <c r="AO125">
        <v>6571.6977999999999</v>
      </c>
      <c r="AP125">
        <v>1.1368651000000001</v>
      </c>
      <c r="AQ125">
        <v>1.1533391</v>
      </c>
      <c r="AR125" s="6">
        <f t="shared" si="34"/>
        <v>7.1368650999999996</v>
      </c>
      <c r="AS125" s="6">
        <f t="shared" si="35"/>
        <v>7.1533391000000002</v>
      </c>
      <c r="AT125" s="6"/>
      <c r="AU125">
        <v>6571.6977999999999</v>
      </c>
      <c r="AV125">
        <v>1.1368651000000001</v>
      </c>
      <c r="AW125">
        <v>1.1572089999999999</v>
      </c>
      <c r="AX125" s="6">
        <f t="shared" si="36"/>
        <v>7.1368650999999996</v>
      </c>
      <c r="AY125" s="6">
        <f t="shared" si="37"/>
        <v>7.1572089999999999</v>
      </c>
      <c r="BA125">
        <v>6571.6977999999999</v>
      </c>
      <c r="BB125">
        <v>1.0980395000000001</v>
      </c>
      <c r="BC125">
        <v>1.1240155000000001</v>
      </c>
      <c r="BD125" s="6">
        <f t="shared" si="38"/>
        <v>8.0980395000000005</v>
      </c>
      <c r="BE125" s="6">
        <f t="shared" si="39"/>
        <v>8.1240155000000005</v>
      </c>
      <c r="BG125">
        <v>6571.6977999999999</v>
      </c>
      <c r="BH125">
        <v>1.1133856</v>
      </c>
      <c r="BI125">
        <v>1.1290346</v>
      </c>
      <c r="BJ125" s="6">
        <f t="shared" si="40"/>
        <v>9.1133856000000009</v>
      </c>
      <c r="BK125" s="6">
        <f t="shared" si="41"/>
        <v>9.1290346000000007</v>
      </c>
      <c r="BM125">
        <v>6571.6977999999999</v>
      </c>
      <c r="BN125">
        <v>1.1334545</v>
      </c>
      <c r="BO125">
        <v>1.1406442000000001</v>
      </c>
      <c r="BP125" s="6">
        <f t="shared" si="42"/>
        <v>10.133454499999999</v>
      </c>
      <c r="BQ125" s="6">
        <f t="shared" si="43"/>
        <v>10.140644200000001</v>
      </c>
    </row>
    <row r="126" spans="1:69" x14ac:dyDescent="0.2">
      <c r="A126">
        <v>6571.9985999999999</v>
      </c>
      <c r="B126">
        <v>0.90964942000000004</v>
      </c>
      <c r="C126">
        <v>0.91616405000000001</v>
      </c>
      <c r="E126">
        <v>6571.9985999999999</v>
      </c>
      <c r="F126">
        <v>0.93991411000000002</v>
      </c>
      <c r="G126">
        <v>0.97132032999999995</v>
      </c>
      <c r="H126" s="6">
        <f t="shared" si="22"/>
        <v>1.9399141100000001</v>
      </c>
      <c r="I126" s="6">
        <f t="shared" si="23"/>
        <v>1.97132033</v>
      </c>
      <c r="K126">
        <v>6571.9985999999999</v>
      </c>
      <c r="L126">
        <v>1.1150309</v>
      </c>
      <c r="M126">
        <v>1.1085813</v>
      </c>
      <c r="N126" s="6">
        <f t="shared" si="24"/>
        <v>3.1150308999999998</v>
      </c>
      <c r="O126" s="6">
        <f t="shared" si="25"/>
        <v>3.1085813</v>
      </c>
      <c r="Q126">
        <v>6571.9985999999999</v>
      </c>
      <c r="R126">
        <v>1.2466474999999999</v>
      </c>
      <c r="S126">
        <v>1.2354463</v>
      </c>
      <c r="T126" s="6">
        <f t="shared" si="26"/>
        <v>4.2466474999999999</v>
      </c>
      <c r="U126" s="6">
        <f t="shared" si="27"/>
        <v>4.2354462999999996</v>
      </c>
      <c r="V126" s="6"/>
      <c r="W126">
        <v>6571.9985999999999</v>
      </c>
      <c r="X126">
        <v>1.2466474999999999</v>
      </c>
      <c r="Y126">
        <v>1.2312936999999999</v>
      </c>
      <c r="Z126" s="6">
        <f t="shared" si="28"/>
        <v>4.2466474999999999</v>
      </c>
      <c r="AA126" s="6">
        <f t="shared" si="29"/>
        <v>4.2312937000000002</v>
      </c>
      <c r="AC126">
        <v>6571.9985999999999</v>
      </c>
      <c r="AD126">
        <v>1.1785303</v>
      </c>
      <c r="AE126">
        <v>1.1911297999999999</v>
      </c>
      <c r="AF126" s="6">
        <f t="shared" si="30"/>
        <v>5.1785303000000003</v>
      </c>
      <c r="AG126" s="6">
        <f t="shared" si="31"/>
        <v>5.1911297999999997</v>
      </c>
      <c r="AI126">
        <v>6571.9985999999999</v>
      </c>
      <c r="AJ126">
        <v>1.1390852</v>
      </c>
      <c r="AK126">
        <v>1.1298653999999999</v>
      </c>
      <c r="AL126" s="6">
        <f t="shared" si="32"/>
        <v>6.1390852000000002</v>
      </c>
      <c r="AM126" s="6">
        <f t="shared" si="33"/>
        <v>6.1298653999999999</v>
      </c>
      <c r="AO126">
        <v>6571.9985999999999</v>
      </c>
      <c r="AP126">
        <v>1.1387845000000001</v>
      </c>
      <c r="AQ126">
        <v>1.1555493999999999</v>
      </c>
      <c r="AR126" s="6">
        <f t="shared" si="34"/>
        <v>7.1387844999999999</v>
      </c>
      <c r="AS126" s="6">
        <f t="shared" si="35"/>
        <v>7.1555493999999999</v>
      </c>
      <c r="AT126" s="6"/>
      <c r="AU126">
        <v>6571.9985999999999</v>
      </c>
      <c r="AV126">
        <v>1.1387845000000001</v>
      </c>
      <c r="AW126">
        <v>1.1594017000000001</v>
      </c>
      <c r="AX126" s="6">
        <f t="shared" si="36"/>
        <v>7.1387844999999999</v>
      </c>
      <c r="AY126" s="6">
        <f t="shared" si="37"/>
        <v>7.1594017000000001</v>
      </c>
      <c r="BA126">
        <v>6571.9985999999999</v>
      </c>
      <c r="BB126">
        <v>1.1010301</v>
      </c>
      <c r="BC126">
        <v>1.1245579999999999</v>
      </c>
      <c r="BD126" s="6">
        <f t="shared" si="38"/>
        <v>8.1010300999999991</v>
      </c>
      <c r="BE126" s="6">
        <f t="shared" si="39"/>
        <v>8.1245580000000004</v>
      </c>
      <c r="BG126">
        <v>6571.9985999999999</v>
      </c>
      <c r="BH126">
        <v>1.1195535999999999</v>
      </c>
      <c r="BI126">
        <v>1.1300288999999999</v>
      </c>
      <c r="BJ126" s="6">
        <f t="shared" si="40"/>
        <v>9.1195535999999997</v>
      </c>
      <c r="BK126" s="6">
        <f t="shared" si="41"/>
        <v>9.1300288999999992</v>
      </c>
      <c r="BM126">
        <v>6571.9985999999999</v>
      </c>
      <c r="BN126">
        <v>1.1407427999999999</v>
      </c>
      <c r="BO126">
        <v>1.1426855</v>
      </c>
      <c r="BP126" s="6">
        <f t="shared" si="42"/>
        <v>10.1407428</v>
      </c>
      <c r="BQ126" s="6">
        <f t="shared" si="43"/>
        <v>10.142685500000001</v>
      </c>
    </row>
    <row r="127" spans="1:69" x14ac:dyDescent="0.2">
      <c r="A127">
        <v>6572.2999</v>
      </c>
      <c r="B127">
        <v>0.91127614000000001</v>
      </c>
      <c r="C127">
        <v>0.90938553</v>
      </c>
      <c r="E127">
        <v>6572.2999</v>
      </c>
      <c r="F127">
        <v>0.94177047000000003</v>
      </c>
      <c r="G127">
        <v>0.96473516000000004</v>
      </c>
      <c r="H127" s="6">
        <f t="shared" si="22"/>
        <v>1.94177047</v>
      </c>
      <c r="I127" s="6">
        <f t="shared" si="23"/>
        <v>1.96473516</v>
      </c>
      <c r="K127">
        <v>6572.2999</v>
      </c>
      <c r="L127">
        <v>1.1166852</v>
      </c>
      <c r="M127">
        <v>1.1054497999999999</v>
      </c>
      <c r="N127" s="6">
        <f t="shared" si="24"/>
        <v>3.1166852</v>
      </c>
      <c r="O127" s="6">
        <f t="shared" si="25"/>
        <v>3.1054497999999997</v>
      </c>
      <c r="Q127">
        <v>6572.2999</v>
      </c>
      <c r="R127">
        <v>1.2566394000000001</v>
      </c>
      <c r="S127">
        <v>1.2406931000000001</v>
      </c>
      <c r="T127" s="6">
        <f t="shared" si="26"/>
        <v>4.2566394000000001</v>
      </c>
      <c r="U127" s="6">
        <f t="shared" si="27"/>
        <v>4.2406930999999997</v>
      </c>
      <c r="V127" s="6"/>
      <c r="W127">
        <v>6572.2999</v>
      </c>
      <c r="X127">
        <v>1.2566394000000001</v>
      </c>
      <c r="Y127">
        <v>1.2361772</v>
      </c>
      <c r="Z127" s="6">
        <f t="shared" si="28"/>
        <v>4.2566394000000001</v>
      </c>
      <c r="AA127" s="6">
        <f t="shared" si="29"/>
        <v>4.2361772000000002</v>
      </c>
      <c r="AC127">
        <v>6572.2999</v>
      </c>
      <c r="AD127">
        <v>1.1813062999999999</v>
      </c>
      <c r="AE127">
        <v>1.194591</v>
      </c>
      <c r="AF127" s="6">
        <f t="shared" si="30"/>
        <v>5.1813063000000001</v>
      </c>
      <c r="AG127" s="6">
        <f t="shared" si="31"/>
        <v>5.194591</v>
      </c>
      <c r="AI127">
        <v>6572.2999</v>
      </c>
      <c r="AJ127">
        <v>1.1375732999999999</v>
      </c>
      <c r="AK127">
        <v>1.1254249000000001</v>
      </c>
      <c r="AL127" s="6">
        <f t="shared" si="32"/>
        <v>6.1375732999999997</v>
      </c>
      <c r="AM127" s="6">
        <f t="shared" si="33"/>
        <v>6.1254249000000005</v>
      </c>
      <c r="AO127">
        <v>6572.2999</v>
      </c>
      <c r="AP127">
        <v>1.1399817000000001</v>
      </c>
      <c r="AQ127">
        <v>1.1582368000000001</v>
      </c>
      <c r="AR127" s="6">
        <f t="shared" si="34"/>
        <v>7.1399816999999999</v>
      </c>
      <c r="AS127" s="6">
        <f t="shared" si="35"/>
        <v>7.1582368000000001</v>
      </c>
      <c r="AT127" s="6"/>
      <c r="AU127">
        <v>6572.2999</v>
      </c>
      <c r="AV127">
        <v>1.1399817000000001</v>
      </c>
      <c r="AW127">
        <v>1.1613747999999999</v>
      </c>
      <c r="AX127" s="6">
        <f t="shared" si="36"/>
        <v>7.1399816999999999</v>
      </c>
      <c r="AY127" s="6">
        <f t="shared" si="37"/>
        <v>7.1613747999999999</v>
      </c>
      <c r="BA127">
        <v>6572.2999</v>
      </c>
      <c r="BB127">
        <v>1.1056193000000001</v>
      </c>
      <c r="BC127">
        <v>1.1255763999999999</v>
      </c>
      <c r="BD127" s="6">
        <f t="shared" si="38"/>
        <v>8.1056193000000007</v>
      </c>
      <c r="BE127" s="6">
        <f t="shared" si="39"/>
        <v>8.1255763999999999</v>
      </c>
      <c r="BG127">
        <v>6572.2999</v>
      </c>
      <c r="BH127">
        <v>1.1212243</v>
      </c>
      <c r="BI127">
        <v>1.1314238999999999</v>
      </c>
      <c r="BJ127" s="6">
        <f t="shared" si="40"/>
        <v>9.1212242999999997</v>
      </c>
      <c r="BK127" s="6">
        <f t="shared" si="41"/>
        <v>9.1314238999999997</v>
      </c>
      <c r="BM127">
        <v>6572.2999</v>
      </c>
      <c r="BN127">
        <v>1.1469123999999999</v>
      </c>
      <c r="BO127">
        <v>1.1449522999999999</v>
      </c>
      <c r="BP127" s="6">
        <f t="shared" si="42"/>
        <v>10.1469124</v>
      </c>
      <c r="BQ127" s="6">
        <f t="shared" si="43"/>
        <v>10.1449523</v>
      </c>
    </row>
    <row r="128" spans="1:69" x14ac:dyDescent="0.2">
      <c r="A128">
        <v>6572.6007</v>
      </c>
      <c r="B128">
        <v>0.91022007000000005</v>
      </c>
      <c r="C128">
        <v>0.90279357000000005</v>
      </c>
      <c r="E128">
        <v>6572.6007</v>
      </c>
      <c r="F128">
        <v>0.94173112999999997</v>
      </c>
      <c r="G128">
        <v>0.95754941999999998</v>
      </c>
      <c r="H128" s="6">
        <f t="shared" si="22"/>
        <v>1.94173113</v>
      </c>
      <c r="I128" s="6">
        <f t="shared" si="23"/>
        <v>1.9575494199999999</v>
      </c>
      <c r="K128">
        <v>6572.6007</v>
      </c>
      <c r="L128">
        <v>1.1142205000000001</v>
      </c>
      <c r="M128">
        <v>1.1010312</v>
      </c>
      <c r="N128" s="6">
        <f t="shared" si="24"/>
        <v>3.1142205000000001</v>
      </c>
      <c r="O128" s="6">
        <f t="shared" si="25"/>
        <v>3.1010312</v>
      </c>
      <c r="Q128">
        <v>6572.6007</v>
      </c>
      <c r="R128">
        <v>1.2621073</v>
      </c>
      <c r="S128">
        <v>1.2466558999999999</v>
      </c>
      <c r="T128" s="6">
        <f t="shared" si="26"/>
        <v>4.2621073000000003</v>
      </c>
      <c r="U128" s="6">
        <f t="shared" si="27"/>
        <v>4.2466559000000004</v>
      </c>
      <c r="V128" s="6"/>
      <c r="W128">
        <v>6572.6007</v>
      </c>
      <c r="X128">
        <v>1.2621073</v>
      </c>
      <c r="Y128">
        <v>1.2417685999999999</v>
      </c>
      <c r="Z128" s="6">
        <f t="shared" si="28"/>
        <v>4.2621073000000003</v>
      </c>
      <c r="AA128" s="6">
        <f t="shared" si="29"/>
        <v>4.2417686000000003</v>
      </c>
      <c r="AC128">
        <v>6572.6007</v>
      </c>
      <c r="AD128">
        <v>1.1845239000000001</v>
      </c>
      <c r="AE128">
        <v>1.1977123000000001</v>
      </c>
      <c r="AF128" s="6">
        <f t="shared" si="30"/>
        <v>5.1845239000000003</v>
      </c>
      <c r="AG128" s="6">
        <f t="shared" si="31"/>
        <v>5.1977123000000001</v>
      </c>
      <c r="AI128">
        <v>6572.6007</v>
      </c>
      <c r="AJ128">
        <v>1.1413224</v>
      </c>
      <c r="AK128">
        <v>1.1199687</v>
      </c>
      <c r="AL128" s="6">
        <f t="shared" si="32"/>
        <v>6.1413224</v>
      </c>
      <c r="AM128" s="6">
        <f t="shared" si="33"/>
        <v>6.1199687000000003</v>
      </c>
      <c r="AO128">
        <v>6572.6007</v>
      </c>
      <c r="AP128">
        <v>1.1439300999999999</v>
      </c>
      <c r="AQ128">
        <v>1.1599162000000001</v>
      </c>
      <c r="AR128" s="6">
        <f t="shared" si="34"/>
        <v>7.1439301000000004</v>
      </c>
      <c r="AS128" s="6">
        <f t="shared" si="35"/>
        <v>7.1599161999999996</v>
      </c>
      <c r="AT128" s="6"/>
      <c r="AU128">
        <v>6572.6007</v>
      </c>
      <c r="AV128">
        <v>1.1439300999999999</v>
      </c>
      <c r="AW128">
        <v>1.1624950000000001</v>
      </c>
      <c r="AX128" s="6">
        <f t="shared" si="36"/>
        <v>7.1439301000000004</v>
      </c>
      <c r="AY128" s="6">
        <f t="shared" si="37"/>
        <v>7.1624949999999998</v>
      </c>
      <c r="BA128">
        <v>6572.6007</v>
      </c>
      <c r="BB128">
        <v>1.1042698</v>
      </c>
      <c r="BC128">
        <v>1.1252153</v>
      </c>
      <c r="BD128" s="6">
        <f t="shared" si="38"/>
        <v>8.1042698000000009</v>
      </c>
      <c r="BE128" s="6">
        <f t="shared" si="39"/>
        <v>8.1252153000000007</v>
      </c>
      <c r="BG128">
        <v>6572.6007</v>
      </c>
      <c r="BH128">
        <v>1.1237252</v>
      </c>
      <c r="BI128">
        <v>1.1315207</v>
      </c>
      <c r="BJ128" s="6">
        <f t="shared" si="40"/>
        <v>9.1237251999999991</v>
      </c>
      <c r="BK128" s="6">
        <f t="shared" si="41"/>
        <v>9.1315206999999994</v>
      </c>
      <c r="BM128">
        <v>6572.6007</v>
      </c>
      <c r="BN128">
        <v>1.1498797000000001</v>
      </c>
      <c r="BO128">
        <v>1.1461044</v>
      </c>
      <c r="BP128" s="6">
        <f t="shared" si="42"/>
        <v>10.1498797</v>
      </c>
      <c r="BQ128" s="6">
        <f t="shared" si="43"/>
        <v>10.1461044</v>
      </c>
    </row>
    <row r="129" spans="1:69" x14ac:dyDescent="0.2">
      <c r="A129">
        <v>6572.8980000000001</v>
      </c>
      <c r="B129">
        <v>0.90472463999999997</v>
      </c>
      <c r="C129">
        <v>0.89659761000000004</v>
      </c>
      <c r="E129">
        <v>6572.8980000000001</v>
      </c>
      <c r="F129">
        <v>0.93860821000000005</v>
      </c>
      <c r="G129">
        <v>0.95061152999999998</v>
      </c>
      <c r="H129" s="6">
        <f t="shared" si="22"/>
        <v>1.9386082099999999</v>
      </c>
      <c r="I129" s="6">
        <f t="shared" si="23"/>
        <v>1.95061153</v>
      </c>
      <c r="K129">
        <v>6572.8980000000001</v>
      </c>
      <c r="L129">
        <v>1.1203831</v>
      </c>
      <c r="M129">
        <v>1.0970314999999999</v>
      </c>
      <c r="N129" s="6">
        <f t="shared" si="24"/>
        <v>3.1203830999999997</v>
      </c>
      <c r="O129" s="6">
        <f t="shared" si="25"/>
        <v>3.0970314999999999</v>
      </c>
      <c r="Q129">
        <v>6572.8980000000001</v>
      </c>
      <c r="R129">
        <v>1.2698111999999999</v>
      </c>
      <c r="S129">
        <v>1.2538517</v>
      </c>
      <c r="T129" s="6">
        <f t="shared" si="26"/>
        <v>4.2698111999999995</v>
      </c>
      <c r="U129" s="6">
        <f t="shared" si="27"/>
        <v>4.2538517000000002</v>
      </c>
      <c r="V129" s="6"/>
      <c r="W129">
        <v>6572.8980000000001</v>
      </c>
      <c r="X129">
        <v>1.2698111999999999</v>
      </c>
      <c r="Y129">
        <v>1.2486581999999999</v>
      </c>
      <c r="Z129" s="6">
        <f t="shared" si="28"/>
        <v>4.2698111999999995</v>
      </c>
      <c r="AA129" s="6">
        <f t="shared" si="29"/>
        <v>4.2486581999999995</v>
      </c>
      <c r="AC129">
        <v>6572.8980000000001</v>
      </c>
      <c r="AD129">
        <v>1.192277</v>
      </c>
      <c r="AE129">
        <v>1.2013266</v>
      </c>
      <c r="AF129" s="6">
        <f t="shared" si="30"/>
        <v>5.1922769999999998</v>
      </c>
      <c r="AG129" s="6">
        <f t="shared" si="31"/>
        <v>5.2013265999999998</v>
      </c>
      <c r="AI129">
        <v>6572.8980000000001</v>
      </c>
      <c r="AJ129">
        <v>1.1400996999999999</v>
      </c>
      <c r="AK129">
        <v>1.1149804999999999</v>
      </c>
      <c r="AL129" s="6">
        <f t="shared" si="32"/>
        <v>6.1400997000000004</v>
      </c>
      <c r="AM129" s="6">
        <f t="shared" si="33"/>
        <v>6.1149804999999997</v>
      </c>
      <c r="AO129">
        <v>6572.8980000000001</v>
      </c>
      <c r="AP129">
        <v>1.1461756999999999</v>
      </c>
      <c r="AQ129">
        <v>1.1613541000000001</v>
      </c>
      <c r="AR129" s="6">
        <f t="shared" si="34"/>
        <v>7.1461756999999997</v>
      </c>
      <c r="AS129" s="6">
        <f t="shared" si="35"/>
        <v>7.1613541000000005</v>
      </c>
      <c r="AT129" s="6"/>
      <c r="AU129">
        <v>6572.8980000000001</v>
      </c>
      <c r="AV129">
        <v>1.1461756999999999</v>
      </c>
      <c r="AW129">
        <v>1.1638312</v>
      </c>
      <c r="AX129" s="6">
        <f t="shared" si="36"/>
        <v>7.1461756999999997</v>
      </c>
      <c r="AY129" s="6">
        <f t="shared" si="37"/>
        <v>7.1638311999999997</v>
      </c>
      <c r="BA129">
        <v>6572.8980000000001</v>
      </c>
      <c r="BB129">
        <v>1.1067495000000001</v>
      </c>
      <c r="BC129">
        <v>1.1243422999999999</v>
      </c>
      <c r="BD129" s="6">
        <f t="shared" si="38"/>
        <v>8.1067494999999994</v>
      </c>
      <c r="BE129" s="6">
        <f t="shared" si="39"/>
        <v>8.1243423000000003</v>
      </c>
      <c r="BG129">
        <v>6572.8980000000001</v>
      </c>
      <c r="BH129">
        <v>1.1260585999999999</v>
      </c>
      <c r="BI129">
        <v>1.1310766999999999</v>
      </c>
      <c r="BJ129" s="6">
        <f t="shared" si="40"/>
        <v>9.1260586000000004</v>
      </c>
      <c r="BK129" s="6">
        <f t="shared" si="41"/>
        <v>9.1310766999999995</v>
      </c>
      <c r="BM129">
        <v>6572.8980000000001</v>
      </c>
      <c r="BN129">
        <v>1.1501705</v>
      </c>
      <c r="BO129">
        <v>1.1466475</v>
      </c>
      <c r="BP129" s="6">
        <f t="shared" si="42"/>
        <v>10.1501705</v>
      </c>
      <c r="BQ129" s="6">
        <f t="shared" si="43"/>
        <v>10.1466475</v>
      </c>
    </row>
    <row r="130" spans="1:69" x14ac:dyDescent="0.2">
      <c r="A130">
        <v>6573.1988000000001</v>
      </c>
      <c r="B130">
        <v>0.90473941000000002</v>
      </c>
      <c r="C130">
        <v>0.89091198999999999</v>
      </c>
      <c r="E130">
        <v>6573.1988000000001</v>
      </c>
      <c r="F130">
        <v>0.93787571000000003</v>
      </c>
      <c r="G130">
        <v>0.94428093999999996</v>
      </c>
      <c r="H130" s="6">
        <f t="shared" si="22"/>
        <v>1.9378757100000001</v>
      </c>
      <c r="I130" s="6">
        <f t="shared" si="23"/>
        <v>1.9442809400000001</v>
      </c>
      <c r="K130">
        <v>6573.1988000000001</v>
      </c>
      <c r="L130">
        <v>1.115631</v>
      </c>
      <c r="M130">
        <v>1.0933539000000001</v>
      </c>
      <c r="N130" s="6">
        <f t="shared" si="24"/>
        <v>3.115631</v>
      </c>
      <c r="O130" s="6">
        <f t="shared" si="25"/>
        <v>3.0933539000000003</v>
      </c>
      <c r="Q130">
        <v>6573.1988000000001</v>
      </c>
      <c r="R130">
        <v>1.2764713000000001</v>
      </c>
      <c r="S130">
        <v>1.2599547</v>
      </c>
      <c r="T130" s="6">
        <f t="shared" si="26"/>
        <v>4.2764712999999999</v>
      </c>
      <c r="U130" s="6">
        <f t="shared" si="27"/>
        <v>4.2599546999999998</v>
      </c>
      <c r="V130" s="6"/>
      <c r="W130">
        <v>6573.1988000000001</v>
      </c>
      <c r="X130">
        <v>1.2764713000000001</v>
      </c>
      <c r="Y130">
        <v>1.2545492</v>
      </c>
      <c r="Z130" s="6">
        <f t="shared" si="28"/>
        <v>4.2764712999999999</v>
      </c>
      <c r="AA130" s="6">
        <f t="shared" si="29"/>
        <v>4.2545491999999996</v>
      </c>
      <c r="AC130">
        <v>6573.1988000000001</v>
      </c>
      <c r="AD130">
        <v>1.1973756</v>
      </c>
      <c r="AE130">
        <v>1.2040639</v>
      </c>
      <c r="AF130" s="6">
        <f t="shared" si="30"/>
        <v>5.1973756</v>
      </c>
      <c r="AG130" s="6">
        <f t="shared" si="31"/>
        <v>5.2040638999999995</v>
      </c>
      <c r="AI130">
        <v>6573.1988000000001</v>
      </c>
      <c r="AJ130">
        <v>1.1384608000000001</v>
      </c>
      <c r="AK130">
        <v>1.1103704000000001</v>
      </c>
      <c r="AL130" s="6">
        <f t="shared" si="32"/>
        <v>6.1384607999999998</v>
      </c>
      <c r="AM130" s="6">
        <f t="shared" si="33"/>
        <v>6.1103703999999999</v>
      </c>
      <c r="AO130">
        <v>6573.1988000000001</v>
      </c>
      <c r="AP130">
        <v>1.152126</v>
      </c>
      <c r="AQ130">
        <v>1.1625882999999999</v>
      </c>
      <c r="AR130" s="6">
        <f t="shared" si="34"/>
        <v>7.152126</v>
      </c>
      <c r="AS130" s="6">
        <f t="shared" si="35"/>
        <v>7.1625882999999995</v>
      </c>
      <c r="AT130" s="6"/>
      <c r="AU130">
        <v>6573.1988000000001</v>
      </c>
      <c r="AV130">
        <v>1.152126</v>
      </c>
      <c r="AW130">
        <v>1.1646561</v>
      </c>
      <c r="AX130" s="6">
        <f t="shared" si="36"/>
        <v>7.152126</v>
      </c>
      <c r="AY130" s="6">
        <f t="shared" si="37"/>
        <v>7.1646561000000002</v>
      </c>
      <c r="BA130">
        <v>6573.1988000000001</v>
      </c>
      <c r="BB130">
        <v>1.1086996</v>
      </c>
      <c r="BC130">
        <v>1.1233639</v>
      </c>
      <c r="BD130" s="6">
        <f t="shared" si="38"/>
        <v>8.1086995999999996</v>
      </c>
      <c r="BE130" s="6">
        <f t="shared" si="39"/>
        <v>8.1233638999999993</v>
      </c>
      <c r="BG130">
        <v>6573.1988000000001</v>
      </c>
      <c r="BH130">
        <v>1.1304095999999999</v>
      </c>
      <c r="BI130">
        <v>1.1304637</v>
      </c>
      <c r="BJ130" s="6">
        <f t="shared" si="40"/>
        <v>9.1304096000000001</v>
      </c>
      <c r="BK130" s="6">
        <f t="shared" si="41"/>
        <v>9.1304637</v>
      </c>
      <c r="BM130">
        <v>6573.1988000000001</v>
      </c>
      <c r="BN130">
        <v>1.1515199</v>
      </c>
      <c r="BO130">
        <v>1.1468745</v>
      </c>
      <c r="BP130" s="6">
        <f t="shared" si="42"/>
        <v>10.1515199</v>
      </c>
      <c r="BQ130" s="6">
        <f t="shared" si="43"/>
        <v>10.146874499999999</v>
      </c>
    </row>
    <row r="131" spans="1:69" x14ac:dyDescent="0.2">
      <c r="A131">
        <v>6573.5001000000002</v>
      </c>
      <c r="B131">
        <v>0.9020224</v>
      </c>
      <c r="C131">
        <v>0.88594613</v>
      </c>
      <c r="E131">
        <v>6573.5001000000002</v>
      </c>
      <c r="F131">
        <v>0.93294219</v>
      </c>
      <c r="G131">
        <v>0.93811443999999999</v>
      </c>
      <c r="H131" s="6">
        <f t="shared" si="22"/>
        <v>1.9329421899999999</v>
      </c>
      <c r="I131" s="6">
        <f t="shared" si="23"/>
        <v>1.9381144400000001</v>
      </c>
      <c r="K131">
        <v>6573.5001000000002</v>
      </c>
      <c r="L131">
        <v>1.1177676999999999</v>
      </c>
      <c r="M131">
        <v>1.0887255</v>
      </c>
      <c r="N131" s="6">
        <f t="shared" si="24"/>
        <v>3.1177676999999999</v>
      </c>
      <c r="O131" s="6">
        <f t="shared" si="25"/>
        <v>3.0887254999999998</v>
      </c>
      <c r="Q131">
        <v>6573.5001000000002</v>
      </c>
      <c r="R131">
        <v>1.2797837000000001</v>
      </c>
      <c r="S131">
        <v>1.2659412999999999</v>
      </c>
      <c r="T131" s="6">
        <f t="shared" si="26"/>
        <v>4.2797837000000003</v>
      </c>
      <c r="U131" s="6">
        <f t="shared" si="27"/>
        <v>4.2659412999999997</v>
      </c>
      <c r="V131" s="6"/>
      <c r="W131">
        <v>6573.5001000000002</v>
      </c>
      <c r="X131">
        <v>1.2797837000000001</v>
      </c>
      <c r="Y131">
        <v>1.2603778000000001</v>
      </c>
      <c r="Z131" s="6">
        <f t="shared" si="28"/>
        <v>4.2797837000000003</v>
      </c>
      <c r="AA131" s="6">
        <f t="shared" si="29"/>
        <v>4.2603778000000005</v>
      </c>
      <c r="AC131">
        <v>6573.5001000000002</v>
      </c>
      <c r="AD131">
        <v>1.1993426</v>
      </c>
      <c r="AE131">
        <v>1.2060744000000001</v>
      </c>
      <c r="AF131" s="6">
        <f t="shared" si="30"/>
        <v>5.1993425999999996</v>
      </c>
      <c r="AG131" s="6">
        <f t="shared" si="31"/>
        <v>5.2060744000000003</v>
      </c>
      <c r="AI131">
        <v>6573.5001000000002</v>
      </c>
      <c r="AJ131">
        <v>1.1445767</v>
      </c>
      <c r="AK131">
        <v>1.1048511000000001</v>
      </c>
      <c r="AL131" s="6">
        <f t="shared" si="32"/>
        <v>6.1445767</v>
      </c>
      <c r="AM131" s="6">
        <f t="shared" si="33"/>
        <v>6.1048511000000003</v>
      </c>
      <c r="AO131">
        <v>6573.5001000000002</v>
      </c>
      <c r="AP131">
        <v>1.1572416999999999</v>
      </c>
      <c r="AQ131">
        <v>1.1630255</v>
      </c>
      <c r="AR131" s="6">
        <f t="shared" si="34"/>
        <v>7.1572417000000002</v>
      </c>
      <c r="AS131" s="6">
        <f t="shared" si="35"/>
        <v>7.1630254999999998</v>
      </c>
      <c r="AT131" s="6"/>
      <c r="AU131">
        <v>6573.5001000000002</v>
      </c>
      <c r="AV131">
        <v>1.1572416999999999</v>
      </c>
      <c r="AW131">
        <v>1.1645897000000001</v>
      </c>
      <c r="AX131" s="6">
        <f t="shared" si="36"/>
        <v>7.1572417000000002</v>
      </c>
      <c r="AY131" s="6">
        <f t="shared" si="37"/>
        <v>7.1645897000000005</v>
      </c>
      <c r="BA131">
        <v>6573.5001000000002</v>
      </c>
      <c r="BB131">
        <v>1.1080144000000001</v>
      </c>
      <c r="BC131">
        <v>1.1212739</v>
      </c>
      <c r="BD131" s="6">
        <f t="shared" si="38"/>
        <v>8.1080144000000001</v>
      </c>
      <c r="BE131" s="6">
        <f t="shared" si="39"/>
        <v>8.1212739000000003</v>
      </c>
      <c r="BG131">
        <v>6573.5001000000002</v>
      </c>
      <c r="BH131">
        <v>1.1300486999999999</v>
      </c>
      <c r="BI131">
        <v>1.1287556000000001</v>
      </c>
      <c r="BJ131" s="6">
        <f t="shared" si="40"/>
        <v>9.1300486999999997</v>
      </c>
      <c r="BK131" s="6">
        <f t="shared" si="41"/>
        <v>9.1287555999999999</v>
      </c>
      <c r="BM131">
        <v>6573.5001000000002</v>
      </c>
      <c r="BN131">
        <v>1.1547904</v>
      </c>
      <c r="BO131">
        <v>1.146042</v>
      </c>
      <c r="BP131" s="6">
        <f t="shared" si="42"/>
        <v>10.1547904</v>
      </c>
      <c r="BQ131" s="6">
        <f t="shared" si="43"/>
        <v>10.146042</v>
      </c>
    </row>
    <row r="132" spans="1:69" x14ac:dyDescent="0.2">
      <c r="A132">
        <v>6573.7969000000003</v>
      </c>
      <c r="B132">
        <v>0.90182876000000001</v>
      </c>
      <c r="C132">
        <v>0.88167359000000001</v>
      </c>
      <c r="E132">
        <v>6573.7969000000003</v>
      </c>
      <c r="F132">
        <v>0.93462906000000001</v>
      </c>
      <c r="G132">
        <v>0.93246163000000004</v>
      </c>
      <c r="H132" s="6">
        <f t="shared" ref="H132:H151" si="44">F132+1</f>
        <v>1.93462906</v>
      </c>
      <c r="I132" s="6">
        <f t="shared" ref="I132:I151" si="45">G132+1</f>
        <v>1.9324616300000002</v>
      </c>
      <c r="K132">
        <v>6573.7969000000003</v>
      </c>
      <c r="L132">
        <v>1.117462</v>
      </c>
      <c r="M132">
        <v>1.0838436</v>
      </c>
      <c r="N132" s="6">
        <f t="shared" ref="N132:N151" si="46">L132+2</f>
        <v>3.1174619999999997</v>
      </c>
      <c r="O132" s="6">
        <f t="shared" ref="O132:O151" si="47">M132+2</f>
        <v>3.0838435999999998</v>
      </c>
      <c r="Q132">
        <v>6573.7969000000003</v>
      </c>
      <c r="R132">
        <v>1.2873786</v>
      </c>
      <c r="S132">
        <v>1.2707904000000001</v>
      </c>
      <c r="T132" s="6">
        <f t="shared" ref="T132:T151" si="48">R132+3</f>
        <v>4.2873786000000003</v>
      </c>
      <c r="U132" s="6">
        <f t="shared" ref="U132:U151" si="49">S132+3</f>
        <v>4.2707904000000001</v>
      </c>
      <c r="V132" s="6"/>
      <c r="W132">
        <v>6573.7969000000003</v>
      </c>
      <c r="X132">
        <v>1.2873786</v>
      </c>
      <c r="Y132">
        <v>1.2652801</v>
      </c>
      <c r="Z132" s="6">
        <f t="shared" ref="Z132:Z151" si="50">X132+3</f>
        <v>4.2873786000000003</v>
      </c>
      <c r="AA132" s="6">
        <f t="shared" ref="AA132:AA151" si="51">Y132+3</f>
        <v>4.2652801</v>
      </c>
      <c r="AC132">
        <v>6573.7969000000003</v>
      </c>
      <c r="AD132">
        <v>1.2020439000000001</v>
      </c>
      <c r="AE132">
        <v>1.2070954</v>
      </c>
      <c r="AF132" s="6">
        <f t="shared" ref="AF132:AF150" si="52">AD132+4</f>
        <v>5.2020438999999996</v>
      </c>
      <c r="AG132" s="6">
        <f t="shared" ref="AG132:AG150" si="53">AE132+4</f>
        <v>5.2070954</v>
      </c>
      <c r="AI132">
        <v>6573.7969000000003</v>
      </c>
      <c r="AJ132">
        <v>1.1374164</v>
      </c>
      <c r="AK132">
        <v>1.0991242999999999</v>
      </c>
      <c r="AL132" s="6">
        <f t="shared" ref="AL132:AL151" si="54">AJ132+5</f>
        <v>6.1374164000000002</v>
      </c>
      <c r="AM132" s="6">
        <f t="shared" ref="AM132:AM151" si="55">AK132+5</f>
        <v>6.0991242999999997</v>
      </c>
      <c r="AO132">
        <v>6573.7969000000003</v>
      </c>
      <c r="AP132">
        <v>1.1569095</v>
      </c>
      <c r="AQ132">
        <v>1.1626539</v>
      </c>
      <c r="AR132" s="6">
        <f t="shared" ref="AR132:AR151" si="56">AP132+6</f>
        <v>7.1569095000000003</v>
      </c>
      <c r="AS132" s="6">
        <f t="shared" ref="AS132:AS151" si="57">AQ132+6</f>
        <v>7.1626539000000005</v>
      </c>
      <c r="AT132" s="6"/>
      <c r="AU132">
        <v>6573.7969000000003</v>
      </c>
      <c r="AV132">
        <v>1.1569095</v>
      </c>
      <c r="AW132">
        <v>1.1637527999999999</v>
      </c>
      <c r="AX132" s="6">
        <f t="shared" ref="AX132:AX151" si="58">AV132+6</f>
        <v>7.1569095000000003</v>
      </c>
      <c r="AY132" s="6">
        <f t="shared" ref="AY132:AY151" si="59">AW132+6</f>
        <v>7.1637528000000001</v>
      </c>
      <c r="BA132">
        <v>6573.7969000000003</v>
      </c>
      <c r="BB132">
        <v>1.1102007</v>
      </c>
      <c r="BC132">
        <v>1.1185780000000001</v>
      </c>
      <c r="BD132" s="6">
        <f t="shared" ref="BD132:BD151" si="60">BB132+7</f>
        <v>8.1102007</v>
      </c>
      <c r="BE132" s="6">
        <f t="shared" ref="BE132:BE151" si="61">BC132+7</f>
        <v>8.1185779999999994</v>
      </c>
      <c r="BG132">
        <v>6573.7969000000003</v>
      </c>
      <c r="BH132">
        <v>1.1334917</v>
      </c>
      <c r="BI132">
        <v>1.1263928000000001</v>
      </c>
      <c r="BJ132" s="6">
        <f t="shared" ref="BJ132:BJ151" si="62">BH132+8</f>
        <v>9.1334917000000004</v>
      </c>
      <c r="BK132" s="6">
        <f t="shared" ref="BK132:BK151" si="63">BI132+8</f>
        <v>9.1263927999999996</v>
      </c>
      <c r="BM132">
        <v>6573.7969000000003</v>
      </c>
      <c r="BN132">
        <v>1.1557801999999999</v>
      </c>
      <c r="BO132">
        <v>1.1444430999999999</v>
      </c>
      <c r="BP132" s="6">
        <f t="shared" ref="BP132:BP151" si="64">BN132+9</f>
        <v>10.155780200000001</v>
      </c>
      <c r="BQ132" s="6">
        <f t="shared" ref="BQ132:BQ151" si="65">BO132+9</f>
        <v>10.1444431</v>
      </c>
    </row>
    <row r="133" spans="1:69" x14ac:dyDescent="0.2">
      <c r="A133">
        <v>6574.0982000000004</v>
      </c>
      <c r="B133">
        <v>0.89643923999999997</v>
      </c>
      <c r="C133">
        <v>0.87776198000000005</v>
      </c>
      <c r="E133">
        <v>6574.0982000000004</v>
      </c>
      <c r="F133">
        <v>0.92996155999999996</v>
      </c>
      <c r="G133">
        <v>0.92741552000000005</v>
      </c>
      <c r="H133" s="6">
        <f t="shared" si="44"/>
        <v>1.92996156</v>
      </c>
      <c r="I133" s="6">
        <f t="shared" si="45"/>
        <v>1.92741552</v>
      </c>
      <c r="K133">
        <v>6574.0982000000004</v>
      </c>
      <c r="L133">
        <v>1.1143242</v>
      </c>
      <c r="M133">
        <v>1.0791519000000001</v>
      </c>
      <c r="N133" s="6">
        <f t="shared" si="46"/>
        <v>3.1143242</v>
      </c>
      <c r="O133" s="6">
        <f t="shared" si="47"/>
        <v>3.0791519000000003</v>
      </c>
      <c r="Q133">
        <v>6574.0982000000004</v>
      </c>
      <c r="R133">
        <v>1.2942321000000001</v>
      </c>
      <c r="S133">
        <v>1.272753</v>
      </c>
      <c r="T133" s="6">
        <f t="shared" si="48"/>
        <v>4.2942321000000003</v>
      </c>
      <c r="U133" s="6">
        <f t="shared" si="49"/>
        <v>4.2727529999999998</v>
      </c>
      <c r="V133" s="6"/>
      <c r="W133">
        <v>6574.0982000000004</v>
      </c>
      <c r="X133">
        <v>1.2942321000000001</v>
      </c>
      <c r="Y133">
        <v>1.2672694</v>
      </c>
      <c r="Z133" s="6">
        <f t="shared" si="50"/>
        <v>4.2942321000000003</v>
      </c>
      <c r="AA133" s="6">
        <f t="shared" si="51"/>
        <v>4.2672694</v>
      </c>
      <c r="AC133">
        <v>6574.0982000000004</v>
      </c>
      <c r="AD133">
        <v>1.2033407</v>
      </c>
      <c r="AE133">
        <v>1.2061785</v>
      </c>
      <c r="AF133" s="6">
        <f t="shared" si="52"/>
        <v>5.2033407</v>
      </c>
      <c r="AG133" s="6">
        <f t="shared" si="53"/>
        <v>5.2061785</v>
      </c>
      <c r="AI133">
        <v>6574.0982000000004</v>
      </c>
      <c r="AJ133">
        <v>1.1365723999999999</v>
      </c>
      <c r="AK133">
        <v>1.0937676999999999</v>
      </c>
      <c r="AL133" s="6">
        <f t="shared" si="54"/>
        <v>6.1365724000000004</v>
      </c>
      <c r="AM133" s="6">
        <f t="shared" si="55"/>
        <v>6.0937676999999999</v>
      </c>
      <c r="AO133">
        <v>6574.0982000000004</v>
      </c>
      <c r="AP133">
        <v>1.1609589</v>
      </c>
      <c r="AQ133">
        <v>1.1621965000000001</v>
      </c>
      <c r="AR133" s="6">
        <f t="shared" si="56"/>
        <v>7.1609588999999998</v>
      </c>
      <c r="AS133" s="6">
        <f t="shared" si="57"/>
        <v>7.1621965000000003</v>
      </c>
      <c r="AT133" s="6"/>
      <c r="AU133">
        <v>6574.0982000000004</v>
      </c>
      <c r="AV133">
        <v>1.1609589</v>
      </c>
      <c r="AW133">
        <v>1.1618023</v>
      </c>
      <c r="AX133" s="6">
        <f t="shared" si="58"/>
        <v>7.1609588999999998</v>
      </c>
      <c r="AY133" s="6">
        <f t="shared" si="59"/>
        <v>7.1618022999999997</v>
      </c>
      <c r="BA133">
        <v>6574.0982000000004</v>
      </c>
      <c r="BB133">
        <v>1.1109268999999999</v>
      </c>
      <c r="BC133">
        <v>1.1158794000000001</v>
      </c>
      <c r="BD133" s="6">
        <f t="shared" si="60"/>
        <v>8.1109268999999991</v>
      </c>
      <c r="BE133" s="6">
        <f t="shared" si="61"/>
        <v>8.1158794000000007</v>
      </c>
      <c r="BG133">
        <v>6574.0982000000004</v>
      </c>
      <c r="BH133">
        <v>1.1311167</v>
      </c>
      <c r="BI133">
        <v>1.1239273000000001</v>
      </c>
      <c r="BJ133" s="6">
        <f t="shared" si="62"/>
        <v>9.1311166999999998</v>
      </c>
      <c r="BK133" s="6">
        <f t="shared" si="63"/>
        <v>9.1239273000000001</v>
      </c>
      <c r="BM133">
        <v>6574.0982000000004</v>
      </c>
      <c r="BN133">
        <v>1.1547974999999999</v>
      </c>
      <c r="BO133">
        <v>1.1425124</v>
      </c>
      <c r="BP133" s="6">
        <f t="shared" si="64"/>
        <v>10.154797500000001</v>
      </c>
      <c r="BQ133" s="6">
        <f t="shared" si="65"/>
        <v>10.142512399999999</v>
      </c>
    </row>
    <row r="134" spans="1:69" x14ac:dyDescent="0.2">
      <c r="A134">
        <v>6574.3995000000004</v>
      </c>
      <c r="B134">
        <v>0.89428399000000003</v>
      </c>
      <c r="C134">
        <v>0.87419994999999995</v>
      </c>
      <c r="E134">
        <v>6574.3995000000004</v>
      </c>
      <c r="F134">
        <v>0.92349168000000004</v>
      </c>
      <c r="G134">
        <v>0.92264056999999999</v>
      </c>
      <c r="H134" s="6">
        <f t="shared" si="44"/>
        <v>1.9234916800000001</v>
      </c>
      <c r="I134" s="6">
        <f t="shared" si="45"/>
        <v>1.92264057</v>
      </c>
      <c r="K134">
        <v>6574.3995000000004</v>
      </c>
      <c r="L134">
        <v>1.1118174999999999</v>
      </c>
      <c r="M134">
        <v>1.0741008000000001</v>
      </c>
      <c r="N134" s="6">
        <f t="shared" si="46"/>
        <v>3.1118174999999999</v>
      </c>
      <c r="O134" s="6">
        <f t="shared" si="47"/>
        <v>3.0741008000000001</v>
      </c>
      <c r="Q134">
        <v>6574.3995000000004</v>
      </c>
      <c r="R134">
        <v>1.2962929999999999</v>
      </c>
      <c r="S134">
        <v>1.273417</v>
      </c>
      <c r="T134" s="6">
        <f t="shared" si="48"/>
        <v>4.2962930000000004</v>
      </c>
      <c r="U134" s="6">
        <f t="shared" si="49"/>
        <v>4.2734170000000002</v>
      </c>
      <c r="V134" s="6"/>
      <c r="W134">
        <v>6574.3995000000004</v>
      </c>
      <c r="X134">
        <v>1.2962929999999999</v>
      </c>
      <c r="Y134">
        <v>1.2681131000000001</v>
      </c>
      <c r="Z134" s="6">
        <f t="shared" si="50"/>
        <v>4.2962930000000004</v>
      </c>
      <c r="AA134" s="6">
        <f t="shared" si="51"/>
        <v>4.2681130999999999</v>
      </c>
      <c r="AC134">
        <v>6574.3995000000004</v>
      </c>
      <c r="AD134">
        <v>1.2032531</v>
      </c>
      <c r="AE134">
        <v>1.2041516000000001</v>
      </c>
      <c r="AF134" s="6">
        <f t="shared" si="52"/>
        <v>5.2032530999999995</v>
      </c>
      <c r="AG134" s="6">
        <f t="shared" si="53"/>
        <v>5.2041516000000003</v>
      </c>
      <c r="AI134">
        <v>6574.3995000000004</v>
      </c>
      <c r="AJ134">
        <v>1.1371359999999999</v>
      </c>
      <c r="AK134">
        <v>1.0879118000000001</v>
      </c>
      <c r="AL134" s="6">
        <f t="shared" si="54"/>
        <v>6.1371359999999999</v>
      </c>
      <c r="AM134" s="6">
        <f t="shared" si="55"/>
        <v>6.0879118000000005</v>
      </c>
      <c r="AO134">
        <v>6574.3995000000004</v>
      </c>
      <c r="AP134">
        <v>1.1587563000000001</v>
      </c>
      <c r="AQ134">
        <v>1.1612186</v>
      </c>
      <c r="AR134" s="6">
        <f t="shared" si="56"/>
        <v>7.1587563000000003</v>
      </c>
      <c r="AS134" s="6">
        <f t="shared" si="57"/>
        <v>7.1612185999999998</v>
      </c>
      <c r="AT134" s="6"/>
      <c r="AU134">
        <v>6574.3995000000004</v>
      </c>
      <c r="AV134">
        <v>1.1587563000000001</v>
      </c>
      <c r="AW134">
        <v>1.1590499999999999</v>
      </c>
      <c r="AX134" s="6">
        <f t="shared" si="58"/>
        <v>7.1587563000000003</v>
      </c>
      <c r="AY134" s="6">
        <f t="shared" si="59"/>
        <v>7.1590499999999997</v>
      </c>
      <c r="BA134">
        <v>6574.3995000000004</v>
      </c>
      <c r="BB134">
        <v>1.1107247</v>
      </c>
      <c r="BC134">
        <v>1.1125951999999999</v>
      </c>
      <c r="BD134" s="6">
        <f t="shared" si="60"/>
        <v>8.1107247000000005</v>
      </c>
      <c r="BE134" s="6">
        <f t="shared" si="61"/>
        <v>8.1125951999999995</v>
      </c>
      <c r="BG134">
        <v>6574.3995000000004</v>
      </c>
      <c r="BH134">
        <v>1.1322026999999999</v>
      </c>
      <c r="BI134">
        <v>1.1208092999999999</v>
      </c>
      <c r="BJ134" s="6">
        <f t="shared" si="62"/>
        <v>9.1322027000000006</v>
      </c>
      <c r="BK134" s="6">
        <f t="shared" si="63"/>
        <v>9.1208092999999995</v>
      </c>
      <c r="BM134">
        <v>6574.3995000000004</v>
      </c>
      <c r="BN134">
        <v>1.1582402000000001</v>
      </c>
      <c r="BO134">
        <v>1.1397774000000001</v>
      </c>
      <c r="BP134" s="6">
        <f t="shared" si="64"/>
        <v>10.1582402</v>
      </c>
      <c r="BQ134" s="6">
        <f t="shared" si="65"/>
        <v>10.1397774</v>
      </c>
    </row>
    <row r="135" spans="1:69" x14ac:dyDescent="0.2">
      <c r="A135">
        <v>6574.7007999999996</v>
      </c>
      <c r="B135">
        <v>0.89337774000000003</v>
      </c>
      <c r="C135">
        <v>0.87098606000000001</v>
      </c>
      <c r="E135">
        <v>6574.7007999999996</v>
      </c>
      <c r="F135">
        <v>0.92364351</v>
      </c>
      <c r="G135">
        <v>0.91803312999999998</v>
      </c>
      <c r="H135" s="6">
        <f t="shared" si="44"/>
        <v>1.92364351</v>
      </c>
      <c r="I135" s="6">
        <f t="shared" si="45"/>
        <v>1.91803313</v>
      </c>
      <c r="K135">
        <v>6574.7007999999996</v>
      </c>
      <c r="L135">
        <v>1.1087697999999999</v>
      </c>
      <c r="M135">
        <v>1.0694865</v>
      </c>
      <c r="N135" s="6">
        <f t="shared" si="46"/>
        <v>3.1087698000000001</v>
      </c>
      <c r="O135" s="6">
        <f t="shared" si="47"/>
        <v>3.0694865</v>
      </c>
      <c r="Q135">
        <v>6574.7007999999996</v>
      </c>
      <c r="R135">
        <v>1.2998196</v>
      </c>
      <c r="S135">
        <v>1.2754236999999999</v>
      </c>
      <c r="T135" s="6">
        <f t="shared" si="48"/>
        <v>4.2998196000000002</v>
      </c>
      <c r="U135" s="6">
        <f t="shared" si="49"/>
        <v>4.2754237000000002</v>
      </c>
      <c r="V135" s="6"/>
      <c r="W135">
        <v>6574.7007999999996</v>
      </c>
      <c r="X135">
        <v>1.2998196</v>
      </c>
      <c r="Y135">
        <v>1.2704861000000001</v>
      </c>
      <c r="Z135" s="6">
        <f t="shared" si="50"/>
        <v>4.2998196000000002</v>
      </c>
      <c r="AA135" s="6">
        <f t="shared" si="51"/>
        <v>4.2704861000000003</v>
      </c>
      <c r="AC135">
        <v>6574.7007999999996</v>
      </c>
      <c r="AD135">
        <v>1.2031874</v>
      </c>
      <c r="AE135">
        <v>1.2031270999999999</v>
      </c>
      <c r="AF135" s="6">
        <f t="shared" si="52"/>
        <v>5.2031874</v>
      </c>
      <c r="AG135" s="6">
        <f t="shared" si="53"/>
        <v>5.2031270999999997</v>
      </c>
      <c r="AI135">
        <v>6574.7007999999996</v>
      </c>
      <c r="AJ135">
        <v>1.1351878</v>
      </c>
      <c r="AK135">
        <v>1.0824364</v>
      </c>
      <c r="AL135" s="6">
        <f t="shared" si="54"/>
        <v>6.1351877999999997</v>
      </c>
      <c r="AM135" s="6">
        <f t="shared" si="55"/>
        <v>6.0824363999999997</v>
      </c>
      <c r="AO135">
        <v>6574.7007999999996</v>
      </c>
      <c r="AP135">
        <v>1.1611349</v>
      </c>
      <c r="AQ135">
        <v>1.1591746999999999</v>
      </c>
      <c r="AR135" s="6">
        <f t="shared" si="56"/>
        <v>7.1611349000000004</v>
      </c>
      <c r="AS135" s="6">
        <f t="shared" si="57"/>
        <v>7.1591746999999994</v>
      </c>
      <c r="AT135" s="6"/>
      <c r="AU135">
        <v>6574.7007999999996</v>
      </c>
      <c r="AV135">
        <v>1.1611349</v>
      </c>
      <c r="AW135">
        <v>1.1568352</v>
      </c>
      <c r="AX135" s="6">
        <f t="shared" si="58"/>
        <v>7.1611349000000004</v>
      </c>
      <c r="AY135" s="6">
        <f t="shared" si="59"/>
        <v>7.1568351999999997</v>
      </c>
      <c r="BA135">
        <v>6574.7007999999996</v>
      </c>
      <c r="BB135">
        <v>1.1114828000000001</v>
      </c>
      <c r="BC135">
        <v>1.1086107999999999</v>
      </c>
      <c r="BD135" s="6">
        <f t="shared" si="60"/>
        <v>8.111482800000001</v>
      </c>
      <c r="BE135" s="6">
        <f t="shared" si="61"/>
        <v>8.1086107999999992</v>
      </c>
      <c r="BG135">
        <v>6574.7007999999996</v>
      </c>
      <c r="BH135">
        <v>1.1322889</v>
      </c>
      <c r="BI135">
        <v>1.1169496000000001</v>
      </c>
      <c r="BJ135" s="6">
        <f t="shared" si="62"/>
        <v>9.1322889000000007</v>
      </c>
      <c r="BK135" s="6">
        <f t="shared" si="63"/>
        <v>9.1169495999999999</v>
      </c>
      <c r="BM135">
        <v>6574.7007999999996</v>
      </c>
      <c r="BN135">
        <v>1.1575316</v>
      </c>
      <c r="BO135">
        <v>1.1362059</v>
      </c>
      <c r="BP135" s="6">
        <f t="shared" si="64"/>
        <v>10.1575316</v>
      </c>
      <c r="BQ135" s="6">
        <f t="shared" si="65"/>
        <v>10.1362059</v>
      </c>
    </row>
    <row r="136" spans="1:69" x14ac:dyDescent="0.2">
      <c r="A136">
        <v>6574.9004999999997</v>
      </c>
      <c r="B136">
        <v>0.89260317</v>
      </c>
      <c r="C136">
        <v>0.86908388000000003</v>
      </c>
      <c r="E136">
        <v>6574.9004999999997</v>
      </c>
      <c r="F136">
        <v>0.92408033000000001</v>
      </c>
      <c r="G136">
        <v>0.91552581</v>
      </c>
      <c r="H136" s="6">
        <f t="shared" si="44"/>
        <v>1.92408033</v>
      </c>
      <c r="I136" s="6">
        <f t="shared" si="45"/>
        <v>1.9155258100000001</v>
      </c>
      <c r="K136">
        <v>6574.9004999999997</v>
      </c>
      <c r="L136">
        <v>1.1076961999999999</v>
      </c>
      <c r="M136">
        <v>1.0671136000000001</v>
      </c>
      <c r="N136" s="6">
        <f t="shared" si="46"/>
        <v>3.1076961999999999</v>
      </c>
      <c r="O136" s="6">
        <f t="shared" si="47"/>
        <v>3.0671135999999999</v>
      </c>
      <c r="Q136">
        <v>6574.9004999999997</v>
      </c>
      <c r="R136">
        <v>1.2986930000000001</v>
      </c>
      <c r="S136">
        <v>1.2757886000000001</v>
      </c>
      <c r="T136" s="6">
        <f t="shared" si="48"/>
        <v>4.2986930000000001</v>
      </c>
      <c r="U136" s="6">
        <f t="shared" si="49"/>
        <v>4.2757886000000003</v>
      </c>
      <c r="V136" s="6"/>
      <c r="W136">
        <v>6574.9004999999997</v>
      </c>
      <c r="X136">
        <v>1.2986930000000001</v>
      </c>
      <c r="Y136">
        <v>1.2710512</v>
      </c>
      <c r="Z136" s="6">
        <f t="shared" si="50"/>
        <v>4.2986930000000001</v>
      </c>
      <c r="AA136" s="6">
        <f t="shared" si="51"/>
        <v>4.2710512000000005</v>
      </c>
      <c r="AC136">
        <v>6574.9004999999997</v>
      </c>
      <c r="AD136">
        <v>1.2031356</v>
      </c>
      <c r="AE136">
        <v>1.2020301</v>
      </c>
      <c r="AF136" s="6">
        <f t="shared" si="52"/>
        <v>5.2031355999999995</v>
      </c>
      <c r="AG136" s="6">
        <f t="shared" si="53"/>
        <v>5.2020301</v>
      </c>
      <c r="AI136">
        <v>6574.9004999999997</v>
      </c>
      <c r="AJ136">
        <v>1.1304618</v>
      </c>
      <c r="AK136">
        <v>1.0794550000000001</v>
      </c>
      <c r="AL136" s="6">
        <f t="shared" si="54"/>
        <v>6.1304618</v>
      </c>
      <c r="AM136" s="6">
        <f t="shared" si="55"/>
        <v>6.0794550000000003</v>
      </c>
      <c r="AO136">
        <v>6574.9004999999997</v>
      </c>
      <c r="AP136">
        <v>1.1607240000000001</v>
      </c>
      <c r="AQ136">
        <v>1.1579803</v>
      </c>
      <c r="AR136" s="6">
        <f t="shared" si="56"/>
        <v>7.1607240000000001</v>
      </c>
      <c r="AS136" s="6">
        <f t="shared" si="57"/>
        <v>7.1579803000000002</v>
      </c>
      <c r="AT136" s="6"/>
      <c r="AU136">
        <v>6574.9004999999997</v>
      </c>
      <c r="AV136">
        <v>1.1607240000000001</v>
      </c>
      <c r="AW136">
        <v>1.1553325000000001</v>
      </c>
      <c r="AX136" s="6">
        <f t="shared" si="58"/>
        <v>7.1607240000000001</v>
      </c>
      <c r="AY136" s="6">
        <f t="shared" si="59"/>
        <v>7.1553325000000001</v>
      </c>
      <c r="BA136">
        <v>6574.9004999999997</v>
      </c>
      <c r="BB136">
        <v>1.1091485000000001</v>
      </c>
      <c r="BC136">
        <v>1.1062601000000001</v>
      </c>
      <c r="BD136" s="6">
        <f t="shared" si="60"/>
        <v>8.1091484999999999</v>
      </c>
      <c r="BE136" s="6">
        <f t="shared" si="61"/>
        <v>8.1062601000000001</v>
      </c>
      <c r="BG136">
        <v>6574.9004999999997</v>
      </c>
      <c r="BH136">
        <v>1.1304111999999999</v>
      </c>
      <c r="BI136">
        <v>1.1146039000000001</v>
      </c>
      <c r="BJ136" s="6">
        <f t="shared" si="62"/>
        <v>9.1304111999999993</v>
      </c>
      <c r="BK136" s="6">
        <f t="shared" si="63"/>
        <v>9.1146039000000005</v>
      </c>
      <c r="BM136">
        <v>6574.9004999999997</v>
      </c>
      <c r="BN136">
        <v>1.1565675</v>
      </c>
      <c r="BO136">
        <v>1.1338737999999999</v>
      </c>
      <c r="BP136" s="6">
        <f t="shared" si="64"/>
        <v>10.1565675</v>
      </c>
      <c r="BQ136" s="6">
        <f t="shared" si="65"/>
        <v>10.1338738</v>
      </c>
    </row>
    <row r="137" spans="1:69" x14ac:dyDescent="0.2">
      <c r="A137">
        <v>6575.6007</v>
      </c>
      <c r="B137">
        <v>0.89273519000000001</v>
      </c>
      <c r="C137">
        <v>0.86456370999999999</v>
      </c>
      <c r="E137">
        <v>6575.6007</v>
      </c>
      <c r="F137">
        <v>0.92016100999999995</v>
      </c>
      <c r="G137">
        <v>0.90842655999999999</v>
      </c>
      <c r="H137" s="6">
        <f t="shared" si="44"/>
        <v>1.9201610099999999</v>
      </c>
      <c r="I137" s="6">
        <f t="shared" si="45"/>
        <v>1.9084265600000001</v>
      </c>
      <c r="K137">
        <v>6575.6007</v>
      </c>
      <c r="L137">
        <v>1.1029911999999999</v>
      </c>
      <c r="M137">
        <v>1.0567835999999999</v>
      </c>
      <c r="N137" s="6">
        <f t="shared" si="46"/>
        <v>3.1029911999999999</v>
      </c>
      <c r="O137" s="6">
        <f t="shared" si="47"/>
        <v>3.0567836000000002</v>
      </c>
      <c r="Q137">
        <v>6575.6007</v>
      </c>
      <c r="R137">
        <v>1.2964617000000001</v>
      </c>
      <c r="S137">
        <v>1.2692608999999999</v>
      </c>
      <c r="T137" s="6">
        <f t="shared" si="48"/>
        <v>4.2964617000000001</v>
      </c>
      <c r="U137" s="6">
        <f t="shared" si="49"/>
        <v>4.2692608999999999</v>
      </c>
      <c r="V137" s="6"/>
      <c r="W137">
        <v>6575.6007</v>
      </c>
      <c r="X137">
        <v>1.2964617000000001</v>
      </c>
      <c r="Y137">
        <v>1.2653185</v>
      </c>
      <c r="Z137" s="6">
        <f t="shared" si="50"/>
        <v>4.2964617000000001</v>
      </c>
      <c r="AA137" s="6">
        <f t="shared" si="51"/>
        <v>4.2653185000000002</v>
      </c>
      <c r="AC137">
        <v>6575.6007</v>
      </c>
      <c r="AD137">
        <v>1.2003775000000001</v>
      </c>
      <c r="AE137">
        <v>1.1926455</v>
      </c>
      <c r="AF137" s="6">
        <f t="shared" si="52"/>
        <v>5.2003775000000001</v>
      </c>
      <c r="AG137" s="6">
        <f t="shared" si="53"/>
        <v>5.1926455000000002</v>
      </c>
      <c r="AI137">
        <v>6575.6007</v>
      </c>
      <c r="AJ137">
        <v>1.1249222000000001</v>
      </c>
      <c r="AK137">
        <v>1.0670508999999999</v>
      </c>
      <c r="AL137" s="6">
        <f t="shared" si="54"/>
        <v>6.1249222000000003</v>
      </c>
      <c r="AM137" s="6">
        <f t="shared" si="55"/>
        <v>6.0670508999999999</v>
      </c>
      <c r="AO137">
        <v>6575.6007</v>
      </c>
      <c r="AP137">
        <v>1.155413</v>
      </c>
      <c r="AQ137">
        <v>1.1512279999999999</v>
      </c>
      <c r="AR137" s="6">
        <f t="shared" si="56"/>
        <v>7.1554130000000002</v>
      </c>
      <c r="AS137" s="6">
        <f t="shared" si="57"/>
        <v>7.1512279999999997</v>
      </c>
      <c r="AT137" s="6"/>
      <c r="AU137">
        <v>6575.6007</v>
      </c>
      <c r="AV137">
        <v>1.155413</v>
      </c>
      <c r="AW137">
        <v>1.1460718999999999</v>
      </c>
      <c r="AX137" s="6">
        <f t="shared" si="58"/>
        <v>7.1554130000000002</v>
      </c>
      <c r="AY137" s="6">
        <f t="shared" si="59"/>
        <v>7.1460718999999999</v>
      </c>
      <c r="BA137">
        <v>6575.6007</v>
      </c>
      <c r="BB137">
        <v>1.1049471</v>
      </c>
      <c r="BC137">
        <v>1.0962429</v>
      </c>
      <c r="BD137" s="6">
        <f t="shared" si="60"/>
        <v>8.1049471000000004</v>
      </c>
      <c r="BE137" s="6">
        <f t="shared" si="61"/>
        <v>8.0962429</v>
      </c>
      <c r="BG137">
        <v>6575.6007</v>
      </c>
      <c r="BH137">
        <v>1.1259205999999999</v>
      </c>
      <c r="BI137">
        <v>1.1044418</v>
      </c>
      <c r="BJ137" s="6">
        <f t="shared" si="62"/>
        <v>9.1259206000000006</v>
      </c>
      <c r="BK137" s="6">
        <f t="shared" si="63"/>
        <v>9.1044418</v>
      </c>
      <c r="BM137">
        <v>6575.6007</v>
      </c>
      <c r="BN137">
        <v>1.1465247999999999</v>
      </c>
      <c r="BO137">
        <v>1.1233877999999999</v>
      </c>
      <c r="BP137" s="6">
        <f t="shared" si="64"/>
        <v>10.1465248</v>
      </c>
      <c r="BQ137" s="6">
        <f t="shared" si="65"/>
        <v>10.1233878</v>
      </c>
    </row>
    <row r="138" spans="1:69" x14ac:dyDescent="0.2">
      <c r="A138">
        <v>6576.2974000000004</v>
      </c>
      <c r="B138">
        <v>0.89027493999999996</v>
      </c>
      <c r="C138">
        <v>0.86258654000000001</v>
      </c>
      <c r="E138">
        <v>6576.2974000000004</v>
      </c>
      <c r="F138">
        <v>0.91830772999999999</v>
      </c>
      <c r="G138">
        <v>0.90519744000000002</v>
      </c>
      <c r="H138" s="6">
        <f t="shared" si="44"/>
        <v>1.91830773</v>
      </c>
      <c r="I138" s="6">
        <f t="shared" si="45"/>
        <v>1.90519744</v>
      </c>
      <c r="K138">
        <v>6576.2974000000004</v>
      </c>
      <c r="L138">
        <v>1.0992367000000001</v>
      </c>
      <c r="M138">
        <v>1.0501084999999999</v>
      </c>
      <c r="N138" s="6">
        <f t="shared" si="46"/>
        <v>3.0992367000000001</v>
      </c>
      <c r="O138" s="6">
        <f t="shared" si="47"/>
        <v>3.0501084999999999</v>
      </c>
      <c r="Q138">
        <v>6576.2974000000004</v>
      </c>
      <c r="R138">
        <v>1.2881476999999999</v>
      </c>
      <c r="S138">
        <v>1.2583228</v>
      </c>
      <c r="T138" s="6">
        <f t="shared" si="48"/>
        <v>4.2881476999999997</v>
      </c>
      <c r="U138" s="6">
        <f t="shared" si="49"/>
        <v>4.2583228000000002</v>
      </c>
      <c r="V138" s="6"/>
      <c r="W138">
        <v>6576.2974000000004</v>
      </c>
      <c r="X138">
        <v>1.2881476999999999</v>
      </c>
      <c r="Y138">
        <v>1.2549911</v>
      </c>
      <c r="Z138" s="6">
        <f t="shared" si="50"/>
        <v>4.2881476999999997</v>
      </c>
      <c r="AA138" s="6">
        <f t="shared" si="51"/>
        <v>4.2549910999999998</v>
      </c>
      <c r="AC138">
        <v>6576.2974000000004</v>
      </c>
      <c r="AD138">
        <v>1.1884631000000001</v>
      </c>
      <c r="AE138">
        <v>1.1816614999999999</v>
      </c>
      <c r="AF138" s="6">
        <f t="shared" si="52"/>
        <v>5.1884630999999999</v>
      </c>
      <c r="AG138" s="6">
        <f t="shared" si="53"/>
        <v>5.1816614999999997</v>
      </c>
      <c r="AI138">
        <v>6576.2974000000004</v>
      </c>
      <c r="AJ138">
        <v>1.1116716</v>
      </c>
      <c r="AK138">
        <v>1.0578327999999999</v>
      </c>
      <c r="AL138" s="6">
        <f t="shared" si="54"/>
        <v>6.1116716000000002</v>
      </c>
      <c r="AM138" s="6">
        <f t="shared" si="55"/>
        <v>6.0578327999999999</v>
      </c>
      <c r="AO138">
        <v>6576.2974000000004</v>
      </c>
      <c r="AP138">
        <v>1.1445048</v>
      </c>
      <c r="AQ138">
        <v>1.1437679000000001</v>
      </c>
      <c r="AR138" s="6">
        <f t="shared" si="56"/>
        <v>7.1445048</v>
      </c>
      <c r="AS138" s="6">
        <f t="shared" si="57"/>
        <v>7.1437679000000003</v>
      </c>
      <c r="AT138" s="6"/>
      <c r="AU138">
        <v>6576.2974000000004</v>
      </c>
      <c r="AV138">
        <v>1.1445048</v>
      </c>
      <c r="AW138">
        <v>1.1368005999999999</v>
      </c>
      <c r="AX138" s="6">
        <f t="shared" si="58"/>
        <v>7.1445048</v>
      </c>
      <c r="AY138" s="6">
        <f t="shared" si="59"/>
        <v>7.1368005999999999</v>
      </c>
      <c r="BA138">
        <v>6576.2974000000004</v>
      </c>
      <c r="BB138">
        <v>1.0962425</v>
      </c>
      <c r="BC138">
        <v>1.0863096999999999</v>
      </c>
      <c r="BD138" s="6">
        <f t="shared" si="60"/>
        <v>8.0962425000000007</v>
      </c>
      <c r="BE138" s="6">
        <f t="shared" si="61"/>
        <v>8.0863096999999993</v>
      </c>
      <c r="BG138">
        <v>6576.2974000000004</v>
      </c>
      <c r="BH138">
        <v>1.1139478</v>
      </c>
      <c r="BI138">
        <v>1.0938504</v>
      </c>
      <c r="BJ138" s="6">
        <f t="shared" si="62"/>
        <v>9.1139478</v>
      </c>
      <c r="BK138" s="6">
        <f t="shared" si="63"/>
        <v>9.0938504000000009</v>
      </c>
      <c r="BM138">
        <v>6576.2974000000004</v>
      </c>
      <c r="BN138">
        <v>1.1337022000000001</v>
      </c>
      <c r="BO138">
        <v>1.1113017999999999</v>
      </c>
      <c r="BP138" s="6">
        <f t="shared" si="64"/>
        <v>10.1337022</v>
      </c>
      <c r="BQ138" s="6">
        <f t="shared" si="65"/>
        <v>10.1113018</v>
      </c>
    </row>
    <row r="139" spans="1:69" x14ac:dyDescent="0.2">
      <c r="A139">
        <v>6576.9980999999998</v>
      </c>
      <c r="B139">
        <v>0.89614402999999998</v>
      </c>
      <c r="C139">
        <v>0.86141509999999999</v>
      </c>
      <c r="E139">
        <v>6576.9980999999998</v>
      </c>
      <c r="F139">
        <v>0.91671758000000003</v>
      </c>
      <c r="G139">
        <v>0.90493809000000003</v>
      </c>
      <c r="H139" s="6">
        <f t="shared" si="44"/>
        <v>1.91671758</v>
      </c>
      <c r="I139" s="6">
        <f t="shared" si="45"/>
        <v>1.9049380899999999</v>
      </c>
      <c r="K139">
        <v>6576.9980999999998</v>
      </c>
      <c r="L139">
        <v>1.0898718000000001</v>
      </c>
      <c r="M139">
        <v>1.0474235999999999</v>
      </c>
      <c r="N139" s="6">
        <f t="shared" si="46"/>
        <v>3.0898718000000001</v>
      </c>
      <c r="O139" s="6">
        <f t="shared" si="47"/>
        <v>3.0474236000000001</v>
      </c>
      <c r="Q139">
        <v>6576.9980999999998</v>
      </c>
      <c r="R139">
        <v>1.270745</v>
      </c>
      <c r="S139">
        <v>1.2418853000000001</v>
      </c>
      <c r="T139" s="6">
        <f t="shared" si="48"/>
        <v>4.2707449999999998</v>
      </c>
      <c r="U139" s="6">
        <f t="shared" si="49"/>
        <v>4.2418852999999999</v>
      </c>
      <c r="V139" s="6"/>
      <c r="W139">
        <v>6576.9980999999998</v>
      </c>
      <c r="X139">
        <v>1.270745</v>
      </c>
      <c r="Y139">
        <v>1.2388718999999999</v>
      </c>
      <c r="Z139" s="6">
        <f t="shared" si="50"/>
        <v>4.2707449999999998</v>
      </c>
      <c r="AA139" s="6">
        <f t="shared" si="51"/>
        <v>4.2388718999999995</v>
      </c>
      <c r="AC139">
        <v>6576.9980999999998</v>
      </c>
      <c r="AD139">
        <v>1.1768851</v>
      </c>
      <c r="AE139">
        <v>1.1688927</v>
      </c>
      <c r="AF139" s="6">
        <f t="shared" si="52"/>
        <v>5.1768850999999998</v>
      </c>
      <c r="AG139" s="6">
        <f t="shared" si="53"/>
        <v>5.1688926999999998</v>
      </c>
      <c r="AI139">
        <v>6576.9980999999998</v>
      </c>
      <c r="AJ139">
        <v>1.0966218999999999</v>
      </c>
      <c r="AK139">
        <v>1.0516082</v>
      </c>
      <c r="AL139" s="6">
        <f t="shared" si="54"/>
        <v>6.0966218999999997</v>
      </c>
      <c r="AM139" s="6">
        <f t="shared" si="55"/>
        <v>6.0516082000000004</v>
      </c>
      <c r="AO139">
        <v>6576.9980999999998</v>
      </c>
      <c r="AP139">
        <v>1.1360638000000001</v>
      </c>
      <c r="AQ139">
        <v>1.1367796999999999</v>
      </c>
      <c r="AR139" s="6">
        <f t="shared" si="56"/>
        <v>7.1360638000000005</v>
      </c>
      <c r="AS139" s="6">
        <f t="shared" si="57"/>
        <v>7.1367796999999999</v>
      </c>
      <c r="AT139" s="6"/>
      <c r="AU139">
        <v>6576.9980999999998</v>
      </c>
      <c r="AV139">
        <v>1.1360638000000001</v>
      </c>
      <c r="AW139">
        <v>1.1278691999999999</v>
      </c>
      <c r="AX139" s="6">
        <f t="shared" si="58"/>
        <v>7.1360638000000005</v>
      </c>
      <c r="AY139" s="6">
        <f t="shared" si="59"/>
        <v>7.1278692000000001</v>
      </c>
      <c r="BA139">
        <v>6576.9980999999998</v>
      </c>
      <c r="BB139">
        <v>1.0836152999999999</v>
      </c>
      <c r="BC139">
        <v>1.0778194999999999</v>
      </c>
      <c r="BD139" s="6">
        <f t="shared" si="60"/>
        <v>8.0836152999999999</v>
      </c>
      <c r="BE139" s="6">
        <f t="shared" si="61"/>
        <v>8.0778195000000004</v>
      </c>
      <c r="BG139">
        <v>6576.9980999999998</v>
      </c>
      <c r="BH139">
        <v>1.1026189</v>
      </c>
      <c r="BI139">
        <v>1.0841729</v>
      </c>
      <c r="BJ139" s="6">
        <f t="shared" si="62"/>
        <v>9.1026188999999995</v>
      </c>
      <c r="BK139" s="6">
        <f t="shared" si="63"/>
        <v>9.0841729000000004</v>
      </c>
      <c r="BM139">
        <v>6576.9980999999998</v>
      </c>
      <c r="BN139">
        <v>1.1166362000000001</v>
      </c>
      <c r="BO139">
        <v>1.0989237000000001</v>
      </c>
      <c r="BP139" s="6">
        <f t="shared" si="64"/>
        <v>10.1166362</v>
      </c>
      <c r="BQ139" s="6">
        <f t="shared" si="65"/>
        <v>10.0989237</v>
      </c>
    </row>
    <row r="140" spans="1:69" x14ac:dyDescent="0.2">
      <c r="A140">
        <v>6577.6993000000002</v>
      </c>
      <c r="B140">
        <v>0.90436870999999996</v>
      </c>
      <c r="C140">
        <v>0.86189477999999997</v>
      </c>
      <c r="E140">
        <v>6577.6993000000002</v>
      </c>
      <c r="F140">
        <v>0.91917221000000005</v>
      </c>
      <c r="G140">
        <v>0.90564394999999998</v>
      </c>
      <c r="H140" s="6">
        <f t="shared" si="44"/>
        <v>1.9191722100000002</v>
      </c>
      <c r="I140" s="6">
        <f t="shared" si="45"/>
        <v>1.90564395</v>
      </c>
      <c r="K140">
        <v>6577.6993000000002</v>
      </c>
      <c r="L140">
        <v>1.0817235000000001</v>
      </c>
      <c r="M140">
        <v>1.0433722999999999</v>
      </c>
      <c r="N140" s="6">
        <f t="shared" si="46"/>
        <v>3.0817234999999998</v>
      </c>
      <c r="O140" s="6">
        <f t="shared" si="47"/>
        <v>3.0433722999999997</v>
      </c>
      <c r="Q140">
        <v>6577.6993000000002</v>
      </c>
      <c r="R140">
        <v>1.2450379</v>
      </c>
      <c r="S140">
        <v>1.2205348</v>
      </c>
      <c r="T140" s="6">
        <f t="shared" si="48"/>
        <v>4.2450378999999998</v>
      </c>
      <c r="U140" s="6">
        <f t="shared" si="49"/>
        <v>4.2205348000000003</v>
      </c>
      <c r="V140" s="6"/>
      <c r="W140">
        <v>6577.6993000000002</v>
      </c>
      <c r="X140">
        <v>1.2450379</v>
      </c>
      <c r="Y140">
        <v>1.2177168</v>
      </c>
      <c r="Z140" s="6">
        <f t="shared" si="50"/>
        <v>4.2450378999999998</v>
      </c>
      <c r="AA140" s="6">
        <f t="shared" si="51"/>
        <v>4.2177167999999998</v>
      </c>
      <c r="AC140">
        <v>6577.6993000000002</v>
      </c>
      <c r="AD140">
        <v>1.1586107999999999</v>
      </c>
      <c r="AE140">
        <v>1.1534591999999999</v>
      </c>
      <c r="AF140" s="6">
        <f t="shared" si="52"/>
        <v>5.1586107999999999</v>
      </c>
      <c r="AG140" s="6">
        <f t="shared" si="53"/>
        <v>5.1534592000000004</v>
      </c>
      <c r="AI140">
        <v>6577.6993000000002</v>
      </c>
      <c r="AJ140">
        <v>1.0858189</v>
      </c>
      <c r="AK140">
        <v>1.0444542999999999</v>
      </c>
      <c r="AL140" s="6">
        <f t="shared" si="54"/>
        <v>6.0858188999999996</v>
      </c>
      <c r="AM140" s="6">
        <f t="shared" si="55"/>
        <v>6.0444542999999999</v>
      </c>
      <c r="AO140">
        <v>6577.6993000000002</v>
      </c>
      <c r="AP140">
        <v>1.1183174</v>
      </c>
      <c r="AQ140">
        <v>1.1274389</v>
      </c>
      <c r="AR140" s="6">
        <f t="shared" si="56"/>
        <v>7.1183174000000005</v>
      </c>
      <c r="AS140" s="6">
        <f t="shared" si="57"/>
        <v>7.1274388999999996</v>
      </c>
      <c r="AT140" s="6"/>
      <c r="AU140">
        <v>6577.6993000000002</v>
      </c>
      <c r="AV140">
        <v>1.1183174</v>
      </c>
      <c r="AW140">
        <v>1.1169131000000001</v>
      </c>
      <c r="AX140" s="6">
        <f t="shared" si="58"/>
        <v>7.1183174000000005</v>
      </c>
      <c r="AY140" s="6">
        <f t="shared" si="59"/>
        <v>7.1169130999999997</v>
      </c>
      <c r="BA140">
        <v>6577.6993000000002</v>
      </c>
      <c r="BB140">
        <v>1.0698665999999999</v>
      </c>
      <c r="BC140">
        <v>1.0683313999999999</v>
      </c>
      <c r="BD140" s="6">
        <f t="shared" si="60"/>
        <v>8.0698665999999992</v>
      </c>
      <c r="BE140" s="6">
        <f t="shared" si="61"/>
        <v>8.0683313999999999</v>
      </c>
      <c r="BG140">
        <v>6577.6993000000002</v>
      </c>
      <c r="BH140">
        <v>1.0849241999999999</v>
      </c>
      <c r="BI140">
        <v>1.0734572</v>
      </c>
      <c r="BJ140" s="6">
        <f t="shared" si="62"/>
        <v>9.0849241999999997</v>
      </c>
      <c r="BK140" s="6">
        <f t="shared" si="63"/>
        <v>9.0734572</v>
      </c>
      <c r="BM140">
        <v>6577.6993000000002</v>
      </c>
      <c r="BN140">
        <v>1.0977846</v>
      </c>
      <c r="BO140">
        <v>1.0854191</v>
      </c>
      <c r="BP140" s="6">
        <f t="shared" si="64"/>
        <v>10.097784600000001</v>
      </c>
      <c r="BQ140" s="6">
        <f t="shared" si="65"/>
        <v>10.085419099999999</v>
      </c>
    </row>
    <row r="141" spans="1:69" x14ac:dyDescent="0.2">
      <c r="A141">
        <v>6578.4004999999997</v>
      </c>
      <c r="B141">
        <v>0.90291876000000004</v>
      </c>
      <c r="C141">
        <v>0.86269530000000005</v>
      </c>
      <c r="E141">
        <v>6578.4004999999997</v>
      </c>
      <c r="F141">
        <v>0.92038777999999999</v>
      </c>
      <c r="G141">
        <v>0.90641558</v>
      </c>
      <c r="H141" s="6">
        <f t="shared" si="44"/>
        <v>1.92038778</v>
      </c>
      <c r="I141" s="6">
        <f t="shared" si="45"/>
        <v>1.90641558</v>
      </c>
      <c r="K141">
        <v>6578.4004999999997</v>
      </c>
      <c r="L141">
        <v>1.0700556999999999</v>
      </c>
      <c r="M141">
        <v>1.0392032</v>
      </c>
      <c r="N141" s="6">
        <f t="shared" si="46"/>
        <v>3.0700557000000002</v>
      </c>
      <c r="O141" s="6">
        <f t="shared" si="47"/>
        <v>3.0392032000000002</v>
      </c>
      <c r="Q141">
        <v>6578.4004999999997</v>
      </c>
      <c r="R141">
        <v>1.2206037000000001</v>
      </c>
      <c r="S141">
        <v>1.1985412</v>
      </c>
      <c r="T141" s="6">
        <f t="shared" si="48"/>
        <v>4.2206036999999998</v>
      </c>
      <c r="U141" s="6">
        <f t="shared" si="49"/>
        <v>4.1985412000000002</v>
      </c>
      <c r="V141" s="6"/>
      <c r="W141">
        <v>6578.4004999999997</v>
      </c>
      <c r="X141">
        <v>1.2206037000000001</v>
      </c>
      <c r="Y141">
        <v>1.1959146</v>
      </c>
      <c r="Z141" s="6">
        <f t="shared" si="50"/>
        <v>4.2206036999999998</v>
      </c>
      <c r="AA141" s="6">
        <f t="shared" si="51"/>
        <v>4.1959146</v>
      </c>
      <c r="AC141">
        <v>6578.4004999999997</v>
      </c>
      <c r="AD141">
        <v>1.1416341000000001</v>
      </c>
      <c r="AE141">
        <v>1.1384186999999999</v>
      </c>
      <c r="AF141" s="6">
        <f t="shared" si="52"/>
        <v>5.1416341000000001</v>
      </c>
      <c r="AG141" s="6">
        <f t="shared" si="53"/>
        <v>5.1384186999999999</v>
      </c>
      <c r="AI141">
        <v>6578.4004999999997</v>
      </c>
      <c r="AJ141">
        <v>1.0692458</v>
      </c>
      <c r="AK141">
        <v>1.0375878000000001</v>
      </c>
      <c r="AL141" s="6">
        <f t="shared" si="54"/>
        <v>6.0692458</v>
      </c>
      <c r="AM141" s="6">
        <f t="shared" si="55"/>
        <v>6.0375877999999998</v>
      </c>
      <c r="AO141">
        <v>6578.4004999999997</v>
      </c>
      <c r="AP141">
        <v>1.1037485</v>
      </c>
      <c r="AQ141">
        <v>1.1166811000000001</v>
      </c>
      <c r="AR141" s="6">
        <f t="shared" si="56"/>
        <v>7.1037485</v>
      </c>
      <c r="AS141" s="6">
        <f t="shared" si="57"/>
        <v>7.1166811000000001</v>
      </c>
      <c r="AT141" s="6"/>
      <c r="AU141">
        <v>6578.4004999999997</v>
      </c>
      <c r="AV141">
        <v>1.1037485</v>
      </c>
      <c r="AW141">
        <v>1.1061209000000001</v>
      </c>
      <c r="AX141" s="6">
        <f t="shared" si="58"/>
        <v>7.1037485</v>
      </c>
      <c r="AY141" s="6">
        <f t="shared" si="59"/>
        <v>7.1061209000000005</v>
      </c>
      <c r="BA141">
        <v>6578.4004999999997</v>
      </c>
      <c r="BB141">
        <v>1.0568544</v>
      </c>
      <c r="BC141">
        <v>1.05884</v>
      </c>
      <c r="BD141" s="6">
        <f t="shared" si="60"/>
        <v>8.0568544000000006</v>
      </c>
      <c r="BE141" s="6">
        <f t="shared" si="61"/>
        <v>8.05884</v>
      </c>
      <c r="BG141">
        <v>6578.4004999999997</v>
      </c>
      <c r="BH141">
        <v>1.0707627</v>
      </c>
      <c r="BI141">
        <v>1.0627914999999999</v>
      </c>
      <c r="BJ141" s="6">
        <f t="shared" si="62"/>
        <v>9.0707626999999995</v>
      </c>
      <c r="BK141" s="6">
        <f t="shared" si="63"/>
        <v>9.0627914999999994</v>
      </c>
      <c r="BM141">
        <v>6578.4004999999997</v>
      </c>
      <c r="BN141">
        <v>1.0781787</v>
      </c>
      <c r="BO141">
        <v>1.0720877</v>
      </c>
      <c r="BP141" s="6">
        <f t="shared" si="64"/>
        <v>10.0781787</v>
      </c>
      <c r="BQ141" s="6">
        <f t="shared" si="65"/>
        <v>10.072087700000001</v>
      </c>
    </row>
    <row r="142" spans="1:69" x14ac:dyDescent="0.2">
      <c r="A142">
        <v>6579.0977000000003</v>
      </c>
      <c r="B142">
        <v>0.90253713000000002</v>
      </c>
      <c r="C142">
        <v>0.86401249000000002</v>
      </c>
      <c r="E142">
        <v>6579.0977000000003</v>
      </c>
      <c r="F142">
        <v>0.92050701999999995</v>
      </c>
      <c r="G142">
        <v>0.90642425000000004</v>
      </c>
      <c r="H142" s="6">
        <f t="shared" si="44"/>
        <v>1.9205070200000001</v>
      </c>
      <c r="I142" s="6">
        <f t="shared" si="45"/>
        <v>1.9064242500000002</v>
      </c>
      <c r="K142">
        <v>6579.0977000000003</v>
      </c>
      <c r="L142">
        <v>1.0587895000000001</v>
      </c>
      <c r="M142">
        <v>1.0315121</v>
      </c>
      <c r="N142" s="6">
        <f t="shared" si="46"/>
        <v>3.0587895000000001</v>
      </c>
      <c r="O142" s="6">
        <f t="shared" si="47"/>
        <v>3.0315121</v>
      </c>
      <c r="Q142">
        <v>6579.0977000000003</v>
      </c>
      <c r="R142">
        <v>1.1945494999999999</v>
      </c>
      <c r="S142">
        <v>1.1739538</v>
      </c>
      <c r="T142" s="6">
        <f t="shared" si="48"/>
        <v>4.1945494999999999</v>
      </c>
      <c r="U142" s="6">
        <f t="shared" si="49"/>
        <v>4.1739537999999996</v>
      </c>
      <c r="V142" s="6"/>
      <c r="W142">
        <v>6579.0977000000003</v>
      </c>
      <c r="X142">
        <v>1.1945494999999999</v>
      </c>
      <c r="Y142">
        <v>1.1713553000000001</v>
      </c>
      <c r="Z142" s="6">
        <f t="shared" si="50"/>
        <v>4.1945494999999999</v>
      </c>
      <c r="AA142" s="6">
        <f t="shared" si="51"/>
        <v>4.1713553000000001</v>
      </c>
      <c r="AC142">
        <v>6579.0977000000003</v>
      </c>
      <c r="AD142">
        <v>1.1260722000000001</v>
      </c>
      <c r="AE142">
        <v>1.1209408999999999</v>
      </c>
      <c r="AF142" s="6">
        <f t="shared" si="52"/>
        <v>5.1260722000000003</v>
      </c>
      <c r="AG142" s="6">
        <f t="shared" si="53"/>
        <v>5.1209408999999999</v>
      </c>
      <c r="AI142">
        <v>6579.0977000000003</v>
      </c>
      <c r="AJ142">
        <v>1.0555958999999999</v>
      </c>
      <c r="AK142">
        <v>1.0280971000000001</v>
      </c>
      <c r="AL142" s="6">
        <f t="shared" si="54"/>
        <v>6.0555959000000001</v>
      </c>
      <c r="AM142" s="6">
        <f t="shared" si="55"/>
        <v>6.0280971000000001</v>
      </c>
      <c r="AO142">
        <v>6579.0977000000003</v>
      </c>
      <c r="AP142">
        <v>1.0850735</v>
      </c>
      <c r="AQ142">
        <v>1.1032743</v>
      </c>
      <c r="AR142" s="6">
        <f t="shared" si="56"/>
        <v>7.0850735</v>
      </c>
      <c r="AS142" s="6">
        <f t="shared" si="57"/>
        <v>7.1032742999999998</v>
      </c>
      <c r="AT142" s="6"/>
      <c r="AU142">
        <v>6579.0977000000003</v>
      </c>
      <c r="AV142">
        <v>1.0850735</v>
      </c>
      <c r="AW142">
        <v>1.0925716000000001</v>
      </c>
      <c r="AX142" s="6">
        <f t="shared" si="58"/>
        <v>7.0850735</v>
      </c>
      <c r="AY142" s="6">
        <f t="shared" si="59"/>
        <v>7.0925716000000003</v>
      </c>
      <c r="BA142">
        <v>6579.0977000000003</v>
      </c>
      <c r="BB142">
        <v>1.043202</v>
      </c>
      <c r="BC142">
        <v>1.0475635999999999</v>
      </c>
      <c r="BD142" s="6">
        <f t="shared" si="60"/>
        <v>8.0432020000000009</v>
      </c>
      <c r="BE142" s="6">
        <f t="shared" si="61"/>
        <v>8.0475636000000002</v>
      </c>
      <c r="BG142">
        <v>6579.0977000000003</v>
      </c>
      <c r="BH142">
        <v>1.0556338999999999</v>
      </c>
      <c r="BI142">
        <v>1.0505929000000001</v>
      </c>
      <c r="BJ142" s="6">
        <f t="shared" si="62"/>
        <v>9.0556339000000001</v>
      </c>
      <c r="BK142" s="6">
        <f t="shared" si="63"/>
        <v>9.0505928999999998</v>
      </c>
      <c r="BM142">
        <v>6579.0977000000003</v>
      </c>
      <c r="BN142">
        <v>1.0573223</v>
      </c>
      <c r="BO142">
        <v>1.0577949</v>
      </c>
      <c r="BP142" s="6">
        <f t="shared" si="64"/>
        <v>10.057322299999999</v>
      </c>
      <c r="BQ142" s="6">
        <f t="shared" si="65"/>
        <v>10.057794899999999</v>
      </c>
    </row>
    <row r="143" spans="1:69" x14ac:dyDescent="0.2">
      <c r="A143">
        <v>6579.7988999999998</v>
      </c>
      <c r="B143">
        <v>0.90659182000000005</v>
      </c>
      <c r="C143">
        <v>0.86623128000000005</v>
      </c>
      <c r="E143">
        <v>6579.7988999999998</v>
      </c>
      <c r="F143">
        <v>0.91873117000000004</v>
      </c>
      <c r="G143">
        <v>0.90593232000000001</v>
      </c>
      <c r="H143" s="6">
        <f t="shared" si="44"/>
        <v>1.91873117</v>
      </c>
      <c r="I143" s="6">
        <f t="shared" si="45"/>
        <v>1.90593232</v>
      </c>
      <c r="K143">
        <v>6579.7988999999998</v>
      </c>
      <c r="L143">
        <v>1.0527683000000001</v>
      </c>
      <c r="M143">
        <v>1.0217175000000001</v>
      </c>
      <c r="N143" s="6">
        <f t="shared" si="46"/>
        <v>3.0527683000000003</v>
      </c>
      <c r="O143" s="6">
        <f t="shared" si="47"/>
        <v>3.0217175000000003</v>
      </c>
      <c r="Q143">
        <v>6579.7988999999998</v>
      </c>
      <c r="R143">
        <v>1.167187</v>
      </c>
      <c r="S143">
        <v>1.1503884</v>
      </c>
      <c r="T143" s="6">
        <f t="shared" si="48"/>
        <v>4.1671870000000002</v>
      </c>
      <c r="U143" s="6">
        <f t="shared" si="49"/>
        <v>4.1503883999999998</v>
      </c>
      <c r="V143" s="6"/>
      <c r="W143">
        <v>6579.7988999999998</v>
      </c>
      <c r="X143">
        <v>1.167187</v>
      </c>
      <c r="Y143">
        <v>1.1479220999999999</v>
      </c>
      <c r="Z143" s="6">
        <f t="shared" si="50"/>
        <v>4.1671870000000002</v>
      </c>
      <c r="AA143" s="6">
        <f t="shared" si="51"/>
        <v>4.1479220999999997</v>
      </c>
      <c r="AC143">
        <v>6579.7988999999998</v>
      </c>
      <c r="AD143">
        <v>1.1049085000000001</v>
      </c>
      <c r="AE143">
        <v>1.1031016</v>
      </c>
      <c r="AF143" s="6">
        <f t="shared" si="52"/>
        <v>5.1049085000000005</v>
      </c>
      <c r="AG143" s="6">
        <f t="shared" si="53"/>
        <v>5.1031016000000005</v>
      </c>
      <c r="AI143">
        <v>6579.7988999999998</v>
      </c>
      <c r="AJ143">
        <v>1.0433026000000001</v>
      </c>
      <c r="AK143">
        <v>1.0176417</v>
      </c>
      <c r="AL143" s="6">
        <f t="shared" si="54"/>
        <v>6.0433026000000005</v>
      </c>
      <c r="AM143" s="6">
        <f t="shared" si="55"/>
        <v>6.0176417000000004</v>
      </c>
      <c r="AO143">
        <v>6579.7988999999998</v>
      </c>
      <c r="AP143">
        <v>1.0669721999999999</v>
      </c>
      <c r="AQ143">
        <v>1.0864746999999999</v>
      </c>
      <c r="AR143" s="6">
        <f t="shared" si="56"/>
        <v>7.0669722000000004</v>
      </c>
      <c r="AS143" s="6">
        <f t="shared" si="57"/>
        <v>7.0864747000000001</v>
      </c>
      <c r="AT143" s="6"/>
      <c r="AU143">
        <v>6579.7988999999998</v>
      </c>
      <c r="AV143">
        <v>1.0669721999999999</v>
      </c>
      <c r="AW143">
        <v>1.0774752999999999</v>
      </c>
      <c r="AX143" s="6">
        <f t="shared" si="58"/>
        <v>7.0669722000000004</v>
      </c>
      <c r="AY143" s="6">
        <f t="shared" si="59"/>
        <v>7.0774752999999997</v>
      </c>
      <c r="BA143">
        <v>6579.7988999999998</v>
      </c>
      <c r="BB143">
        <v>1.0299746000000001</v>
      </c>
      <c r="BC143">
        <v>1.0339684</v>
      </c>
      <c r="BD143" s="6">
        <f t="shared" si="60"/>
        <v>8.0299745999999992</v>
      </c>
      <c r="BE143" s="6">
        <f t="shared" si="61"/>
        <v>8.0339683999999991</v>
      </c>
      <c r="BG143">
        <v>6579.7988999999998</v>
      </c>
      <c r="BH143">
        <v>1.0398521999999999</v>
      </c>
      <c r="BI143">
        <v>1.036321</v>
      </c>
      <c r="BJ143" s="6">
        <f t="shared" si="62"/>
        <v>9.0398522000000003</v>
      </c>
      <c r="BK143" s="6">
        <f t="shared" si="63"/>
        <v>9.0363210000000009</v>
      </c>
      <c r="BM143">
        <v>6579.7988999999998</v>
      </c>
      <c r="BN143">
        <v>1.0414795999999999</v>
      </c>
      <c r="BO143">
        <v>1.0419783</v>
      </c>
      <c r="BP143" s="6">
        <f t="shared" si="64"/>
        <v>10.041479600000001</v>
      </c>
      <c r="BQ143" s="6">
        <f t="shared" si="65"/>
        <v>10.0419783</v>
      </c>
    </row>
    <row r="144" spans="1:69" x14ac:dyDescent="0.2">
      <c r="A144">
        <v>6580.5006000000003</v>
      </c>
      <c r="B144">
        <v>0.90924567999999995</v>
      </c>
      <c r="C144">
        <v>0.86911415999999997</v>
      </c>
      <c r="E144">
        <v>6580.5006000000003</v>
      </c>
      <c r="F144">
        <v>0.91578166000000005</v>
      </c>
      <c r="G144">
        <v>0.90476948999999995</v>
      </c>
      <c r="H144" s="6">
        <f t="shared" si="44"/>
        <v>1.9157816599999999</v>
      </c>
      <c r="I144" s="6">
        <f t="shared" si="45"/>
        <v>1.9047694900000001</v>
      </c>
      <c r="K144">
        <v>6580.5006000000003</v>
      </c>
      <c r="L144">
        <v>1.0414563999999999</v>
      </c>
      <c r="M144">
        <v>1.0099172999999999</v>
      </c>
      <c r="N144" s="6">
        <f t="shared" si="46"/>
        <v>3.0414563999999999</v>
      </c>
      <c r="O144" s="6">
        <f t="shared" si="47"/>
        <v>3.0099172999999997</v>
      </c>
      <c r="Q144">
        <v>6580.5006000000003</v>
      </c>
      <c r="R144">
        <v>1.1433316</v>
      </c>
      <c r="S144">
        <v>1.1256428999999999</v>
      </c>
      <c r="T144" s="6">
        <f t="shared" si="48"/>
        <v>4.1433315999999998</v>
      </c>
      <c r="U144" s="6">
        <f t="shared" si="49"/>
        <v>4.1256428999999999</v>
      </c>
      <c r="V144" s="6"/>
      <c r="W144">
        <v>6580.5006000000003</v>
      </c>
      <c r="X144">
        <v>1.1433316</v>
      </c>
      <c r="Y144">
        <v>1.1231743999999999</v>
      </c>
      <c r="Z144" s="6">
        <f t="shared" si="50"/>
        <v>4.1433315999999998</v>
      </c>
      <c r="AA144" s="6">
        <f t="shared" si="51"/>
        <v>4.1231743999999999</v>
      </c>
      <c r="AC144">
        <v>6580.5006000000003</v>
      </c>
      <c r="AD144">
        <v>1.087658</v>
      </c>
      <c r="AE144">
        <v>1.0839003</v>
      </c>
      <c r="AF144" s="6">
        <f t="shared" si="52"/>
        <v>5.0876580000000002</v>
      </c>
      <c r="AG144" s="6">
        <f t="shared" si="53"/>
        <v>5.0839002999999998</v>
      </c>
      <c r="AI144">
        <v>6580.5006000000003</v>
      </c>
      <c r="AJ144">
        <v>1.0312863999999999</v>
      </c>
      <c r="AK144">
        <v>1.0058288</v>
      </c>
      <c r="AL144" s="6">
        <f t="shared" si="54"/>
        <v>6.0312863999999999</v>
      </c>
      <c r="AM144" s="6">
        <f t="shared" si="55"/>
        <v>6.0058287999999997</v>
      </c>
      <c r="AO144">
        <v>6580.5006000000003</v>
      </c>
      <c r="AP144">
        <v>1.0539339000000001</v>
      </c>
      <c r="AQ144">
        <v>1.0683997999999999</v>
      </c>
      <c r="AR144" s="6">
        <f t="shared" si="56"/>
        <v>7.0539339000000005</v>
      </c>
      <c r="AS144" s="6">
        <f t="shared" si="57"/>
        <v>7.0683997999999999</v>
      </c>
      <c r="AT144" s="6"/>
      <c r="AU144">
        <v>6580.5006000000003</v>
      </c>
      <c r="AV144">
        <v>1.0539339000000001</v>
      </c>
      <c r="AW144">
        <v>1.0607867</v>
      </c>
      <c r="AX144" s="6">
        <f t="shared" si="58"/>
        <v>7.0539339000000005</v>
      </c>
      <c r="AY144" s="6">
        <f t="shared" si="59"/>
        <v>7.0607866999999995</v>
      </c>
      <c r="BA144">
        <v>6580.5006000000003</v>
      </c>
      <c r="BB144">
        <v>1.0155976</v>
      </c>
      <c r="BC144">
        <v>1.0193753999999999</v>
      </c>
      <c r="BD144" s="6">
        <f t="shared" si="60"/>
        <v>8.0155975999999995</v>
      </c>
      <c r="BE144" s="6">
        <f t="shared" si="61"/>
        <v>8.0193753999999995</v>
      </c>
      <c r="BG144">
        <v>6580.5006000000003</v>
      </c>
      <c r="BH144">
        <v>1.0256008999999999</v>
      </c>
      <c r="BI144">
        <v>1.0212148999999999</v>
      </c>
      <c r="BJ144" s="6">
        <f t="shared" si="62"/>
        <v>9.0256009000000006</v>
      </c>
      <c r="BK144" s="6">
        <f t="shared" si="63"/>
        <v>9.0212149000000004</v>
      </c>
      <c r="BM144">
        <v>6580.5006000000003</v>
      </c>
      <c r="BN144">
        <v>1.0252882999999999</v>
      </c>
      <c r="BO144">
        <v>1.0256981999999999</v>
      </c>
      <c r="BP144" s="6">
        <f t="shared" si="64"/>
        <v>10.0252883</v>
      </c>
      <c r="BQ144" s="6">
        <f t="shared" si="65"/>
        <v>10.025698200000001</v>
      </c>
    </row>
    <row r="145" spans="1:69" x14ac:dyDescent="0.2">
      <c r="A145">
        <v>6581.1983</v>
      </c>
      <c r="B145">
        <v>0.90015672999999996</v>
      </c>
      <c r="C145">
        <v>0.87319168000000003</v>
      </c>
      <c r="E145">
        <v>6581.1983</v>
      </c>
      <c r="F145">
        <v>0.91061413999999996</v>
      </c>
      <c r="G145">
        <v>0.90428132000000006</v>
      </c>
      <c r="H145" s="6">
        <f t="shared" si="44"/>
        <v>1.9106141399999998</v>
      </c>
      <c r="I145" s="6">
        <f t="shared" si="45"/>
        <v>1.9042813199999999</v>
      </c>
      <c r="K145">
        <v>6581.1983</v>
      </c>
      <c r="L145">
        <v>1.0284945999999999</v>
      </c>
      <c r="M145">
        <v>0.99918178999999996</v>
      </c>
      <c r="N145" s="6">
        <f t="shared" si="46"/>
        <v>3.0284946000000001</v>
      </c>
      <c r="O145" s="6">
        <f t="shared" si="47"/>
        <v>2.9991817899999997</v>
      </c>
      <c r="Q145">
        <v>6581.1983</v>
      </c>
      <c r="R145">
        <v>1.1171648000000001</v>
      </c>
      <c r="S145">
        <v>1.1026256000000001</v>
      </c>
      <c r="T145" s="6">
        <f t="shared" si="48"/>
        <v>4.1171648000000003</v>
      </c>
      <c r="U145" s="6">
        <f t="shared" si="49"/>
        <v>4.1026255999999997</v>
      </c>
      <c r="V145" s="6"/>
      <c r="W145">
        <v>6581.1983</v>
      </c>
      <c r="X145">
        <v>1.1171648000000001</v>
      </c>
      <c r="Y145">
        <v>1.1003042999999999</v>
      </c>
      <c r="Z145" s="6">
        <f t="shared" si="50"/>
        <v>4.1171648000000003</v>
      </c>
      <c r="AA145" s="6">
        <f t="shared" si="51"/>
        <v>4.1003042999999995</v>
      </c>
      <c r="AC145">
        <v>6581.1983</v>
      </c>
      <c r="AD145">
        <v>1.0680092000000001</v>
      </c>
      <c r="AE145">
        <v>1.0660046999999999</v>
      </c>
      <c r="AF145" s="6">
        <f t="shared" si="52"/>
        <v>5.0680092000000005</v>
      </c>
      <c r="AG145" s="6">
        <f t="shared" si="53"/>
        <v>5.0660046999999997</v>
      </c>
      <c r="AI145">
        <v>6581.1983</v>
      </c>
      <c r="AJ145">
        <v>1.0172475000000001</v>
      </c>
      <c r="AK145">
        <v>0.99504000000000004</v>
      </c>
      <c r="AL145" s="6">
        <f t="shared" si="54"/>
        <v>6.0172474999999999</v>
      </c>
      <c r="AM145" s="6">
        <f t="shared" si="55"/>
        <v>5.9950400000000004</v>
      </c>
      <c r="AO145">
        <v>6581.1983</v>
      </c>
      <c r="AP145">
        <v>1.0357654000000001</v>
      </c>
      <c r="AQ145">
        <v>1.0502908</v>
      </c>
      <c r="AR145" s="6">
        <f t="shared" si="56"/>
        <v>7.0357653999999998</v>
      </c>
      <c r="AS145" s="6">
        <f t="shared" si="57"/>
        <v>7.0502908</v>
      </c>
      <c r="AT145" s="6"/>
      <c r="AU145">
        <v>6581.1983</v>
      </c>
      <c r="AV145">
        <v>1.0357654000000001</v>
      </c>
      <c r="AW145">
        <v>1.0450889999999999</v>
      </c>
      <c r="AX145" s="6">
        <f t="shared" si="58"/>
        <v>7.0357653999999998</v>
      </c>
      <c r="AY145" s="6">
        <f t="shared" si="59"/>
        <v>7.0450889999999999</v>
      </c>
      <c r="BA145">
        <v>6581.1983</v>
      </c>
      <c r="BB145">
        <v>1.0030109</v>
      </c>
      <c r="BC145">
        <v>1.0050403999999999</v>
      </c>
      <c r="BD145" s="6">
        <f t="shared" si="60"/>
        <v>8.0030108999999996</v>
      </c>
      <c r="BE145" s="6">
        <f t="shared" si="61"/>
        <v>8.0050404000000004</v>
      </c>
      <c r="BG145">
        <v>6581.1983</v>
      </c>
      <c r="BH145">
        <v>1.0142823999999999</v>
      </c>
      <c r="BI145">
        <v>1.0063489000000001</v>
      </c>
      <c r="BJ145" s="6">
        <f t="shared" si="62"/>
        <v>9.014282399999999</v>
      </c>
      <c r="BK145" s="6">
        <f t="shared" si="63"/>
        <v>9.0063489000000008</v>
      </c>
      <c r="BM145">
        <v>6581.1983</v>
      </c>
      <c r="BN145">
        <v>1.0089752000000001</v>
      </c>
      <c r="BO145">
        <v>1.0096145999999999</v>
      </c>
      <c r="BP145" s="6">
        <f t="shared" si="64"/>
        <v>10.0089752</v>
      </c>
      <c r="BQ145" s="6">
        <f t="shared" si="65"/>
        <v>10.009614599999999</v>
      </c>
    </row>
    <row r="146" spans="1:69" x14ac:dyDescent="0.2">
      <c r="A146">
        <v>6581.9004999999997</v>
      </c>
      <c r="B146">
        <v>0.90445973000000002</v>
      </c>
      <c r="C146">
        <v>0.87824802000000002</v>
      </c>
      <c r="E146">
        <v>6581.9004999999997</v>
      </c>
      <c r="F146">
        <v>0.90926518999999995</v>
      </c>
      <c r="G146">
        <v>0.90408748999999999</v>
      </c>
      <c r="H146" s="6">
        <f t="shared" si="44"/>
        <v>1.9092651899999999</v>
      </c>
      <c r="I146" s="6">
        <f t="shared" si="45"/>
        <v>1.90408749</v>
      </c>
      <c r="K146">
        <v>6581.9004999999997</v>
      </c>
      <c r="L146">
        <v>1.014861</v>
      </c>
      <c r="M146">
        <v>0.98776733999999999</v>
      </c>
      <c r="N146" s="6">
        <f t="shared" si="46"/>
        <v>3.0148609999999998</v>
      </c>
      <c r="O146" s="6">
        <f t="shared" si="47"/>
        <v>2.98776734</v>
      </c>
      <c r="Q146">
        <v>6581.9004999999997</v>
      </c>
      <c r="R146">
        <v>1.0939801</v>
      </c>
      <c r="S146">
        <v>1.0778918</v>
      </c>
      <c r="T146" s="6">
        <f t="shared" si="48"/>
        <v>4.0939800999999996</v>
      </c>
      <c r="U146" s="6">
        <f t="shared" si="49"/>
        <v>4.0778917999999997</v>
      </c>
      <c r="V146" s="6"/>
      <c r="W146">
        <v>6581.9004999999997</v>
      </c>
      <c r="X146">
        <v>1.0939801</v>
      </c>
      <c r="Y146">
        <v>1.0757188</v>
      </c>
      <c r="Z146" s="6">
        <f t="shared" si="50"/>
        <v>4.0939800999999996</v>
      </c>
      <c r="AA146" s="6">
        <f t="shared" si="51"/>
        <v>4.0757187999999998</v>
      </c>
      <c r="AC146">
        <v>6581.9004999999997</v>
      </c>
      <c r="AD146">
        <v>1.0487795</v>
      </c>
      <c r="AE146">
        <v>1.0461507000000001</v>
      </c>
      <c r="AF146" s="6">
        <f t="shared" si="52"/>
        <v>5.0487795000000002</v>
      </c>
      <c r="AG146" s="6">
        <f t="shared" si="53"/>
        <v>5.0461507000000001</v>
      </c>
      <c r="AI146">
        <v>6581.9004999999997</v>
      </c>
      <c r="AJ146">
        <v>1.0041515999999999</v>
      </c>
      <c r="AK146">
        <v>0.98377181000000002</v>
      </c>
      <c r="AL146" s="6">
        <f t="shared" si="54"/>
        <v>6.0041516000000001</v>
      </c>
      <c r="AM146" s="6">
        <f t="shared" si="55"/>
        <v>5.9837718100000004</v>
      </c>
      <c r="AO146">
        <v>6581.9004999999997</v>
      </c>
      <c r="AP146">
        <v>1.0186094000000001</v>
      </c>
      <c r="AQ146">
        <v>1.0316605999999999</v>
      </c>
      <c r="AR146" s="6">
        <f t="shared" si="56"/>
        <v>7.0186093999999999</v>
      </c>
      <c r="AS146" s="6">
        <f t="shared" si="57"/>
        <v>7.0316606000000004</v>
      </c>
      <c r="AT146" s="6"/>
      <c r="AU146">
        <v>6581.9004999999997</v>
      </c>
      <c r="AV146">
        <v>1.0186094000000001</v>
      </c>
      <c r="AW146">
        <v>1.0278126999999999</v>
      </c>
      <c r="AX146" s="6">
        <f t="shared" si="58"/>
        <v>7.0186093999999999</v>
      </c>
      <c r="AY146" s="6">
        <f t="shared" si="59"/>
        <v>7.0278127000000001</v>
      </c>
      <c r="BA146">
        <v>6581.9004999999997</v>
      </c>
      <c r="BB146">
        <v>0.98757675</v>
      </c>
      <c r="BC146">
        <v>0.99007599999999996</v>
      </c>
      <c r="BD146" s="6">
        <f t="shared" si="60"/>
        <v>7.9875767499999997</v>
      </c>
      <c r="BE146" s="6">
        <f t="shared" si="61"/>
        <v>7.9900760000000002</v>
      </c>
      <c r="BG146">
        <v>6581.9004999999997</v>
      </c>
      <c r="BH146">
        <v>0.99635456</v>
      </c>
      <c r="BI146">
        <v>0.99085993000000006</v>
      </c>
      <c r="BJ146" s="6">
        <f t="shared" si="62"/>
        <v>8.9963545600000003</v>
      </c>
      <c r="BK146" s="6">
        <f t="shared" si="63"/>
        <v>8.9908599299999992</v>
      </c>
      <c r="BM146">
        <v>6581.9004999999997</v>
      </c>
      <c r="BN146">
        <v>0.99161133000000001</v>
      </c>
      <c r="BO146">
        <v>0.99291571999999995</v>
      </c>
      <c r="BP146" s="6">
        <f t="shared" si="64"/>
        <v>9.9916113299999996</v>
      </c>
      <c r="BQ146" s="6">
        <f t="shared" si="65"/>
        <v>9.9929157199999992</v>
      </c>
    </row>
    <row r="147" spans="1:69" x14ac:dyDescent="0.2">
      <c r="A147">
        <v>6582.5986999999996</v>
      </c>
      <c r="B147">
        <v>0.90138775000000004</v>
      </c>
      <c r="C147">
        <v>0.88436530999999996</v>
      </c>
      <c r="E147">
        <v>6582.5986999999996</v>
      </c>
      <c r="F147">
        <v>0.90574931999999997</v>
      </c>
      <c r="G147">
        <v>0.90396655000000004</v>
      </c>
      <c r="H147" s="6">
        <f t="shared" si="44"/>
        <v>1.90574932</v>
      </c>
      <c r="I147" s="6">
        <f t="shared" si="45"/>
        <v>1.90396655</v>
      </c>
      <c r="K147">
        <v>6582.5986999999996</v>
      </c>
      <c r="L147">
        <v>1.0041016</v>
      </c>
      <c r="M147">
        <v>0.97619301999999997</v>
      </c>
      <c r="N147" s="6">
        <f t="shared" si="46"/>
        <v>3.0041016000000003</v>
      </c>
      <c r="O147" s="6">
        <f t="shared" si="47"/>
        <v>2.9761930200000002</v>
      </c>
      <c r="Q147">
        <v>6582.5986999999996</v>
      </c>
      <c r="R147">
        <v>1.0722962</v>
      </c>
      <c r="S147">
        <v>1.0547603999999999</v>
      </c>
      <c r="T147" s="6">
        <f t="shared" si="48"/>
        <v>4.0722962000000003</v>
      </c>
      <c r="U147" s="6">
        <f t="shared" si="49"/>
        <v>4.0547604000000002</v>
      </c>
      <c r="V147" s="6"/>
      <c r="W147">
        <v>6582.5986999999996</v>
      </c>
      <c r="X147">
        <v>1.0722962</v>
      </c>
      <c r="Y147">
        <v>1.0525766000000001</v>
      </c>
      <c r="Z147" s="6">
        <f t="shared" si="50"/>
        <v>4.0722962000000003</v>
      </c>
      <c r="AA147" s="6">
        <f t="shared" si="51"/>
        <v>4.0525766000000001</v>
      </c>
      <c r="AC147">
        <v>6582.5986999999996</v>
      </c>
      <c r="AD147">
        <v>1.0281235</v>
      </c>
      <c r="AE147">
        <v>1.0265196999999999</v>
      </c>
      <c r="AF147" s="6">
        <f t="shared" si="52"/>
        <v>5.0281234999999995</v>
      </c>
      <c r="AG147" s="6">
        <f t="shared" si="53"/>
        <v>5.0265196999999997</v>
      </c>
      <c r="AI147">
        <v>6582.5986999999996</v>
      </c>
      <c r="AJ147">
        <v>0.99423883999999996</v>
      </c>
      <c r="AK147">
        <v>0.97276218000000003</v>
      </c>
      <c r="AL147" s="6">
        <f t="shared" si="54"/>
        <v>5.9942388399999995</v>
      </c>
      <c r="AM147" s="6">
        <f t="shared" si="55"/>
        <v>5.9727621800000001</v>
      </c>
      <c r="AO147">
        <v>6582.5986999999996</v>
      </c>
      <c r="AP147">
        <v>0.99979375000000004</v>
      </c>
      <c r="AQ147">
        <v>1.0133973000000001</v>
      </c>
      <c r="AR147" s="6">
        <f t="shared" si="56"/>
        <v>6.9997937500000003</v>
      </c>
      <c r="AS147" s="6">
        <f t="shared" si="57"/>
        <v>7.0133973000000003</v>
      </c>
      <c r="AT147" s="6"/>
      <c r="AU147">
        <v>6582.5986999999996</v>
      </c>
      <c r="AV147">
        <v>0.99979375000000004</v>
      </c>
      <c r="AW147">
        <v>1.0103622000000001</v>
      </c>
      <c r="AX147" s="6">
        <f t="shared" si="58"/>
        <v>6.9997937500000003</v>
      </c>
      <c r="AY147" s="6">
        <f t="shared" si="59"/>
        <v>7.0103622000000003</v>
      </c>
      <c r="BA147">
        <v>6582.5986999999996</v>
      </c>
      <c r="BB147">
        <v>0.97359878</v>
      </c>
      <c r="BC147">
        <v>0.97474274999999999</v>
      </c>
      <c r="BD147" s="6">
        <f t="shared" si="60"/>
        <v>7.9735987799999997</v>
      </c>
      <c r="BE147" s="6">
        <f t="shared" si="61"/>
        <v>7.9747427499999999</v>
      </c>
      <c r="BG147">
        <v>6582.5986999999996</v>
      </c>
      <c r="BH147">
        <v>0.98218572999999998</v>
      </c>
      <c r="BI147">
        <v>0.97508824000000005</v>
      </c>
      <c r="BJ147" s="6">
        <f t="shared" si="62"/>
        <v>8.9821857299999994</v>
      </c>
      <c r="BK147" s="6">
        <f t="shared" si="63"/>
        <v>8.9750882399999998</v>
      </c>
      <c r="BM147">
        <v>6582.5986999999996</v>
      </c>
      <c r="BN147">
        <v>0.97592263999999995</v>
      </c>
      <c r="BO147">
        <v>0.97612456000000003</v>
      </c>
      <c r="BP147" s="6">
        <f t="shared" si="64"/>
        <v>9.9759226400000003</v>
      </c>
      <c r="BQ147" s="6">
        <f t="shared" si="65"/>
        <v>9.9761245600000006</v>
      </c>
    </row>
    <row r="148" spans="1:69" x14ac:dyDescent="0.2">
      <c r="A148">
        <v>6583.3009000000002</v>
      </c>
      <c r="B148">
        <v>0.90051890000000001</v>
      </c>
      <c r="C148">
        <v>0.89125198999999999</v>
      </c>
      <c r="E148">
        <v>6583.3009000000002</v>
      </c>
      <c r="F148">
        <v>0.90145036999999995</v>
      </c>
      <c r="G148">
        <v>0.90464222000000005</v>
      </c>
      <c r="H148" s="6">
        <f t="shared" si="44"/>
        <v>1.9014503700000001</v>
      </c>
      <c r="I148" s="6">
        <f t="shared" si="45"/>
        <v>1.9046422199999999</v>
      </c>
      <c r="K148">
        <v>6583.3009000000002</v>
      </c>
      <c r="L148">
        <v>0.99362054</v>
      </c>
      <c r="M148">
        <v>0.96449304999999996</v>
      </c>
      <c r="N148" s="6">
        <f t="shared" si="46"/>
        <v>2.9936205400000002</v>
      </c>
      <c r="O148" s="6">
        <f t="shared" si="47"/>
        <v>2.9644930499999997</v>
      </c>
      <c r="Q148">
        <v>6583.3009000000002</v>
      </c>
      <c r="R148">
        <v>1.0441149999999999</v>
      </c>
      <c r="S148">
        <v>1.0314528000000001</v>
      </c>
      <c r="T148" s="6">
        <f t="shared" si="48"/>
        <v>4.0441149999999997</v>
      </c>
      <c r="U148" s="6">
        <f t="shared" si="49"/>
        <v>4.0314528000000003</v>
      </c>
      <c r="V148" s="6"/>
      <c r="W148">
        <v>6583.3009000000002</v>
      </c>
      <c r="X148">
        <v>1.0441149999999999</v>
      </c>
      <c r="Y148">
        <v>1.0294129000000001</v>
      </c>
      <c r="Z148" s="6">
        <f t="shared" si="50"/>
        <v>4.0441149999999997</v>
      </c>
      <c r="AA148" s="6">
        <f t="shared" si="51"/>
        <v>4.0294129000000005</v>
      </c>
      <c r="AC148">
        <v>6583.3009000000002</v>
      </c>
      <c r="AD148">
        <v>1.0081308</v>
      </c>
      <c r="AE148">
        <v>1.0064550000000001</v>
      </c>
      <c r="AF148" s="6">
        <f t="shared" si="52"/>
        <v>5.0081308</v>
      </c>
      <c r="AG148" s="6">
        <f t="shared" si="53"/>
        <v>5.0064549999999999</v>
      </c>
      <c r="AI148">
        <v>6583.3009000000002</v>
      </c>
      <c r="AJ148">
        <v>0.98074059000000002</v>
      </c>
      <c r="AK148">
        <v>0.96151428999999999</v>
      </c>
      <c r="AL148" s="6">
        <f t="shared" si="54"/>
        <v>5.9807405899999999</v>
      </c>
      <c r="AM148" s="6">
        <f t="shared" si="55"/>
        <v>5.9615142900000002</v>
      </c>
      <c r="AO148">
        <v>6583.3009000000002</v>
      </c>
      <c r="AP148">
        <v>0.98469704999999996</v>
      </c>
      <c r="AQ148">
        <v>0.99546413</v>
      </c>
      <c r="AR148" s="6">
        <f t="shared" si="56"/>
        <v>6.9846970500000003</v>
      </c>
      <c r="AS148" s="6">
        <f t="shared" si="57"/>
        <v>6.9954641300000002</v>
      </c>
      <c r="AT148" s="6"/>
      <c r="AU148">
        <v>6583.3009000000002</v>
      </c>
      <c r="AV148">
        <v>0.98469704999999996</v>
      </c>
      <c r="AW148">
        <v>0.99265104000000004</v>
      </c>
      <c r="AX148" s="6">
        <f t="shared" si="58"/>
        <v>6.9846970500000003</v>
      </c>
      <c r="AY148" s="6">
        <f t="shared" si="59"/>
        <v>6.9926510400000002</v>
      </c>
      <c r="BA148">
        <v>6583.3009000000002</v>
      </c>
      <c r="BB148">
        <v>0.96328824999999996</v>
      </c>
      <c r="BC148">
        <v>0.95982581</v>
      </c>
      <c r="BD148" s="6">
        <f t="shared" si="60"/>
        <v>7.9632882499999997</v>
      </c>
      <c r="BE148" s="6">
        <f t="shared" si="61"/>
        <v>7.9598258099999999</v>
      </c>
      <c r="BG148">
        <v>6583.3009000000002</v>
      </c>
      <c r="BH148">
        <v>0.96901141999999996</v>
      </c>
      <c r="BI148">
        <v>0.95977201999999995</v>
      </c>
      <c r="BJ148" s="6">
        <f t="shared" si="62"/>
        <v>8.9690114199999993</v>
      </c>
      <c r="BK148" s="6">
        <f t="shared" si="63"/>
        <v>8.9597720199999991</v>
      </c>
      <c r="BM148">
        <v>6583.3009000000002</v>
      </c>
      <c r="BN148">
        <v>0.95860208999999996</v>
      </c>
      <c r="BO148">
        <v>0.95987394999999998</v>
      </c>
      <c r="BP148" s="6">
        <f t="shared" si="64"/>
        <v>9.9586020899999994</v>
      </c>
      <c r="BQ148" s="6">
        <f t="shared" si="65"/>
        <v>9.9598739500000004</v>
      </c>
    </row>
    <row r="149" spans="1:69" x14ac:dyDescent="0.2">
      <c r="A149">
        <v>6583.9991</v>
      </c>
      <c r="B149">
        <v>0.90288038999999998</v>
      </c>
      <c r="C149">
        <v>0.89856199000000003</v>
      </c>
      <c r="E149">
        <v>6583.9991</v>
      </c>
      <c r="F149">
        <v>0.89839895000000003</v>
      </c>
      <c r="G149">
        <v>0.90568718000000004</v>
      </c>
      <c r="H149" s="6">
        <f t="shared" si="44"/>
        <v>1.89839895</v>
      </c>
      <c r="I149" s="6">
        <f t="shared" si="45"/>
        <v>1.9056871800000001</v>
      </c>
      <c r="K149">
        <v>6583.9991</v>
      </c>
      <c r="L149">
        <v>0.98105629000000005</v>
      </c>
      <c r="M149">
        <v>0.95121708000000005</v>
      </c>
      <c r="N149" s="6">
        <f t="shared" si="46"/>
        <v>2.9810562900000002</v>
      </c>
      <c r="O149" s="6">
        <f t="shared" si="47"/>
        <v>2.9512170800000002</v>
      </c>
      <c r="Q149">
        <v>6583.9991</v>
      </c>
      <c r="R149">
        <v>1.0189751</v>
      </c>
      <c r="S149">
        <v>1.0077379</v>
      </c>
      <c r="T149" s="6">
        <f t="shared" si="48"/>
        <v>4.0189751000000005</v>
      </c>
      <c r="U149" s="6">
        <f t="shared" si="49"/>
        <v>4.0077379000000004</v>
      </c>
      <c r="V149" s="6"/>
      <c r="W149">
        <v>6583.9991</v>
      </c>
      <c r="X149">
        <v>1.0189751</v>
      </c>
      <c r="Y149">
        <v>1.0057422</v>
      </c>
      <c r="Z149" s="6">
        <f t="shared" si="50"/>
        <v>4.0189751000000005</v>
      </c>
      <c r="AA149" s="6">
        <f t="shared" si="51"/>
        <v>4.0057422000000003</v>
      </c>
      <c r="AC149">
        <v>6583.9991</v>
      </c>
      <c r="AD149">
        <v>0.98830715999999996</v>
      </c>
      <c r="AE149">
        <v>0.98544538999999998</v>
      </c>
      <c r="AF149" s="6">
        <f t="shared" si="52"/>
        <v>4.9883071599999997</v>
      </c>
      <c r="AG149" s="6">
        <f t="shared" si="53"/>
        <v>4.9854453899999998</v>
      </c>
      <c r="AI149">
        <v>6583.9991</v>
      </c>
      <c r="AJ149">
        <v>0.96964523000000002</v>
      </c>
      <c r="AK149">
        <v>0.94916533999999997</v>
      </c>
      <c r="AL149" s="6">
        <f t="shared" si="54"/>
        <v>5.9696452300000002</v>
      </c>
      <c r="AM149" s="6">
        <f t="shared" si="55"/>
        <v>5.9491653400000004</v>
      </c>
      <c r="AO149">
        <v>6583.9991</v>
      </c>
      <c r="AP149">
        <v>0.96818294999999999</v>
      </c>
      <c r="AQ149">
        <v>0.97757879999999997</v>
      </c>
      <c r="AR149" s="6">
        <f t="shared" si="56"/>
        <v>6.9681829500000001</v>
      </c>
      <c r="AS149" s="6">
        <f t="shared" si="57"/>
        <v>6.9775787999999999</v>
      </c>
      <c r="AT149" s="6"/>
      <c r="AU149">
        <v>6583.9991</v>
      </c>
      <c r="AV149">
        <v>0.96818294999999999</v>
      </c>
      <c r="AW149">
        <v>0.97387559000000001</v>
      </c>
      <c r="AX149" s="6">
        <f t="shared" si="58"/>
        <v>6.9681829500000001</v>
      </c>
      <c r="AY149" s="6">
        <f t="shared" si="59"/>
        <v>6.9738755900000005</v>
      </c>
      <c r="BA149">
        <v>6583.9991</v>
      </c>
      <c r="BB149">
        <v>0.94715797000000002</v>
      </c>
      <c r="BC149">
        <v>0.94488285000000005</v>
      </c>
      <c r="BD149" s="6">
        <f t="shared" si="60"/>
        <v>7.9471579700000001</v>
      </c>
      <c r="BE149" s="6">
        <f t="shared" si="61"/>
        <v>7.9448828499999999</v>
      </c>
      <c r="BG149">
        <v>6583.9991</v>
      </c>
      <c r="BH149">
        <v>0.95580184999999995</v>
      </c>
      <c r="BI149">
        <v>0.94462298</v>
      </c>
      <c r="BJ149" s="6">
        <f t="shared" si="62"/>
        <v>8.9558018500000003</v>
      </c>
      <c r="BK149" s="6">
        <f t="shared" si="63"/>
        <v>8.9446229800000001</v>
      </c>
      <c r="BM149">
        <v>6583.9991</v>
      </c>
      <c r="BN149">
        <v>0.94590622999999996</v>
      </c>
      <c r="BO149">
        <v>0.94422660999999997</v>
      </c>
      <c r="BP149" s="6">
        <f t="shared" si="64"/>
        <v>9.9459062300000003</v>
      </c>
      <c r="BQ149" s="6">
        <f t="shared" si="65"/>
        <v>9.9442266099999994</v>
      </c>
    </row>
    <row r="150" spans="1:69" x14ac:dyDescent="0.2">
      <c r="A150">
        <v>6584.6977999999999</v>
      </c>
      <c r="B150">
        <v>0.90060244</v>
      </c>
      <c r="C150">
        <v>0.90570373000000004</v>
      </c>
      <c r="E150">
        <v>6584.6977999999999</v>
      </c>
      <c r="F150">
        <v>0.90102826000000003</v>
      </c>
      <c r="G150">
        <v>0.90666482999999998</v>
      </c>
      <c r="H150" s="6">
        <f t="shared" si="44"/>
        <v>1.9010282599999999</v>
      </c>
      <c r="I150" s="6">
        <f t="shared" si="45"/>
        <v>1.90666483</v>
      </c>
      <c r="K150">
        <v>6584.6977999999999</v>
      </c>
      <c r="L150">
        <v>0.97057472</v>
      </c>
      <c r="M150">
        <v>0.93782827000000002</v>
      </c>
      <c r="N150" s="6">
        <f t="shared" si="46"/>
        <v>2.9705747200000001</v>
      </c>
      <c r="O150" s="6">
        <f t="shared" si="47"/>
        <v>2.9378282699999998</v>
      </c>
      <c r="Q150">
        <v>6584.6977999999999</v>
      </c>
      <c r="R150">
        <v>0.99918644999999995</v>
      </c>
      <c r="S150">
        <v>0.98755753000000002</v>
      </c>
      <c r="T150" s="6">
        <f t="shared" si="48"/>
        <v>3.9991864499999998</v>
      </c>
      <c r="U150" s="6">
        <f t="shared" si="49"/>
        <v>3.9875575300000001</v>
      </c>
      <c r="V150" s="6"/>
      <c r="W150">
        <v>6584.6977999999999</v>
      </c>
      <c r="X150">
        <v>0.99918644999999995</v>
      </c>
      <c r="Y150">
        <v>0.98572753999999996</v>
      </c>
      <c r="Z150" s="6">
        <f t="shared" si="50"/>
        <v>3.9991864499999998</v>
      </c>
      <c r="AA150" s="6">
        <f t="shared" si="51"/>
        <v>3.9857275400000001</v>
      </c>
      <c r="AC150">
        <v>6584.6977999999999</v>
      </c>
      <c r="AD150">
        <v>0.97035077999999997</v>
      </c>
      <c r="AE150">
        <v>0.96648917999999995</v>
      </c>
      <c r="AF150" s="6">
        <f t="shared" si="52"/>
        <v>4.9703507800000004</v>
      </c>
      <c r="AG150" s="6">
        <f t="shared" si="53"/>
        <v>4.9664891799999999</v>
      </c>
      <c r="AI150">
        <v>6584.6977999999999</v>
      </c>
      <c r="AJ150">
        <v>0.95893030000000001</v>
      </c>
      <c r="AK150">
        <v>0.93687955000000001</v>
      </c>
      <c r="AL150" s="6">
        <f t="shared" si="54"/>
        <v>5.9589303000000005</v>
      </c>
      <c r="AM150" s="6">
        <f t="shared" si="55"/>
        <v>5.9368795500000004</v>
      </c>
      <c r="AO150">
        <v>6584.6977999999999</v>
      </c>
      <c r="AP150">
        <v>0.95593879000000004</v>
      </c>
      <c r="AQ150">
        <v>0.95976090999999997</v>
      </c>
      <c r="AR150" s="6">
        <f t="shared" si="56"/>
        <v>6.9559387900000003</v>
      </c>
      <c r="AS150" s="6">
        <f t="shared" si="57"/>
        <v>6.95976091</v>
      </c>
      <c r="AT150" s="6"/>
      <c r="AU150">
        <v>6584.6977999999999</v>
      </c>
      <c r="AV150">
        <v>0.95593879000000004</v>
      </c>
      <c r="AW150">
        <v>0.95617180000000002</v>
      </c>
      <c r="AX150" s="6">
        <f t="shared" si="58"/>
        <v>6.9559387900000003</v>
      </c>
      <c r="AY150" s="6">
        <f t="shared" si="59"/>
        <v>6.9561717999999999</v>
      </c>
      <c r="BA150">
        <v>6584.6977999999999</v>
      </c>
      <c r="BB150">
        <v>0.93968509</v>
      </c>
      <c r="BC150">
        <v>0.93024594000000005</v>
      </c>
      <c r="BD150" s="6">
        <f t="shared" si="60"/>
        <v>7.9396850900000002</v>
      </c>
      <c r="BE150" s="6">
        <f t="shared" si="61"/>
        <v>7.9302459399999998</v>
      </c>
      <c r="BG150">
        <v>6584.6977999999999</v>
      </c>
      <c r="BH150">
        <v>0.94384774000000005</v>
      </c>
      <c r="BI150">
        <v>0.92997116999999996</v>
      </c>
      <c r="BJ150" s="6">
        <f t="shared" si="62"/>
        <v>8.9438477400000007</v>
      </c>
      <c r="BK150" s="6">
        <f t="shared" si="63"/>
        <v>8.92997117</v>
      </c>
      <c r="BM150">
        <v>6584.6977999999999</v>
      </c>
      <c r="BN150">
        <v>0.93051910000000004</v>
      </c>
      <c r="BO150">
        <v>0.92950712999999996</v>
      </c>
      <c r="BP150" s="6">
        <f t="shared" si="64"/>
        <v>9.9305190999999997</v>
      </c>
      <c r="BQ150" s="6">
        <f t="shared" si="65"/>
        <v>9.9295071299999993</v>
      </c>
    </row>
    <row r="151" spans="1:69" x14ac:dyDescent="0.2">
      <c r="A151">
        <v>6585.4009999999998</v>
      </c>
      <c r="B151">
        <v>0.90523567000000005</v>
      </c>
      <c r="C151">
        <v>0.91305267999999995</v>
      </c>
      <c r="E151">
        <v>6585.4009999999998</v>
      </c>
      <c r="F151">
        <v>0.90190747999999998</v>
      </c>
      <c r="G151">
        <v>0.90858897999999999</v>
      </c>
      <c r="H151" s="6">
        <f t="shared" si="44"/>
        <v>1.90190748</v>
      </c>
      <c r="I151" s="6">
        <f t="shared" si="45"/>
        <v>1.90858898</v>
      </c>
      <c r="K151">
        <v>6585.4009999999998</v>
      </c>
      <c r="L151">
        <v>0.95895251000000004</v>
      </c>
      <c r="M151">
        <v>0.92559427999999999</v>
      </c>
      <c r="N151" s="6">
        <f t="shared" si="46"/>
        <v>2.95895251</v>
      </c>
      <c r="O151" s="6">
        <f t="shared" si="47"/>
        <v>2.9255942799999999</v>
      </c>
      <c r="Q151">
        <v>6585.4009999999998</v>
      </c>
      <c r="R151">
        <v>0.97519544000000002</v>
      </c>
      <c r="S151">
        <v>0.96782098000000005</v>
      </c>
      <c r="T151" s="6">
        <f t="shared" si="48"/>
        <v>3.9751954400000002</v>
      </c>
      <c r="U151" s="6">
        <f t="shared" si="49"/>
        <v>3.9678209799999999</v>
      </c>
      <c r="V151" s="6"/>
      <c r="W151">
        <v>6585.4009999999998</v>
      </c>
      <c r="X151">
        <v>0.97519544000000002</v>
      </c>
      <c r="Y151">
        <v>0.96621800999999996</v>
      </c>
      <c r="Z151" s="6">
        <f t="shared" si="50"/>
        <v>3.9751954400000002</v>
      </c>
      <c r="AA151" s="6">
        <f t="shared" si="51"/>
        <v>3.96621801</v>
      </c>
      <c r="AI151">
        <v>6585.4009999999998</v>
      </c>
      <c r="AJ151">
        <v>0.95055898999999999</v>
      </c>
      <c r="AK151">
        <v>0.92562960000000005</v>
      </c>
      <c r="AL151" s="6">
        <f t="shared" si="54"/>
        <v>5.9505589900000002</v>
      </c>
      <c r="AM151" s="6">
        <f t="shared" si="55"/>
        <v>5.9256295999999997</v>
      </c>
      <c r="AO151">
        <v>6585.4009999999998</v>
      </c>
      <c r="AP151">
        <v>0.93928595999999998</v>
      </c>
      <c r="AQ151">
        <v>0.94309394999999996</v>
      </c>
      <c r="AR151" s="6">
        <f t="shared" si="56"/>
        <v>6.9392859600000003</v>
      </c>
      <c r="AS151" s="6">
        <f t="shared" si="57"/>
        <v>6.9430939499999997</v>
      </c>
      <c r="AT151" s="6"/>
      <c r="AU151">
        <v>6585.4009999999998</v>
      </c>
      <c r="AV151">
        <v>0.93928595999999998</v>
      </c>
      <c r="AW151">
        <v>0.93945277000000005</v>
      </c>
      <c r="AX151" s="6">
        <f t="shared" si="58"/>
        <v>6.9392859600000003</v>
      </c>
      <c r="AY151" s="6">
        <f t="shared" si="59"/>
        <v>6.9394527699999999</v>
      </c>
      <c r="BA151">
        <v>6585.4009999999998</v>
      </c>
      <c r="BB151">
        <v>0.92939788000000001</v>
      </c>
      <c r="BC151">
        <v>0.91708537999999995</v>
      </c>
      <c r="BD151" s="6">
        <f t="shared" si="60"/>
        <v>7.9293978799999998</v>
      </c>
      <c r="BE151" s="6">
        <f t="shared" si="61"/>
        <v>7.9170853799999996</v>
      </c>
      <c r="BG151">
        <v>6585.4009999999998</v>
      </c>
      <c r="BH151">
        <v>0.93162451000000002</v>
      </c>
      <c r="BI151">
        <v>0.91679666000000004</v>
      </c>
      <c r="BJ151" s="6">
        <f t="shared" si="62"/>
        <v>8.9316245100000007</v>
      </c>
      <c r="BK151" s="6">
        <f t="shared" si="63"/>
        <v>8.9167966599999993</v>
      </c>
      <c r="BM151">
        <v>6585.4009999999998</v>
      </c>
      <c r="BN151">
        <v>0.92363187000000002</v>
      </c>
      <c r="BO151">
        <v>0.91626560999999995</v>
      </c>
      <c r="BP151" s="6">
        <f t="shared" si="64"/>
        <v>9.9236318699999995</v>
      </c>
      <c r="BQ151" s="6">
        <f t="shared" si="65"/>
        <v>9.91626561</v>
      </c>
    </row>
    <row r="159" spans="1:69" x14ac:dyDescent="0.2">
      <c r="J159" s="5"/>
    </row>
    <row r="160" spans="1:69" x14ac:dyDescent="0.2">
      <c r="J160" s="5"/>
    </row>
    <row r="161" spans="10:10" x14ac:dyDescent="0.2">
      <c r="J161" s="5"/>
    </row>
    <row r="163" spans="10:10" x14ac:dyDescent="0.2">
      <c r="J163" s="5"/>
    </row>
    <row r="164" spans="10:10" x14ac:dyDescent="0.2">
      <c r="J164" s="5"/>
    </row>
    <row r="165" spans="10:10" x14ac:dyDescent="0.2">
      <c r="J165" s="5"/>
    </row>
    <row r="166" spans="10:10" x14ac:dyDescent="0.2">
      <c r="J166" s="5"/>
    </row>
    <row r="168" spans="10:10" x14ac:dyDescent="0.2">
      <c r="J168" s="5"/>
    </row>
    <row r="169" spans="10:10" x14ac:dyDescent="0.2">
      <c r="J169" s="5"/>
    </row>
    <row r="170" spans="10:10" x14ac:dyDescent="0.2">
      <c r="J170" s="5"/>
    </row>
    <row r="171" spans="10:10" x14ac:dyDescent="0.2">
      <c r="J171" s="5"/>
    </row>
    <row r="172" spans="10:10" x14ac:dyDescent="0.2">
      <c r="J172" s="5"/>
    </row>
    <row r="174" spans="10:10" x14ac:dyDescent="0.2">
      <c r="J174" s="5"/>
    </row>
    <row r="175" spans="10:10" x14ac:dyDescent="0.2">
      <c r="J175" s="5"/>
    </row>
    <row r="176" spans="10:10" x14ac:dyDescent="0.2">
      <c r="J176" s="5"/>
    </row>
    <row r="178" spans="10:10" x14ac:dyDescent="0.2">
      <c r="J178" s="5"/>
    </row>
    <row r="179" spans="10:10" x14ac:dyDescent="0.2">
      <c r="J179" s="5"/>
    </row>
    <row r="180" spans="10:10" x14ac:dyDescent="0.2">
      <c r="J180" s="5"/>
    </row>
    <row r="181" spans="10:10" x14ac:dyDescent="0.2">
      <c r="J181" s="5"/>
    </row>
    <row r="183" spans="10:10" x14ac:dyDescent="0.2">
      <c r="J183" s="5"/>
    </row>
    <row r="184" spans="10:10" x14ac:dyDescent="0.2">
      <c r="J184" s="5"/>
    </row>
    <row r="185" spans="10:10" x14ac:dyDescent="0.2">
      <c r="J185" s="5"/>
    </row>
    <row r="186" spans="10:10" x14ac:dyDescent="0.2">
      <c r="J186" s="5"/>
    </row>
    <row r="187" spans="10:10" x14ac:dyDescent="0.2">
      <c r="J187" s="5"/>
    </row>
    <row r="189" spans="10:10" x14ac:dyDescent="0.2">
      <c r="J189" s="5"/>
    </row>
    <row r="190" spans="10:10" x14ac:dyDescent="0.2">
      <c r="J190" s="5"/>
    </row>
    <row r="191" spans="10:10" x14ac:dyDescent="0.2">
      <c r="J191" s="5"/>
    </row>
    <row r="193" spans="10:10" x14ac:dyDescent="0.2">
      <c r="J193" s="5"/>
    </row>
    <row r="194" spans="10:10" x14ac:dyDescent="0.2">
      <c r="J194" s="5"/>
    </row>
    <row r="195" spans="10:10" x14ac:dyDescent="0.2">
      <c r="J195" s="5"/>
    </row>
    <row r="196" spans="10:10" x14ac:dyDescent="0.2">
      <c r="J196" s="5"/>
    </row>
    <row r="198" spans="10:10" x14ac:dyDescent="0.2">
      <c r="J198" s="5"/>
    </row>
    <row r="199" spans="10:10" x14ac:dyDescent="0.2">
      <c r="J199" s="5"/>
    </row>
    <row r="200" spans="10:10" x14ac:dyDescent="0.2">
      <c r="J200" s="5"/>
    </row>
    <row r="201" spans="10:10" x14ac:dyDescent="0.2">
      <c r="J201" s="5"/>
    </row>
    <row r="202" spans="10:10" x14ac:dyDescent="0.2">
      <c r="J202" s="5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3E02-2A96-42BF-81C1-2FD3CC7DCC4E}">
  <sheetPr codeName="Sheet5"/>
  <dimension ref="A1:I20"/>
  <sheetViews>
    <sheetView workbookViewId="0">
      <selection activeCell="J29" sqref="J29"/>
    </sheetView>
  </sheetViews>
  <sheetFormatPr baseColWidth="10" defaultColWidth="8.83203125" defaultRowHeight="15" x14ac:dyDescent="0.2"/>
  <sheetData>
    <row r="1" spans="1:9" x14ac:dyDescent="0.2">
      <c r="A1" s="22" t="s">
        <v>77</v>
      </c>
      <c r="B1" s="24"/>
      <c r="C1" s="24"/>
      <c r="D1" s="24"/>
      <c r="E1" s="24"/>
      <c r="F1" s="24"/>
      <c r="G1" s="24"/>
      <c r="H1" s="24"/>
      <c r="I1" s="24"/>
    </row>
    <row r="2" spans="1:9" x14ac:dyDescent="0.2">
      <c r="A2" s="24"/>
      <c r="B2" s="24"/>
      <c r="C2" s="24"/>
      <c r="D2" s="24"/>
      <c r="E2" s="24"/>
      <c r="F2" s="24"/>
      <c r="G2" s="24"/>
      <c r="H2" s="24"/>
      <c r="I2" s="24"/>
    </row>
    <row r="3" spans="1:9" x14ac:dyDescent="0.2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">
      <c r="A4" s="24"/>
      <c r="B4" s="24"/>
      <c r="C4" s="24"/>
      <c r="D4" s="24"/>
      <c r="E4" s="24"/>
      <c r="F4" s="24"/>
      <c r="G4" s="24"/>
      <c r="H4" s="24"/>
      <c r="I4" s="24"/>
    </row>
    <row r="5" spans="1:9" x14ac:dyDescent="0.2">
      <c r="A5" s="24"/>
      <c r="B5" s="24"/>
      <c r="C5" s="24"/>
      <c r="D5" s="24"/>
      <c r="E5" s="24"/>
      <c r="F5" s="24"/>
      <c r="G5" s="24"/>
      <c r="H5" s="24"/>
      <c r="I5" s="24"/>
    </row>
    <row r="6" spans="1:9" x14ac:dyDescent="0.2">
      <c r="A6" s="24"/>
      <c r="B6" s="24"/>
      <c r="C6" s="24"/>
      <c r="D6" s="24"/>
      <c r="E6" s="24"/>
      <c r="F6" s="24"/>
      <c r="G6" s="24"/>
      <c r="H6" s="24"/>
      <c r="I6" s="24"/>
    </row>
    <row r="7" spans="1:9" x14ac:dyDescent="0.2">
      <c r="A7" s="24"/>
      <c r="B7" s="24"/>
      <c r="C7" s="24"/>
      <c r="D7" s="24"/>
      <c r="E7" s="24"/>
      <c r="F7" s="24"/>
      <c r="G7" s="24"/>
      <c r="H7" s="24"/>
      <c r="I7" s="24"/>
    </row>
    <row r="8" spans="1:9" x14ac:dyDescent="0.2">
      <c r="A8" s="24"/>
      <c r="B8" s="24"/>
      <c r="C8" s="24"/>
      <c r="D8" s="24"/>
      <c r="E8" s="24"/>
      <c r="F8" s="24"/>
      <c r="G8" s="24"/>
      <c r="H8" s="24"/>
      <c r="I8" s="24"/>
    </row>
    <row r="9" spans="1:9" x14ac:dyDescent="0.2">
      <c r="A9" s="24"/>
      <c r="B9" s="24"/>
      <c r="C9" s="24"/>
      <c r="D9" s="24"/>
      <c r="E9" s="24"/>
      <c r="F9" s="24"/>
      <c r="G9" s="24"/>
      <c r="H9" s="24"/>
      <c r="I9" s="24"/>
    </row>
    <row r="10" spans="1:9" x14ac:dyDescent="0.2">
      <c r="A10" s="24"/>
      <c r="B10" s="24"/>
      <c r="C10" s="24"/>
      <c r="D10" s="24"/>
      <c r="E10" s="24"/>
      <c r="F10" s="24"/>
      <c r="G10" s="24"/>
      <c r="H10" s="24"/>
      <c r="I10" s="24"/>
    </row>
    <row r="11" spans="1:9" x14ac:dyDescent="0.2">
      <c r="A11" s="24"/>
      <c r="B11" s="24"/>
      <c r="C11" s="24"/>
      <c r="D11" s="24"/>
      <c r="E11" s="24"/>
      <c r="F11" s="24"/>
      <c r="G11" s="24"/>
      <c r="H11" s="24"/>
      <c r="I11" s="24"/>
    </row>
    <row r="12" spans="1:9" x14ac:dyDescent="0.2">
      <c r="A12" s="24"/>
      <c r="B12" s="24"/>
      <c r="C12" s="24"/>
      <c r="D12" s="24"/>
      <c r="E12" s="24"/>
      <c r="F12" s="24"/>
      <c r="G12" s="24"/>
      <c r="H12" s="24"/>
      <c r="I12" s="24"/>
    </row>
    <row r="13" spans="1:9" x14ac:dyDescent="0.2">
      <c r="A13" s="24"/>
      <c r="B13" s="24"/>
      <c r="C13" s="24"/>
      <c r="D13" s="24"/>
      <c r="E13" s="24"/>
      <c r="F13" s="24"/>
      <c r="G13" s="24"/>
      <c r="H13" s="24"/>
      <c r="I13" s="24"/>
    </row>
    <row r="14" spans="1:9" x14ac:dyDescent="0.2">
      <c r="A14" s="24"/>
      <c r="B14" s="24"/>
      <c r="C14" s="24"/>
      <c r="D14" s="24"/>
      <c r="E14" s="24"/>
      <c r="F14" s="24"/>
      <c r="G14" s="24"/>
      <c r="H14" s="24"/>
      <c r="I14" s="24"/>
    </row>
    <row r="15" spans="1:9" x14ac:dyDescent="0.2">
      <c r="A15" s="24"/>
      <c r="B15" s="24"/>
      <c r="C15" s="24"/>
      <c r="D15" s="24"/>
      <c r="E15" s="24"/>
      <c r="F15" s="24"/>
      <c r="G15" s="24"/>
      <c r="H15" s="24"/>
      <c r="I15" s="24"/>
    </row>
    <row r="16" spans="1:9" x14ac:dyDescent="0.2">
      <c r="A16" s="24"/>
      <c r="B16" s="24"/>
      <c r="C16" s="24"/>
      <c r="D16" s="24"/>
      <c r="E16" s="24"/>
      <c r="F16" s="24"/>
      <c r="G16" s="24"/>
      <c r="H16" s="24"/>
      <c r="I16" s="24"/>
    </row>
    <row r="17" spans="1:9" x14ac:dyDescent="0.2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">
      <c r="A19" s="24"/>
      <c r="B19" s="24"/>
      <c r="C19" s="24"/>
      <c r="D19" s="24"/>
      <c r="E19" s="24"/>
      <c r="F19" s="24"/>
      <c r="G19" s="24"/>
      <c r="H19" s="24"/>
      <c r="I19" s="24"/>
    </row>
    <row r="20" spans="1:9" x14ac:dyDescent="0.2">
      <c r="A20" s="24"/>
      <c r="B20" s="24"/>
      <c r="C20" s="24"/>
      <c r="D20" s="24"/>
      <c r="E20" s="24"/>
      <c r="F20" s="24"/>
      <c r="G20" s="24"/>
      <c r="H20" s="24"/>
      <c r="I20" s="24"/>
    </row>
  </sheetData>
  <mergeCells count="1">
    <mergeCell ref="A1:I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D8CB-C9DC-4C3B-A2FA-574A4C60923E}">
  <sheetPr codeName="Sheet6"/>
  <dimension ref="A1:I20"/>
  <sheetViews>
    <sheetView workbookViewId="0">
      <selection activeCell="H29" sqref="H29"/>
    </sheetView>
  </sheetViews>
  <sheetFormatPr baseColWidth="10" defaultColWidth="8.83203125" defaultRowHeight="15" x14ac:dyDescent="0.2"/>
  <sheetData>
    <row r="1" spans="1:9" x14ac:dyDescent="0.2">
      <c r="A1" s="22" t="s">
        <v>79</v>
      </c>
      <c r="B1" s="24"/>
      <c r="C1" s="24"/>
      <c r="D1" s="24"/>
      <c r="E1" s="24"/>
      <c r="F1" s="24"/>
      <c r="G1" s="24"/>
      <c r="H1" s="24"/>
      <c r="I1" s="24"/>
    </row>
    <row r="2" spans="1:9" x14ac:dyDescent="0.2">
      <c r="A2" s="24"/>
      <c r="B2" s="24"/>
      <c r="C2" s="24"/>
      <c r="D2" s="24"/>
      <c r="E2" s="24"/>
      <c r="F2" s="24"/>
      <c r="G2" s="24"/>
      <c r="H2" s="24"/>
      <c r="I2" s="24"/>
    </row>
    <row r="3" spans="1:9" x14ac:dyDescent="0.2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">
      <c r="A4" s="24"/>
      <c r="B4" s="24"/>
      <c r="C4" s="24"/>
      <c r="D4" s="24"/>
      <c r="E4" s="24"/>
      <c r="F4" s="24"/>
      <c r="G4" s="24"/>
      <c r="H4" s="24"/>
      <c r="I4" s="24"/>
    </row>
    <row r="5" spans="1:9" x14ac:dyDescent="0.2">
      <c r="A5" s="24"/>
      <c r="B5" s="24"/>
      <c r="C5" s="24"/>
      <c r="D5" s="24"/>
      <c r="E5" s="24"/>
      <c r="F5" s="24"/>
      <c r="G5" s="24"/>
      <c r="H5" s="24"/>
      <c r="I5" s="24"/>
    </row>
    <row r="6" spans="1:9" x14ac:dyDescent="0.2">
      <c r="A6" s="24"/>
      <c r="B6" s="24"/>
      <c r="C6" s="24"/>
      <c r="D6" s="24"/>
      <c r="E6" s="24"/>
      <c r="F6" s="24"/>
      <c r="G6" s="24"/>
      <c r="H6" s="24"/>
      <c r="I6" s="24"/>
    </row>
    <row r="7" spans="1:9" x14ac:dyDescent="0.2">
      <c r="A7" s="24"/>
      <c r="B7" s="24"/>
      <c r="C7" s="24"/>
      <c r="D7" s="24"/>
      <c r="E7" s="24"/>
      <c r="F7" s="24"/>
      <c r="G7" s="24"/>
      <c r="H7" s="24"/>
      <c r="I7" s="24"/>
    </row>
    <row r="8" spans="1:9" x14ac:dyDescent="0.2">
      <c r="A8" s="24"/>
      <c r="B8" s="24"/>
      <c r="C8" s="24"/>
      <c r="D8" s="24"/>
      <c r="E8" s="24"/>
      <c r="F8" s="24"/>
      <c r="G8" s="24"/>
      <c r="H8" s="24"/>
      <c r="I8" s="24"/>
    </row>
    <row r="9" spans="1:9" x14ac:dyDescent="0.2">
      <c r="A9" s="24"/>
      <c r="B9" s="24"/>
      <c r="C9" s="24"/>
      <c r="D9" s="24"/>
      <c r="E9" s="24"/>
      <c r="F9" s="24"/>
      <c r="G9" s="24"/>
      <c r="H9" s="24"/>
      <c r="I9" s="24"/>
    </row>
    <row r="10" spans="1:9" x14ac:dyDescent="0.2">
      <c r="A10" s="24"/>
      <c r="B10" s="24"/>
      <c r="C10" s="24"/>
      <c r="D10" s="24"/>
      <c r="E10" s="24"/>
      <c r="F10" s="24"/>
      <c r="G10" s="24"/>
      <c r="H10" s="24"/>
      <c r="I10" s="24"/>
    </row>
    <row r="11" spans="1:9" x14ac:dyDescent="0.2">
      <c r="A11" s="24"/>
      <c r="B11" s="24"/>
      <c r="C11" s="24"/>
      <c r="D11" s="24"/>
      <c r="E11" s="24"/>
      <c r="F11" s="24"/>
      <c r="G11" s="24"/>
      <c r="H11" s="24"/>
      <c r="I11" s="24"/>
    </row>
    <row r="12" spans="1:9" x14ac:dyDescent="0.2">
      <c r="A12" s="24"/>
      <c r="B12" s="24"/>
      <c r="C12" s="24"/>
      <c r="D12" s="24"/>
      <c r="E12" s="24"/>
      <c r="F12" s="24"/>
      <c r="G12" s="24"/>
      <c r="H12" s="24"/>
      <c r="I12" s="24"/>
    </row>
    <row r="13" spans="1:9" x14ac:dyDescent="0.2">
      <c r="A13" s="24"/>
      <c r="B13" s="24"/>
      <c r="C13" s="24"/>
      <c r="D13" s="24"/>
      <c r="E13" s="24"/>
      <c r="F13" s="24"/>
      <c r="G13" s="24"/>
      <c r="H13" s="24"/>
      <c r="I13" s="24"/>
    </row>
    <row r="14" spans="1:9" x14ac:dyDescent="0.2">
      <c r="A14" s="24"/>
      <c r="B14" s="24"/>
      <c r="C14" s="24"/>
      <c r="D14" s="24"/>
      <c r="E14" s="24"/>
      <c r="F14" s="24"/>
      <c r="G14" s="24"/>
      <c r="H14" s="24"/>
      <c r="I14" s="24"/>
    </row>
    <row r="15" spans="1:9" x14ac:dyDescent="0.2">
      <c r="A15" s="24"/>
      <c r="B15" s="24"/>
      <c r="C15" s="24"/>
      <c r="D15" s="24"/>
      <c r="E15" s="24"/>
      <c r="F15" s="24"/>
      <c r="G15" s="24"/>
      <c r="H15" s="24"/>
      <c r="I15" s="24"/>
    </row>
    <row r="16" spans="1:9" x14ac:dyDescent="0.2">
      <c r="A16" s="24"/>
      <c r="B16" s="24"/>
      <c r="C16" s="24"/>
      <c r="D16" s="24"/>
      <c r="E16" s="24"/>
      <c r="F16" s="24"/>
      <c r="G16" s="24"/>
      <c r="H16" s="24"/>
      <c r="I16" s="24"/>
    </row>
    <row r="17" spans="1:9" x14ac:dyDescent="0.2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">
      <c r="A19" s="24"/>
      <c r="B19" s="24"/>
      <c r="C19" s="24"/>
      <c r="D19" s="24"/>
      <c r="E19" s="24"/>
      <c r="F19" s="24"/>
      <c r="G19" s="24"/>
      <c r="H19" s="24"/>
      <c r="I19" s="24"/>
    </row>
    <row r="20" spans="1:9" x14ac:dyDescent="0.2">
      <c r="A20" s="24"/>
      <c r="B20" s="24"/>
      <c r="C20" s="24"/>
      <c r="D20" s="24"/>
      <c r="E20" s="24"/>
      <c r="F20" s="24"/>
      <c r="G20" s="24"/>
      <c r="H20" s="24"/>
      <c r="I20" s="24"/>
    </row>
  </sheetData>
  <mergeCells count="1">
    <mergeCell ref="A1:I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A21A-A8BA-4BBC-8C32-DB0628E2D7F6}">
  <sheetPr codeName="Sheet7"/>
  <dimension ref="A1:I19"/>
  <sheetViews>
    <sheetView workbookViewId="0">
      <selection activeCell="P42" sqref="P42"/>
    </sheetView>
  </sheetViews>
  <sheetFormatPr baseColWidth="10" defaultColWidth="8.83203125" defaultRowHeight="15" x14ac:dyDescent="0.2"/>
  <sheetData>
    <row r="1" spans="1:9" x14ac:dyDescent="0.2">
      <c r="A1" s="22" t="s">
        <v>81</v>
      </c>
      <c r="B1" s="24"/>
      <c r="C1" s="24"/>
      <c r="D1" s="24"/>
      <c r="E1" s="24"/>
      <c r="F1" s="24"/>
      <c r="G1" s="24"/>
      <c r="H1" s="24"/>
      <c r="I1" s="24"/>
    </row>
    <row r="2" spans="1:9" x14ac:dyDescent="0.2">
      <c r="A2" s="24"/>
      <c r="B2" s="24"/>
      <c r="C2" s="24"/>
      <c r="D2" s="24"/>
      <c r="E2" s="24"/>
      <c r="F2" s="24"/>
      <c r="G2" s="24"/>
      <c r="H2" s="24"/>
      <c r="I2" s="24"/>
    </row>
    <row r="3" spans="1:9" x14ac:dyDescent="0.2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">
      <c r="A4" s="24"/>
      <c r="B4" s="24"/>
      <c r="C4" s="24"/>
      <c r="D4" s="24"/>
      <c r="E4" s="24"/>
      <c r="F4" s="24"/>
      <c r="G4" s="24"/>
      <c r="H4" s="24"/>
      <c r="I4" s="24"/>
    </row>
    <row r="5" spans="1:9" x14ac:dyDescent="0.2">
      <c r="A5" s="24"/>
      <c r="B5" s="24"/>
      <c r="C5" s="24"/>
      <c r="D5" s="24"/>
      <c r="E5" s="24"/>
      <c r="F5" s="24"/>
      <c r="G5" s="24"/>
      <c r="H5" s="24"/>
      <c r="I5" s="24"/>
    </row>
    <row r="6" spans="1:9" x14ac:dyDescent="0.2">
      <c r="A6" s="24"/>
      <c r="B6" s="24"/>
      <c r="C6" s="24"/>
      <c r="D6" s="24"/>
      <c r="E6" s="24"/>
      <c r="F6" s="24"/>
      <c r="G6" s="24"/>
      <c r="H6" s="24"/>
      <c r="I6" s="24"/>
    </row>
    <row r="7" spans="1:9" x14ac:dyDescent="0.2">
      <c r="A7" s="24"/>
      <c r="B7" s="24"/>
      <c r="C7" s="24"/>
      <c r="D7" s="24"/>
      <c r="E7" s="24"/>
      <c r="F7" s="24"/>
      <c r="G7" s="24"/>
      <c r="H7" s="24"/>
      <c r="I7" s="24"/>
    </row>
    <row r="8" spans="1:9" x14ac:dyDescent="0.2">
      <c r="A8" s="24"/>
      <c r="B8" s="24"/>
      <c r="C8" s="24"/>
      <c r="D8" s="24"/>
      <c r="E8" s="24"/>
      <c r="F8" s="24"/>
      <c r="G8" s="24"/>
      <c r="H8" s="24"/>
      <c r="I8" s="24"/>
    </row>
    <row r="9" spans="1:9" x14ac:dyDescent="0.2">
      <c r="A9" s="24"/>
      <c r="B9" s="24"/>
      <c r="C9" s="24"/>
      <c r="D9" s="24"/>
      <c r="E9" s="24"/>
      <c r="F9" s="24"/>
      <c r="G9" s="24"/>
      <c r="H9" s="24"/>
      <c r="I9" s="24"/>
    </row>
    <row r="10" spans="1:9" x14ac:dyDescent="0.2">
      <c r="A10" s="24"/>
      <c r="B10" s="24"/>
      <c r="C10" s="24"/>
      <c r="D10" s="24"/>
      <c r="E10" s="24"/>
      <c r="F10" s="24"/>
      <c r="G10" s="24"/>
      <c r="H10" s="24"/>
      <c r="I10" s="24"/>
    </row>
    <row r="11" spans="1:9" x14ac:dyDescent="0.2">
      <c r="A11" s="24"/>
      <c r="B11" s="24"/>
      <c r="C11" s="24"/>
      <c r="D11" s="24"/>
      <c r="E11" s="24"/>
      <c r="F11" s="24"/>
      <c r="G11" s="24"/>
      <c r="H11" s="24"/>
      <c r="I11" s="24"/>
    </row>
    <row r="12" spans="1:9" x14ac:dyDescent="0.2">
      <c r="A12" s="24"/>
      <c r="B12" s="24"/>
      <c r="C12" s="24"/>
      <c r="D12" s="24"/>
      <c r="E12" s="24"/>
      <c r="F12" s="24"/>
      <c r="G12" s="24"/>
      <c r="H12" s="24"/>
      <c r="I12" s="24"/>
    </row>
    <row r="13" spans="1:9" x14ac:dyDescent="0.2">
      <c r="A13" s="24"/>
      <c r="B13" s="24"/>
      <c r="C13" s="24"/>
      <c r="D13" s="24"/>
      <c r="E13" s="24"/>
      <c r="F13" s="24"/>
      <c r="G13" s="24"/>
      <c r="H13" s="24"/>
      <c r="I13" s="24"/>
    </row>
    <row r="14" spans="1:9" x14ac:dyDescent="0.2">
      <c r="A14" s="24"/>
      <c r="B14" s="24"/>
      <c r="C14" s="24"/>
      <c r="D14" s="24"/>
      <c r="E14" s="24"/>
      <c r="F14" s="24"/>
      <c r="G14" s="24"/>
      <c r="H14" s="24"/>
      <c r="I14" s="24"/>
    </row>
    <row r="15" spans="1:9" x14ac:dyDescent="0.2">
      <c r="A15" s="24"/>
      <c r="B15" s="24"/>
      <c r="C15" s="24"/>
      <c r="D15" s="24"/>
      <c r="E15" s="24"/>
      <c r="F15" s="24"/>
      <c r="G15" s="24"/>
      <c r="H15" s="24"/>
      <c r="I15" s="24"/>
    </row>
    <row r="16" spans="1:9" x14ac:dyDescent="0.2">
      <c r="A16" s="24"/>
      <c r="B16" s="24"/>
      <c r="C16" s="24"/>
      <c r="D16" s="24"/>
      <c r="E16" s="24"/>
      <c r="F16" s="24"/>
      <c r="G16" s="24"/>
      <c r="H16" s="24"/>
      <c r="I16" s="24"/>
    </row>
    <row r="17" spans="1:9" x14ac:dyDescent="0.2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">
      <c r="A19" s="24"/>
      <c r="B19" s="24"/>
      <c r="C19" s="24"/>
      <c r="D19" s="24"/>
      <c r="E19" s="24"/>
      <c r="F19" s="24"/>
      <c r="G19" s="24"/>
      <c r="H19" s="24"/>
      <c r="I19" s="24"/>
    </row>
  </sheetData>
  <mergeCells count="1">
    <mergeCell ref="A1:I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C76C-0643-4151-BFBB-9EE5B7CDBA87}">
  <sheetPr codeName="Sheet8"/>
  <dimension ref="A1:I20"/>
  <sheetViews>
    <sheetView workbookViewId="0">
      <selection activeCell="K38" sqref="K38"/>
    </sheetView>
  </sheetViews>
  <sheetFormatPr baseColWidth="10" defaultColWidth="8.83203125" defaultRowHeight="15" x14ac:dyDescent="0.2"/>
  <sheetData>
    <row r="1" spans="1:9" x14ac:dyDescent="0.2">
      <c r="A1" s="22" t="s">
        <v>82</v>
      </c>
      <c r="B1" s="24"/>
      <c r="C1" s="24"/>
      <c r="D1" s="24"/>
      <c r="E1" s="24"/>
      <c r="F1" s="24"/>
      <c r="G1" s="24"/>
      <c r="H1" s="24"/>
      <c r="I1" s="24"/>
    </row>
    <row r="2" spans="1:9" x14ac:dyDescent="0.2">
      <c r="A2" s="24"/>
      <c r="B2" s="24"/>
      <c r="C2" s="24"/>
      <c r="D2" s="24"/>
      <c r="E2" s="24"/>
      <c r="F2" s="24"/>
      <c r="G2" s="24"/>
      <c r="H2" s="24"/>
      <c r="I2" s="24"/>
    </row>
    <row r="3" spans="1:9" x14ac:dyDescent="0.2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">
      <c r="A4" s="24"/>
      <c r="B4" s="24"/>
      <c r="C4" s="24"/>
      <c r="D4" s="24"/>
      <c r="E4" s="24"/>
      <c r="F4" s="24"/>
      <c r="G4" s="24"/>
      <c r="H4" s="24"/>
      <c r="I4" s="24"/>
    </row>
    <row r="5" spans="1:9" x14ac:dyDescent="0.2">
      <c r="A5" s="24"/>
      <c r="B5" s="24"/>
      <c r="C5" s="24"/>
      <c r="D5" s="24"/>
      <c r="E5" s="24"/>
      <c r="F5" s="24"/>
      <c r="G5" s="24"/>
      <c r="H5" s="24"/>
      <c r="I5" s="24"/>
    </row>
    <row r="6" spans="1:9" x14ac:dyDescent="0.2">
      <c r="A6" s="24"/>
      <c r="B6" s="24"/>
      <c r="C6" s="24"/>
      <c r="D6" s="24"/>
      <c r="E6" s="24"/>
      <c r="F6" s="24"/>
      <c r="G6" s="24"/>
      <c r="H6" s="24"/>
      <c r="I6" s="24"/>
    </row>
    <row r="7" spans="1:9" x14ac:dyDescent="0.2">
      <c r="A7" s="24"/>
      <c r="B7" s="24"/>
      <c r="C7" s="24"/>
      <c r="D7" s="24"/>
      <c r="E7" s="24"/>
      <c r="F7" s="24"/>
      <c r="G7" s="24"/>
      <c r="H7" s="24"/>
      <c r="I7" s="24"/>
    </row>
    <row r="8" spans="1:9" x14ac:dyDescent="0.2">
      <c r="A8" s="24"/>
      <c r="B8" s="24"/>
      <c r="C8" s="24"/>
      <c r="D8" s="24"/>
      <c r="E8" s="24"/>
      <c r="F8" s="24"/>
      <c r="G8" s="24"/>
      <c r="H8" s="24"/>
      <c r="I8" s="24"/>
    </row>
    <row r="9" spans="1:9" x14ac:dyDescent="0.2">
      <c r="A9" s="24"/>
      <c r="B9" s="24"/>
      <c r="C9" s="24"/>
      <c r="D9" s="24"/>
      <c r="E9" s="24"/>
      <c r="F9" s="24"/>
      <c r="G9" s="24"/>
      <c r="H9" s="24"/>
      <c r="I9" s="24"/>
    </row>
    <row r="10" spans="1:9" x14ac:dyDescent="0.2">
      <c r="A10" s="24"/>
      <c r="B10" s="24"/>
      <c r="C10" s="24"/>
      <c r="D10" s="24"/>
      <c r="E10" s="24"/>
      <c r="F10" s="24"/>
      <c r="G10" s="24"/>
      <c r="H10" s="24"/>
      <c r="I10" s="24"/>
    </row>
    <row r="11" spans="1:9" x14ac:dyDescent="0.2">
      <c r="A11" s="24"/>
      <c r="B11" s="24"/>
      <c r="C11" s="24"/>
      <c r="D11" s="24"/>
      <c r="E11" s="24"/>
      <c r="F11" s="24"/>
      <c r="G11" s="24"/>
      <c r="H11" s="24"/>
      <c r="I11" s="24"/>
    </row>
    <row r="12" spans="1:9" x14ac:dyDescent="0.2">
      <c r="A12" s="24"/>
      <c r="B12" s="24"/>
      <c r="C12" s="24"/>
      <c r="D12" s="24"/>
      <c r="E12" s="24"/>
      <c r="F12" s="24"/>
      <c r="G12" s="24"/>
      <c r="H12" s="24"/>
      <c r="I12" s="24"/>
    </row>
    <row r="13" spans="1:9" x14ac:dyDescent="0.2">
      <c r="A13" s="24"/>
      <c r="B13" s="24"/>
      <c r="C13" s="24"/>
      <c r="D13" s="24"/>
      <c r="E13" s="24"/>
      <c r="F13" s="24"/>
      <c r="G13" s="24"/>
      <c r="H13" s="24"/>
      <c r="I13" s="24"/>
    </row>
    <row r="14" spans="1:9" x14ac:dyDescent="0.2">
      <c r="A14" s="24"/>
      <c r="B14" s="24"/>
      <c r="C14" s="24"/>
      <c r="D14" s="24"/>
      <c r="E14" s="24"/>
      <c r="F14" s="24"/>
      <c r="G14" s="24"/>
      <c r="H14" s="24"/>
      <c r="I14" s="24"/>
    </row>
    <row r="15" spans="1:9" x14ac:dyDescent="0.2">
      <c r="A15" s="24"/>
      <c r="B15" s="24"/>
      <c r="C15" s="24"/>
      <c r="D15" s="24"/>
      <c r="E15" s="24"/>
      <c r="F15" s="24"/>
      <c r="G15" s="24"/>
      <c r="H15" s="24"/>
      <c r="I15" s="24"/>
    </row>
    <row r="16" spans="1:9" x14ac:dyDescent="0.2">
      <c r="A16" s="24"/>
      <c r="B16" s="24"/>
      <c r="C16" s="24"/>
      <c r="D16" s="24"/>
      <c r="E16" s="24"/>
      <c r="F16" s="24"/>
      <c r="G16" s="24"/>
      <c r="H16" s="24"/>
      <c r="I16" s="24"/>
    </row>
    <row r="17" spans="1:9" x14ac:dyDescent="0.2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">
      <c r="A19" s="24"/>
      <c r="B19" s="24"/>
      <c r="C19" s="24"/>
      <c r="D19" s="24"/>
      <c r="E19" s="24"/>
      <c r="F19" s="24"/>
      <c r="G19" s="24"/>
      <c r="H19" s="24"/>
      <c r="I19" s="24"/>
    </row>
    <row r="20" spans="1:9" x14ac:dyDescent="0.2">
      <c r="A20" s="24"/>
      <c r="B20" s="24"/>
      <c r="C20" s="24"/>
      <c r="D20" s="24"/>
      <c r="E20" s="24"/>
      <c r="F20" s="24"/>
      <c r="G20" s="24"/>
      <c r="H20" s="24"/>
      <c r="I20" s="24"/>
    </row>
  </sheetData>
  <mergeCells count="1">
    <mergeCell ref="A1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redo_20220618</vt:lpstr>
      <vt:lpstr>gradient MAP</vt:lpstr>
      <vt:lpstr>old_summary_3 components</vt:lpstr>
      <vt:lpstr>old_column data</vt:lpstr>
      <vt:lpstr>old_P16</vt:lpstr>
      <vt:lpstr>old_P17</vt:lpstr>
      <vt:lpstr>old_P19</vt:lpstr>
      <vt:lpstr>old_P22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</dc:creator>
  <cp:lastModifiedBy>Lizzie Paulus</cp:lastModifiedBy>
  <dcterms:created xsi:type="dcterms:W3CDTF">2022-04-17T03:17:38Z</dcterms:created>
  <dcterms:modified xsi:type="dcterms:W3CDTF">2026-03-10T19:43:52Z</dcterms:modified>
</cp:coreProperties>
</file>