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ant ooids\phanerozoic ooid size\Matlab\"/>
    </mc:Choice>
  </mc:AlternateContent>
  <xr:revisionPtr revIDLastSave="0" documentId="8_{5FC4FC8A-3873-462F-9ACB-D3CA9081EAEC}" xr6:coauthVersionLast="47" xr6:coauthVersionMax="47" xr10:uidLastSave="{00000000-0000-0000-0000-000000000000}"/>
  <bookViews>
    <workbookView xWindow="-110" yWindow="-110" windowWidth="19420" windowHeight="11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7" i="1"/>
  <c r="F24" i="1"/>
  <c r="F27" i="1"/>
</calcChain>
</file>

<file path=xl/sharedStrings.xml><?xml version="1.0" encoding="utf-8"?>
<sst xmlns="http://schemas.openxmlformats.org/spreadsheetml/2006/main" count="86" uniqueCount="60">
  <si>
    <t>Site</t>
  </si>
  <si>
    <t>Core</t>
  </si>
  <si>
    <t>Section</t>
  </si>
  <si>
    <t>mcd</t>
  </si>
  <si>
    <t>13-15</t>
  </si>
  <si>
    <t>cc</t>
  </si>
  <si>
    <t>123-125</t>
  </si>
  <si>
    <t>103-105</t>
  </si>
  <si>
    <t>68-70</t>
  </si>
  <si>
    <t>98-100</t>
  </si>
  <si>
    <t>38-40</t>
  </si>
  <si>
    <t>23-25</t>
  </si>
  <si>
    <t>133-135</t>
  </si>
  <si>
    <t>63-65</t>
  </si>
  <si>
    <t>93-95</t>
  </si>
  <si>
    <t>761B</t>
  </si>
  <si>
    <t>8-10</t>
  </si>
  <si>
    <t>Mg/Ca</t>
  </si>
  <si>
    <t>mmol/mol</t>
  </si>
  <si>
    <t>2se</t>
  </si>
  <si>
    <t>[B]</t>
  </si>
  <si>
    <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 - 1</t>
    </r>
  </si>
  <si>
    <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 - 2</t>
    </r>
  </si>
  <si>
    <t xml:space="preserve">Interval </t>
  </si>
  <si>
    <t>(cm)</t>
  </si>
  <si>
    <t>(Ma)</t>
  </si>
  <si>
    <r>
      <t xml:space="preserve">G. sacculifer </t>
    </r>
    <r>
      <rPr>
        <sz val="10"/>
        <rFont val="Arial"/>
      </rPr>
      <t xml:space="preserve">(300-355 </t>
    </r>
    <r>
      <rPr>
        <sz val="10"/>
        <rFont val="Symbol"/>
        <family val="1"/>
      </rPr>
      <t>m</t>
    </r>
    <r>
      <rPr>
        <sz val="10"/>
        <rFont val="Arial"/>
      </rPr>
      <t>m)</t>
    </r>
  </si>
  <si>
    <t>926A</t>
  </si>
  <si>
    <t>30-32</t>
  </si>
  <si>
    <t>31-33</t>
  </si>
  <si>
    <r>
      <t>o</t>
    </r>
    <r>
      <rPr>
        <sz val="10"/>
        <rFont val="Arial"/>
      </rPr>
      <t>C</t>
    </r>
  </si>
  <si>
    <t>ppb</t>
  </si>
  <si>
    <t>(total scale)</t>
  </si>
  <si>
    <r>
      <t>m</t>
    </r>
    <r>
      <rPr>
        <sz val="10"/>
        <rFont val="Arial"/>
      </rPr>
      <t>mol/kg</t>
    </r>
  </si>
  <si>
    <t>ppm</t>
  </si>
  <si>
    <r>
      <t>Age</t>
    </r>
    <r>
      <rPr>
        <vertAlign val="superscript"/>
        <sz val="10"/>
        <rFont val="Arial"/>
        <family val="2"/>
      </rPr>
      <t>a</t>
    </r>
  </si>
  <si>
    <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 xml:space="preserve">B </t>
    </r>
  </si>
  <si>
    <r>
      <t>average</t>
    </r>
    <r>
      <rPr>
        <vertAlign val="superscript"/>
        <sz val="10"/>
        <rFont val="Arial"/>
        <family val="2"/>
      </rPr>
      <t>b</t>
    </r>
  </si>
  <si>
    <r>
      <t>2sd</t>
    </r>
    <r>
      <rPr>
        <vertAlign val="superscript"/>
        <sz val="10"/>
        <rFont val="Arial"/>
        <family val="2"/>
      </rPr>
      <t>c</t>
    </r>
  </si>
  <si>
    <r>
      <t>Temp.</t>
    </r>
    <r>
      <rPr>
        <vertAlign val="superscript"/>
        <sz val="10"/>
        <rFont val="Arial"/>
        <family val="2"/>
      </rPr>
      <t>d</t>
    </r>
  </si>
  <si>
    <r>
      <t>pH</t>
    </r>
    <r>
      <rPr>
        <vertAlign val="superscript"/>
        <sz val="10"/>
        <rFont val="Arial"/>
        <family val="2"/>
      </rPr>
      <t>e</t>
    </r>
  </si>
  <si>
    <r>
      <t>[CO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=</t>
    </r>
    <r>
      <rPr>
        <sz val="10"/>
        <rFont val="Arial"/>
      </rPr>
      <t>]</t>
    </r>
    <r>
      <rPr>
        <vertAlign val="superscript"/>
        <sz val="10"/>
        <rFont val="Arial"/>
        <family val="2"/>
      </rPr>
      <t>e</t>
    </r>
  </si>
  <si>
    <r>
      <t>pCO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e</t>
    </r>
  </si>
  <si>
    <r>
      <t>a</t>
    </r>
    <r>
      <rPr>
        <sz val="10"/>
        <rFont val="Arial"/>
      </rPr>
      <t>Age in Ma based on the age model of Holbourn et al. (2004)</t>
    </r>
  </si>
  <si>
    <r>
      <t>c</t>
    </r>
    <r>
      <rPr>
        <sz val="10"/>
        <rFont val="Arial"/>
      </rPr>
      <t>2sd uncertainty based on measured boron intensity and the relationship described in text.</t>
    </r>
  </si>
  <si>
    <r>
      <t>b</t>
    </r>
    <r>
      <rPr>
        <sz val="10"/>
        <rFont val="Arial"/>
      </rPr>
      <t xml:space="preserve">Average </t>
    </r>
    <r>
      <rPr>
        <sz val="10"/>
        <rFont val="Symbol"/>
        <family val="1"/>
      </rP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 of two repeat measurements</t>
    </r>
  </si>
  <si>
    <r>
      <t>d</t>
    </r>
    <r>
      <rPr>
        <sz val="10"/>
        <rFont val="Arial"/>
      </rPr>
      <t>Temperature calculated from Mg/Ca using equations listed in text and the Mg/Ca ratio of seawater from Horita et al. (2002).</t>
    </r>
  </si>
  <si>
    <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</t>
    </r>
  </si>
  <si>
    <r>
      <t>±</t>
    </r>
    <r>
      <rPr>
        <vertAlign val="superscript"/>
        <sz val="10"/>
        <rFont val="Arial"/>
        <family val="2"/>
      </rPr>
      <t>f</t>
    </r>
  </si>
  <si>
    <r>
      <t>±</t>
    </r>
    <r>
      <rPr>
        <vertAlign val="superscript"/>
        <sz val="10"/>
        <rFont val="Arial"/>
        <family val="2"/>
      </rPr>
      <t>g</t>
    </r>
  </si>
  <si>
    <r>
      <t>f</t>
    </r>
    <r>
      <rPr>
        <sz val="10"/>
        <rFont val="Arial"/>
      </rPr>
      <t xml:space="preserve">Uncertainty due to measurement uncertainty on </t>
    </r>
    <r>
      <rPr>
        <sz val="10"/>
        <rFont val="Symbol"/>
        <family val="1"/>
      </rP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 determination</t>
    </r>
  </si>
  <si>
    <r>
      <t xml:space="preserve">C. mundulus </t>
    </r>
    <r>
      <rPr>
        <sz val="10"/>
        <rFont val="Arial"/>
      </rPr>
      <t xml:space="preserve">(&gt;250 </t>
    </r>
    <r>
      <rPr>
        <sz val="10"/>
        <rFont val="Symbol"/>
        <family val="1"/>
      </rPr>
      <t>m</t>
    </r>
    <r>
      <rPr>
        <sz val="10"/>
        <rFont val="Arial"/>
      </rPr>
      <t>m)</t>
    </r>
  </si>
  <si>
    <r>
      <t xml:space="preserve">C. weullerstorfi </t>
    </r>
    <r>
      <rPr>
        <sz val="10"/>
        <rFont val="Arial"/>
      </rPr>
      <t xml:space="preserve">(&gt;250 </t>
    </r>
    <r>
      <rPr>
        <sz val="10"/>
        <rFont val="Symbol"/>
        <family val="1"/>
      </rPr>
      <t>m</t>
    </r>
    <r>
      <rPr>
        <sz val="10"/>
        <rFont val="Arial"/>
      </rPr>
      <t>m)</t>
    </r>
  </si>
  <si>
    <t>NB-All carbonate system calculations were carried out accounting for the effect of changing [Ca] and [Mg] on K1, K2 and Ksp</t>
  </si>
  <si>
    <t>Table S1. Boron isotope and trace element data and reconstructed carbonate system parameters</t>
  </si>
  <si>
    <r>
      <t>2</t>
    </r>
    <r>
      <rPr>
        <sz val="10"/>
        <rFont val="Symbol"/>
        <family val="1"/>
      </rPr>
      <t>s</t>
    </r>
  </si>
  <si>
    <r>
      <t>g</t>
    </r>
    <r>
      <rPr>
        <sz val="10"/>
        <rFont val="Arial"/>
      </rPr>
      <t xml:space="preserve">Summed uncertainty due to ± 200 mmol/kg total alkalinity and ± uncertainty in </t>
    </r>
    <r>
      <rPr>
        <sz val="10"/>
        <rFont val="Symbol"/>
        <family val="1"/>
        <charset val="2"/>
      </rP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B, for pCO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this also includes an uncertainty due to temperature.  </t>
    </r>
  </si>
  <si>
    <r>
      <t>e</t>
    </r>
    <r>
      <rPr>
        <sz val="10"/>
        <rFont val="Arial"/>
      </rPr>
      <t xml:space="preserve">Carbonate system parameters calculated using </t>
    </r>
    <r>
      <rPr>
        <sz val="10"/>
        <rFont val="Symbol"/>
        <family val="1"/>
      </rPr>
      <t>d</t>
    </r>
    <r>
      <rPr>
        <vertAlign val="superscript"/>
        <sz val="10"/>
        <rFont val="Arial"/>
        <family val="2"/>
      </rPr>
      <t>11</t>
    </r>
    <r>
      <rPr>
        <sz val="10"/>
        <rFont val="Arial"/>
      </rPr>
      <t>B</t>
    </r>
    <r>
      <rPr>
        <vertAlign val="subscript"/>
        <sz val="10"/>
        <rFont val="Arial"/>
        <family val="2"/>
      </rPr>
      <t>seawater</t>
    </r>
    <r>
      <rPr>
        <sz val="10"/>
        <rFont val="Arial"/>
      </rPr>
      <t xml:space="preserve"> = 37.82 ‰ and ALK</t>
    </r>
    <r>
      <rPr>
        <vertAlign val="subscript"/>
        <sz val="10"/>
        <rFont val="Arial"/>
        <family val="2"/>
      </rPr>
      <t>surface</t>
    </r>
    <r>
      <rPr>
        <sz val="10"/>
        <rFont val="Arial"/>
      </rPr>
      <t xml:space="preserve"> = 1292 </t>
    </r>
    <r>
      <rPr>
        <sz val="10"/>
        <rFont val="Symbol"/>
        <family val="1"/>
      </rPr>
      <t>m</t>
    </r>
    <r>
      <rPr>
        <sz val="10"/>
        <rFont val="Arial"/>
      </rPr>
      <t>mol/kg and ALK</t>
    </r>
    <r>
      <rPr>
        <vertAlign val="subscript"/>
        <sz val="10"/>
        <rFont val="Arial"/>
        <family val="2"/>
      </rPr>
      <t xml:space="preserve">deep </t>
    </r>
    <r>
      <rPr>
        <sz val="10"/>
        <rFont val="Arial"/>
      </rPr>
      <t xml:space="preserve">= 1392 </t>
    </r>
    <r>
      <rPr>
        <sz val="10"/>
        <rFont val="Symbol"/>
        <family val="1"/>
      </rPr>
      <t>m</t>
    </r>
    <r>
      <rPr>
        <sz val="10"/>
        <rFont val="Arial"/>
      </rPr>
      <t>mol/kg, see text for details.</t>
    </r>
  </si>
  <si>
    <r>
      <t>+</t>
    </r>
    <r>
      <rPr>
        <vertAlign val="superscript"/>
        <sz val="10"/>
        <rFont val="Arial"/>
        <family val="2"/>
      </rPr>
      <t>g</t>
    </r>
  </si>
  <si>
    <r>
      <t>-</t>
    </r>
    <r>
      <rPr>
        <vertAlign val="superscript"/>
        <sz val="10"/>
        <rFont val="Arial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</si>
</sst>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0.000"/>
    <numFmt numFmtId="183" formatCode="0.0"/>
  </numFmts>
  <fonts count="13" x14ac:knownFonts="1">
    <font>
      <sz val="10"/>
      <name val="Arial"/>
    </font>
    <font>
      <sz val="10"/>
      <name val="Arial"/>
    </font>
    <font>
      <sz val="10"/>
      <name val="MS Sans Serif"/>
    </font>
    <font>
      <sz val="8"/>
      <name val="Arial"/>
    </font>
    <font>
      <sz val="10"/>
      <name val="Arial"/>
    </font>
    <font>
      <sz val="10"/>
      <name val="Symbol"/>
      <family val="1"/>
    </font>
    <font>
      <vertAlign val="superscript"/>
      <sz val="10"/>
      <name val="Arial"/>
      <family val="2"/>
    </font>
    <font>
      <i/>
      <sz val="10"/>
      <name val="Arial"/>
    </font>
    <font>
      <vertAlign val="subscript"/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/>
    <xf numFmtId="2" fontId="4" fillId="0" borderId="0" xfId="0" applyNumberFormat="1" applyFont="1" applyFill="1"/>
    <xf numFmtId="0" fontId="4" fillId="0" borderId="0" xfId="0" applyFont="1" applyAlignment="1">
      <alignment horizontal="center"/>
    </xf>
    <xf numFmtId="183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83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2" fontId="9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2" fontId="4" fillId="0" borderId="1" xfId="0" applyNumberFormat="1" applyFont="1" applyBorder="1"/>
    <xf numFmtId="0" fontId="4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9" fillId="0" borderId="0" xfId="0" applyNumberFormat="1" applyFont="1" applyAlignment="1">
      <alignment horizontal="center"/>
    </xf>
    <xf numFmtId="183" fontId="0" fillId="0" borderId="0" xfId="0" applyNumberForma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4" fillId="0" borderId="0" xfId="0" applyFont="1" applyFill="1"/>
    <xf numFmtId="182" fontId="11" fillId="0" borderId="0" xfId="0" applyNumberFormat="1" applyFont="1" applyFill="1" applyBorder="1" applyAlignment="1">
      <alignment horizontal="center"/>
    </xf>
    <xf numFmtId="183" fontId="10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tabSelected="1" workbookViewId="0">
      <selection activeCell="AB5" sqref="AB5"/>
    </sheetView>
  </sheetViews>
  <sheetFormatPr defaultColWidth="8.81640625" defaultRowHeight="12.5" x14ac:dyDescent="0.25"/>
  <cols>
    <col min="1" max="6" width="8.1796875" style="1" customWidth="1"/>
    <col min="7" max="7" width="3.1796875" customWidth="1"/>
    <col min="8" max="8" width="9.453125" bestFit="1" customWidth="1"/>
    <col min="9" max="9" width="3.1796875" customWidth="1"/>
    <col min="10" max="11" width="8.453125" customWidth="1"/>
    <col min="12" max="12" width="7.7265625" customWidth="1"/>
    <col min="13" max="14" width="8.453125" customWidth="1"/>
    <col min="15" max="15" width="7.7265625" customWidth="1"/>
    <col min="16" max="16" width="3.1796875" customWidth="1"/>
    <col min="17" max="18" width="8.453125" customWidth="1"/>
    <col min="19" max="19" width="3.1796875" customWidth="1"/>
    <col min="20" max="20" width="9.1796875" style="10" customWidth="1"/>
    <col min="21" max="21" width="10.453125" customWidth="1"/>
    <col min="22" max="22" width="8.81640625" customWidth="1"/>
    <col min="23" max="23" width="9.1796875" style="1" customWidth="1"/>
  </cols>
  <sheetData>
    <row r="1" spans="1:27" s="3" customFormat="1" x14ac:dyDescent="0.25">
      <c r="A1" s="35" t="s">
        <v>54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5"/>
      <c r="V1" s="35"/>
      <c r="W1" s="31"/>
      <c r="X1" s="35"/>
      <c r="Y1" s="35"/>
      <c r="Z1" s="35"/>
      <c r="AA1" s="35"/>
    </row>
    <row r="2" spans="1:27" s="3" customFormat="1" ht="16" x14ac:dyDescent="0.4">
      <c r="A2" s="1" t="s">
        <v>0</v>
      </c>
      <c r="B2" s="1" t="s">
        <v>1</v>
      </c>
      <c r="C2" s="1" t="s">
        <v>2</v>
      </c>
      <c r="D2" s="1" t="s">
        <v>23</v>
      </c>
      <c r="E2" s="1" t="s">
        <v>3</v>
      </c>
      <c r="F2" s="1" t="s">
        <v>35</v>
      </c>
      <c r="H2" s="1" t="s">
        <v>17</v>
      </c>
      <c r="J2" s="15" t="s">
        <v>21</v>
      </c>
      <c r="K2" s="12" t="s">
        <v>19</v>
      </c>
      <c r="L2" s="12" t="s">
        <v>20</v>
      </c>
      <c r="M2" s="15" t="s">
        <v>22</v>
      </c>
      <c r="N2" s="12" t="s">
        <v>19</v>
      </c>
      <c r="O2" s="12" t="s">
        <v>20</v>
      </c>
      <c r="P2" s="12"/>
      <c r="Q2" s="15" t="s">
        <v>36</v>
      </c>
      <c r="R2" s="12" t="s">
        <v>38</v>
      </c>
      <c r="T2" s="10" t="s">
        <v>39</v>
      </c>
      <c r="U2" s="1" t="s">
        <v>40</v>
      </c>
      <c r="V2" s="44" t="s">
        <v>48</v>
      </c>
      <c r="W2" s="1" t="s">
        <v>41</v>
      </c>
      <c r="X2" s="44" t="s">
        <v>49</v>
      </c>
      <c r="Y2" s="1" t="s">
        <v>42</v>
      </c>
      <c r="Z2" s="47" t="s">
        <v>58</v>
      </c>
      <c r="AA2" s="47" t="s">
        <v>59</v>
      </c>
    </row>
    <row r="3" spans="1:27" ht="14.5" x14ac:dyDescent="0.25">
      <c r="A3" s="31"/>
      <c r="B3" s="31"/>
      <c r="C3" s="31"/>
      <c r="D3" s="31" t="s">
        <v>24</v>
      </c>
      <c r="E3" s="31"/>
      <c r="F3" s="31" t="s">
        <v>25</v>
      </c>
      <c r="G3" s="32"/>
      <c r="H3" s="31" t="s">
        <v>18</v>
      </c>
      <c r="I3" s="32"/>
      <c r="J3" s="32"/>
      <c r="K3" s="32"/>
      <c r="L3" s="31" t="s">
        <v>31</v>
      </c>
      <c r="M3" s="32"/>
      <c r="N3" s="32"/>
      <c r="O3" s="31" t="s">
        <v>31</v>
      </c>
      <c r="P3" s="32"/>
      <c r="Q3" s="31" t="s">
        <v>37</v>
      </c>
      <c r="R3" s="32"/>
      <c r="S3" s="32"/>
      <c r="T3" s="34" t="s">
        <v>30</v>
      </c>
      <c r="U3" s="32" t="s">
        <v>32</v>
      </c>
      <c r="V3" s="45" t="s">
        <v>47</v>
      </c>
      <c r="W3" s="33" t="s">
        <v>33</v>
      </c>
      <c r="X3" s="56" t="s">
        <v>55</v>
      </c>
      <c r="Y3" s="31" t="s">
        <v>34</v>
      </c>
      <c r="Z3" s="56" t="s">
        <v>55</v>
      </c>
      <c r="AA3" s="56" t="s">
        <v>55</v>
      </c>
    </row>
    <row r="4" spans="1:27" ht="13" x14ac:dyDescent="0.3">
      <c r="A4" s="16" t="s">
        <v>26</v>
      </c>
      <c r="H4" s="1"/>
      <c r="Y4" s="1"/>
    </row>
    <row r="5" spans="1:27" x14ac:dyDescent="0.25">
      <c r="A5" t="s">
        <v>15</v>
      </c>
      <c r="B5" s="1">
        <v>5</v>
      </c>
      <c r="C5" s="1">
        <v>4</v>
      </c>
      <c r="D5" s="1" t="s">
        <v>4</v>
      </c>
      <c r="E5" s="17">
        <v>37.33</v>
      </c>
      <c r="F5" s="6">
        <v>12.281323608963532</v>
      </c>
      <c r="H5" s="6">
        <v>3.8945429898206068</v>
      </c>
      <c r="J5" s="7">
        <v>17.138377283209216</v>
      </c>
      <c r="K5" s="7">
        <v>0.1236302256002787</v>
      </c>
      <c r="L5" s="13">
        <v>29.125755645168873</v>
      </c>
      <c r="M5" s="7">
        <v>17.145558452519971</v>
      </c>
      <c r="N5" s="7">
        <v>0.12235123696281272</v>
      </c>
      <c r="O5" s="13">
        <v>31.515208090897062</v>
      </c>
      <c r="P5" s="13"/>
      <c r="Q5" s="7">
        <v>17.141967867864594</v>
      </c>
      <c r="R5" s="7">
        <v>0.23395144321454511</v>
      </c>
      <c r="T5" s="11">
        <v>30.049495525758818</v>
      </c>
      <c r="U5" s="4">
        <v>8.0856076511226096</v>
      </c>
      <c r="V5" s="4">
        <v>2.1808696257060944E-2</v>
      </c>
      <c r="W5" s="21">
        <v>139.50708848097156</v>
      </c>
      <c r="X5" s="46">
        <v>27.064723987035912</v>
      </c>
      <c r="Y5" s="21">
        <v>189.87158075057698</v>
      </c>
      <c r="Z5" s="46">
        <v>36.051083686766454</v>
      </c>
      <c r="AA5" s="46">
        <v>35.685384289292756</v>
      </c>
    </row>
    <row r="6" spans="1:27" x14ac:dyDescent="0.25">
      <c r="A6" t="s">
        <v>15</v>
      </c>
      <c r="B6" s="1">
        <v>5</v>
      </c>
      <c r="C6" s="1">
        <v>4</v>
      </c>
      <c r="D6" s="1" t="s">
        <v>6</v>
      </c>
      <c r="E6" s="17">
        <v>38.43</v>
      </c>
      <c r="F6" s="7">
        <v>12.718992734525784</v>
      </c>
      <c r="H6" s="7">
        <v>4.0030261669461993</v>
      </c>
      <c r="J6" s="7">
        <v>16.504155044559266</v>
      </c>
      <c r="K6" s="7">
        <v>7.7644598141563076E-2</v>
      </c>
      <c r="L6" s="13">
        <v>50.169933881466292</v>
      </c>
      <c r="M6" s="7">
        <v>16.731650619630003</v>
      </c>
      <c r="N6" s="7">
        <v>6.7415005927388902E-2</v>
      </c>
      <c r="O6" s="13">
        <v>55.343721143015621</v>
      </c>
      <c r="P6" s="13"/>
      <c r="Q6" s="7">
        <v>16.617902832094636</v>
      </c>
      <c r="R6" s="7">
        <v>0.23</v>
      </c>
      <c r="T6" s="11">
        <v>30.354765269179662</v>
      </c>
      <c r="U6" s="4">
        <v>8.0312037420866336</v>
      </c>
      <c r="V6" s="4">
        <v>2.272876457598727E-2</v>
      </c>
      <c r="W6" s="21">
        <v>128.66850656136782</v>
      </c>
      <c r="X6" s="46">
        <v>24.179105625412685</v>
      </c>
      <c r="Y6" s="21">
        <v>222.8956866775346</v>
      </c>
      <c r="Z6" s="46">
        <v>41.770134722129477</v>
      </c>
      <c r="AA6" s="46">
        <v>41.285922614615394</v>
      </c>
    </row>
    <row r="7" spans="1:27" x14ac:dyDescent="0.25">
      <c r="A7" t="s">
        <v>15</v>
      </c>
      <c r="B7" s="1">
        <v>5</v>
      </c>
      <c r="C7" s="1">
        <v>5</v>
      </c>
      <c r="D7" s="1" t="s">
        <v>7</v>
      </c>
      <c r="E7" s="17">
        <v>39.729999999999997</v>
      </c>
      <c r="F7" s="6">
        <v>13.253186447311066</v>
      </c>
      <c r="H7" s="6">
        <v>4.0551827902912514</v>
      </c>
      <c r="J7" s="7">
        <v>16.324824833515716</v>
      </c>
      <c r="K7" s="7">
        <v>0.16711418258760444</v>
      </c>
      <c r="L7" s="13">
        <v>18.415516469191775</v>
      </c>
      <c r="M7" s="7">
        <v>16.332598838736612</v>
      </c>
      <c r="N7" s="7">
        <v>0.15059731812412877</v>
      </c>
      <c r="O7" s="13">
        <v>20.176574984290561</v>
      </c>
      <c r="P7" s="13"/>
      <c r="Q7" s="7">
        <v>16.328711836126164</v>
      </c>
      <c r="R7" s="7">
        <v>0.25977906237652504</v>
      </c>
      <c r="T7" s="11">
        <v>30.498600241203093</v>
      </c>
      <c r="U7" s="4">
        <v>8.0000551249339562</v>
      </c>
      <c r="V7" s="4">
        <v>2.6559464070871286E-2</v>
      </c>
      <c r="W7" s="21">
        <v>122.59217775734666</v>
      </c>
      <c r="X7" s="46">
        <v>22.962883738029774</v>
      </c>
      <c r="Y7" s="21">
        <v>244.05392067411836</v>
      </c>
      <c r="Z7" s="46">
        <v>46.561545643643711</v>
      </c>
      <c r="AA7" s="46">
        <v>45.730020200148843</v>
      </c>
    </row>
    <row r="8" spans="1:27" x14ac:dyDescent="0.25">
      <c r="A8" t="s">
        <v>15</v>
      </c>
      <c r="B8" s="1">
        <v>5</v>
      </c>
      <c r="C8" s="1">
        <v>6</v>
      </c>
      <c r="D8" s="5" t="s">
        <v>16</v>
      </c>
      <c r="E8" s="17">
        <v>40.28</v>
      </c>
      <c r="F8" s="6">
        <v>13.476880582530896</v>
      </c>
      <c r="H8" s="6">
        <v>4.1237793874926743</v>
      </c>
      <c r="J8" s="7">
        <v>16.304089060186875</v>
      </c>
      <c r="K8" s="7">
        <v>0.21851102296076269</v>
      </c>
      <c r="L8" s="13">
        <v>16.317808408934511</v>
      </c>
      <c r="M8" s="7">
        <v>16.416625484120708</v>
      </c>
      <c r="N8" s="7">
        <v>0.15734250683887857</v>
      </c>
      <c r="O8" s="13">
        <v>17.701706420442253</v>
      </c>
      <c r="P8" s="13"/>
      <c r="Q8" s="7">
        <v>16.360357272153792</v>
      </c>
      <c r="R8" s="7">
        <v>0.26676280317197132</v>
      </c>
      <c r="T8" s="11">
        <v>30.684981414873317</v>
      </c>
      <c r="U8" s="4">
        <v>8.0012185482906499</v>
      </c>
      <c r="V8" s="4">
        <v>2.7151277802103024E-2</v>
      </c>
      <c r="W8" s="21">
        <v>123.44985514817931</v>
      </c>
      <c r="X8" s="46">
        <v>23.251933978361919</v>
      </c>
      <c r="Y8" s="21">
        <v>243.06417254220497</v>
      </c>
      <c r="Z8" s="46">
        <v>46.621332059265583</v>
      </c>
      <c r="AA8" s="46">
        <v>45.73804450489046</v>
      </c>
    </row>
    <row r="9" spans="1:27" x14ac:dyDescent="0.25">
      <c r="A9" t="s">
        <v>15</v>
      </c>
      <c r="B9" s="1">
        <v>5</v>
      </c>
      <c r="C9" s="1">
        <v>6</v>
      </c>
      <c r="D9" s="1" t="s">
        <v>8</v>
      </c>
      <c r="E9" s="17">
        <v>40.880000000000003</v>
      </c>
      <c r="F9" s="6">
        <v>13.715895441281248</v>
      </c>
      <c r="H9" s="6">
        <v>4.1964047420980846</v>
      </c>
      <c r="J9" s="7">
        <v>16.421927545123616</v>
      </c>
      <c r="K9" s="7">
        <v>0.20183050986601561</v>
      </c>
      <c r="L9" s="13">
        <v>14.964301197343099</v>
      </c>
      <c r="M9" s="7">
        <v>16.430024516125741</v>
      </c>
      <c r="N9" s="7">
        <v>0.18439221034095732</v>
      </c>
      <c r="O9" s="13">
        <v>16.236841049958155</v>
      </c>
      <c r="P9" s="13"/>
      <c r="Q9" s="7">
        <v>16.425976030624678</v>
      </c>
      <c r="R9" s="7">
        <v>0.27212201624480281</v>
      </c>
      <c r="T9" s="11">
        <v>30.878960025747851</v>
      </c>
      <c r="U9" s="4">
        <v>8.0057782377705617</v>
      </c>
      <c r="V9" s="4">
        <v>2.7459226250480029E-2</v>
      </c>
      <c r="W9" s="21">
        <v>125.04833206810864</v>
      </c>
      <c r="X9" s="46">
        <v>23.713349173624231</v>
      </c>
      <c r="Y9" s="21">
        <v>239.67548027471022</v>
      </c>
      <c r="Z9" s="46">
        <v>46.167723608749391</v>
      </c>
      <c r="AA9" s="46">
        <v>45.266916731150701</v>
      </c>
    </row>
    <row r="10" spans="1:27" x14ac:dyDescent="0.25">
      <c r="A10" t="s">
        <v>15</v>
      </c>
      <c r="B10" s="1">
        <v>5</v>
      </c>
      <c r="C10" s="1">
        <v>6</v>
      </c>
      <c r="D10" s="1" t="s">
        <v>9</v>
      </c>
      <c r="E10" s="17">
        <v>41.18</v>
      </c>
      <c r="F10" s="6">
        <v>13.832815287211474</v>
      </c>
      <c r="H10" s="6">
        <v>4.4383293622942031</v>
      </c>
      <c r="J10" s="7">
        <v>16.258911706788393</v>
      </c>
      <c r="K10" s="7">
        <v>0.2233863761903068</v>
      </c>
      <c r="L10" s="13">
        <v>13.955466920986309</v>
      </c>
      <c r="M10" s="7">
        <v>16.248398043117618</v>
      </c>
      <c r="N10" s="7">
        <v>0.17764307345947372</v>
      </c>
      <c r="O10" s="13">
        <v>15.423925369279374</v>
      </c>
      <c r="P10" s="13"/>
      <c r="Q10" s="7">
        <v>16.253654874953007</v>
      </c>
      <c r="R10" s="7">
        <v>0.27609772200221672</v>
      </c>
      <c r="T10" s="11">
        <v>31.501736592072479</v>
      </c>
      <c r="U10" s="4">
        <v>7.9808130866113398</v>
      </c>
      <c r="V10" s="4">
        <v>2.8474725024695502E-2</v>
      </c>
      <c r="W10" s="21">
        <v>121.90260343169086</v>
      </c>
      <c r="X10" s="46">
        <v>22.907288634481226</v>
      </c>
      <c r="Y10" s="21">
        <v>257.19365408006428</v>
      </c>
      <c r="Z10" s="46">
        <v>49.64726985519097</v>
      </c>
      <c r="AA10" s="46">
        <v>48.573080189968138</v>
      </c>
    </row>
    <row r="11" spans="1:27" x14ac:dyDescent="0.25">
      <c r="A11" t="s">
        <v>15</v>
      </c>
      <c r="B11" s="1">
        <v>5</v>
      </c>
      <c r="C11" s="1">
        <v>7</v>
      </c>
      <c r="D11" s="1" t="s">
        <v>10</v>
      </c>
      <c r="E11" s="17">
        <v>42.08</v>
      </c>
      <c r="F11" s="6">
        <v>14.170855946118536</v>
      </c>
      <c r="H11" s="6">
        <v>4.3030893090484703</v>
      </c>
      <c r="J11" s="7">
        <v>16.224441077860696</v>
      </c>
      <c r="K11" s="7">
        <v>0.28553975475331173</v>
      </c>
      <c r="L11" s="13">
        <v>9.4694378565256052</v>
      </c>
      <c r="M11" s="7">
        <v>15.953687004614192</v>
      </c>
      <c r="N11" s="7">
        <v>0.2398053984478514</v>
      </c>
      <c r="O11" s="13">
        <v>10.858499904280643</v>
      </c>
      <c r="P11" s="13"/>
      <c r="Q11" s="7">
        <v>16.089064041237442</v>
      </c>
      <c r="R11" s="7">
        <v>0.31833962883082678</v>
      </c>
      <c r="T11" s="11">
        <v>31.157905179001446</v>
      </c>
      <c r="U11" s="4">
        <v>7.9672305152592306</v>
      </c>
      <c r="V11" s="4">
        <v>3.3469479371682986E-2</v>
      </c>
      <c r="W11" s="21">
        <v>118.00885824976203</v>
      </c>
      <c r="X11" s="46">
        <v>22.459065884033929</v>
      </c>
      <c r="Y11" s="21">
        <v>267.83584622913372</v>
      </c>
      <c r="Z11" s="46">
        <v>53.722143056672522</v>
      </c>
      <c r="AA11" s="46">
        <v>51.955854761557582</v>
      </c>
    </row>
    <row r="12" spans="1:27" x14ac:dyDescent="0.25">
      <c r="A12" t="s">
        <v>15</v>
      </c>
      <c r="B12" s="1">
        <v>5</v>
      </c>
      <c r="C12" s="1" t="s">
        <v>5</v>
      </c>
      <c r="D12" s="1" t="s">
        <v>11</v>
      </c>
      <c r="E12" s="17">
        <v>42.47</v>
      </c>
      <c r="F12" s="6">
        <v>14.310722830004011</v>
      </c>
      <c r="H12" s="6">
        <v>4.005890676189936</v>
      </c>
      <c r="J12" s="7">
        <v>15.845464108137808</v>
      </c>
      <c r="K12" s="7">
        <v>0.21049161668647778</v>
      </c>
      <c r="L12" s="13">
        <v>16.29385928764124</v>
      </c>
      <c r="M12" s="7">
        <v>16.073478658209961</v>
      </c>
      <c r="N12" s="7">
        <v>0.17201722094760527</v>
      </c>
      <c r="O12" s="13">
        <v>17.785188257481067</v>
      </c>
      <c r="P12" s="13"/>
      <c r="Q12" s="7">
        <v>15.959471383173884</v>
      </c>
      <c r="R12" s="7">
        <v>0.26701126191096769</v>
      </c>
      <c r="T12" s="11">
        <v>30.362713380632567</v>
      </c>
      <c r="U12" s="4">
        <v>7.9622127177401101</v>
      </c>
      <c r="V12" s="4">
        <v>2.8685771428238915E-2</v>
      </c>
      <c r="W12" s="21">
        <v>114.47507237399223</v>
      </c>
      <c r="X12" s="46">
        <v>20.998926313774046</v>
      </c>
      <c r="Y12" s="21">
        <v>272.40631642331533</v>
      </c>
      <c r="Z12" s="46">
        <v>52.263358768905974</v>
      </c>
      <c r="AA12" s="46">
        <v>51.109387614822204</v>
      </c>
    </row>
    <row r="13" spans="1:27" x14ac:dyDescent="0.25">
      <c r="A13" t="s">
        <v>15</v>
      </c>
      <c r="B13" s="1">
        <v>6</v>
      </c>
      <c r="C13" s="1">
        <v>1</v>
      </c>
      <c r="D13" s="1" t="s">
        <v>12</v>
      </c>
      <c r="E13" s="17">
        <v>43.53</v>
      </c>
      <c r="F13" s="6">
        <v>14.796017762977385</v>
      </c>
      <c r="H13" s="6">
        <v>4.1681393736777093</v>
      </c>
      <c r="J13" s="7">
        <v>14.905210134910085</v>
      </c>
      <c r="K13" s="7">
        <v>0.368636148048616</v>
      </c>
      <c r="L13" s="13">
        <v>7.5307919993820738</v>
      </c>
      <c r="M13" s="7">
        <v>15.183723959295126</v>
      </c>
      <c r="N13" s="7">
        <v>0.29048651952515553</v>
      </c>
      <c r="O13" s="13">
        <v>8.2837324326944106</v>
      </c>
      <c r="P13" s="13"/>
      <c r="Q13" s="7">
        <v>15.044467047102605</v>
      </c>
      <c r="R13" s="7">
        <v>0.36530433909078253</v>
      </c>
      <c r="T13" s="11">
        <v>30.803866669748281</v>
      </c>
      <c r="U13" s="4">
        <v>7.8491445727222322</v>
      </c>
      <c r="V13" s="4">
        <v>4.5182681093869803E-2</v>
      </c>
      <c r="W13" s="21">
        <v>94.732697063551157</v>
      </c>
      <c r="X13" s="46">
        <v>17.165480468157263</v>
      </c>
      <c r="Y13" s="21">
        <v>374.37417694733494</v>
      </c>
      <c r="Z13" s="46">
        <v>81.967934001208121</v>
      </c>
      <c r="AA13" s="46">
        <v>76.340341393442102</v>
      </c>
    </row>
    <row r="14" spans="1:27" x14ac:dyDescent="0.25">
      <c r="A14" t="s">
        <v>15</v>
      </c>
      <c r="B14" s="1">
        <v>6</v>
      </c>
      <c r="C14" s="1">
        <v>2</v>
      </c>
      <c r="D14" s="1" t="s">
        <v>13</v>
      </c>
      <c r="E14" s="17">
        <v>44.33</v>
      </c>
      <c r="F14" s="6">
        <v>15.03723343470142</v>
      </c>
      <c r="H14" s="6">
        <v>3.937982282671995</v>
      </c>
      <c r="J14" s="7">
        <v>15.051619450450193</v>
      </c>
      <c r="K14" s="7">
        <v>0.33837302742464564</v>
      </c>
      <c r="L14" s="13">
        <v>6.6276372343767207</v>
      </c>
      <c r="M14" s="7">
        <v>15.620974806657584</v>
      </c>
      <c r="N14" s="7">
        <v>0.27965921963410906</v>
      </c>
      <c r="O14" s="13">
        <v>7.306916733966716</v>
      </c>
      <c r="P14" s="13"/>
      <c r="Q14" s="7">
        <v>15.336297128553888</v>
      </c>
      <c r="R14" s="7">
        <v>0.4005465474128459</v>
      </c>
      <c r="T14" s="11">
        <v>30.17274153936043</v>
      </c>
      <c r="U14" s="4">
        <v>7.8926610045255048</v>
      </c>
      <c r="V14" s="4">
        <v>4.6917212755458237E-2</v>
      </c>
      <c r="W14" s="21">
        <v>100.68816763946698</v>
      </c>
      <c r="X14" s="46">
        <v>19.14729151712605</v>
      </c>
      <c r="Y14" s="21">
        <v>331.97332559905652</v>
      </c>
      <c r="Z14" s="46">
        <v>74.65495613240688</v>
      </c>
      <c r="AA14" s="46">
        <v>69.125542657897071</v>
      </c>
    </row>
    <row r="15" spans="1:27" x14ac:dyDescent="0.25">
      <c r="A15" t="s">
        <v>15</v>
      </c>
      <c r="B15" s="1">
        <v>6</v>
      </c>
      <c r="C15" s="1">
        <v>3</v>
      </c>
      <c r="D15" s="1" t="s">
        <v>7</v>
      </c>
      <c r="E15" s="17">
        <v>46.23</v>
      </c>
      <c r="F15" s="6">
        <v>15.559880621707975</v>
      </c>
      <c r="H15" s="6">
        <v>4.6902625467222085</v>
      </c>
      <c r="J15" s="7">
        <v>15.74871794136401</v>
      </c>
      <c r="K15" s="7">
        <v>0.25591764167458914</v>
      </c>
      <c r="L15" s="13">
        <v>11.297662745092381</v>
      </c>
      <c r="M15" s="7">
        <v>15.925766168902955</v>
      </c>
      <c r="N15" s="7">
        <v>0.26029886609133396</v>
      </c>
      <c r="O15" s="13">
        <v>12.52358809549275</v>
      </c>
      <c r="P15" s="13"/>
      <c r="Q15" s="7">
        <v>15.837242055133483</v>
      </c>
      <c r="R15" s="7">
        <v>0.29492309592280458</v>
      </c>
      <c r="T15" s="11">
        <v>32.115186871176434</v>
      </c>
      <c r="U15" s="4">
        <v>7.9288019089697199</v>
      </c>
      <c r="V15" s="4">
        <v>3.2186787355463764E-2</v>
      </c>
      <c r="W15" s="21">
        <v>113.34922197554012</v>
      </c>
      <c r="X15" s="46">
        <v>20.916645168691165</v>
      </c>
      <c r="Y15" s="21">
        <v>298.25886108850079</v>
      </c>
      <c r="Z15" s="46">
        <v>58.673223713609495</v>
      </c>
      <c r="AA15" s="46">
        <v>56.909731305031627</v>
      </c>
    </row>
    <row r="16" spans="1:27" x14ac:dyDescent="0.25">
      <c r="A16" t="s">
        <v>15</v>
      </c>
      <c r="B16" s="1">
        <v>6</v>
      </c>
      <c r="C16" s="1">
        <v>4</v>
      </c>
      <c r="D16" s="1" t="s">
        <v>8</v>
      </c>
      <c r="E16" s="17">
        <v>47.38</v>
      </c>
      <c r="F16" s="6">
        <v>15.865971446912226</v>
      </c>
      <c r="H16" s="6">
        <v>4.5945285262918434</v>
      </c>
      <c r="J16" s="7">
        <v>14.633789512220385</v>
      </c>
      <c r="K16" s="7">
        <v>0.39834627158172292</v>
      </c>
      <c r="L16" s="13">
        <v>6.3709970253365347</v>
      </c>
      <c r="M16" s="7">
        <v>15.37198400481854</v>
      </c>
      <c r="N16" s="7">
        <v>0.40280108643971252</v>
      </c>
      <c r="O16" s="13">
        <v>6.9964988238202199</v>
      </c>
      <c r="P16" s="13"/>
      <c r="Q16" s="7">
        <v>15.002886758519463</v>
      </c>
      <c r="R16" s="7">
        <v>0.41362763587025148</v>
      </c>
      <c r="T16" s="11">
        <v>31.88604891260054</v>
      </c>
      <c r="U16" s="4">
        <v>7.8315154797566731</v>
      </c>
      <c r="V16" s="4">
        <v>5.1332319373846858E-2</v>
      </c>
      <c r="W16" s="21">
        <v>94.631080900213334</v>
      </c>
      <c r="X16" s="46">
        <v>17.672510379007289</v>
      </c>
      <c r="Y16" s="21">
        <v>392.46762158710231</v>
      </c>
      <c r="Z16" s="46">
        <v>91.86719754547056</v>
      </c>
      <c r="AA16" s="46">
        <v>83.514626775890378</v>
      </c>
    </row>
    <row r="17" spans="1:27" x14ac:dyDescent="0.25">
      <c r="A17" t="s">
        <v>15</v>
      </c>
      <c r="B17" s="1">
        <v>6</v>
      </c>
      <c r="C17" s="1">
        <v>5</v>
      </c>
      <c r="D17" s="1" t="s">
        <v>14</v>
      </c>
      <c r="E17" s="17">
        <v>49.13</v>
      </c>
      <c r="F17" s="6">
        <v>16.382378963233123</v>
      </c>
      <c r="H17" s="6">
        <v>4.188485970861981</v>
      </c>
      <c r="J17" s="7">
        <v>16.467689564255927</v>
      </c>
      <c r="K17" s="7">
        <v>0.22483983831022211</v>
      </c>
      <c r="L17" s="13">
        <v>17.939755482475451</v>
      </c>
      <c r="M17" s="7">
        <v>16.812362244254643</v>
      </c>
      <c r="N17" s="7">
        <v>0.19004656821721391</v>
      </c>
      <c r="O17" s="13">
        <v>19.8309209436438</v>
      </c>
      <c r="P17" s="13"/>
      <c r="Q17" s="7">
        <v>16.640025904255285</v>
      </c>
      <c r="R17" s="7">
        <v>0.26088654647827048</v>
      </c>
      <c r="T17" s="11">
        <v>30.857973139636037</v>
      </c>
      <c r="U17" s="4">
        <v>8.0276936339920955</v>
      </c>
      <c r="V17" s="4">
        <v>2.5667171241579467E-2</v>
      </c>
      <c r="W17" s="21">
        <v>129.63201677481476</v>
      </c>
      <c r="X17" s="46">
        <v>24.760033775325979</v>
      </c>
      <c r="Y17" s="21">
        <v>224.75257648042239</v>
      </c>
      <c r="Z17" s="46">
        <v>43.002060770775827</v>
      </c>
      <c r="AA17" s="46">
        <v>42.305713846766224</v>
      </c>
    </row>
    <row r="18" spans="1:27" x14ac:dyDescent="0.25">
      <c r="F18" s="4"/>
      <c r="L18" s="14"/>
      <c r="O18" s="14"/>
      <c r="P18" s="14"/>
      <c r="T18" s="11"/>
      <c r="W18" s="22"/>
      <c r="X18" s="46"/>
      <c r="Y18" s="23"/>
      <c r="Z18" s="46"/>
      <c r="AA18" s="46"/>
    </row>
    <row r="19" spans="1:27" x14ac:dyDescent="0.25">
      <c r="A19" s="3" t="s">
        <v>27</v>
      </c>
      <c r="B19" s="1">
        <v>26</v>
      </c>
      <c r="C19" s="1">
        <v>5</v>
      </c>
      <c r="D19" s="1" t="s">
        <v>28</v>
      </c>
      <c r="E19" s="48">
        <v>238.3</v>
      </c>
      <c r="F19" s="49">
        <v>11.8</v>
      </c>
      <c r="H19" s="7">
        <v>3.3853244609959052</v>
      </c>
      <c r="I19" s="10"/>
      <c r="J19" s="6">
        <v>16.020337239948113</v>
      </c>
      <c r="K19" s="6">
        <v>9.1823888936549219E-2</v>
      </c>
      <c r="L19" s="20">
        <v>26.364424648040796</v>
      </c>
      <c r="M19" s="6">
        <v>16.155717680542693</v>
      </c>
      <c r="N19" s="6">
        <v>0.11162605582502221</v>
      </c>
      <c r="O19" s="20">
        <v>28.345457977701834</v>
      </c>
      <c r="P19" s="12"/>
      <c r="Q19" s="6">
        <v>16.088027460245403</v>
      </c>
      <c r="R19" s="6">
        <v>0.23</v>
      </c>
      <c r="T19" s="11">
        <v>28.492533463973007</v>
      </c>
      <c r="U19" s="4">
        <v>7.997505474913341</v>
      </c>
      <c r="V19" s="4">
        <v>2.4329472714477163E-2</v>
      </c>
      <c r="W19" s="21">
        <v>118.19717479786156</v>
      </c>
      <c r="X19" s="46">
        <v>19.831846821333791</v>
      </c>
      <c r="Y19" s="21">
        <v>247.47625333262442</v>
      </c>
      <c r="Z19" s="46">
        <v>46.206668719254175</v>
      </c>
      <c r="AA19" s="46">
        <v>45.559145502097643</v>
      </c>
    </row>
    <row r="20" spans="1:27" x14ac:dyDescent="0.25">
      <c r="A20" s="3" t="s">
        <v>27</v>
      </c>
      <c r="B20" s="1">
        <v>29</v>
      </c>
      <c r="C20" s="1">
        <v>5</v>
      </c>
      <c r="D20" s="1" t="s">
        <v>29</v>
      </c>
      <c r="E20" s="48">
        <v>266.81</v>
      </c>
      <c r="F20" s="49">
        <v>13.6</v>
      </c>
      <c r="H20" s="7">
        <v>3.7728903056249843</v>
      </c>
      <c r="I20" s="10"/>
      <c r="J20" s="6">
        <v>16.32496790533078</v>
      </c>
      <c r="K20" s="6">
        <v>7.6234981725918194E-2</v>
      </c>
      <c r="L20" s="20">
        <v>40.934997928021737</v>
      </c>
      <c r="M20" s="6">
        <v>16.512779073960758</v>
      </c>
      <c r="N20" s="6">
        <v>6.4134800143574852E-2</v>
      </c>
      <c r="O20" s="20">
        <v>44.790735098022886</v>
      </c>
      <c r="P20" s="12"/>
      <c r="Q20" s="6">
        <v>16.418873489645769</v>
      </c>
      <c r="R20" s="6">
        <v>0.23</v>
      </c>
      <c r="T20" s="11">
        <v>29.696884716077001</v>
      </c>
      <c r="U20" s="4">
        <v>8.0185062663624596</v>
      </c>
      <c r="V20" s="4">
        <v>2.328990978604395E-2</v>
      </c>
      <c r="W20" s="21">
        <v>126.73961807528721</v>
      </c>
      <c r="X20" s="46">
        <v>21.253412310519661</v>
      </c>
      <c r="Y20" s="21">
        <v>231.93419016012376</v>
      </c>
      <c r="Z20" s="46">
        <v>43.384496075665844</v>
      </c>
      <c r="AA20" s="46">
        <v>42.845894025998646</v>
      </c>
    </row>
    <row r="21" spans="1:27" x14ac:dyDescent="0.25">
      <c r="A21" s="3" t="s">
        <v>27</v>
      </c>
      <c r="B21" s="1">
        <v>32</v>
      </c>
      <c r="C21" s="1">
        <v>2</v>
      </c>
      <c r="D21" s="1" t="s">
        <v>28</v>
      </c>
      <c r="E21" s="48">
        <v>290.8</v>
      </c>
      <c r="F21" s="49">
        <v>14.94</v>
      </c>
      <c r="H21" s="7">
        <v>4.0519605353236248</v>
      </c>
      <c r="I21" s="10"/>
      <c r="J21" s="6">
        <v>15.184473629766604</v>
      </c>
      <c r="K21" s="6">
        <v>8.1349321820479714E-2</v>
      </c>
      <c r="L21" s="20">
        <v>36.297863143489415</v>
      </c>
      <c r="M21" s="6">
        <v>15.305381520241967</v>
      </c>
      <c r="N21" s="6">
        <v>8.195233290170971E-2</v>
      </c>
      <c r="O21" s="20">
        <v>39.465558822596634</v>
      </c>
      <c r="P21" s="12"/>
      <c r="Q21" s="6">
        <v>15.244927575004287</v>
      </c>
      <c r="R21" s="6">
        <v>0.23</v>
      </c>
      <c r="T21" s="11">
        <v>30.489767824303343</v>
      </c>
      <c r="U21" s="4">
        <v>7.8778868660138475</v>
      </c>
      <c r="V21" s="4">
        <v>2.7764058709144557E-2</v>
      </c>
      <c r="W21" s="21">
        <v>100.84818359863694</v>
      </c>
      <c r="X21" s="46">
        <v>17.020570169862342</v>
      </c>
      <c r="Y21" s="21">
        <v>345.77966254247997</v>
      </c>
      <c r="Z21" s="46">
        <v>64.545189982162981</v>
      </c>
      <c r="AA21" s="46">
        <v>63.222113702260394</v>
      </c>
    </row>
    <row r="22" spans="1:27" x14ac:dyDescent="0.25">
      <c r="F22" s="4"/>
      <c r="U22" s="18"/>
      <c r="V22" s="18"/>
      <c r="W22" s="19"/>
      <c r="X22" s="46"/>
      <c r="Y22" s="18"/>
      <c r="Z22" s="46"/>
      <c r="AA22" s="46"/>
    </row>
    <row r="23" spans="1:27" ht="13" x14ac:dyDescent="0.3">
      <c r="A23" s="16" t="s">
        <v>52</v>
      </c>
      <c r="F23" s="4"/>
      <c r="T23" s="11"/>
      <c r="U23" s="18"/>
      <c r="V23" s="18"/>
      <c r="W23" s="30"/>
      <c r="X23" s="46"/>
      <c r="Y23" s="29"/>
      <c r="Z23" s="46"/>
      <c r="AA23" s="46"/>
    </row>
    <row r="24" spans="1:27" s="8" customFormat="1" x14ac:dyDescent="0.25">
      <c r="A24" s="8" t="s">
        <v>15</v>
      </c>
      <c r="B24" s="10">
        <v>5</v>
      </c>
      <c r="C24" s="12">
        <v>4</v>
      </c>
      <c r="D24" s="10" t="s">
        <v>6</v>
      </c>
      <c r="E24" s="11">
        <f>E6</f>
        <v>38.43</v>
      </c>
      <c r="F24" s="6">
        <f>F6</f>
        <v>12.718992734525784</v>
      </c>
      <c r="H24" s="7">
        <v>2.0060122584231066</v>
      </c>
      <c r="I24" s="10"/>
      <c r="J24" s="7">
        <v>13.181428953643604</v>
      </c>
      <c r="K24" s="6">
        <v>0.25890157847497786</v>
      </c>
      <c r="L24" s="20">
        <v>9.7375891675381165</v>
      </c>
      <c r="M24" s="6">
        <v>13.369356480179562</v>
      </c>
      <c r="N24" s="6">
        <v>0.22020146530295998</v>
      </c>
      <c r="O24" s="20">
        <v>10.570308799543607</v>
      </c>
      <c r="Q24" s="6">
        <v>13.275392716911583</v>
      </c>
      <c r="R24" s="6">
        <v>0.2721861717042221</v>
      </c>
      <c r="T24" s="11">
        <v>8.0642673497726172</v>
      </c>
      <c r="U24" s="24">
        <v>7.7960125820634678</v>
      </c>
      <c r="V24" s="24">
        <v>4.7036889494926015E-2</v>
      </c>
      <c r="W24" s="28">
        <v>49.201989635668184</v>
      </c>
      <c r="X24" s="46">
        <v>8.5965162932104562</v>
      </c>
      <c r="Y24" s="28">
        <v>390.09023481258362</v>
      </c>
      <c r="Z24" s="57">
        <v>70.916847380608488</v>
      </c>
      <c r="AA24" s="20">
        <v>66.087312186699521</v>
      </c>
    </row>
    <row r="25" spans="1:27" x14ac:dyDescent="0.25">
      <c r="Z25" s="46"/>
      <c r="AA25" s="46"/>
    </row>
    <row r="26" spans="1:27" ht="13" x14ac:dyDescent="0.3">
      <c r="A26" s="16" t="s">
        <v>51</v>
      </c>
      <c r="C26" s="2"/>
      <c r="F26" s="4"/>
      <c r="T26" s="11"/>
      <c r="U26" s="18"/>
      <c r="V26" s="18"/>
      <c r="W26" s="19"/>
      <c r="X26" s="46"/>
      <c r="Y26" s="18"/>
      <c r="Z26" s="46"/>
      <c r="AA26" s="46"/>
    </row>
    <row r="27" spans="1:27" s="8" customFormat="1" x14ac:dyDescent="0.25">
      <c r="A27" s="8" t="s">
        <v>15</v>
      </c>
      <c r="B27" s="10">
        <v>5</v>
      </c>
      <c r="C27" s="12">
        <v>4</v>
      </c>
      <c r="D27" s="10" t="s">
        <v>6</v>
      </c>
      <c r="E27" s="11">
        <f>E24</f>
        <v>38.43</v>
      </c>
      <c r="F27" s="6">
        <f>F24</f>
        <v>12.718992734525784</v>
      </c>
      <c r="H27" s="7">
        <v>2.120580025722294</v>
      </c>
      <c r="J27" s="6">
        <v>12.927095234956276</v>
      </c>
      <c r="K27" s="6">
        <v>9.1245110682110664E-2</v>
      </c>
      <c r="L27" s="20">
        <v>29.804345038822529</v>
      </c>
      <c r="M27" s="6">
        <v>13.093141841376443</v>
      </c>
      <c r="N27" s="6">
        <v>8.962431231128222E-2</v>
      </c>
      <c r="O27" s="20">
        <v>32.415522324168343</v>
      </c>
      <c r="P27" s="10"/>
      <c r="Q27" s="6">
        <v>13.01011853816636</v>
      </c>
      <c r="R27" s="6">
        <v>0.23</v>
      </c>
      <c r="T27" s="11">
        <v>8.4850313490294766</v>
      </c>
      <c r="U27" s="24">
        <v>7.745216318526321</v>
      </c>
      <c r="V27" s="24">
        <v>4.3112961075184586E-2</v>
      </c>
      <c r="W27" s="28">
        <v>44.809851902044066</v>
      </c>
      <c r="X27" s="46">
        <v>7.6805712886222528</v>
      </c>
      <c r="Y27" s="28">
        <v>445.8887927171445</v>
      </c>
      <c r="Z27" s="13">
        <v>77.542853560196832</v>
      </c>
      <c r="AA27" s="20">
        <v>73.159127923507555</v>
      </c>
    </row>
    <row r="28" spans="1:27" s="8" customFormat="1" x14ac:dyDescent="0.25">
      <c r="A28" s="37"/>
      <c r="B28" s="36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6"/>
      <c r="U28" s="40"/>
      <c r="V28" s="40"/>
      <c r="W28" s="41"/>
      <c r="X28" s="39"/>
      <c r="Y28" s="40"/>
      <c r="Z28" s="40"/>
      <c r="AA28" s="39"/>
    </row>
    <row r="29" spans="1:27" s="8" customFormat="1" ht="14.5" x14ac:dyDescent="0.25">
      <c r="A29" s="42" t="s">
        <v>43</v>
      </c>
      <c r="B29" s="10"/>
      <c r="C29" s="9"/>
      <c r="D29" s="10"/>
      <c r="E29" s="10"/>
      <c r="T29" s="10"/>
      <c r="U29" s="18"/>
      <c r="V29" s="18"/>
      <c r="W29" s="25"/>
      <c r="Y29" s="26"/>
      <c r="Z29" s="26"/>
    </row>
    <row r="30" spans="1:27" s="8" customFormat="1" ht="14.5" x14ac:dyDescent="0.25">
      <c r="A30" s="42" t="s">
        <v>45</v>
      </c>
      <c r="B30" s="10"/>
      <c r="C30" s="9"/>
      <c r="D30" s="10"/>
      <c r="E30" s="10"/>
      <c r="T30" s="10"/>
      <c r="U30" s="26"/>
      <c r="V30" s="26"/>
      <c r="W30" s="27"/>
      <c r="X30" s="50"/>
      <c r="Y30" s="26"/>
      <c r="Z30" s="50"/>
    </row>
    <row r="31" spans="1:27" s="8" customFormat="1" ht="14.5" x14ac:dyDescent="0.25">
      <c r="A31" s="43" t="s">
        <v>44</v>
      </c>
      <c r="B31" s="10"/>
      <c r="C31" s="10"/>
      <c r="D31" s="10"/>
      <c r="E31" s="10"/>
      <c r="F31" s="10"/>
      <c r="T31" s="12"/>
      <c r="U31" s="26"/>
      <c r="V31" s="26"/>
      <c r="W31" s="27"/>
      <c r="X31" s="50"/>
      <c r="Y31" s="26"/>
      <c r="Z31" s="50"/>
    </row>
    <row r="32" spans="1:27" ht="15" x14ac:dyDescent="0.3">
      <c r="A32" s="43" t="s">
        <v>46</v>
      </c>
      <c r="T32" s="12"/>
      <c r="U32" s="26"/>
      <c r="V32" s="26"/>
      <c r="W32" s="27"/>
      <c r="X32" s="51"/>
      <c r="Y32" s="53"/>
      <c r="Z32" s="23"/>
      <c r="AA32" s="23"/>
    </row>
    <row r="33" spans="1:27" ht="16" x14ac:dyDescent="0.4">
      <c r="A33" s="43" t="s">
        <v>57</v>
      </c>
      <c r="T33" s="13"/>
      <c r="U33" s="23"/>
      <c r="V33" s="51"/>
      <c r="W33" s="52"/>
      <c r="X33" s="53"/>
      <c r="Y33" s="23"/>
      <c r="Z33" s="53"/>
      <c r="AA33" s="23"/>
    </row>
    <row r="34" spans="1:27" ht="15" x14ac:dyDescent="0.3">
      <c r="A34" s="43" t="s">
        <v>50</v>
      </c>
      <c r="T34" s="51"/>
      <c r="U34" s="52"/>
      <c r="V34" s="23"/>
      <c r="W34" s="22"/>
      <c r="X34" s="23"/>
      <c r="Y34" s="52"/>
      <c r="Z34" s="53"/>
      <c r="AA34" s="23"/>
    </row>
    <row r="35" spans="1:27" ht="16" x14ac:dyDescent="0.4">
      <c r="A35" s="43" t="s">
        <v>56</v>
      </c>
      <c r="T35" s="51"/>
      <c r="U35" s="52"/>
      <c r="V35" s="53"/>
      <c r="W35" s="55"/>
      <c r="X35" s="51"/>
      <c r="Y35" s="53"/>
      <c r="Z35" s="53"/>
      <c r="AA35" s="23"/>
    </row>
    <row r="36" spans="1:27" ht="13" x14ac:dyDescent="0.3">
      <c r="A36" s="3" t="s">
        <v>53</v>
      </c>
      <c r="T36" s="51"/>
      <c r="U36" s="52"/>
      <c r="V36" s="53"/>
      <c r="W36" s="54"/>
      <c r="X36" s="22"/>
      <c r="Y36" s="23"/>
      <c r="Z36" s="23"/>
      <c r="AA36" s="23"/>
    </row>
    <row r="37" spans="1:27" ht="13" x14ac:dyDescent="0.3">
      <c r="T37" s="51"/>
      <c r="U37" s="52"/>
      <c r="V37" s="53"/>
      <c r="W37" s="55"/>
      <c r="X37" s="23"/>
      <c r="Y37" s="23"/>
      <c r="Z37" s="23"/>
    </row>
    <row r="38" spans="1:27" ht="13" x14ac:dyDescent="0.3">
      <c r="T38" s="51"/>
      <c r="U38" s="52"/>
      <c r="V38" s="53"/>
      <c r="W38" s="55"/>
      <c r="X38" s="23"/>
    </row>
    <row r="39" spans="1:27" ht="13" x14ac:dyDescent="0.3">
      <c r="T39" s="51"/>
      <c r="U39" s="52"/>
      <c r="V39" s="53"/>
      <c r="W39" s="55"/>
      <c r="X39" s="23"/>
      <c r="Y39" s="14"/>
    </row>
    <row r="40" spans="1:27" ht="13" x14ac:dyDescent="0.3">
      <c r="T40" s="51"/>
      <c r="U40" s="52"/>
      <c r="V40" s="53"/>
      <c r="W40" s="55"/>
      <c r="X40" s="23"/>
      <c r="Y40" s="14"/>
    </row>
    <row r="41" spans="1:27" ht="13" x14ac:dyDescent="0.3">
      <c r="T41" s="51"/>
      <c r="U41" s="52"/>
      <c r="V41" s="53"/>
      <c r="W41" s="55"/>
      <c r="X41" s="23"/>
    </row>
    <row r="42" spans="1:27" ht="13" x14ac:dyDescent="0.3">
      <c r="T42" s="51"/>
      <c r="U42" s="52"/>
      <c r="V42" s="53"/>
      <c r="W42" s="55"/>
      <c r="X42" s="23"/>
    </row>
    <row r="43" spans="1:27" ht="13" x14ac:dyDescent="0.3">
      <c r="T43" s="51"/>
      <c r="U43" s="52"/>
      <c r="V43" s="53"/>
      <c r="W43" s="55"/>
      <c r="X43" s="23"/>
    </row>
    <row r="44" spans="1:27" ht="13" x14ac:dyDescent="0.3">
      <c r="T44" s="51"/>
      <c r="U44" s="52"/>
      <c r="V44" s="53"/>
      <c r="W44" s="55"/>
      <c r="X44" s="23"/>
    </row>
    <row r="45" spans="1:27" ht="13" x14ac:dyDescent="0.3">
      <c r="T45" s="51"/>
      <c r="U45" s="52"/>
      <c r="V45" s="53"/>
      <c r="W45" s="55"/>
      <c r="X45" s="23"/>
    </row>
    <row r="46" spans="1:27" x14ac:dyDescent="0.25">
      <c r="T46" s="12"/>
      <c r="U46" s="23"/>
      <c r="V46" s="23"/>
      <c r="W46" s="22"/>
      <c r="X46" s="23"/>
    </row>
    <row r="47" spans="1:27" x14ac:dyDescent="0.25">
      <c r="T47" s="12"/>
      <c r="U47" s="23"/>
      <c r="V47" s="23"/>
    </row>
    <row r="48" spans="1:27" x14ac:dyDescent="0.25">
      <c r="W48" s="22"/>
      <c r="X48" s="23"/>
    </row>
  </sheetData>
  <phoneticPr fontId="3" type="noConversion"/>
  <pageMargins left="0.75" right="0.75" top="1" bottom="1" header="0.5" footer="0.5"/>
  <pageSetup paperSize="9" scale="6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</dc:creator>
  <cp:lastModifiedBy>Lizzy Trower</cp:lastModifiedBy>
  <cp:lastPrinted>2012-04-02T13:14:27Z</cp:lastPrinted>
  <dcterms:created xsi:type="dcterms:W3CDTF">2010-11-08T20:20:56Z</dcterms:created>
  <dcterms:modified xsi:type="dcterms:W3CDTF">2021-12-03T23:10:27Z</dcterms:modified>
</cp:coreProperties>
</file>