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8_{802ACEA3-944E-4410-A1C8-3A960C917885}" xr6:coauthVersionLast="47" xr6:coauthVersionMax="47" xr10:uidLastSave="{00000000-0000-0000-0000-000000000000}"/>
  <bookViews>
    <workbookView xWindow="-110" yWindow="-110" windowWidth="19420" windowHeight="11500"/>
  </bookViews>
  <sheets>
    <sheet name="Table 1" sheetId="1" r:id="rId1"/>
    <sheet name="Table 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2" l="1"/>
  <c r="C45" i="2"/>
  <c r="C46" i="2"/>
  <c r="C47" i="2"/>
  <c r="C48" i="2"/>
  <c r="C49" i="2"/>
  <c r="C50" i="2"/>
  <c r="C51" i="2"/>
  <c r="B51" i="2"/>
  <c r="B50" i="2"/>
  <c r="B49" i="2"/>
  <c r="B48" i="2"/>
  <c r="B47" i="2"/>
  <c r="B46" i="2"/>
  <c r="B45" i="2"/>
  <c r="B44" i="2"/>
</calcChain>
</file>

<file path=xl/sharedStrings.xml><?xml version="1.0" encoding="utf-8"?>
<sst xmlns="http://schemas.openxmlformats.org/spreadsheetml/2006/main" count="131" uniqueCount="71">
  <si>
    <t>Composite</t>
  </si>
  <si>
    <t>Age</t>
  </si>
  <si>
    <t>Temperature</t>
  </si>
  <si>
    <t>Sample</t>
  </si>
  <si>
    <t>2se</t>
  </si>
  <si>
    <t xml:space="preserve"> sw = 37‰</t>
  </si>
  <si>
    <t xml:space="preserve"> sw = 38‰</t>
  </si>
  <si>
    <t xml:space="preserve"> sw = 39‰</t>
  </si>
  <si>
    <t>err +</t>
  </si>
  <si>
    <t>err -</t>
  </si>
  <si>
    <t>TDP17/13/2 0-50cm</t>
  </si>
  <si>
    <t>TDP17/19/1 0-50cm</t>
  </si>
  <si>
    <t>TDP17/26/1 40-90cm</t>
  </si>
  <si>
    <t>TDP12/11/2 0-50cm</t>
  </si>
  <si>
    <t>TDP17/34/2 0-50cm</t>
  </si>
  <si>
    <t>TDP12/21/3 20-50cm</t>
  </si>
  <si>
    <t>TDP12/32/1 0-50cm</t>
  </si>
  <si>
    <t>TDP12/40/3 0-50cm</t>
  </si>
  <si>
    <t>TDP12/47/3 0-50cm</t>
  </si>
  <si>
    <r>
      <t>a</t>
    </r>
    <r>
      <rPr>
        <sz val="10"/>
        <rFont val="Arial"/>
      </rPr>
      <t>Composite depth in metres from Ref. 8</t>
    </r>
  </si>
  <si>
    <r>
      <t>b</t>
    </r>
    <r>
      <rPr>
        <sz val="10"/>
        <rFont val="Arial"/>
      </rPr>
      <t>Age in Ma on timescale of Ref 30.</t>
    </r>
  </si>
  <si>
    <t>Table 2.Mg/Ca data for samples from TDP12 and TDP17</t>
  </si>
  <si>
    <t>(mmol/mol)</t>
  </si>
  <si>
    <t>TDP/17/13/2 0-20cm</t>
  </si>
  <si>
    <t>TDP/17/19/1 0-10cm</t>
  </si>
  <si>
    <t>TDP/12/11/2 0-10cm</t>
  </si>
  <si>
    <t>TDP/17/34/2 0-10cm</t>
  </si>
  <si>
    <t>TDP/12/21/3 20-50cm</t>
  </si>
  <si>
    <t>TDP/12/32/1 0-20cm</t>
  </si>
  <si>
    <t>TDP/12/40/3 0-20cm</t>
  </si>
  <si>
    <t>TDP/12/47/3 0-30cm</t>
  </si>
  <si>
    <r>
      <t>c</t>
    </r>
    <r>
      <rPr>
        <sz val="10"/>
        <rFont val="Arial"/>
      </rPr>
      <t xml:space="preserve">Uncertainty in the measured Mg/Ca ratio is 2% based on long reproducibility </t>
    </r>
  </si>
  <si>
    <t>of consistency standards over the duration of this study.</t>
  </si>
  <si>
    <r>
      <t>d</t>
    </r>
    <r>
      <rPr>
        <sz val="10"/>
        <rFont val="Arial"/>
      </rPr>
      <t>Temperature calculated using the generic temperature equation from Ref 32</t>
    </r>
  </si>
  <si>
    <r>
      <t>e</t>
    </r>
    <r>
      <rPr>
        <sz val="10"/>
        <rFont val="Arial"/>
        <family val="2"/>
      </rPr>
      <t>Samples from the same depth are full procedral replicates</t>
    </r>
  </si>
  <si>
    <r>
      <t>f</t>
    </r>
    <r>
      <rPr>
        <sz val="10"/>
        <rFont val="Arial"/>
      </rPr>
      <t>Samples from the same depth are repeat analyses of the same dissolution</t>
    </r>
  </si>
  <si>
    <r>
      <t xml:space="preserve">Table 1. Boron isotopic data </t>
    </r>
    <r>
      <rPr>
        <i/>
        <sz val="10"/>
        <rFont val="Arial"/>
        <family val="2"/>
      </rPr>
      <t>T. ampliapertura</t>
    </r>
    <r>
      <rPr>
        <sz val="10"/>
        <rFont val="Arial"/>
      </rPr>
      <t xml:space="preserve"> (212-250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m) </t>
    </r>
    <r>
      <rPr>
        <sz val="10"/>
        <rFont val="Arial"/>
      </rPr>
      <t>from TDP12 and TDP17 across the Eocene-Oligocene Transition</t>
    </r>
  </si>
  <si>
    <r>
      <t>pCO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atm</t>
    </r>
    <r>
      <rPr>
        <vertAlign val="subscript"/>
        <sz val="10"/>
        <rFont val="Arial"/>
        <family val="2"/>
      </rPr>
      <t xml:space="preserve"> </t>
    </r>
    <r>
      <rPr>
        <sz val="10"/>
        <rFont val="Arial"/>
        <family val="2"/>
      </rPr>
      <t>(ppm)</t>
    </r>
    <r>
      <rPr>
        <vertAlign val="superscript"/>
        <sz val="10"/>
        <rFont val="Arial"/>
        <family val="2"/>
      </rPr>
      <t>i</t>
    </r>
  </si>
  <si>
    <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</rPr>
      <t>B</t>
    </r>
    <r>
      <rPr>
        <vertAlign val="subscript"/>
        <sz val="10"/>
        <rFont val="Arial"/>
        <family val="2"/>
      </rPr>
      <t>m - 1</t>
    </r>
  </si>
  <si>
    <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</rPr>
      <t>B</t>
    </r>
    <r>
      <rPr>
        <vertAlign val="subscript"/>
        <sz val="10"/>
        <rFont val="Arial"/>
        <family val="2"/>
      </rPr>
      <t>m - av.</t>
    </r>
  </si>
  <si>
    <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</rPr>
      <t>B</t>
    </r>
    <r>
      <rPr>
        <vertAlign val="subscript"/>
        <sz val="10"/>
        <rFont val="Arial"/>
        <family val="2"/>
      </rPr>
      <t>av - c</t>
    </r>
  </si>
  <si>
    <r>
      <t>variable [CO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>]</t>
    </r>
  </si>
  <si>
    <r>
      <t>constant [CO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  <r>
      <rPr>
        <sz val="10"/>
        <rFont val="Arial"/>
      </rPr>
      <t>]</t>
    </r>
  </si>
  <si>
    <r>
      <t>depth (m)</t>
    </r>
    <r>
      <rPr>
        <vertAlign val="superscript"/>
        <sz val="10"/>
        <rFont val="Arial"/>
        <family val="2"/>
      </rPr>
      <t>a</t>
    </r>
  </si>
  <si>
    <r>
      <t>(C&amp;K, 95)</t>
    </r>
    <r>
      <rPr>
        <vertAlign val="superscript"/>
        <sz val="10"/>
        <rFont val="Arial"/>
        <family val="2"/>
      </rPr>
      <t>b</t>
    </r>
  </si>
  <si>
    <r>
      <t>(‰)</t>
    </r>
    <r>
      <rPr>
        <vertAlign val="superscript"/>
        <sz val="10"/>
        <rFont val="Arial"/>
        <family val="2"/>
      </rPr>
      <t>c</t>
    </r>
  </si>
  <si>
    <r>
      <t>(‰)</t>
    </r>
    <r>
      <rPr>
        <vertAlign val="superscript"/>
        <sz val="10"/>
        <rFont val="Arial"/>
        <family val="2"/>
      </rPr>
      <t>d</t>
    </r>
  </si>
  <si>
    <r>
      <t>2</t>
    </r>
    <r>
      <rPr>
        <sz val="10"/>
        <rFont val="Symbol"/>
        <family val="1"/>
        <charset val="2"/>
      </rPr>
      <t>s</t>
    </r>
    <r>
      <rPr>
        <vertAlign val="superscript"/>
        <sz val="10"/>
        <rFont val="Arial"/>
        <family val="2"/>
      </rPr>
      <t>e</t>
    </r>
  </si>
  <si>
    <r>
      <t xml:space="preserve">surface </t>
    </r>
    <r>
      <rPr>
        <sz val="10"/>
        <rFont val="Symbol"/>
        <family val="1"/>
        <charset val="2"/>
      </rPr>
      <t>m</t>
    </r>
    <r>
      <rPr>
        <sz val="10"/>
        <rFont val="Arial"/>
      </rPr>
      <t>mol/kg</t>
    </r>
  </si>
  <si>
    <r>
      <t>c</t>
    </r>
    <r>
      <rPr>
        <sz val="10"/>
        <rFont val="Arial"/>
        <family val="2"/>
      </rPr>
      <t xml:space="preserve">Two measurements of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 xml:space="preserve">B of </t>
    </r>
    <r>
      <rPr>
        <i/>
        <sz val="10"/>
        <rFont val="Arial"/>
        <family val="2"/>
      </rPr>
      <t xml:space="preserve">T. ampliapertura </t>
    </r>
    <r>
      <rPr>
        <sz val="10"/>
        <rFont val="Arial"/>
        <family val="2"/>
      </rPr>
      <t>and their average.  2se is the 2*standard error for each analysis = internal precision at 95% confidence.</t>
    </r>
  </si>
  <si>
    <r>
      <t>Mg/Ca</t>
    </r>
    <r>
      <rPr>
        <vertAlign val="superscript"/>
        <sz val="10"/>
        <rFont val="Arial"/>
        <family val="2"/>
      </rPr>
      <t>c</t>
    </r>
  </si>
  <si>
    <r>
      <t>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  <r>
      <rPr>
        <vertAlign val="superscript"/>
        <sz val="10"/>
        <rFont val="Arial"/>
        <family val="2"/>
      </rPr>
      <t>d</t>
    </r>
  </si>
  <si>
    <r>
      <t>Turborotalia ampliapertura</t>
    </r>
    <r>
      <rPr>
        <sz val="10"/>
        <rFont val="Arial"/>
      </rPr>
      <t xml:space="preserve"> (212-250 </t>
    </r>
    <r>
      <rPr>
        <sz val="10"/>
        <rFont val="Symbol"/>
        <family val="1"/>
        <charset val="2"/>
      </rPr>
      <t>m</t>
    </r>
    <r>
      <rPr>
        <sz val="10"/>
        <rFont val="Arial"/>
      </rPr>
      <t>m)</t>
    </r>
    <r>
      <rPr>
        <vertAlign val="superscript"/>
        <sz val="10"/>
        <rFont val="Arial"/>
        <family val="2"/>
      </rPr>
      <t>e</t>
    </r>
  </si>
  <si>
    <r>
      <t xml:space="preserve">Dentoglobigerina </t>
    </r>
    <r>
      <rPr>
        <sz val="10"/>
        <rFont val="Arial"/>
        <family val="2"/>
      </rPr>
      <t xml:space="preserve">cf. </t>
    </r>
    <r>
      <rPr>
        <i/>
        <sz val="10"/>
        <rFont val="Arial"/>
        <family val="2"/>
      </rPr>
      <t xml:space="preserve">tapuriensis </t>
    </r>
    <r>
      <rPr>
        <sz val="10"/>
        <rFont val="Arial"/>
        <family val="2"/>
      </rPr>
      <t>(250-300 μm)</t>
    </r>
    <r>
      <rPr>
        <vertAlign val="superscript"/>
        <sz val="10"/>
        <rFont val="Arial"/>
        <family val="2"/>
      </rPr>
      <t>f</t>
    </r>
  </si>
  <si>
    <r>
      <t xml:space="preserve"> </t>
    </r>
    <r>
      <rPr>
        <i/>
        <sz val="10"/>
        <rFont val="Arial"/>
        <family val="2"/>
      </rPr>
      <t xml:space="preserve">Hantkenina spp. </t>
    </r>
    <r>
      <rPr>
        <sz val="10"/>
        <rFont val="Arial"/>
        <family val="2"/>
      </rPr>
      <t>(250-300 μm)</t>
    </r>
    <r>
      <rPr>
        <vertAlign val="superscript"/>
        <sz val="10"/>
        <rFont val="Arial"/>
        <family val="2"/>
      </rPr>
      <t>f</t>
    </r>
  </si>
  <si>
    <r>
      <t>and assuming a Mg/Ca ratio of 4.3 mol/mol</t>
    </r>
    <r>
      <rPr>
        <vertAlign val="superscript"/>
        <sz val="10"/>
        <rFont val="Arial"/>
        <family val="2"/>
      </rPr>
      <t>33</t>
    </r>
    <r>
      <rPr>
        <sz val="10"/>
        <rFont val="Arial"/>
        <family val="2"/>
      </rPr>
      <t>.</t>
    </r>
  </si>
  <si>
    <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</rPr>
      <t>B</t>
    </r>
    <r>
      <rPr>
        <vertAlign val="subscript"/>
        <sz val="10"/>
        <rFont val="Arial"/>
        <family val="2"/>
      </rPr>
      <t>m - 2</t>
    </r>
  </si>
  <si>
    <t>[B]</t>
  </si>
  <si>
    <r>
      <t>ng</t>
    </r>
    <r>
      <rPr>
        <vertAlign val="superscript"/>
        <sz val="10"/>
        <rFont val="Arial"/>
        <family val="2"/>
      </rPr>
      <t>f</t>
    </r>
  </si>
  <si>
    <r>
      <t>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  <r>
      <rPr>
        <vertAlign val="superscript"/>
        <sz val="10"/>
        <rFont val="Arial"/>
        <family val="2"/>
      </rPr>
      <t>g</t>
    </r>
  </si>
  <si>
    <r>
      <t>pH (total scale)</t>
    </r>
    <r>
      <rPr>
        <vertAlign val="superscript"/>
        <sz val="10"/>
        <rFont val="Arial"/>
        <family val="2"/>
      </rPr>
      <t>h</t>
    </r>
  </si>
  <si>
    <r>
      <t>pCO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atm</t>
    </r>
    <r>
      <rPr>
        <vertAlign val="subscript"/>
        <sz val="10"/>
        <rFont val="Arial"/>
        <family val="2"/>
      </rPr>
      <t xml:space="preserve"> </t>
    </r>
    <r>
      <rPr>
        <sz val="10"/>
        <rFont val="Arial"/>
        <family val="2"/>
      </rPr>
      <t>(ppm)</t>
    </r>
    <r>
      <rPr>
        <vertAlign val="superscript"/>
        <sz val="10"/>
        <rFont val="Arial"/>
        <family val="2"/>
      </rPr>
      <t>j</t>
    </r>
  </si>
  <si>
    <r>
      <t>d</t>
    </r>
    <r>
      <rPr>
        <sz val="10"/>
        <rFont val="Arial"/>
      </rPr>
      <t xml:space="preserve">Blank corrected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</rPr>
      <t xml:space="preserve">B of </t>
    </r>
    <r>
      <rPr>
        <i/>
        <sz val="10"/>
        <rFont val="Arial"/>
        <family val="2"/>
      </rPr>
      <t xml:space="preserve">T. amplipertura.  </t>
    </r>
    <r>
      <rPr>
        <sz val="10"/>
        <rFont val="Arial"/>
        <family val="2"/>
      </rPr>
      <t>The blank correction was based on measured sample size and a total proceedural blank (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 = +5 ‰, [B] = 50 pg) processed and measured at the same time.  In all cases the blank correction is small but deemed necessary to ensure accuracy.</t>
    </r>
  </si>
  <si>
    <r>
      <t>e</t>
    </r>
    <r>
      <rPr>
        <sz val="10"/>
        <rFont val="Arial"/>
        <family val="2"/>
      </rPr>
      <t xml:space="preserve">Uncertainty at 95% confidence on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 xml:space="preserve">B of </t>
    </r>
    <r>
      <rPr>
        <i/>
        <sz val="10"/>
        <rFont val="Arial"/>
        <family val="2"/>
      </rPr>
      <t>T. ampliapertura</t>
    </r>
    <r>
      <rPr>
        <sz val="10"/>
        <rFont val="Arial"/>
        <family val="2"/>
      </rPr>
      <t>.  This figure represents either our external precision based on repeat measurements of our in house carbonate standard (</t>
    </r>
    <r>
      <rPr>
        <sz val="10"/>
        <rFont val="Arial"/>
      </rPr>
      <t>±</t>
    </r>
    <r>
      <rPr>
        <sz val="10"/>
        <rFont val="Arial"/>
        <family val="2"/>
      </rPr>
      <t xml:space="preserve">0.22 </t>
    </r>
    <r>
      <rPr>
        <sz val="10"/>
        <rFont val="Arial"/>
      </rPr>
      <t>‰</t>
    </r>
    <r>
      <rPr>
        <sz val="10"/>
        <rFont val="Arial"/>
        <family val="2"/>
      </rPr>
      <t>; 2sd) or an average of the internal precisions of the two measurements if this is larger.  Also includes a propagation of the unceratinty in the blank correction (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 = +0-10 ‰, [B] = 30 to 70 pg).</t>
    </r>
  </si>
  <si>
    <r>
      <t>f</t>
    </r>
    <r>
      <rPr>
        <sz val="10"/>
        <rFont val="Arial"/>
        <family val="2"/>
      </rPr>
      <t>Sample size in ng's.</t>
    </r>
  </si>
  <si>
    <r>
      <t>g</t>
    </r>
    <r>
      <rPr>
        <sz val="10"/>
        <rFont val="Arial"/>
        <family val="2"/>
      </rPr>
      <t>Temperature calculated from tandem measurements of Mg/Ca and as described in text.</t>
    </r>
  </si>
  <si>
    <r>
      <t>h</t>
    </r>
    <r>
      <rPr>
        <sz val="10"/>
        <rFont val="Arial"/>
        <family val="2"/>
      </rPr>
      <t xml:space="preserve">pH (total scale) calculated from the blank corrected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 xml:space="preserve">B, temperature, and salinity of 35 psu, for three values of seawater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 (37, 38, 39 ‰).</t>
    </r>
  </si>
  <si>
    <r>
      <t>i</t>
    </r>
    <r>
      <rPr>
        <sz val="10"/>
        <rFont val="Arial"/>
        <family val="2"/>
      </rPr>
      <t>pCO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atm</t>
    </r>
    <r>
      <rPr>
        <sz val="10"/>
        <rFont val="Arial"/>
        <family val="2"/>
      </rPr>
      <t xml:space="preserve"> (ppm) calculated from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 xml:space="preserve">B derived pH for the different seawater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 values (37, 38, 39 ‰).  [CO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]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mol/kg is determined from a simple box model as described in the text.  Uncertainty in this estimate are calculated from a propagation of the measurement uncertainties on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B.</t>
    </r>
  </si>
  <si>
    <r>
      <t>j</t>
    </r>
    <r>
      <rPr>
        <sz val="10"/>
        <rFont val="Arial"/>
        <family val="2"/>
      </rPr>
      <t>pCO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atm</t>
    </r>
    <r>
      <rPr>
        <sz val="10"/>
        <rFont val="Arial"/>
        <family val="2"/>
      </rPr>
      <t xml:space="preserve"> (ppm) calculated from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 xml:space="preserve">B derived pH for the different seawater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 values (37, 38, 39 ‰).  [CO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]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mol/kg is held constant at late Oligocene values.  Uncertainty in this estimate are calculated from a propagation of the measurement uncertainties on </t>
    </r>
    <r>
      <rPr>
        <sz val="10"/>
        <rFont val="Symbol"/>
        <family val="1"/>
        <charset val="2"/>
      </rPr>
      <t>d</t>
    </r>
    <r>
      <rPr>
        <vertAlign val="superscript"/>
        <sz val="10"/>
        <rFont val="Arial"/>
        <family val="2"/>
      </rPr>
      <t>11</t>
    </r>
    <r>
      <rPr>
        <sz val="10"/>
        <rFont val="Arial"/>
        <family val="2"/>
      </rPr>
      <t>B.</t>
    </r>
  </si>
  <si>
    <r>
      <t>a</t>
    </r>
    <r>
      <rPr>
        <sz val="10"/>
        <rFont val="Arial"/>
        <family val="2"/>
      </rPr>
      <t>Composite depth in metres from Ref. 8</t>
    </r>
  </si>
  <si>
    <r>
      <t>b</t>
    </r>
    <r>
      <rPr>
        <sz val="10"/>
        <rFont val="Arial"/>
        <family val="2"/>
      </rPr>
      <t>Age in Ma on timescale of Ref 30.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</si>
</sst>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"/>
    <numFmt numFmtId="174" formatCode="0.00000"/>
    <numFmt numFmtId="176" formatCode="0.000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i/>
      <sz val="10"/>
      <name val="Arial"/>
      <family val="2"/>
    </font>
    <font>
      <sz val="10"/>
      <name val="Symbol"/>
      <family val="1"/>
      <charset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</font>
    <font>
      <sz val="12"/>
      <name val="Times New Roman"/>
      <family val="1"/>
    </font>
    <font>
      <sz val="10"/>
      <color indexed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7" fillId="0" borderId="0" xfId="0" applyFont="1"/>
    <xf numFmtId="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/>
    <xf numFmtId="176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2" fontId="0" fillId="0" borderId="0" xfId="0" applyNumberFormat="1"/>
    <xf numFmtId="0" fontId="9" fillId="0" borderId="0" xfId="0" applyFont="1"/>
    <xf numFmtId="176" fontId="0" fillId="0" borderId="0" xfId="0" applyNumberFormat="1"/>
    <xf numFmtId="0" fontId="10" fillId="0" borderId="0" xfId="0" applyFont="1"/>
    <xf numFmtId="1" fontId="10" fillId="0" borderId="0" xfId="0" applyNumberFormat="1" applyFont="1"/>
    <xf numFmtId="2" fontId="0" fillId="0" borderId="0" xfId="0" applyNumberFormat="1"/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0" fillId="0" borderId="0" xfId="0" applyNumberFormat="1" applyFont="1"/>
    <xf numFmtId="1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/>
    <xf numFmtId="1" fontId="11" fillId="0" borderId="0" xfId="0" applyNumberFormat="1" applyFont="1"/>
    <xf numFmtId="2" fontId="11" fillId="0" borderId="0" xfId="0" applyNumberFormat="1" applyFont="1"/>
    <xf numFmtId="0" fontId="5" fillId="0" borderId="0" xfId="0" applyFont="1"/>
    <xf numFmtId="1" fontId="5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workbookViewId="0">
      <selection activeCell="P19" sqref="P19"/>
    </sheetView>
  </sheetViews>
  <sheetFormatPr defaultRowHeight="12.5" x14ac:dyDescent="0.25"/>
  <cols>
    <col min="1" max="1" width="18.54296875" customWidth="1"/>
    <col min="12" max="12" width="11" customWidth="1"/>
    <col min="13" max="13" width="2.7265625" customWidth="1"/>
    <col min="14" max="16" width="9.81640625" customWidth="1"/>
    <col min="17" max="17" width="2.1796875" customWidth="1"/>
    <col min="18" max="18" width="13.7265625" customWidth="1"/>
    <col min="19" max="19" width="9.81640625" customWidth="1"/>
    <col min="20" max="21" width="6.7265625" customWidth="1"/>
    <col min="22" max="22" width="9.81640625" customWidth="1"/>
    <col min="23" max="24" width="6.7265625" customWidth="1"/>
    <col min="25" max="25" width="9.7265625" customWidth="1"/>
    <col min="26" max="27" width="6.7265625" customWidth="1"/>
    <col min="28" max="28" width="2.26953125" customWidth="1"/>
    <col min="29" max="29" width="13.7265625" customWidth="1"/>
    <col min="30" max="30" width="9.81640625" customWidth="1"/>
    <col min="31" max="32" width="6.7265625" customWidth="1"/>
    <col min="33" max="33" width="9.54296875" bestFit="1" customWidth="1"/>
    <col min="34" max="35" width="6.7265625" customWidth="1"/>
    <col min="36" max="36" width="9.54296875" bestFit="1" customWidth="1"/>
    <col min="37" max="38" width="6.7265625" customWidth="1"/>
  </cols>
  <sheetData>
    <row r="1" spans="1:39" ht="13" x14ac:dyDescent="0.3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6" x14ac:dyDescent="0.4">
      <c r="V2" s="2" t="s">
        <v>37</v>
      </c>
      <c r="AG2" s="2" t="s">
        <v>61</v>
      </c>
    </row>
    <row r="3" spans="1:39" ht="16" x14ac:dyDescent="0.4">
      <c r="B3" s="2" t="s">
        <v>0</v>
      </c>
      <c r="C3" s="2" t="s">
        <v>1</v>
      </c>
      <c r="D3" s="3" t="s">
        <v>38</v>
      </c>
      <c r="E3" s="3"/>
      <c r="F3" s="3" t="s">
        <v>56</v>
      </c>
      <c r="G3" s="3"/>
      <c r="H3" s="3" t="s">
        <v>39</v>
      </c>
      <c r="I3" s="3" t="s">
        <v>40</v>
      </c>
      <c r="K3" s="27" t="s">
        <v>57</v>
      </c>
      <c r="L3" t="s">
        <v>2</v>
      </c>
      <c r="O3" s="2" t="s">
        <v>60</v>
      </c>
      <c r="R3" t="s">
        <v>41</v>
      </c>
      <c r="AC3" t="s">
        <v>42</v>
      </c>
    </row>
    <row r="4" spans="1:39" ht="14.5" x14ac:dyDescent="0.25">
      <c r="A4" s="1" t="s">
        <v>3</v>
      </c>
      <c r="B4" s="4" t="s">
        <v>43</v>
      </c>
      <c r="C4" s="4" t="s">
        <v>44</v>
      </c>
      <c r="D4" s="4" t="s">
        <v>45</v>
      </c>
      <c r="E4" s="4" t="s">
        <v>4</v>
      </c>
      <c r="F4" s="4" t="s">
        <v>45</v>
      </c>
      <c r="G4" s="4" t="s">
        <v>4</v>
      </c>
      <c r="H4" s="4" t="s">
        <v>45</v>
      </c>
      <c r="I4" s="4" t="s">
        <v>46</v>
      </c>
      <c r="J4" s="4" t="s">
        <v>47</v>
      </c>
      <c r="K4" s="4" t="s">
        <v>58</v>
      </c>
      <c r="L4" s="4" t="s">
        <v>59</v>
      </c>
      <c r="M4" s="1"/>
      <c r="N4" s="1" t="s">
        <v>5</v>
      </c>
      <c r="O4" s="1" t="s">
        <v>6</v>
      </c>
      <c r="P4" s="1" t="s">
        <v>7</v>
      </c>
      <c r="Q4" s="1"/>
      <c r="R4" s="1" t="s">
        <v>48</v>
      </c>
      <c r="S4" s="1" t="s">
        <v>5</v>
      </c>
      <c r="T4" s="1" t="s">
        <v>8</v>
      </c>
      <c r="U4" s="1" t="s">
        <v>9</v>
      </c>
      <c r="V4" s="1" t="s">
        <v>6</v>
      </c>
      <c r="W4" s="1" t="s">
        <v>8</v>
      </c>
      <c r="X4" s="1" t="s">
        <v>9</v>
      </c>
      <c r="Y4" s="1" t="s">
        <v>7</v>
      </c>
      <c r="Z4" s="1" t="s">
        <v>8</v>
      </c>
      <c r="AA4" s="1" t="s">
        <v>9</v>
      </c>
      <c r="AB4" s="1"/>
      <c r="AC4" s="1" t="s">
        <v>48</v>
      </c>
      <c r="AD4" s="1" t="s">
        <v>5</v>
      </c>
      <c r="AE4" s="1" t="s">
        <v>8</v>
      </c>
      <c r="AF4" s="1" t="s">
        <v>9</v>
      </c>
      <c r="AG4" s="1" t="s">
        <v>6</v>
      </c>
      <c r="AH4" s="1" t="s">
        <v>8</v>
      </c>
      <c r="AI4" s="1" t="s">
        <v>9</v>
      </c>
      <c r="AJ4" s="1" t="s">
        <v>7</v>
      </c>
      <c r="AK4" s="1" t="s">
        <v>8</v>
      </c>
      <c r="AL4" s="1" t="s">
        <v>9</v>
      </c>
    </row>
    <row r="5" spans="1:39" x14ac:dyDescent="0.25">
      <c r="A5" t="s">
        <v>10</v>
      </c>
      <c r="B5" s="5">
        <v>42.7</v>
      </c>
      <c r="C5" s="6">
        <v>32.979999999999997</v>
      </c>
      <c r="D5" s="5">
        <v>14.70240524910138</v>
      </c>
      <c r="E5" s="5">
        <v>0.12893325302735986</v>
      </c>
      <c r="F5" s="5">
        <v>14.730934803839579</v>
      </c>
      <c r="G5" s="5">
        <v>0.14110342919430408</v>
      </c>
      <c r="H5" s="5">
        <v>14.71667002647048</v>
      </c>
      <c r="I5" s="7">
        <v>14.758716915017333</v>
      </c>
      <c r="J5" s="8">
        <v>0.22767000594420625</v>
      </c>
      <c r="K5" s="26">
        <v>3.0403060155980852</v>
      </c>
      <c r="L5" s="9">
        <v>27.925315695288841</v>
      </c>
      <c r="M5" s="2"/>
      <c r="N5" s="5">
        <v>7.9457543366158569</v>
      </c>
      <c r="O5" s="5">
        <v>7.8369786355312483</v>
      </c>
      <c r="P5" s="5">
        <v>7.7055404866602659</v>
      </c>
      <c r="Q5" s="2"/>
      <c r="R5" s="10">
        <v>119.45500015251456</v>
      </c>
      <c r="S5" s="10">
        <v>377.83773880130292</v>
      </c>
      <c r="T5" s="23">
        <v>37.997074315817315</v>
      </c>
      <c r="U5" s="23">
        <v>43.76099066496397</v>
      </c>
      <c r="V5" s="23">
        <v>623.52911283263586</v>
      </c>
      <c r="W5" s="23">
        <v>72.816934346118728</v>
      </c>
      <c r="X5" s="23">
        <v>86.388322829287858</v>
      </c>
      <c r="Y5" s="23">
        <v>1142.1760081991376</v>
      </c>
      <c r="Z5" s="23">
        <v>162.47164026755433</v>
      </c>
      <c r="AA5" s="23">
        <v>202.1731023158552</v>
      </c>
      <c r="AC5" s="2">
        <v>119</v>
      </c>
      <c r="AD5" s="24">
        <v>377.83773880130292</v>
      </c>
      <c r="AE5" s="24">
        <v>40.213171845899069</v>
      </c>
      <c r="AF5" s="24">
        <v>41.011749621458137</v>
      </c>
      <c r="AG5" s="24">
        <v>623.52911283263586</v>
      </c>
      <c r="AH5" s="24">
        <v>76.408122882598377</v>
      </c>
      <c r="AI5" s="24">
        <v>81.758958423723811</v>
      </c>
      <c r="AJ5" s="24">
        <v>1142.1760081991376</v>
      </c>
      <c r="AK5" s="24">
        <v>168.86028252515632</v>
      </c>
      <c r="AL5" s="24">
        <v>193.4066153861927</v>
      </c>
    </row>
    <row r="6" spans="1:39" x14ac:dyDescent="0.25">
      <c r="A6" t="s">
        <v>11</v>
      </c>
      <c r="B6" s="5">
        <v>59.7</v>
      </c>
      <c r="C6" s="5">
        <v>33.17</v>
      </c>
      <c r="D6" s="5">
        <v>14.471163900748429</v>
      </c>
      <c r="E6" s="5">
        <v>0.15481553758924074</v>
      </c>
      <c r="F6" s="5">
        <v>14.089717924503642</v>
      </c>
      <c r="G6" s="5">
        <v>0.16771456567937845</v>
      </c>
      <c r="H6" s="5">
        <v>14.280440912626036</v>
      </c>
      <c r="I6" s="7">
        <v>14.31090196348655</v>
      </c>
      <c r="J6" s="8">
        <v>0.22844379267852724</v>
      </c>
      <c r="K6" s="26">
        <v>3.5067234987637601</v>
      </c>
      <c r="L6" s="9">
        <v>28.450562402423493</v>
      </c>
      <c r="M6" s="2"/>
      <c r="N6" s="5">
        <v>7.8921113845619946</v>
      </c>
      <c r="O6" s="5">
        <v>7.7742522198260513</v>
      </c>
      <c r="P6" s="5">
        <v>7.627634997611187</v>
      </c>
      <c r="Q6" s="2"/>
      <c r="R6" s="10">
        <v>114.69203911032093</v>
      </c>
      <c r="S6" s="10">
        <v>457.01954557101703</v>
      </c>
      <c r="T6" s="23">
        <v>49.15532778968111</v>
      </c>
      <c r="U6" s="23">
        <v>57.332002911303334</v>
      </c>
      <c r="V6" s="23">
        <v>786.41738123326536</v>
      </c>
      <c r="W6" s="23">
        <v>100.1577758937683</v>
      </c>
      <c r="X6" s="23">
        <v>121.16688406142111</v>
      </c>
      <c r="Y6" s="23">
        <v>1544.8543783048519</v>
      </c>
      <c r="Z6" s="23">
        <v>246.98016076473868</v>
      </c>
      <c r="AA6" s="23">
        <v>317.97572586453043</v>
      </c>
      <c r="AC6" s="2">
        <v>119</v>
      </c>
      <c r="AD6" s="24">
        <v>475.99877296954622</v>
      </c>
      <c r="AE6" s="24">
        <v>53.966793372246457</v>
      </c>
      <c r="AF6" s="24">
        <v>56.219530944790279</v>
      </c>
      <c r="AG6" s="24">
        <v>819.07592823246068</v>
      </c>
      <c r="AH6" s="24">
        <v>108.9780889697812</v>
      </c>
      <c r="AI6" s="24">
        <v>120.03460766413775</v>
      </c>
      <c r="AJ6" s="24">
        <v>1609.0094955806951</v>
      </c>
      <c r="AK6" s="24">
        <v>266.05171351213676</v>
      </c>
      <c r="AL6" s="24">
        <v>318.52874445567886</v>
      </c>
    </row>
    <row r="7" spans="1:39" x14ac:dyDescent="0.25">
      <c r="A7" t="s">
        <v>12</v>
      </c>
      <c r="B7" s="5">
        <v>75.45</v>
      </c>
      <c r="C7" s="6">
        <v>33.33</v>
      </c>
      <c r="D7" s="5">
        <v>13.938933048165847</v>
      </c>
      <c r="E7" s="5">
        <v>8.6654393065459467E-2</v>
      </c>
      <c r="F7" s="5">
        <v>13.856355893312911</v>
      </c>
      <c r="G7" s="5">
        <v>0.10091347208839867</v>
      </c>
      <c r="H7" s="5">
        <v>13.89764447073938</v>
      </c>
      <c r="I7" s="7">
        <v>13.928367132844311</v>
      </c>
      <c r="J7" s="8">
        <v>0.22017563121018058</v>
      </c>
      <c r="K7" s="26">
        <v>5.8728151468961798</v>
      </c>
      <c r="L7" s="9">
        <v>29.037153247391789</v>
      </c>
      <c r="M7" s="2"/>
      <c r="N7" s="5">
        <v>7.8418397365780201</v>
      </c>
      <c r="O7" s="5">
        <v>7.7144667348962566</v>
      </c>
      <c r="P7" s="5">
        <v>7.5510190374816055</v>
      </c>
      <c r="Q7" s="2"/>
      <c r="R7" s="10">
        <v>124.61133380490946</v>
      </c>
      <c r="S7" s="10">
        <v>614.76706649475625</v>
      </c>
      <c r="T7" s="23">
        <v>67.932852039472209</v>
      </c>
      <c r="U7" s="23">
        <v>79.739158368009726</v>
      </c>
      <c r="V7" s="23">
        <v>1105.2400080684433</v>
      </c>
      <c r="W7" s="23">
        <v>147.61404693701627</v>
      </c>
      <c r="X7" s="23">
        <v>180.82835584886197</v>
      </c>
      <c r="Y7" s="23">
        <v>2346.1295640733751</v>
      </c>
      <c r="Z7" s="23">
        <v>406.7005101155512</v>
      </c>
      <c r="AA7" s="23">
        <v>538.29851278270053</v>
      </c>
      <c r="AC7" s="2">
        <v>119</v>
      </c>
      <c r="AD7" s="24">
        <v>589.32841644135226</v>
      </c>
      <c r="AE7" s="24">
        <v>68.540181855583683</v>
      </c>
      <c r="AF7" s="24">
        <v>72.098138799702383</v>
      </c>
      <c r="AG7" s="24">
        <v>1059.5059157225671</v>
      </c>
      <c r="AH7" s="24">
        <v>147.49214535539249</v>
      </c>
      <c r="AI7" s="24">
        <v>165.30638587834142</v>
      </c>
      <c r="AJ7" s="24">
        <v>2249.048291810856</v>
      </c>
      <c r="AK7" s="24">
        <v>401.99518793519292</v>
      </c>
      <c r="AL7" s="24">
        <v>497.9930714144798</v>
      </c>
    </row>
    <row r="8" spans="1:39" x14ac:dyDescent="0.25">
      <c r="A8" t="s">
        <v>13</v>
      </c>
      <c r="B8" s="5">
        <v>94.25</v>
      </c>
      <c r="C8" s="5">
        <v>33.47</v>
      </c>
      <c r="D8" s="5">
        <v>13.784169778864541</v>
      </c>
      <c r="E8" s="5">
        <v>0.10827342187130784</v>
      </c>
      <c r="F8" s="5">
        <v>13.779366480472621</v>
      </c>
      <c r="G8" s="5">
        <v>0.1085333438804731</v>
      </c>
      <c r="H8" s="5">
        <v>13.781768129668581</v>
      </c>
      <c r="I8" s="7">
        <v>13.8078066504938</v>
      </c>
      <c r="J8" s="8">
        <v>0.22466802591602086</v>
      </c>
      <c r="K8" s="26">
        <v>21.795882553284656</v>
      </c>
      <c r="L8" s="9">
        <v>27.505852159477485</v>
      </c>
      <c r="M8" s="2"/>
      <c r="N8" s="5">
        <v>7.8450182100456605</v>
      </c>
      <c r="O8" s="5">
        <v>7.7142264147064488</v>
      </c>
      <c r="P8" s="5">
        <v>7.5444781372688716</v>
      </c>
      <c r="Q8" s="2"/>
      <c r="R8" s="10">
        <v>124.61133380490946</v>
      </c>
      <c r="S8" s="10">
        <v>634.91437378391015</v>
      </c>
      <c r="T8" s="23">
        <v>72.970367444609678</v>
      </c>
      <c r="U8" s="23">
        <v>86.303910688112751</v>
      </c>
      <c r="V8" s="23">
        <v>1159.5747497368488</v>
      </c>
      <c r="W8" s="23">
        <v>162.14646363730265</v>
      </c>
      <c r="X8" s="23">
        <v>200.90314832842614</v>
      </c>
      <c r="Y8" s="23">
        <v>2533.9340340750182</v>
      </c>
      <c r="Z8" s="23">
        <v>465.04645011518824</v>
      </c>
      <c r="AA8" s="23">
        <v>628.10136380005042</v>
      </c>
      <c r="AC8" s="2">
        <v>119</v>
      </c>
      <c r="AD8" s="24">
        <v>608.64204162946328</v>
      </c>
      <c r="AE8" s="24">
        <v>73.463701903558558</v>
      </c>
      <c r="AF8" s="24">
        <v>78.224264816464711</v>
      </c>
      <c r="AG8" s="24">
        <v>1111.5923221199803</v>
      </c>
      <c r="AH8" s="24">
        <v>161.67203090131864</v>
      </c>
      <c r="AI8" s="24">
        <v>184.08535128995459</v>
      </c>
      <c r="AJ8" s="24">
        <v>2429.0815384480511</v>
      </c>
      <c r="AK8" s="24">
        <v>458.73607738334022</v>
      </c>
      <c r="AL8" s="24">
        <v>582.34457393856474</v>
      </c>
    </row>
    <row r="9" spans="1:39" x14ac:dyDescent="0.25">
      <c r="A9" t="s">
        <v>14</v>
      </c>
      <c r="B9" s="5">
        <v>99.15</v>
      </c>
      <c r="C9" s="5">
        <v>33.590000000000003</v>
      </c>
      <c r="D9" s="5">
        <v>14.327117443329707</v>
      </c>
      <c r="E9" s="5">
        <v>7.5930312232921682E-2</v>
      </c>
      <c r="F9" s="5">
        <v>14.306956625336209</v>
      </c>
      <c r="G9" s="5">
        <v>0.11452318518620412</v>
      </c>
      <c r="H9" s="5">
        <v>14.317037034332959</v>
      </c>
      <c r="I9" s="7">
        <v>14.340449235763177</v>
      </c>
      <c r="J9" s="8">
        <v>0.22248736568196045</v>
      </c>
      <c r="K9" s="26">
        <v>16.913031868468696</v>
      </c>
      <c r="L9" s="9">
        <v>27.915637361690671</v>
      </c>
      <c r="M9" s="2"/>
      <c r="N9" s="5">
        <v>7.9014884036614195</v>
      </c>
      <c r="O9" s="5">
        <v>7.7842902543499832</v>
      </c>
      <c r="P9" s="5">
        <v>7.6388058695892047</v>
      </c>
      <c r="Q9" s="2"/>
      <c r="R9" s="10">
        <v>114.69203911032093</v>
      </c>
      <c r="S9" s="10">
        <v>444.93332065500346</v>
      </c>
      <c r="T9" s="23">
        <v>46.48798749895343</v>
      </c>
      <c r="U9" s="23">
        <v>53.957546817034938</v>
      </c>
      <c r="V9" s="23">
        <v>763.2929120075803</v>
      </c>
      <c r="W9" s="23">
        <v>94.341836205854634</v>
      </c>
      <c r="X9" s="23">
        <v>113.41073860749714</v>
      </c>
      <c r="Y9" s="23">
        <v>1491.6261863100594</v>
      </c>
      <c r="Z9" s="23">
        <v>231.07239762565564</v>
      </c>
      <c r="AA9" s="23">
        <v>294.8064721774158</v>
      </c>
      <c r="AC9" s="2">
        <v>119</v>
      </c>
      <c r="AD9" s="24">
        <v>463.41062813939817</v>
      </c>
      <c r="AE9" s="24">
        <v>51.124711939449696</v>
      </c>
      <c r="AF9" s="24">
        <v>52.809945333701592</v>
      </c>
      <c r="AG9" s="24">
        <v>794.99113999163103</v>
      </c>
      <c r="AH9" s="24">
        <v>102.80306742650532</v>
      </c>
      <c r="AI9" s="24">
        <v>112.16609778210079</v>
      </c>
      <c r="AJ9" s="24">
        <v>1553.5708292863419</v>
      </c>
      <c r="AK9" s="24">
        <v>249.22985590738313</v>
      </c>
      <c r="AL9" s="24">
        <v>294.91618774081417</v>
      </c>
    </row>
    <row r="10" spans="1:39" x14ac:dyDescent="0.25">
      <c r="A10" t="s">
        <v>15</v>
      </c>
      <c r="B10" s="5">
        <v>125.4</v>
      </c>
      <c r="C10" s="6">
        <v>33.96</v>
      </c>
      <c r="D10" s="5">
        <v>13.73111149921824</v>
      </c>
      <c r="E10" s="5">
        <v>0.16373394692842322</v>
      </c>
      <c r="F10" s="5">
        <v>14.032862197166596</v>
      </c>
      <c r="G10" s="5">
        <v>0.17233023460285596</v>
      </c>
      <c r="H10" s="5">
        <v>13.881986848192419</v>
      </c>
      <c r="I10" s="7">
        <v>13.925336183078613</v>
      </c>
      <c r="J10" s="8">
        <v>0.23111599414367273</v>
      </c>
      <c r="K10" s="26">
        <v>24.934779370284335</v>
      </c>
      <c r="L10" s="9">
        <v>29.758949804047344</v>
      </c>
      <c r="M10" s="2"/>
      <c r="N10" s="5">
        <v>7.8332439650045567</v>
      </c>
      <c r="O10" s="5">
        <v>7.7057877300899049</v>
      </c>
      <c r="P10" s="5">
        <v>7.5421882826587332</v>
      </c>
      <c r="Q10" s="2"/>
      <c r="R10" s="10">
        <v>106.24849277465665</v>
      </c>
      <c r="S10" s="10">
        <v>533.44952079015331</v>
      </c>
      <c r="T10" s="23">
        <v>61.675704009726871</v>
      </c>
      <c r="U10" s="23">
        <v>72.982460201425624</v>
      </c>
      <c r="V10" s="23">
        <v>959.41344253001955</v>
      </c>
      <c r="W10" s="23">
        <v>133.96849554621349</v>
      </c>
      <c r="X10" s="23">
        <v>165.81178864504375</v>
      </c>
      <c r="Y10" s="23">
        <v>2038.002413673808</v>
      </c>
      <c r="Z10" s="23">
        <v>368.88095796181483</v>
      </c>
      <c r="AA10" s="23">
        <v>495.31646501858449</v>
      </c>
      <c r="AC10" s="2">
        <v>119</v>
      </c>
      <c r="AD10" s="24">
        <v>599.75639110945042</v>
      </c>
      <c r="AE10" s="24">
        <v>72.8007169637267</v>
      </c>
      <c r="AF10" s="24">
        <v>77.607977154495757</v>
      </c>
      <c r="AG10" s="24">
        <v>1078.6669055797188</v>
      </c>
      <c r="AH10" s="24">
        <v>156.67233310331017</v>
      </c>
      <c r="AI10" s="24">
        <v>178.1722812707078</v>
      </c>
      <c r="AJ10" s="24">
        <v>2291.3226557722946</v>
      </c>
      <c r="AK10" s="24">
        <v>426.96946226904447</v>
      </c>
      <c r="AL10" s="24">
        <v>538.31033797383998</v>
      </c>
    </row>
    <row r="11" spans="1:39" x14ac:dyDescent="0.25">
      <c r="A11" t="s">
        <v>16</v>
      </c>
      <c r="B11" s="5">
        <v>154.69999999999999</v>
      </c>
      <c r="C11" s="6">
        <v>34.21</v>
      </c>
      <c r="D11" s="5">
        <v>13.855847015886935</v>
      </c>
      <c r="E11" s="5">
        <v>0.22617970077409102</v>
      </c>
      <c r="F11" s="5">
        <v>13.694267220500933</v>
      </c>
      <c r="G11" s="5">
        <v>0.18130273925003668</v>
      </c>
      <c r="H11" s="5">
        <v>13.775057118193935</v>
      </c>
      <c r="I11" s="7">
        <v>13.812571373081299</v>
      </c>
      <c r="J11" s="8">
        <v>0.23297203821300858</v>
      </c>
      <c r="K11" s="26">
        <v>7.7209975134369246</v>
      </c>
      <c r="L11" s="9">
        <v>29.717710206016267</v>
      </c>
      <c r="M11" s="2"/>
      <c r="N11" s="5">
        <v>7.8202821182864222</v>
      </c>
      <c r="O11" s="5">
        <v>7.6896297740997763</v>
      </c>
      <c r="P11" s="5">
        <v>7.5201412327839403</v>
      </c>
      <c r="Q11" s="2"/>
      <c r="R11" s="10">
        <v>110.29775446638561</v>
      </c>
      <c r="S11" s="10">
        <v>588.58273820666636</v>
      </c>
      <c r="T11" s="23">
        <v>69.883717391910409</v>
      </c>
      <c r="U11" s="23">
        <v>83.153681204983968</v>
      </c>
      <c r="V11" s="23">
        <v>1074.2669367869516</v>
      </c>
      <c r="W11" s="23">
        <v>155.02928962172859</v>
      </c>
      <c r="X11" s="23">
        <v>193.55930581348457</v>
      </c>
      <c r="Y11" s="23">
        <v>2344.710844470605</v>
      </c>
      <c r="Z11" s="23">
        <v>443.3117056059607</v>
      </c>
      <c r="AA11" s="23">
        <v>605.11247481818646</v>
      </c>
      <c r="AC11" s="2">
        <v>119</v>
      </c>
      <c r="AD11" s="24">
        <v>637.44861735759287</v>
      </c>
      <c r="AE11" s="24">
        <v>79.34892071733907</v>
      </c>
      <c r="AF11" s="24">
        <v>85.313286659457049</v>
      </c>
      <c r="AG11" s="24">
        <v>1163.4557540954791</v>
      </c>
      <c r="AH11" s="24">
        <v>174.39228677416747</v>
      </c>
      <c r="AI11" s="24">
        <v>200.67529877680568</v>
      </c>
      <c r="AJ11" s="24">
        <v>2539.3756712354307</v>
      </c>
      <c r="AK11" s="24">
        <v>493.54516065234679</v>
      </c>
      <c r="AL11" s="24">
        <v>634.51792326465647</v>
      </c>
    </row>
    <row r="12" spans="1:39" x14ac:dyDescent="0.25">
      <c r="A12" t="s">
        <v>17</v>
      </c>
      <c r="B12" s="5">
        <v>179.5</v>
      </c>
      <c r="C12" s="6">
        <v>34.42</v>
      </c>
      <c r="D12" s="5">
        <v>13.947335285775964</v>
      </c>
      <c r="E12" s="5">
        <v>0.33728132476735645</v>
      </c>
      <c r="F12" s="5">
        <v>13.592504781635206</v>
      </c>
      <c r="G12" s="5">
        <v>0.30620578241141433</v>
      </c>
      <c r="H12" s="5">
        <v>13.769920033705585</v>
      </c>
      <c r="I12" s="7">
        <v>13.864717039831351</v>
      </c>
      <c r="J12" s="8">
        <v>0.35763105223964731</v>
      </c>
      <c r="K12" s="26">
        <v>7.6416453967089737</v>
      </c>
      <c r="L12" s="9">
        <v>30.125604414986686</v>
      </c>
      <c r="M12" s="2"/>
      <c r="N12" s="5">
        <v>7.8218803826525161</v>
      </c>
      <c r="O12" s="5">
        <v>7.6927304947384174</v>
      </c>
      <c r="P12" s="5">
        <v>7.526025499775062</v>
      </c>
      <c r="Q12" s="2"/>
      <c r="R12" s="10">
        <v>110.29775446638561</v>
      </c>
      <c r="S12" s="10">
        <v>577.04110583760109</v>
      </c>
      <c r="T12" s="23">
        <v>99.890611170072248</v>
      </c>
      <c r="U12" s="23">
        <v>130.10978238691291</v>
      </c>
      <c r="V12" s="23">
        <v>1045.939410438423</v>
      </c>
      <c r="W12" s="23">
        <v>217.13181589944088</v>
      </c>
      <c r="X12" s="23">
        <v>304.01888890573719</v>
      </c>
      <c r="Y12" s="23">
        <v>2253.8059299322344</v>
      </c>
      <c r="Z12" s="23">
        <v>599.03208970254082</v>
      </c>
      <c r="AA12" s="23">
        <v>958.40025037086389</v>
      </c>
      <c r="AC12" s="2">
        <v>119</v>
      </c>
      <c r="AD12" s="24">
        <v>624.94876454484006</v>
      </c>
      <c r="AE12" s="24">
        <v>111.5536439845522</v>
      </c>
      <c r="AF12" s="24">
        <v>135.91771169617311</v>
      </c>
      <c r="AG12" s="24">
        <v>1132.7763927553067</v>
      </c>
      <c r="AH12" s="24">
        <v>241.0120968467196</v>
      </c>
      <c r="AI12" s="24">
        <v>319.72551510936228</v>
      </c>
      <c r="AJ12" s="24">
        <v>2440.9235619193264</v>
      </c>
      <c r="AK12" s="24">
        <v>660.45214944245276</v>
      </c>
      <c r="AL12" s="24">
        <v>1015.283646563817</v>
      </c>
    </row>
    <row r="13" spans="1:39" x14ac:dyDescent="0.25">
      <c r="A13" t="s">
        <v>18</v>
      </c>
      <c r="B13" s="5">
        <v>204.7</v>
      </c>
      <c r="C13" s="6">
        <v>34.630000000000003</v>
      </c>
      <c r="D13" s="5">
        <v>14.137994680103461</v>
      </c>
      <c r="E13" s="5">
        <v>0.37958813815629305</v>
      </c>
      <c r="F13" s="5">
        <v>13.916043838218428</v>
      </c>
      <c r="G13" s="5">
        <v>0.33848365088467824</v>
      </c>
      <c r="H13" s="5">
        <v>14.027019259160944</v>
      </c>
      <c r="I13" s="7">
        <v>14.101862568699548</v>
      </c>
      <c r="J13" s="8">
        <v>0.39052011682910387</v>
      </c>
      <c r="K13" s="26">
        <v>11.604564870647998</v>
      </c>
      <c r="L13" s="9">
        <v>29.184532048114061</v>
      </c>
      <c r="M13" s="2"/>
      <c r="N13" s="5">
        <v>7.8602753665706375</v>
      </c>
      <c r="O13" s="5">
        <v>7.7374502639483964</v>
      </c>
      <c r="P13" s="5">
        <v>7.5821732697432136</v>
      </c>
      <c r="Q13" s="2"/>
      <c r="R13" s="10">
        <v>110.29775446638561</v>
      </c>
      <c r="S13" s="10">
        <v>497.61375864036432</v>
      </c>
      <c r="T13" s="23">
        <v>89.670625684104721</v>
      </c>
      <c r="U13" s="23">
        <v>118.02019548163327</v>
      </c>
      <c r="V13" s="23">
        <v>876.07761773392656</v>
      </c>
      <c r="W13" s="23">
        <v>186.64830784127571</v>
      </c>
      <c r="X13" s="23">
        <v>263.42504171711346</v>
      </c>
      <c r="Y13" s="23">
        <v>1791.0040726547343</v>
      </c>
      <c r="Z13" s="23">
        <v>477.47423037698468</v>
      </c>
      <c r="AA13" s="23">
        <v>762.52188745841909</v>
      </c>
      <c r="AC13" s="2">
        <v>119</v>
      </c>
      <c r="AD13" s="24">
        <v>538.92712414552159</v>
      </c>
      <c r="AE13" s="24">
        <v>99.996396279982548</v>
      </c>
      <c r="AF13" s="24">
        <v>123.47073906469632</v>
      </c>
      <c r="AG13" s="24">
        <v>948.81217180096394</v>
      </c>
      <c r="AH13" s="24">
        <v>207.01341517018602</v>
      </c>
      <c r="AI13" s="24">
        <v>277.24776477159446</v>
      </c>
      <c r="AJ13" s="24">
        <v>1939.6985261139407</v>
      </c>
      <c r="AK13" s="24">
        <v>526.39220185747149</v>
      </c>
      <c r="AL13" s="24">
        <v>807.7947339728571</v>
      </c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6" spans="1:39" s="31" customFormat="1" ht="14.5" x14ac:dyDescent="0.25">
      <c r="A16" s="11" t="s">
        <v>69</v>
      </c>
      <c r="AL16" s="32"/>
      <c r="AM16" s="32"/>
    </row>
    <row r="17" spans="1:39" s="31" customFormat="1" ht="14.5" x14ac:dyDescent="0.25">
      <c r="A17" s="11" t="s">
        <v>70</v>
      </c>
      <c r="AD17" s="6"/>
      <c r="AE17" s="33"/>
      <c r="AF17" s="33"/>
      <c r="AL17" s="32"/>
      <c r="AM17" s="32"/>
    </row>
    <row r="18" spans="1:39" s="28" customFormat="1" ht="15" x14ac:dyDescent="0.3">
      <c r="A18" s="11" t="s">
        <v>49</v>
      </c>
      <c r="X18" s="29"/>
      <c r="Y18" s="29"/>
      <c r="AD18" s="6"/>
      <c r="AE18" s="30"/>
      <c r="AF18" s="30"/>
      <c r="AH18" s="30"/>
      <c r="AI18" s="29"/>
      <c r="AL18" s="29"/>
      <c r="AM18" s="29"/>
    </row>
    <row r="19" spans="1:39" s="28" customFormat="1" ht="15" x14ac:dyDescent="0.3">
      <c r="A19" s="11" t="s">
        <v>62</v>
      </c>
      <c r="X19" s="29"/>
      <c r="Y19" s="29"/>
      <c r="AD19" s="6"/>
      <c r="AE19" s="30"/>
      <c r="AF19" s="30"/>
      <c r="AH19" s="30"/>
      <c r="AI19" s="29"/>
      <c r="AL19" s="29"/>
      <c r="AM19" s="29"/>
    </row>
    <row r="20" spans="1:39" s="28" customFormat="1" ht="15" x14ac:dyDescent="0.3">
      <c r="A20" s="11" t="s">
        <v>63</v>
      </c>
      <c r="X20" s="29"/>
      <c r="Y20" s="29"/>
      <c r="AD20" s="6"/>
      <c r="AE20" s="30"/>
      <c r="AF20" s="30"/>
      <c r="AH20" s="30"/>
      <c r="AI20" s="29"/>
      <c r="AL20" s="29"/>
      <c r="AM20" s="29"/>
    </row>
    <row r="21" spans="1:39" s="28" customFormat="1" ht="14.5" x14ac:dyDescent="0.25">
      <c r="A21" s="11" t="s">
        <v>64</v>
      </c>
      <c r="X21" s="29"/>
      <c r="Y21" s="29"/>
      <c r="AD21" s="6"/>
      <c r="AE21" s="30"/>
      <c r="AF21" s="30"/>
      <c r="AH21" s="30"/>
      <c r="AI21" s="29"/>
      <c r="AL21" s="29"/>
      <c r="AM21" s="29"/>
    </row>
    <row r="22" spans="1:39" s="28" customFormat="1" ht="14.5" x14ac:dyDescent="0.25">
      <c r="A22" s="11" t="s">
        <v>65</v>
      </c>
      <c r="X22" s="29"/>
      <c r="Y22" s="29"/>
      <c r="AD22" s="6"/>
      <c r="AE22" s="30"/>
      <c r="AF22" s="30"/>
      <c r="AH22" s="30"/>
      <c r="AI22" s="29"/>
      <c r="AL22" s="29"/>
      <c r="AM22" s="29"/>
    </row>
    <row r="23" spans="1:39" s="28" customFormat="1" ht="14.5" x14ac:dyDescent="0.25">
      <c r="A23" s="11" t="s">
        <v>66</v>
      </c>
      <c r="X23" s="29"/>
      <c r="Y23" s="29"/>
      <c r="AD23" s="6"/>
      <c r="AE23" s="30"/>
      <c r="AF23" s="30"/>
      <c r="AH23" s="30"/>
      <c r="AI23" s="29"/>
      <c r="AL23" s="29"/>
      <c r="AM23" s="29"/>
    </row>
    <row r="24" spans="1:39" s="28" customFormat="1" ht="16" x14ac:dyDescent="0.4">
      <c r="A24" s="11" t="s">
        <v>67</v>
      </c>
      <c r="X24" s="29"/>
      <c r="Y24" s="29"/>
      <c r="AD24" s="6"/>
      <c r="AE24" s="30"/>
      <c r="AF24" s="30"/>
      <c r="AH24" s="30"/>
      <c r="AI24" s="29"/>
      <c r="AL24" s="29"/>
      <c r="AM24" s="29"/>
    </row>
    <row r="25" spans="1:39" s="28" customFormat="1" ht="16" x14ac:dyDescent="0.4">
      <c r="A25" s="11" t="s">
        <v>68</v>
      </c>
      <c r="X25" s="29"/>
      <c r="Y25" s="29"/>
      <c r="AD25" s="6"/>
      <c r="AE25" s="30"/>
      <c r="AF25" s="30"/>
      <c r="AH25" s="30"/>
      <c r="AI25" s="29"/>
      <c r="AL25" s="29"/>
      <c r="AM25" s="29"/>
    </row>
    <row r="26" spans="1:39" s="20" customFormat="1" x14ac:dyDescent="0.25">
      <c r="X26" s="21"/>
      <c r="Y26" s="21"/>
      <c r="AD26" s="6"/>
      <c r="AE26" s="25"/>
      <c r="AF26" s="25"/>
      <c r="AH26" s="25"/>
      <c r="AI26" s="12"/>
    </row>
    <row r="27" spans="1:39" x14ac:dyDescent="0.25">
      <c r="X27" s="12"/>
      <c r="Y27" s="12"/>
      <c r="AD27" s="13"/>
      <c r="AH27" s="25"/>
      <c r="AI27" s="12"/>
    </row>
    <row r="28" spans="1:39" x14ac:dyDescent="0.25">
      <c r="O28" s="5"/>
      <c r="T28" s="22"/>
      <c r="AD28" s="6"/>
    </row>
    <row r="29" spans="1:39" x14ac:dyDescent="0.25">
      <c r="O29" s="5"/>
      <c r="T29" s="22"/>
      <c r="AD29" s="6"/>
    </row>
    <row r="30" spans="1:39" x14ac:dyDescent="0.25">
      <c r="O30" s="5"/>
      <c r="T30" s="22"/>
      <c r="AD30" s="6"/>
    </row>
    <row r="31" spans="1:39" x14ac:dyDescent="0.25">
      <c r="O31" s="5"/>
      <c r="T31" s="22"/>
      <c r="AD31" s="6"/>
    </row>
    <row r="32" spans="1:39" x14ac:dyDescent="0.25">
      <c r="O32" s="5"/>
      <c r="S32" s="13"/>
      <c r="T32" s="22"/>
      <c r="AD32" s="6"/>
    </row>
    <row r="33" spans="15:30" x14ac:dyDescent="0.25">
      <c r="O33" s="5"/>
      <c r="S33" s="6"/>
      <c r="T33" s="22"/>
      <c r="AD33" s="6"/>
    </row>
    <row r="34" spans="15:30" x14ac:dyDescent="0.25">
      <c r="O34" s="5"/>
      <c r="S34" s="6"/>
      <c r="T34" s="22"/>
      <c r="AD34" s="6"/>
    </row>
    <row r="35" spans="15:30" x14ac:dyDescent="0.25">
      <c r="O35" s="5"/>
      <c r="S35" s="6"/>
      <c r="T35" s="22"/>
      <c r="AD35" s="6"/>
    </row>
    <row r="36" spans="15:30" x14ac:dyDescent="0.25">
      <c r="O36" s="5"/>
      <c r="S36" s="6"/>
      <c r="T36" s="22"/>
      <c r="AD36" s="6"/>
    </row>
    <row r="37" spans="15:30" x14ac:dyDescent="0.25">
      <c r="S37" s="6"/>
      <c r="T37" s="6"/>
      <c r="AD37" s="13"/>
    </row>
    <row r="38" spans="15:30" x14ac:dyDescent="0.25">
      <c r="S38" s="6"/>
      <c r="T38" s="6"/>
    </row>
    <row r="39" spans="15:30" x14ac:dyDescent="0.25">
      <c r="S39" s="6"/>
      <c r="T39" s="6"/>
    </row>
    <row r="40" spans="15:30" x14ac:dyDescent="0.25">
      <c r="S40" s="6"/>
      <c r="T40" s="6"/>
    </row>
    <row r="41" spans="15:30" x14ac:dyDescent="0.25">
      <c r="S41" s="6"/>
      <c r="T41" s="6"/>
    </row>
    <row r="42" spans="15:30" x14ac:dyDescent="0.25">
      <c r="S42" s="13"/>
    </row>
  </sheetData>
  <phoneticPr fontId="2" type="noConversion"/>
  <pageMargins left="0.75" right="0.75" top="1" bottom="1" header="0.5" footer="0.5"/>
  <pageSetup paperSize="9" scale="41" orientation="landscape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H29" sqref="H29"/>
    </sheetView>
  </sheetViews>
  <sheetFormatPr defaultRowHeight="12.5" x14ac:dyDescent="0.25"/>
  <cols>
    <col min="1" max="1" width="18.54296875" customWidth="1"/>
    <col min="4" max="4" width="2.453125" customWidth="1"/>
    <col min="5" max="5" width="10.453125" customWidth="1"/>
    <col min="6" max="6" width="3" customWidth="1"/>
    <col min="7" max="7" width="11" customWidth="1"/>
  </cols>
  <sheetData>
    <row r="1" spans="1:8" x14ac:dyDescent="0.25">
      <c r="A1" s="1" t="s">
        <v>21</v>
      </c>
      <c r="B1" s="1"/>
      <c r="C1" s="1"/>
      <c r="D1" s="1"/>
      <c r="E1" s="1"/>
      <c r="F1" s="1"/>
      <c r="G1" s="1"/>
    </row>
    <row r="2" spans="1:8" ht="14.5" x14ac:dyDescent="0.25">
      <c r="B2" s="2" t="s">
        <v>0</v>
      </c>
      <c r="C2" s="2" t="s">
        <v>1</v>
      </c>
      <c r="D2" s="2"/>
      <c r="E2" s="2" t="s">
        <v>50</v>
      </c>
      <c r="G2" s="2" t="s">
        <v>2</v>
      </c>
    </row>
    <row r="3" spans="1:8" ht="14.5" x14ac:dyDescent="0.25">
      <c r="A3" s="1" t="s">
        <v>3</v>
      </c>
      <c r="B3" s="4" t="s">
        <v>43</v>
      </c>
      <c r="C3" s="4" t="s">
        <v>44</v>
      </c>
      <c r="D3" s="4"/>
      <c r="E3" s="4" t="s">
        <v>22</v>
      </c>
      <c r="F3" s="1"/>
      <c r="G3" s="4" t="s">
        <v>51</v>
      </c>
    </row>
    <row r="5" spans="1:8" ht="15" x14ac:dyDescent="0.3">
      <c r="A5" s="14" t="s">
        <v>52</v>
      </c>
    </row>
    <row r="6" spans="1:8" x14ac:dyDescent="0.25">
      <c r="A6" t="s">
        <v>10</v>
      </c>
      <c r="B6" s="5">
        <v>42.7</v>
      </c>
      <c r="C6" s="2">
        <v>32.979999999999997</v>
      </c>
      <c r="D6" s="2"/>
      <c r="E6" s="15">
        <v>4.1329370403052499</v>
      </c>
      <c r="F6" s="16"/>
      <c r="G6" s="9">
        <v>28.062203737424543</v>
      </c>
    </row>
    <row r="7" spans="1:8" x14ac:dyDescent="0.25">
      <c r="A7" t="s">
        <v>10</v>
      </c>
      <c r="B7" s="5">
        <v>42.7</v>
      </c>
      <c r="C7" s="2">
        <v>32.979999999999997</v>
      </c>
      <c r="D7" s="2"/>
      <c r="E7" s="15">
        <v>3.961004677710164</v>
      </c>
      <c r="F7" s="16"/>
      <c r="G7" s="9">
        <v>27.788427653153139</v>
      </c>
    </row>
    <row r="8" spans="1:8" x14ac:dyDescent="0.25">
      <c r="A8" t="s">
        <v>11</v>
      </c>
      <c r="B8" s="5">
        <v>59.7</v>
      </c>
      <c r="C8" s="2">
        <v>33.17</v>
      </c>
      <c r="D8" s="2"/>
      <c r="E8" s="15">
        <v>4.1877376849825874</v>
      </c>
      <c r="F8" s="16"/>
      <c r="G8" s="9">
        <v>28.325816375290731</v>
      </c>
    </row>
    <row r="9" spans="1:8" x14ac:dyDescent="0.25">
      <c r="A9" t="s">
        <v>11</v>
      </c>
      <c r="B9" s="5">
        <v>59.7</v>
      </c>
      <c r="C9" s="2">
        <v>33.17</v>
      </c>
      <c r="D9" s="2"/>
      <c r="E9" s="15">
        <v>4.2847449023722373</v>
      </c>
      <c r="F9" s="16"/>
      <c r="G9" s="9">
        <v>28.575308429556255</v>
      </c>
    </row>
    <row r="10" spans="1:8" x14ac:dyDescent="0.25">
      <c r="A10" t="s">
        <v>12</v>
      </c>
      <c r="B10" s="2">
        <v>75.45</v>
      </c>
      <c r="C10" s="2">
        <v>33.33</v>
      </c>
      <c r="D10" s="2"/>
      <c r="E10" s="15">
        <v>4.6603652712700114</v>
      </c>
      <c r="F10" s="16"/>
      <c r="G10" s="9">
        <v>29.591665650588375</v>
      </c>
    </row>
    <row r="11" spans="1:8" x14ac:dyDescent="0.25">
      <c r="A11" t="s">
        <v>12</v>
      </c>
      <c r="B11" s="2">
        <v>75.45</v>
      </c>
      <c r="C11" s="2">
        <v>33.33</v>
      </c>
      <c r="D11" s="2"/>
      <c r="E11" s="15">
        <v>4.7293562120293187</v>
      </c>
      <c r="F11" s="16"/>
      <c r="G11" s="9">
        <v>29.615508154422514</v>
      </c>
    </row>
    <row r="12" spans="1:8" x14ac:dyDescent="0.25">
      <c r="A12" t="s">
        <v>12</v>
      </c>
      <c r="B12" s="2">
        <v>75.45</v>
      </c>
      <c r="C12" s="2">
        <v>33.33</v>
      </c>
      <c r="D12" s="2"/>
      <c r="E12" s="15">
        <v>4.0479723940032581</v>
      </c>
      <c r="F12" s="16"/>
      <c r="G12" s="9">
        <v>27.904285937164477</v>
      </c>
    </row>
    <row r="13" spans="1:8" x14ac:dyDescent="0.25">
      <c r="A13" t="s">
        <v>13</v>
      </c>
      <c r="B13" s="2">
        <v>94.25</v>
      </c>
      <c r="C13" s="2">
        <v>33.47</v>
      </c>
      <c r="D13" s="2"/>
      <c r="E13" s="15">
        <v>4.0266311512116291</v>
      </c>
      <c r="F13" s="16"/>
      <c r="G13" s="9">
        <v>27.920033095934617</v>
      </c>
    </row>
    <row r="14" spans="1:8" x14ac:dyDescent="0.25">
      <c r="A14" t="s">
        <v>13</v>
      </c>
      <c r="B14" s="2">
        <v>94.25</v>
      </c>
      <c r="C14" s="2">
        <v>33.47</v>
      </c>
      <c r="D14" s="2"/>
      <c r="E14" s="15">
        <v>3.7787952476278956</v>
      </c>
      <c r="F14" s="16"/>
      <c r="G14" s="9">
        <v>27.172762656134843</v>
      </c>
    </row>
    <row r="15" spans="1:8" x14ac:dyDescent="0.25">
      <c r="A15" t="s">
        <v>13</v>
      </c>
      <c r="B15" s="2">
        <v>94.25</v>
      </c>
      <c r="C15" s="2">
        <v>33.47</v>
      </c>
      <c r="D15" s="2"/>
      <c r="E15" s="15">
        <v>3.822298119787336</v>
      </c>
      <c r="F15" s="16"/>
      <c r="G15" s="9">
        <v>27.249156935385379</v>
      </c>
    </row>
    <row r="16" spans="1:8" x14ac:dyDescent="0.25">
      <c r="A16" t="s">
        <v>13</v>
      </c>
      <c r="B16" s="2">
        <v>94.25</v>
      </c>
      <c r="C16" s="2">
        <v>33.47</v>
      </c>
      <c r="D16" s="2"/>
      <c r="E16" s="15">
        <v>3.9228666231299418</v>
      </c>
      <c r="F16" s="16"/>
      <c r="G16" s="9">
        <v>27.681455950455113</v>
      </c>
      <c r="H16" s="17"/>
    </row>
    <row r="17" spans="1:7" x14ac:dyDescent="0.25">
      <c r="A17" t="s">
        <v>14</v>
      </c>
      <c r="B17" s="2">
        <v>99.15</v>
      </c>
      <c r="C17" s="2">
        <v>33.590000000000003</v>
      </c>
      <c r="D17" s="2"/>
      <c r="E17" s="15">
        <v>4.2866574869922482</v>
      </c>
      <c r="F17" s="16"/>
      <c r="G17" s="9">
        <v>28.646418913473568</v>
      </c>
    </row>
    <row r="18" spans="1:7" x14ac:dyDescent="0.25">
      <c r="A18" t="s">
        <v>14</v>
      </c>
      <c r="B18" s="2">
        <v>99.15</v>
      </c>
      <c r="C18" s="2">
        <v>33.590000000000003</v>
      </c>
      <c r="D18" s="2"/>
      <c r="E18" s="15">
        <v>3.9343398953905462</v>
      </c>
      <c r="F18" s="16"/>
      <c r="G18" s="9">
        <v>27.692815989055099</v>
      </c>
    </row>
    <row r="19" spans="1:7" x14ac:dyDescent="0.25">
      <c r="A19" t="s">
        <v>14</v>
      </c>
      <c r="B19" s="2">
        <v>99.15</v>
      </c>
      <c r="C19" s="2">
        <v>33.590000000000003</v>
      </c>
      <c r="D19" s="2"/>
      <c r="E19" s="15">
        <v>3.8628230142465814</v>
      </c>
      <c r="F19" s="16"/>
      <c r="G19" s="9">
        <v>27.407677182543338</v>
      </c>
    </row>
    <row r="20" spans="1:7" x14ac:dyDescent="0.25">
      <c r="A20" t="s">
        <v>15</v>
      </c>
      <c r="B20" s="5">
        <v>125.4</v>
      </c>
      <c r="C20" s="2">
        <v>33.96</v>
      </c>
      <c r="D20" s="2"/>
      <c r="E20" s="15">
        <v>4.7396422174020643</v>
      </c>
      <c r="F20" s="16"/>
      <c r="G20" s="9">
        <v>29.758949804047344</v>
      </c>
    </row>
    <row r="21" spans="1:7" x14ac:dyDescent="0.25">
      <c r="A21" t="s">
        <v>16</v>
      </c>
      <c r="B21" s="5">
        <v>154.69999999999999</v>
      </c>
      <c r="C21" s="2">
        <v>34.21</v>
      </c>
      <c r="D21" s="2"/>
      <c r="E21" s="15">
        <v>4.6966318901264659</v>
      </c>
      <c r="F21" s="16"/>
      <c r="G21" s="9">
        <v>29.717710206016267</v>
      </c>
    </row>
    <row r="22" spans="1:7" x14ac:dyDescent="0.25">
      <c r="A22" t="s">
        <v>17</v>
      </c>
      <c r="B22" s="5">
        <v>179.5</v>
      </c>
      <c r="C22" s="2">
        <v>34.42</v>
      </c>
      <c r="D22" s="2"/>
      <c r="E22" s="15">
        <v>4.8631536575199501</v>
      </c>
      <c r="F22" s="16"/>
      <c r="G22" s="9">
        <v>30.125604414986686</v>
      </c>
    </row>
    <row r="23" spans="1:7" x14ac:dyDescent="0.25">
      <c r="A23" t="s">
        <v>18</v>
      </c>
      <c r="B23" s="5">
        <v>204.7</v>
      </c>
      <c r="C23" s="2">
        <v>34.630000000000003</v>
      </c>
      <c r="D23" s="2"/>
      <c r="E23" s="15">
        <v>4.5158479550980921</v>
      </c>
      <c r="F23" s="16"/>
      <c r="G23" s="9">
        <v>29.184532048114061</v>
      </c>
    </row>
    <row r="25" spans="1:7" ht="15" x14ac:dyDescent="0.3">
      <c r="A25" s="14" t="s">
        <v>53</v>
      </c>
    </row>
    <row r="26" spans="1:7" x14ac:dyDescent="0.25">
      <c r="A26" t="s">
        <v>23</v>
      </c>
      <c r="B26" s="5">
        <v>42.7</v>
      </c>
      <c r="C26" s="2">
        <v>32.979999999999997</v>
      </c>
      <c r="D26" s="2"/>
      <c r="E26" s="15">
        <v>3.8976721563674475</v>
      </c>
      <c r="G26" s="9">
        <v>27.542071199373567</v>
      </c>
    </row>
    <row r="27" spans="1:7" x14ac:dyDescent="0.25">
      <c r="A27" t="s">
        <v>23</v>
      </c>
      <c r="B27" s="5">
        <v>42.7</v>
      </c>
      <c r="C27" s="2">
        <v>32.979999999999997</v>
      </c>
      <c r="D27" s="2"/>
      <c r="E27" s="15">
        <v>3.8433845605271491</v>
      </c>
      <c r="G27" s="9">
        <v>27.386225448502191</v>
      </c>
    </row>
    <row r="28" spans="1:7" x14ac:dyDescent="0.25">
      <c r="A28" t="s">
        <v>24</v>
      </c>
      <c r="B28" s="5">
        <v>59.7</v>
      </c>
      <c r="C28" s="2">
        <v>33.17</v>
      </c>
      <c r="D28" s="2"/>
      <c r="E28" s="15">
        <v>3.493283369707278</v>
      </c>
      <c r="G28" s="9">
        <v>26.324988928378694</v>
      </c>
    </row>
    <row r="29" spans="1:7" x14ac:dyDescent="0.25">
      <c r="A29" t="s">
        <v>24</v>
      </c>
      <c r="B29" s="5">
        <v>59.7</v>
      </c>
      <c r="C29" s="2">
        <v>33.17</v>
      </c>
      <c r="D29" s="2"/>
      <c r="E29" s="15">
        <v>3.48491227976014</v>
      </c>
      <c r="G29" s="9">
        <v>26.298330989905033</v>
      </c>
    </row>
    <row r="30" spans="1:7" x14ac:dyDescent="0.25">
      <c r="A30" t="s">
        <v>25</v>
      </c>
      <c r="B30" s="5">
        <v>94.25</v>
      </c>
      <c r="C30" s="2">
        <v>33.47</v>
      </c>
      <c r="D30" s="2"/>
      <c r="E30" s="15">
        <v>3.5695935560043708</v>
      </c>
      <c r="G30" s="9">
        <v>26.565096171641446</v>
      </c>
    </row>
    <row r="31" spans="1:7" x14ac:dyDescent="0.25">
      <c r="A31" t="s">
        <v>25</v>
      </c>
      <c r="B31" s="5">
        <v>94.25</v>
      </c>
      <c r="C31" s="2">
        <v>33.47</v>
      </c>
      <c r="D31" s="2"/>
      <c r="E31" s="15">
        <v>3.580536502154521</v>
      </c>
      <c r="G31" s="9">
        <v>26.599106290198741</v>
      </c>
    </row>
    <row r="32" spans="1:7" x14ac:dyDescent="0.25">
      <c r="A32" t="s">
        <v>26</v>
      </c>
      <c r="B32" s="5">
        <v>99.15</v>
      </c>
      <c r="C32" s="2">
        <v>33.590000000000003</v>
      </c>
      <c r="D32" s="2"/>
      <c r="E32" s="15">
        <v>3.6433159162071864</v>
      </c>
      <c r="G32" s="9">
        <v>26.792234988424717</v>
      </c>
    </row>
    <row r="33" spans="1:7" x14ac:dyDescent="0.25">
      <c r="A33" t="s">
        <v>26</v>
      </c>
      <c r="B33" s="5">
        <v>99.15</v>
      </c>
      <c r="C33" s="2">
        <v>33.590000000000003</v>
      </c>
      <c r="D33" s="2"/>
      <c r="E33" s="15">
        <v>3.6260296093546951</v>
      </c>
      <c r="G33" s="9">
        <v>26.739391046008983</v>
      </c>
    </row>
    <row r="34" spans="1:7" x14ac:dyDescent="0.25">
      <c r="A34" t="s">
        <v>27</v>
      </c>
      <c r="B34" s="5">
        <v>125.4</v>
      </c>
      <c r="C34" s="2">
        <v>33.96</v>
      </c>
      <c r="D34" s="2"/>
      <c r="E34" s="15">
        <v>3.791913098391186</v>
      </c>
      <c r="G34" s="9">
        <v>27.23641758928369</v>
      </c>
    </row>
    <row r="35" spans="1:7" x14ac:dyDescent="0.25">
      <c r="A35" t="s">
        <v>27</v>
      </c>
      <c r="B35" s="5">
        <v>125.4</v>
      </c>
      <c r="C35" s="2">
        <v>33.96</v>
      </c>
      <c r="D35" s="2"/>
      <c r="E35" s="15">
        <v>3.8283429975059136</v>
      </c>
      <c r="G35" s="9">
        <v>27.342655420524725</v>
      </c>
    </row>
    <row r="36" spans="1:7" x14ac:dyDescent="0.25">
      <c r="A36" t="s">
        <v>28</v>
      </c>
      <c r="B36" s="5">
        <v>154.69999999999999</v>
      </c>
      <c r="C36" s="2">
        <v>34.21</v>
      </c>
      <c r="D36" s="2"/>
      <c r="E36" s="15">
        <v>3.6537129353464777</v>
      </c>
      <c r="G36" s="9">
        <v>26.82389787900847</v>
      </c>
    </row>
    <row r="37" spans="1:7" x14ac:dyDescent="0.25">
      <c r="A37" t="s">
        <v>28</v>
      </c>
      <c r="B37" s="5">
        <v>154.69999999999999</v>
      </c>
      <c r="C37" s="2">
        <v>34.21</v>
      </c>
      <c r="D37" s="2"/>
      <c r="E37" s="15">
        <v>3.7235041888057312</v>
      </c>
      <c r="G37" s="9">
        <v>27.034134745875903</v>
      </c>
    </row>
    <row r="38" spans="1:7" x14ac:dyDescent="0.25">
      <c r="A38" t="s">
        <v>29</v>
      </c>
      <c r="B38" s="5">
        <v>179.5</v>
      </c>
      <c r="C38" s="2">
        <v>34.42</v>
      </c>
      <c r="D38" s="2"/>
      <c r="E38" s="15">
        <v>4.0571484493937717</v>
      </c>
      <c r="G38" s="9">
        <v>27.987636560876563</v>
      </c>
    </row>
    <row r="39" spans="1:7" x14ac:dyDescent="0.25">
      <c r="A39" t="s">
        <v>29</v>
      </c>
      <c r="B39" s="5">
        <v>179.5</v>
      </c>
      <c r="C39" s="2">
        <v>34.42</v>
      </c>
      <c r="D39" s="2"/>
      <c r="E39" s="15">
        <v>4.0958970111606527</v>
      </c>
      <c r="G39" s="9">
        <v>28.093251773975336</v>
      </c>
    </row>
    <row r="40" spans="1:7" x14ac:dyDescent="0.25">
      <c r="A40" t="s">
        <v>30</v>
      </c>
      <c r="B40" s="5">
        <v>204.7</v>
      </c>
      <c r="C40" s="2">
        <v>34.630000000000003</v>
      </c>
      <c r="D40" s="2"/>
      <c r="E40" s="15">
        <v>3.805958666761518</v>
      </c>
      <c r="G40" s="9">
        <v>27.277498053229511</v>
      </c>
    </row>
    <row r="41" spans="1:7" x14ac:dyDescent="0.25">
      <c r="A41" t="s">
        <v>30</v>
      </c>
      <c r="B41" s="5">
        <v>204.7</v>
      </c>
      <c r="C41" s="2">
        <v>34.630000000000003</v>
      </c>
      <c r="D41" s="2"/>
      <c r="E41" s="15">
        <v>3.8255092099203591</v>
      </c>
      <c r="G41" s="9">
        <v>27.334427791008558</v>
      </c>
    </row>
    <row r="43" spans="1:7" ht="15.5" x14ac:dyDescent="0.35">
      <c r="A43" s="18" t="s">
        <v>54</v>
      </c>
    </row>
    <row r="44" spans="1:7" x14ac:dyDescent="0.25">
      <c r="A44" t="s">
        <v>27</v>
      </c>
      <c r="B44" s="5">
        <f t="shared" ref="B44:C51" si="0">B34</f>
        <v>125.4</v>
      </c>
      <c r="C44" s="5">
        <f t="shared" si="0"/>
        <v>33.96</v>
      </c>
      <c r="D44" s="2"/>
      <c r="E44" s="15">
        <v>4.4983559298816758</v>
      </c>
      <c r="F44" s="2"/>
      <c r="G44" s="9">
        <v>29.134654412235616</v>
      </c>
    </row>
    <row r="45" spans="1:7" x14ac:dyDescent="0.25">
      <c r="A45" t="s">
        <v>27</v>
      </c>
      <c r="B45" s="5">
        <f t="shared" si="0"/>
        <v>125.4</v>
      </c>
      <c r="C45" s="5">
        <f t="shared" si="0"/>
        <v>33.96</v>
      </c>
      <c r="D45" s="2"/>
      <c r="E45" s="15">
        <v>4.4972252939050756</v>
      </c>
      <c r="F45" s="2"/>
      <c r="G45" s="9">
        <v>29.131861347126012</v>
      </c>
    </row>
    <row r="46" spans="1:7" x14ac:dyDescent="0.25">
      <c r="A46" t="s">
        <v>28</v>
      </c>
      <c r="B46" s="5">
        <f t="shared" si="0"/>
        <v>154.69999999999999</v>
      </c>
      <c r="C46" s="5">
        <f t="shared" si="0"/>
        <v>34.21</v>
      </c>
      <c r="D46" s="2"/>
      <c r="E46" s="15">
        <v>4.67515716542243</v>
      </c>
      <c r="F46" s="2"/>
      <c r="G46" s="9">
        <v>29.562996627155954</v>
      </c>
    </row>
    <row r="47" spans="1:7" x14ac:dyDescent="0.25">
      <c r="A47" t="s">
        <v>28</v>
      </c>
      <c r="B47" s="5">
        <f t="shared" si="0"/>
        <v>154.69999999999999</v>
      </c>
      <c r="C47" s="5">
        <f t="shared" si="0"/>
        <v>34.21</v>
      </c>
      <c r="D47" s="2"/>
      <c r="E47" s="15">
        <v>4.616185673192768</v>
      </c>
      <c r="F47" s="2"/>
      <c r="G47" s="9">
        <v>29.421951869130229</v>
      </c>
    </row>
    <row r="48" spans="1:7" x14ac:dyDescent="0.25">
      <c r="A48" t="s">
        <v>29</v>
      </c>
      <c r="B48" s="5">
        <f t="shared" si="0"/>
        <v>179.5</v>
      </c>
      <c r="C48" s="5">
        <f t="shared" si="0"/>
        <v>34.42</v>
      </c>
      <c r="D48" s="2"/>
      <c r="E48" s="15">
        <v>4.3233049793272436</v>
      </c>
      <c r="F48" s="2"/>
      <c r="G48" s="9">
        <v>28.69363408075732</v>
      </c>
    </row>
    <row r="49" spans="1:12" x14ac:dyDescent="0.25">
      <c r="A49" t="s">
        <v>29</v>
      </c>
      <c r="B49" s="5">
        <f t="shared" si="0"/>
        <v>179.5</v>
      </c>
      <c r="C49" s="5">
        <f t="shared" si="0"/>
        <v>34.42</v>
      </c>
      <c r="D49" s="2"/>
      <c r="E49" s="15">
        <v>4.3109774702677219</v>
      </c>
      <c r="F49" s="2"/>
      <c r="G49" s="9">
        <v>28.661906507156779</v>
      </c>
    </row>
    <row r="50" spans="1:12" x14ac:dyDescent="0.25">
      <c r="A50" t="s">
        <v>30</v>
      </c>
      <c r="B50" s="5">
        <f t="shared" si="0"/>
        <v>204.7</v>
      </c>
      <c r="C50" s="5">
        <f t="shared" si="0"/>
        <v>34.630000000000003</v>
      </c>
      <c r="D50" s="2"/>
      <c r="E50" s="15">
        <v>4.2272934763720817</v>
      </c>
      <c r="F50" s="2"/>
      <c r="G50" s="9">
        <v>28.444098490758645</v>
      </c>
    </row>
    <row r="51" spans="1:12" x14ac:dyDescent="0.25">
      <c r="A51" t="s">
        <v>30</v>
      </c>
      <c r="B51" s="5">
        <f t="shared" si="0"/>
        <v>204.7</v>
      </c>
      <c r="C51" s="5">
        <f t="shared" si="0"/>
        <v>34.630000000000003</v>
      </c>
      <c r="D51" s="2"/>
      <c r="E51" s="15">
        <v>4.2061692537543456</v>
      </c>
      <c r="F51" s="2"/>
      <c r="G51" s="9">
        <v>28.388435927698989</v>
      </c>
    </row>
    <row r="52" spans="1:12" x14ac:dyDescent="0.25">
      <c r="A52" s="1"/>
      <c r="B52" s="1"/>
      <c r="C52" s="1"/>
      <c r="D52" s="1"/>
      <c r="E52" s="1"/>
      <c r="F52" s="1"/>
      <c r="G52" s="1"/>
    </row>
    <row r="54" spans="1:12" ht="14.5" x14ac:dyDescent="0.25">
      <c r="A54" s="11" t="s">
        <v>19</v>
      </c>
    </row>
    <row r="55" spans="1:12" ht="14.5" x14ac:dyDescent="0.25">
      <c r="A55" s="11" t="s">
        <v>20</v>
      </c>
    </row>
    <row r="56" spans="1:12" ht="14.5" x14ac:dyDescent="0.25">
      <c r="A56" s="11" t="s">
        <v>31</v>
      </c>
      <c r="L56" s="19"/>
    </row>
    <row r="57" spans="1:12" x14ac:dyDescent="0.25">
      <c r="A57" t="s">
        <v>32</v>
      </c>
      <c r="L57" s="19"/>
    </row>
    <row r="58" spans="1:12" ht="14.5" x14ac:dyDescent="0.25">
      <c r="A58" s="11" t="s">
        <v>33</v>
      </c>
      <c r="L58" s="19"/>
    </row>
    <row r="59" spans="1:12" ht="14.5" x14ac:dyDescent="0.25">
      <c r="A59" t="s">
        <v>55</v>
      </c>
      <c r="L59" s="19"/>
    </row>
    <row r="60" spans="1:12" ht="14.5" x14ac:dyDescent="0.25">
      <c r="A60" s="11" t="s">
        <v>34</v>
      </c>
      <c r="L60" s="19"/>
    </row>
    <row r="61" spans="1:12" ht="14.5" x14ac:dyDescent="0.25">
      <c r="A61" s="11" t="s">
        <v>35</v>
      </c>
      <c r="L61" s="19"/>
    </row>
    <row r="62" spans="1:12" x14ac:dyDescent="0.25">
      <c r="L62" s="19"/>
    </row>
    <row r="63" spans="1:12" x14ac:dyDescent="0.25">
      <c r="L63" s="19"/>
    </row>
    <row r="64" spans="1:12" x14ac:dyDescent="0.25">
      <c r="L64" s="1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</dc:creator>
  <cp:lastModifiedBy>Lizzy Trower</cp:lastModifiedBy>
  <cp:lastPrinted>2009-05-29T10:44:24Z</cp:lastPrinted>
  <dcterms:created xsi:type="dcterms:W3CDTF">2009-05-16T11:37:41Z</dcterms:created>
  <dcterms:modified xsi:type="dcterms:W3CDTF">2021-12-03T23:05:19Z</dcterms:modified>
</cp:coreProperties>
</file>