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ant ooids\phanerozoic ooid size\Matlab\"/>
    </mc:Choice>
  </mc:AlternateContent>
  <xr:revisionPtr revIDLastSave="0" documentId="13_ncr:40009_{14E5E53B-2055-46E0-A349-595E9F1DACE9}" xr6:coauthVersionLast="47" xr6:coauthVersionMax="47" xr10:uidLastSave="{00000000-0000-0000-0000-000000000000}"/>
  <bookViews>
    <workbookView xWindow="-38510" yWindow="-10" windowWidth="38620" windowHeight="21100" activeTab="1"/>
  </bookViews>
  <sheets>
    <sheet name="database_entries" sheetId="1" r:id="rId1"/>
    <sheet name="histogram_counts" sheetId="2" r:id="rId2"/>
  </sheets>
  <calcPr calcId="0"/>
</workbook>
</file>

<file path=xl/calcChain.xml><?xml version="1.0" encoding="utf-8"?>
<calcChain xmlns="http://schemas.openxmlformats.org/spreadsheetml/2006/main">
  <c r="D14" i="2" l="1"/>
  <c r="G14" i="2" s="1"/>
  <c r="G3" i="2"/>
  <c r="H3" i="2"/>
  <c r="G4" i="2"/>
  <c r="H4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H2" i="2"/>
  <c r="G2" i="2"/>
  <c r="D3" i="2"/>
  <c r="D4" i="2"/>
  <c r="D5" i="2"/>
  <c r="D6" i="2"/>
  <c r="D7" i="2"/>
  <c r="D8" i="2"/>
  <c r="D9" i="2"/>
  <c r="D10" i="2"/>
  <c r="D11" i="2"/>
  <c r="D12" i="2"/>
  <c r="D13" i="2"/>
  <c r="D2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E4" i="2"/>
  <c r="F3" i="2"/>
  <c r="E3" i="2"/>
  <c r="F2" i="2"/>
  <c r="E2" i="2"/>
  <c r="H14" i="2" l="1"/>
</calcChain>
</file>

<file path=xl/sharedStrings.xml><?xml version="1.0" encoding="utf-8"?>
<sst xmlns="http://schemas.openxmlformats.org/spreadsheetml/2006/main" count="1688" uniqueCount="627">
  <si>
    <t>Reference</t>
  </si>
  <si>
    <t>Fm/Platform Name</t>
  </si>
  <si>
    <t>Location</t>
  </si>
  <si>
    <t>Lattitude</t>
  </si>
  <si>
    <t>Longitude</t>
  </si>
  <si>
    <t>Period</t>
  </si>
  <si>
    <t>Series or stage</t>
  </si>
  <si>
    <t>Lower</t>
  </si>
  <si>
    <t>Upper</t>
  </si>
  <si>
    <t>Center</t>
  </si>
  <si>
    <t>Range</t>
  </si>
  <si>
    <t>bin</t>
  </si>
  <si>
    <t>Tepees</t>
  </si>
  <si>
    <t>Pisoids</t>
  </si>
  <si>
    <t>Read and Repetski (2012)</t>
  </si>
  <si>
    <t>Rome/Shady Dolomite</t>
  </si>
  <si>
    <t>Eastern US</t>
  </si>
  <si>
    <t>Cambrian</t>
  </si>
  <si>
    <t>Early</t>
  </si>
  <si>
    <t>No</t>
  </si>
  <si>
    <t>Kwon et al. (2002)</t>
  </si>
  <si>
    <t>Choson Supergroup</t>
  </si>
  <si>
    <t>South Korea</t>
  </si>
  <si>
    <t>Middle</t>
  </si>
  <si>
    <t>Rankey et al. (1994)</t>
  </si>
  <si>
    <t>Maryville and Craig Ls</t>
  </si>
  <si>
    <t>Tenessee</t>
  </si>
  <si>
    <t>Henderson and Dann (2010)</t>
  </si>
  <si>
    <t>Mail change LS</t>
  </si>
  <si>
    <t>Australia</t>
  </si>
  <si>
    <t>Late</t>
  </si>
  <si>
    <t>Han et al. (2015)</t>
  </si>
  <si>
    <t>North China Platform</t>
  </si>
  <si>
    <t>China</t>
  </si>
  <si>
    <t>Yes</t>
  </si>
  <si>
    <t>Myrow and Coniglio (1991)</t>
  </si>
  <si>
    <t xml:space="preserve">Chapel Island Fm. </t>
  </si>
  <si>
    <t>Newfoundland</t>
  </si>
  <si>
    <t>Grotzinger and  Al-Rawahi (2014)</t>
  </si>
  <si>
    <t>Ara Group</t>
  </si>
  <si>
    <t>Oman</t>
  </si>
  <si>
    <t>Alvaro et al. (2000)</t>
  </si>
  <si>
    <t>Lancara Fm.</t>
  </si>
  <si>
    <t>Spain</t>
  </si>
  <si>
    <t>Bartley et al. (1998)</t>
  </si>
  <si>
    <t>Platonovskaya Formation</t>
  </si>
  <si>
    <t>Siberia</t>
  </si>
  <si>
    <t>Alvaro et al. (2006)</t>
  </si>
  <si>
    <t>Anti-Atlas platform</t>
  </si>
  <si>
    <t>Morocco</t>
  </si>
  <si>
    <t>Mount et al., (1991)</t>
  </si>
  <si>
    <t>Deep Spring Fm.</t>
  </si>
  <si>
    <t>Death Valley</t>
  </si>
  <si>
    <t>Yang et al. (2017)</t>
  </si>
  <si>
    <t>Longwangmiao Fm.</t>
  </si>
  <si>
    <t>Osleger and Montanez (1996)</t>
  </si>
  <si>
    <t>Bonanza King</t>
  </si>
  <si>
    <t>Nevada</t>
  </si>
  <si>
    <t>Bayet-Goll et al. (2015)</t>
  </si>
  <si>
    <t>Fasham and Deh-Sufiyan Formations</t>
  </si>
  <si>
    <t>Iran</t>
  </si>
  <si>
    <t>Raine and Smith (2017)</t>
  </si>
  <si>
    <t>Eilean Duhb Fm.</t>
  </si>
  <si>
    <t>Ireland</t>
  </si>
  <si>
    <t>Elicki (2007)</t>
  </si>
  <si>
    <t>Burj Fm.</t>
  </si>
  <si>
    <t>Jordan</t>
  </si>
  <si>
    <t>Middleton (2001)</t>
  </si>
  <si>
    <t>Death Canyon Limestone</t>
  </si>
  <si>
    <t>Wyoming</t>
  </si>
  <si>
    <t>Garzanti et al. (1986)</t>
  </si>
  <si>
    <t>Karsha Member</t>
  </si>
  <si>
    <t>India</t>
  </si>
  <si>
    <t>Chow and James (1992)</t>
  </si>
  <si>
    <t>Port au Port Group</t>
  </si>
  <si>
    <t>Osleger and Read (1991)</t>
  </si>
  <si>
    <t>Orr Formation</t>
  </si>
  <si>
    <t>Utah</t>
  </si>
  <si>
    <t>Allentown Dolomite</t>
  </si>
  <si>
    <t xml:space="preserve"> Keller et al. (1989)</t>
  </si>
  <si>
    <t>La Fletcha Fm.</t>
  </si>
  <si>
    <t>Argentina</t>
  </si>
  <si>
    <t>Sprechmann et al. (2004)</t>
  </si>
  <si>
    <t>Cerro Victoria Formation</t>
  </si>
  <si>
    <t>Uruguay</t>
  </si>
  <si>
    <t>Pratt (2002)</t>
  </si>
  <si>
    <t>Cathedral Dolomite</t>
  </si>
  <si>
    <t>British Colombia</t>
  </si>
  <si>
    <t>Goldhammer et al. (1993)</t>
  </si>
  <si>
    <t>El Paso Gp</t>
  </si>
  <si>
    <t>Texas</t>
  </si>
  <si>
    <t>Ordovician</t>
  </si>
  <si>
    <t>Cafias (1999)</t>
  </si>
  <si>
    <t>La Silla Fm.</t>
  </si>
  <si>
    <t>Rao (1990)</t>
  </si>
  <si>
    <t>Gordon Gp.</t>
  </si>
  <si>
    <t>Tasmania</t>
  </si>
  <si>
    <t>Hersi and Dix (1999)</t>
  </si>
  <si>
    <t>St. Lawrence Platform</t>
  </si>
  <si>
    <t>Ottowa</t>
  </si>
  <si>
    <t>Liu (2009)</t>
  </si>
  <si>
    <t>North China</t>
  </si>
  <si>
    <t>South China</t>
  </si>
  <si>
    <t>Bova and Read (1987)</t>
  </si>
  <si>
    <t>Appalachian Basins</t>
  </si>
  <si>
    <t>Virginia</t>
  </si>
  <si>
    <t>McCobb et al. (2014)</t>
  </si>
  <si>
    <t>Antiklinalbugt Fm.</t>
  </si>
  <si>
    <t>Greenland</t>
  </si>
  <si>
    <t>Dewing and Nowlan (2012)</t>
  </si>
  <si>
    <t>Ninnis Glacier Fm.</t>
  </si>
  <si>
    <t>Alberta</t>
  </si>
  <si>
    <t>Bulleys Lump Fm.</t>
  </si>
  <si>
    <t>Overstreet et al. (2003)</t>
  </si>
  <si>
    <t>Jefferson City/Cotter dolomites</t>
  </si>
  <si>
    <t>Missouri</t>
  </si>
  <si>
    <t>Pratt and James (1986)</t>
  </si>
  <si>
    <t>St. George Group</t>
  </si>
  <si>
    <t>Azmy et al. (2009)</t>
  </si>
  <si>
    <t>Aguathuna Fm.</t>
  </si>
  <si>
    <t>Dix and Al Rodhan (2006)</t>
  </si>
  <si>
    <t xml:space="preserve">Carillon Fm. </t>
  </si>
  <si>
    <t>Woo (1999)</t>
  </si>
  <si>
    <t>Duwibong Fm.</t>
  </si>
  <si>
    <t>Korea</t>
  </si>
  <si>
    <t>Musmann and Read (1986)</t>
  </si>
  <si>
    <t>Knox Group</t>
  </si>
  <si>
    <t>Ross et al. (1989)</t>
  </si>
  <si>
    <t>Whiterock platform</t>
  </si>
  <si>
    <t>Southwest US</t>
  </si>
  <si>
    <t>Pope (2014)</t>
  </si>
  <si>
    <t>Montoya Gp.</t>
  </si>
  <si>
    <t>NM and TX</t>
  </si>
  <si>
    <t>Landing et al. (2012)</t>
  </si>
  <si>
    <t>Tribes-Hill and Rochdale Fm.</t>
  </si>
  <si>
    <t>New York</t>
  </si>
  <si>
    <t>Gill (1977)</t>
  </si>
  <si>
    <t>Salina Group</t>
  </si>
  <si>
    <t>Michigan Basin</t>
  </si>
  <si>
    <t>Silurian</t>
  </si>
  <si>
    <t>Sodero and Hobson (1979)</t>
  </si>
  <si>
    <t>Allen and Read Bay Fms</t>
  </si>
  <si>
    <t>NW Territories</t>
  </si>
  <si>
    <t>?</t>
  </si>
  <si>
    <t>Jarochowska et al. (2017)</t>
  </si>
  <si>
    <t>Rootsiküla Formation</t>
  </si>
  <si>
    <t>Estonia</t>
  </si>
  <si>
    <t>Middle (?)</t>
  </si>
  <si>
    <t>Coniglio et al. (2004)</t>
  </si>
  <si>
    <t>Michigan Basin (Ontario)</t>
  </si>
  <si>
    <t>Fritz and Medlock (1994)</t>
  </si>
  <si>
    <t>Henryhouse Fm.</t>
  </si>
  <si>
    <t>Anadarko Basin</t>
  </si>
  <si>
    <t>Jones et al. (1987)</t>
  </si>
  <si>
    <t>Wilow Glenn Fm.</t>
  </si>
  <si>
    <t>South Wales</t>
  </si>
  <si>
    <t>Belak (1980)</t>
  </si>
  <si>
    <t>Rondout Fm.</t>
  </si>
  <si>
    <t>De Freitas et al. (1999)</t>
  </si>
  <si>
    <t>Canadian Arctic</t>
  </si>
  <si>
    <t>Ludfordian (Upper)</t>
  </si>
  <si>
    <t>Watkins et al. (1999)</t>
  </si>
  <si>
    <t>Waukabkee Fm.</t>
  </si>
  <si>
    <t>Smith and Stearn (1987)</t>
  </si>
  <si>
    <t>Dissapointment Bay</t>
  </si>
  <si>
    <t>Devonian</t>
  </si>
  <si>
    <t>Harris et al., (1996)</t>
  </si>
  <si>
    <t>Eastern Great Basin</t>
  </si>
  <si>
    <t>Cluff et al. (1992)</t>
  </si>
  <si>
    <t>Interlake Fm.</t>
  </si>
  <si>
    <t>North Dakota</t>
  </si>
  <si>
    <t>Lower (?)</t>
  </si>
  <si>
    <t>Zand-Moghadam et al. (2014)</t>
  </si>
  <si>
    <t>Padeha Fm.</t>
  </si>
  <si>
    <t>Keller (1997)</t>
  </si>
  <si>
    <t>Cantabrian Mtns.</t>
  </si>
  <si>
    <t>Diedrich and Wilkinson (1999)</t>
  </si>
  <si>
    <t>Helderberg Gp.</t>
  </si>
  <si>
    <t>Chamberlain and Warme (1996)</t>
  </si>
  <si>
    <t>Timpahute Range</t>
  </si>
  <si>
    <t>Lower-Middle</t>
  </si>
  <si>
    <t>Andreeva (2015)</t>
  </si>
  <si>
    <t>Moesian Platform</t>
  </si>
  <si>
    <t>Bulgaria</t>
  </si>
  <si>
    <t>Wehrmann et al. (2010)</t>
  </si>
  <si>
    <t>Taurides block</t>
  </si>
  <si>
    <t>Turkey</t>
  </si>
  <si>
    <t>Middle-Upper</t>
  </si>
  <si>
    <t>LaMaskin and Elrick (1997)</t>
  </si>
  <si>
    <t xml:space="preserve">Guilmette Fm. </t>
  </si>
  <si>
    <t>Klussendorf et al., (1988)</t>
  </si>
  <si>
    <t>Thiensville Fm.</t>
  </si>
  <si>
    <t>Michigan</t>
  </si>
  <si>
    <t>Skompski and Szulczewski (1994)</t>
  </si>
  <si>
    <t>Holy Cross Mts.</t>
  </si>
  <si>
    <t>Poland</t>
  </si>
  <si>
    <t>Beus (1980)</t>
  </si>
  <si>
    <t>Elbert Fm.</t>
  </si>
  <si>
    <t>Arizona</t>
  </si>
  <si>
    <t>Cook et al. (2002)</t>
  </si>
  <si>
    <t>Bolshoi Karatau</t>
  </si>
  <si>
    <t>Southern Kazakhstan</t>
  </si>
  <si>
    <t>Cutler (1983)</t>
  </si>
  <si>
    <t>Grosomont</t>
  </si>
  <si>
    <t>Halabura (1982)</t>
  </si>
  <si>
    <t>Birdbear Fm.</t>
  </si>
  <si>
    <t>Saskatchewan</t>
  </si>
  <si>
    <t>Tanavsuu-Milkeviciene (2009)</t>
  </si>
  <si>
    <t>Narva</t>
  </si>
  <si>
    <t>Baltic Basin</t>
  </si>
  <si>
    <t>Shen (2002)</t>
  </si>
  <si>
    <t>Huanan platforms</t>
  </si>
  <si>
    <t>Middle-Late</t>
  </si>
  <si>
    <t>Park and Jones (1987)</t>
  </si>
  <si>
    <t>Keg River Fm.</t>
  </si>
  <si>
    <t>Dorobek (1991)</t>
  </si>
  <si>
    <t>Jefferson Fm.</t>
  </si>
  <si>
    <t>Montana</t>
  </si>
  <si>
    <t>Wendt (1988)</t>
  </si>
  <si>
    <t>Anti-Atlas</t>
  </si>
  <si>
    <t>Dreesen (1989)</t>
  </si>
  <si>
    <t>Ardene Platform</t>
  </si>
  <si>
    <t>Belgium</t>
  </si>
  <si>
    <t>Rosenthal (1988)</t>
  </si>
  <si>
    <t>Elk Point Group</t>
  </si>
  <si>
    <t>Alberta (?)</t>
  </si>
  <si>
    <t>Kerans (1985)</t>
  </si>
  <si>
    <t>Canning Basin</t>
  </si>
  <si>
    <t>Shao et al. (2011)</t>
  </si>
  <si>
    <t>Zimenqiao Fm.</t>
  </si>
  <si>
    <t>Carboniferous</t>
  </si>
  <si>
    <t>Tournaisian (?)</t>
  </si>
  <si>
    <t>Smith et al. (2004)</t>
  </si>
  <si>
    <t>Madison Gp</t>
  </si>
  <si>
    <t>Wyoming-Montana</t>
  </si>
  <si>
    <t>L-M Miss</t>
  </si>
  <si>
    <t>Nagy et al. (2005)</t>
  </si>
  <si>
    <t>Irish Midlands</t>
  </si>
  <si>
    <t>Lower (Mississippian)</t>
  </si>
  <si>
    <t>Bishop et al. (2010)</t>
  </si>
  <si>
    <t>Arrow Canyon</t>
  </si>
  <si>
    <t>Desmoinian-Virgillian</t>
  </si>
  <si>
    <t>Wendt et al. (2005)</t>
  </si>
  <si>
    <t>Southeastern Iran</t>
  </si>
  <si>
    <t>Tournaisian-Serp</t>
  </si>
  <si>
    <t>Mossman and Brown (1986)</t>
  </si>
  <si>
    <t>Windsor Group</t>
  </si>
  <si>
    <t>Nova Scotia</t>
  </si>
  <si>
    <t>Visean?</t>
  </si>
  <si>
    <t>Babek et al. (2013)</t>
  </si>
  <si>
    <t>Wales-Brabant High</t>
  </si>
  <si>
    <t>Wales</t>
  </si>
  <si>
    <t>Tournaisian to Visean</t>
  </si>
  <si>
    <t>Cozar et al. (2014)</t>
  </si>
  <si>
    <t>Tindouf Basin</t>
  </si>
  <si>
    <t>Serpukhovian</t>
  </si>
  <si>
    <t>Bashkirian</t>
  </si>
  <si>
    <t>Xing (1986)</t>
  </si>
  <si>
    <t>Sichuan</t>
  </si>
  <si>
    <t>Proust et al. (1998)</t>
  </si>
  <si>
    <t>Russian Platform</t>
  </si>
  <si>
    <t>Ural Mtns.</t>
  </si>
  <si>
    <t>Huneke et al. (2001)</t>
  </si>
  <si>
    <t>Svalbard</t>
  </si>
  <si>
    <t>Kasimovian-Gzelian</t>
  </si>
  <si>
    <t>Permian</t>
  </si>
  <si>
    <t>Asselian-Sakmarian</t>
  </si>
  <si>
    <t>Mack and James (1986)</t>
  </si>
  <si>
    <t>Abo-Hueco</t>
  </si>
  <si>
    <t>New Mexico</t>
  </si>
  <si>
    <t>Sakmarian/Artinskian</t>
  </si>
  <si>
    <t>Buggisch et al. (2012)</t>
  </si>
  <si>
    <t>Gipshuken Fm.</t>
  </si>
  <si>
    <t>Spitsbergen</t>
  </si>
  <si>
    <t>Schofield and Adams (1985)</t>
  </si>
  <si>
    <t>Woo Dale limestone</t>
  </si>
  <si>
    <t>UK</t>
  </si>
  <si>
    <t>Lower Miss (Din)</t>
  </si>
  <si>
    <t>Soreghan (1994)</t>
  </si>
  <si>
    <t>Pedregosa and Orogrande basins</t>
  </si>
  <si>
    <t>SW US</t>
  </si>
  <si>
    <t>McCahon and Miller (1997)</t>
  </si>
  <si>
    <t>Council Grove Group</t>
  </si>
  <si>
    <t>Kansas</t>
  </si>
  <si>
    <t>Carboniferous-Perm</t>
  </si>
  <si>
    <t>Elliot (1987)</t>
  </si>
  <si>
    <t>Mission Canyon</t>
  </si>
  <si>
    <t>Tournaisian-Visean?</t>
  </si>
  <si>
    <t>Wright (1986)</t>
  </si>
  <si>
    <t>Llanely Formation</t>
  </si>
  <si>
    <t>Thomas and Groves (2002)</t>
  </si>
  <si>
    <t>Gilmore City Fm.</t>
  </si>
  <si>
    <t>Iowa</t>
  </si>
  <si>
    <t>Lower (??</t>
  </si>
  <si>
    <t>Bendias et al. (2013)</t>
  </si>
  <si>
    <t>Khuff Formation</t>
  </si>
  <si>
    <t>Liu et al. (2016)</t>
  </si>
  <si>
    <t>Maping Fm.</t>
  </si>
  <si>
    <t>Artinskian</t>
  </si>
  <si>
    <t>Vaslet et al. (2005)</t>
  </si>
  <si>
    <t>Central Saudi Arabia</t>
  </si>
  <si>
    <t>Khalifa (2005)</t>
  </si>
  <si>
    <t>Boeckelmann ( (1991)</t>
  </si>
  <si>
    <t>Bellepheron Fm.</t>
  </si>
  <si>
    <t>Southern Alps</t>
  </si>
  <si>
    <t>Triassic</t>
  </si>
  <si>
    <t>Koehrer et al. (2010)</t>
  </si>
  <si>
    <t>Peyravi et al. (2010)</t>
  </si>
  <si>
    <t>Kangan Fm.</t>
  </si>
  <si>
    <t>Persian Gulf</t>
  </si>
  <si>
    <t>Miller et al. (1984)</t>
  </si>
  <si>
    <t>Granduer Formation</t>
  </si>
  <si>
    <t>Leonardian</t>
  </si>
  <si>
    <t>Insalaco et al., 2006</t>
  </si>
  <si>
    <t>Dalan Formation</t>
  </si>
  <si>
    <t>Stemmerik (2001)</t>
  </si>
  <si>
    <t>Wegener Halvø Fm.</t>
  </si>
  <si>
    <t>East Greenland</t>
  </si>
  <si>
    <t>Olivier et al. (2016)</t>
  </si>
  <si>
    <t>Black Dragon and Sinbad Fms</t>
  </si>
  <si>
    <t>Komatsu et al. (2014)</t>
  </si>
  <si>
    <t>An Chau Basin</t>
  </si>
  <si>
    <t>N Vietmnam</t>
  </si>
  <si>
    <t>Esteban and Pray 1983</t>
  </si>
  <si>
    <t>SR-Tansill</t>
  </si>
  <si>
    <t>West Texas</t>
  </si>
  <si>
    <t>Ulmer-Scholle and Scholle (1994)</t>
  </si>
  <si>
    <t>Park City Fm.,  Bighorn</t>
  </si>
  <si>
    <t>Smith (1975)</t>
  </si>
  <si>
    <t>Magnesian Limestone</t>
  </si>
  <si>
    <t>Kaiser et al. (2003)</t>
  </si>
  <si>
    <t>Zechstein</t>
  </si>
  <si>
    <t>Germany</t>
  </si>
  <si>
    <t>S?owakiewicz (2013)</t>
  </si>
  <si>
    <t>Kangan Formation</t>
  </si>
  <si>
    <t>Stefani et al. 2010</t>
  </si>
  <si>
    <t>Alpine Dolomites</t>
  </si>
  <si>
    <t>Italy</t>
  </si>
  <si>
    <t>Early-Late</t>
  </si>
  <si>
    <t>Zonneveld et al. (2001)</t>
  </si>
  <si>
    <t>Liard Formation</t>
  </si>
  <si>
    <t>Carpentier et al. (2016)</t>
  </si>
  <si>
    <t>Mhira Fm.</t>
  </si>
  <si>
    <t>Tunisia</t>
  </si>
  <si>
    <t>Arche et al., (1995)</t>
  </si>
  <si>
    <t>Canete Fm.</t>
  </si>
  <si>
    <t>Lehrmann et al. (1998)</t>
  </si>
  <si>
    <t>Great Bank of Ghizou</t>
  </si>
  <si>
    <t>Jaglarz and Uchman (2010)</t>
  </si>
  <si>
    <t>Tatra Mtns</t>
  </si>
  <si>
    <t>Mid (?)</t>
  </si>
  <si>
    <t>Schauer and Aigner (1997)</t>
  </si>
  <si>
    <t>Muschelkalk</t>
  </si>
  <si>
    <t>Knaust and Costamanga (2012)</t>
  </si>
  <si>
    <t>Sardinia</t>
  </si>
  <si>
    <t>Haas and Demeny (2002)</t>
  </si>
  <si>
    <t>Transdanubian Range</t>
  </si>
  <si>
    <t>Hungary</t>
  </si>
  <si>
    <t>Honig et al. (2017)</t>
  </si>
  <si>
    <t>Musandam Peninsula</t>
  </si>
  <si>
    <t>UAE and Oman</t>
  </si>
  <si>
    <t>Gaetani et al. (1993)</t>
  </si>
  <si>
    <t>North Karakorum</t>
  </si>
  <si>
    <t>Packistan</t>
  </si>
  <si>
    <t>Decarlis and Lualdi (2008)</t>
  </si>
  <si>
    <t>Liassic Alps</t>
  </si>
  <si>
    <t>Whalen (1988)</t>
  </si>
  <si>
    <t>Martin Bridge LS</t>
  </si>
  <si>
    <t>Oregon-Idaho</t>
  </si>
  <si>
    <t>Assereto and Folk (1980)</t>
  </si>
  <si>
    <t>Calcere Rosso</t>
  </si>
  <si>
    <t>Middle (Ladinian)</t>
  </si>
  <si>
    <t>Collinson et al. (1976)</t>
  </si>
  <si>
    <t>Thaynes Fm</t>
  </si>
  <si>
    <t>Pomoni-Papaioannou and Kostopoulou (2008)</t>
  </si>
  <si>
    <t>Argolis Peninsula</t>
  </si>
  <si>
    <t>Greece</t>
  </si>
  <si>
    <t>Bosence et al. (2009)</t>
  </si>
  <si>
    <t>Iberian Basin (IB)</t>
  </si>
  <si>
    <t>C Spain</t>
  </si>
  <si>
    <t>Jurassic</t>
  </si>
  <si>
    <t>Farouk et al. (2018)</t>
  </si>
  <si>
    <t>Marrat Fm.</t>
  </si>
  <si>
    <t>C Saudi Arabia</t>
  </si>
  <si>
    <t>Lomo Prieto (B)</t>
  </si>
  <si>
    <t>S Spain</t>
  </si>
  <si>
    <t>Monte Bove (AP)</t>
  </si>
  <si>
    <t>C Italy</t>
  </si>
  <si>
    <t>Chalkis Quarry (P)</t>
  </si>
  <si>
    <t>Tunisia (T)</t>
  </si>
  <si>
    <t>High Atlas (AK)</t>
  </si>
  <si>
    <t>Gomez and Goy (2005)</t>
  </si>
  <si>
    <t>Iberian Platform</t>
  </si>
  <si>
    <t>E Spain</t>
  </si>
  <si>
    <t>Gavrovo-Tripolitza platform</t>
  </si>
  <si>
    <t>Merino-Tome et al. (2011)</t>
  </si>
  <si>
    <t>High Atlas Mtns</t>
  </si>
  <si>
    <t>Bosence et al. (2000)</t>
  </si>
  <si>
    <t>Rock of Gibraltar</t>
  </si>
  <si>
    <t>Gibraltar</t>
  </si>
  <si>
    <t>Monaco and Giannetti (2002)</t>
  </si>
  <si>
    <t>Martiuns et al. (2012)</t>
  </si>
  <si>
    <t>Velebit Mt.</t>
  </si>
  <si>
    <t>Croatia</t>
  </si>
  <si>
    <t>Brandano et al. (2015)</t>
  </si>
  <si>
    <t>Central Apennines</t>
  </si>
  <si>
    <t>Wilmsen and Neuweiler (2008)</t>
  </si>
  <si>
    <t>Burgess (1979)</t>
  </si>
  <si>
    <t>Soussi and Ismail (2000)</t>
  </si>
  <si>
    <t>Nara Fm.</t>
  </si>
  <si>
    <t>Blakey et al. (1983)</t>
  </si>
  <si>
    <t>Carmel Fm.</t>
  </si>
  <si>
    <t>Parcell and Williams (2005)</t>
  </si>
  <si>
    <t>Ellis Gp.</t>
  </si>
  <si>
    <t>Wyoming and Montana</t>
  </si>
  <si>
    <t>Azeredo et al., (2002)</t>
  </si>
  <si>
    <t>Lusitanian Basin</t>
  </si>
  <si>
    <t>Portugal</t>
  </si>
  <si>
    <t>Fursich et al. (1995)</t>
  </si>
  <si>
    <t>Causses</t>
  </si>
  <si>
    <t>S France</t>
  </si>
  <si>
    <t>Hudson (1970)</t>
  </si>
  <si>
    <t>Mytilus shale</t>
  </si>
  <si>
    <t>Scotland</t>
  </si>
  <si>
    <t>Buqu Fm.</t>
  </si>
  <si>
    <t>Cisneros and Vera (1993)</t>
  </si>
  <si>
    <t>Purbeck Carbonates</t>
  </si>
  <si>
    <t xml:space="preserve">Late </t>
  </si>
  <si>
    <t>Jank et al. (2006)</t>
  </si>
  <si>
    <t>Jura Mtns.</t>
  </si>
  <si>
    <t>Switzerland</t>
  </si>
  <si>
    <t>Lasemi (1995)</t>
  </si>
  <si>
    <t>Mozduran Fm.</t>
  </si>
  <si>
    <t>NE Iran</t>
  </si>
  <si>
    <t>Carmeille et al. (2018)</t>
  </si>
  <si>
    <t xml:space="preserve">Kugitang Fm. </t>
  </si>
  <si>
    <t>Uzbeckistan</t>
  </si>
  <si>
    <t>Kirkham (2004)</t>
  </si>
  <si>
    <t>Arab Fm.</t>
  </si>
  <si>
    <t>Saudi Araia</t>
  </si>
  <si>
    <t>Blair (1988)</t>
  </si>
  <si>
    <t>San ricardo Fm.</t>
  </si>
  <si>
    <t>S. Mexico</t>
  </si>
  <si>
    <t>Armalla et al. (2007)</t>
  </si>
  <si>
    <t>Picu´n Leufu´ Fm.</t>
  </si>
  <si>
    <t>Esposito and King Jr. (1987)</t>
  </si>
  <si>
    <t>Smackover</t>
  </si>
  <si>
    <t>alabama</t>
  </si>
  <si>
    <t>Wilmsen et al. (2010)</t>
  </si>
  <si>
    <t>Kamar-e-Mehdi</t>
  </si>
  <si>
    <t>NW Iran</t>
  </si>
  <si>
    <t>Oivanki (1974)</t>
  </si>
  <si>
    <t xml:space="preserve">Zuloaga </t>
  </si>
  <si>
    <t>N Mexico</t>
  </si>
  <si>
    <t>El-Asmar et al. (2015)</t>
  </si>
  <si>
    <t>Jubalia Fm.</t>
  </si>
  <si>
    <t>Kavoosi (2014)</t>
  </si>
  <si>
    <t>Abbot et al. (2016)</t>
  </si>
  <si>
    <t>S UK</t>
  </si>
  <si>
    <t>Legarreta et al. (1991)</t>
  </si>
  <si>
    <t>Neaquen basin</t>
  </si>
  <si>
    <t>Jadoul (2018)</t>
  </si>
  <si>
    <t>Mt. Barda Fm.</t>
  </si>
  <si>
    <t>Jurassic/Cretacous</t>
  </si>
  <si>
    <t>Tith/Berr</t>
  </si>
  <si>
    <t>Kirmaci et al. (1996)</t>
  </si>
  <si>
    <t>Berdiga LS</t>
  </si>
  <si>
    <t>NE Turkey</t>
  </si>
  <si>
    <t>Cretaceous</t>
  </si>
  <si>
    <t xml:space="preserve">Early </t>
  </si>
  <si>
    <t>Strasser (1988)</t>
  </si>
  <si>
    <t>Purbeckian carbonates</t>
  </si>
  <si>
    <t>Eastern France</t>
  </si>
  <si>
    <t>Widodo and Laya (2017)</t>
  </si>
  <si>
    <t>Lower Edwards Gp</t>
  </si>
  <si>
    <t>C TX</t>
  </si>
  <si>
    <t>Tlig and M'Rabat (1985)</t>
  </si>
  <si>
    <t>Lower Cretaceous Series</t>
  </si>
  <si>
    <t>C Tunisia</t>
  </si>
  <si>
    <t>Hovorka et al. (1995)</t>
  </si>
  <si>
    <t>Edwards Gp</t>
  </si>
  <si>
    <t>C Texas</t>
  </si>
  <si>
    <t>Phelps et al. (2014)</t>
  </si>
  <si>
    <t>Glen Rose + Edwards Fms.</t>
  </si>
  <si>
    <t>SE Texas</t>
  </si>
  <si>
    <t>Richards (1988)</t>
  </si>
  <si>
    <t>Sunniland LS</t>
  </si>
  <si>
    <t>Florida</t>
  </si>
  <si>
    <t>Lehmann et al. (1999)</t>
  </si>
  <si>
    <t>Cupido/Coahuila Platforms</t>
  </si>
  <si>
    <t>NE Mexico</t>
  </si>
  <si>
    <t>Suarez et al. (2009)</t>
  </si>
  <si>
    <t>Tlayua Fm.</t>
  </si>
  <si>
    <t>S Mexico</t>
  </si>
  <si>
    <t>Marzouk and Youssef (2008)</t>
  </si>
  <si>
    <t>Chotts area</t>
  </si>
  <si>
    <t xml:space="preserve"> S Tunisia</t>
  </si>
  <si>
    <t>El Albani et al. (2005)</t>
  </si>
  <si>
    <t>SW France</t>
  </si>
  <si>
    <t>Ramadan and Zaid (2012)</t>
  </si>
  <si>
    <t>Risan Aneiza Fm.</t>
  </si>
  <si>
    <t>Sinai, Egypt</t>
  </si>
  <si>
    <t>Picu´n Leufu´ Formation</t>
  </si>
  <si>
    <t>Amodio (2006)</t>
  </si>
  <si>
    <t>San Lorenzello</t>
  </si>
  <si>
    <t>Southern Italy</t>
  </si>
  <si>
    <t>Iryu and Yamada (1999)</t>
  </si>
  <si>
    <t>Mid-Pacific Mountains</t>
  </si>
  <si>
    <t>Allison and Resolution Guyots</t>
  </si>
  <si>
    <t>Quijada et al. (2013)</t>
  </si>
  <si>
    <t>Valdeprado Fm.</t>
  </si>
  <si>
    <t>N Spain</t>
  </si>
  <si>
    <t>Hu et al. (2012)</t>
  </si>
  <si>
    <t>Coastal SE China</t>
  </si>
  <si>
    <t>SE China</t>
  </si>
  <si>
    <t>Hersi et al. (2014)</t>
  </si>
  <si>
    <t>Hinna Mbr.</t>
  </si>
  <si>
    <t>Jamalian et al. (2011)</t>
  </si>
  <si>
    <t>Fahliyan Fm.</t>
  </si>
  <si>
    <t>S Iran</t>
  </si>
  <si>
    <t>Minero (1991)</t>
  </si>
  <si>
    <t>El Abra Fm.</t>
  </si>
  <si>
    <t>Central Mexico</t>
  </si>
  <si>
    <t>Abed (1986)</t>
  </si>
  <si>
    <t>Shueib Fm.</t>
  </si>
  <si>
    <t>Simone et al. (2012)</t>
  </si>
  <si>
    <t xml:space="preserve">Monteforte Cilento </t>
  </si>
  <si>
    <t>S. Italy</t>
  </si>
  <si>
    <t>Hernandez-Romano et al. (1997)</t>
  </si>
  <si>
    <t>Guerrero-Morelos Platform</t>
  </si>
  <si>
    <t>Zhang et al. (2018)</t>
  </si>
  <si>
    <t>Tarim Basin</t>
  </si>
  <si>
    <t>Dull et al. (2006)</t>
  </si>
  <si>
    <t>Wafra Field</t>
  </si>
  <si>
    <t>Kuwait</t>
  </si>
  <si>
    <t>Obradovic et al. (1993)</t>
  </si>
  <si>
    <t>Peraidriatic Platform</t>
  </si>
  <si>
    <t>Yugoslavia</t>
  </si>
  <si>
    <t>Wanas (2008)</t>
  </si>
  <si>
    <t>Raha Fm.</t>
  </si>
  <si>
    <t>Luning et al. (1998)</t>
  </si>
  <si>
    <t>Judea Gp. (?)</t>
  </si>
  <si>
    <t xml:space="preserve"> Bazargani-Guilani (2010)</t>
  </si>
  <si>
    <t>Semnan region</t>
  </si>
  <si>
    <t>C Iran</t>
  </si>
  <si>
    <t>Basilone and Sulli (2018)</t>
  </si>
  <si>
    <t>Panormide platform</t>
  </si>
  <si>
    <t>NW Sicily</t>
  </si>
  <si>
    <t>Newport et al. (2017)</t>
  </si>
  <si>
    <t>Zebbag Fm.</t>
  </si>
  <si>
    <t>Legarreta et al. (1989)</t>
  </si>
  <si>
    <t>Malargue Gp.</t>
  </si>
  <si>
    <t>Arzaghi et al. (2012)</t>
  </si>
  <si>
    <t>Sachun Fm.</t>
  </si>
  <si>
    <t>Pal-Eoc</t>
  </si>
  <si>
    <t>Silva et al. (2009)</t>
  </si>
  <si>
    <t>Campo Section</t>
  </si>
  <si>
    <t>Paleocene</t>
  </si>
  <si>
    <t>Mehr and Adabi (2014)</t>
  </si>
  <si>
    <t>Ziyarat Fm.</t>
  </si>
  <si>
    <t>N Iran</t>
  </si>
  <si>
    <t>Mresah (1993)</t>
  </si>
  <si>
    <t>Sirte Basin</t>
  </si>
  <si>
    <t>Libya</t>
  </si>
  <si>
    <t>Messadi et al. (2016)</t>
  </si>
  <si>
    <t>Gafsa Basin</t>
  </si>
  <si>
    <t>Bou-Rabee and Burke (1987)</t>
  </si>
  <si>
    <t>Wafra Member</t>
  </si>
  <si>
    <t>Nadjafi et al. (2004)</t>
  </si>
  <si>
    <t>Jahrum Fm.</t>
  </si>
  <si>
    <t>SW Iran</t>
  </si>
  <si>
    <t>Srivastava et al. (2017)</t>
  </si>
  <si>
    <t>Harudi Fm.</t>
  </si>
  <si>
    <t>W India</t>
  </si>
  <si>
    <t>Eocene</t>
  </si>
  <si>
    <t>Mahboubi et al. (2001)</t>
  </si>
  <si>
    <t>Chehel-Kaman Fm</t>
  </si>
  <si>
    <t>Ranjbaran et al. (2007)</t>
  </si>
  <si>
    <t>Asmari Fm.</t>
  </si>
  <si>
    <t xml:space="preserve">Oligocene </t>
  </si>
  <si>
    <t>Whittle and Alsharhan (1994)</t>
  </si>
  <si>
    <t>Rus Fm</t>
  </si>
  <si>
    <t>UAE/Oman</t>
  </si>
  <si>
    <t>Trappe (1992)</t>
  </si>
  <si>
    <t>Paleogene series</t>
  </si>
  <si>
    <t>Paleogene</t>
  </si>
  <si>
    <t>Nichols and Watchorn  (1998)</t>
  </si>
  <si>
    <t>Hadramaut Gp.</t>
  </si>
  <si>
    <t>Yemen</t>
  </si>
  <si>
    <t>Paleocene-Olig</t>
  </si>
  <si>
    <t xml:space="preserve"> Al-Youzbaki et al. (2005)</t>
  </si>
  <si>
    <t>Euphrates Fm.</t>
  </si>
  <si>
    <t>N Iraq</t>
  </si>
  <si>
    <t>Oligocene</t>
  </si>
  <si>
    <t>Miocene</t>
  </si>
  <si>
    <t>Shawkat and Tucker (1978)</t>
  </si>
  <si>
    <t>Fars Fm.</t>
  </si>
  <si>
    <t>Iraq</t>
  </si>
  <si>
    <t>El Sayed (1986)</t>
  </si>
  <si>
    <t>Gebel El Rusas Formation</t>
  </si>
  <si>
    <t>Egypt</t>
  </si>
  <si>
    <t>Aqrawi et al. (2006)</t>
  </si>
  <si>
    <t>Al-Juboury and McCan (2008)</t>
  </si>
  <si>
    <t>Fatha Fm.</t>
  </si>
  <si>
    <t>NE Iraq</t>
  </si>
  <si>
    <t>Aref and Mandurah (2011)</t>
  </si>
  <si>
    <t>Dafin Fm.</t>
  </si>
  <si>
    <t>E Saudi</t>
  </si>
  <si>
    <t>Dill et al. (2005)</t>
  </si>
  <si>
    <t>Dam Fm.</t>
  </si>
  <si>
    <t>Qatar</t>
  </si>
  <si>
    <t>Micoene-recent</t>
  </si>
  <si>
    <t>Ocakoglu et al. (2018)</t>
  </si>
  <si>
    <t>Karamam Member</t>
  </si>
  <si>
    <t xml:space="preserve">Turkey </t>
  </si>
  <si>
    <t>Bashri et al. (2017)</t>
  </si>
  <si>
    <t>James et al. (1988)</t>
  </si>
  <si>
    <t>Gebel Abu Shaar</t>
  </si>
  <si>
    <t>Schreiber and Friedman (1976)</t>
  </si>
  <si>
    <t>Sicilian Basin</t>
  </si>
  <si>
    <t>Sicily</t>
  </si>
  <si>
    <t>n_tepees</t>
  </si>
  <si>
    <t>n_pisoids</t>
  </si>
  <si>
    <t>Bin</t>
  </si>
  <si>
    <t>total</t>
  </si>
  <si>
    <t>%_tepees</t>
  </si>
  <si>
    <t>%_pisoids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</si>
</sst>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3"/>
  <sheetViews>
    <sheetView workbookViewId="0">
      <selection activeCell="Q25" sqref="Q25"/>
    </sheetView>
  </sheetViews>
  <sheetFormatPr defaultRowHeight="14.5" x14ac:dyDescent="0.35"/>
  <cols>
    <col min="6" max="6" width="15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>
        <v>40.254384999999999</v>
      </c>
      <c r="E2">
        <v>-77.347290000000001</v>
      </c>
      <c r="F2" t="s">
        <v>17</v>
      </c>
      <c r="G2" t="s">
        <v>18</v>
      </c>
      <c r="H2">
        <v>541</v>
      </c>
      <c r="I2">
        <v>485</v>
      </c>
      <c r="J2">
        <v>513</v>
      </c>
      <c r="K2">
        <v>56</v>
      </c>
      <c r="L2">
        <v>13</v>
      </c>
      <c r="M2" t="s">
        <v>19</v>
      </c>
      <c r="N2" t="s">
        <v>19</v>
      </c>
    </row>
    <row r="3" spans="1:14" x14ac:dyDescent="0.35">
      <c r="A3" t="s">
        <v>20</v>
      </c>
      <c r="B3" t="s">
        <v>21</v>
      </c>
      <c r="C3" t="s">
        <v>22</v>
      </c>
      <c r="D3">
        <v>38.667346000000002</v>
      </c>
      <c r="E3">
        <v>125.786345</v>
      </c>
      <c r="F3" t="s">
        <v>17</v>
      </c>
      <c r="G3" t="s">
        <v>23</v>
      </c>
      <c r="H3">
        <v>541</v>
      </c>
      <c r="I3">
        <v>485</v>
      </c>
      <c r="J3">
        <v>513</v>
      </c>
      <c r="K3">
        <v>56</v>
      </c>
      <c r="L3">
        <v>13</v>
      </c>
      <c r="M3" t="s">
        <v>19</v>
      </c>
      <c r="N3" t="s">
        <v>19</v>
      </c>
    </row>
    <row r="4" spans="1:14" x14ac:dyDescent="0.35">
      <c r="A4" t="s">
        <v>24</v>
      </c>
      <c r="B4" t="s">
        <v>25</v>
      </c>
      <c r="C4" t="s">
        <v>26</v>
      </c>
      <c r="D4">
        <v>36.082675000000002</v>
      </c>
      <c r="E4">
        <v>-83.780697000000004</v>
      </c>
      <c r="F4" t="s">
        <v>17</v>
      </c>
      <c r="G4" t="s">
        <v>23</v>
      </c>
      <c r="H4">
        <v>541</v>
      </c>
      <c r="I4">
        <v>485</v>
      </c>
      <c r="J4">
        <v>513</v>
      </c>
      <c r="K4">
        <v>56</v>
      </c>
      <c r="L4">
        <v>13</v>
      </c>
      <c r="M4" t="s">
        <v>19</v>
      </c>
      <c r="N4" t="s">
        <v>19</v>
      </c>
    </row>
    <row r="5" spans="1:14" x14ac:dyDescent="0.35">
      <c r="A5" t="s">
        <v>27</v>
      </c>
      <c r="B5" t="s">
        <v>28</v>
      </c>
      <c r="C5" t="s">
        <v>29</v>
      </c>
      <c r="D5">
        <v>-19.615078</v>
      </c>
      <c r="E5">
        <v>138.64150599999999</v>
      </c>
      <c r="F5" t="s">
        <v>17</v>
      </c>
      <c r="G5" t="s">
        <v>23</v>
      </c>
      <c r="H5">
        <v>541</v>
      </c>
      <c r="I5">
        <v>485</v>
      </c>
      <c r="J5">
        <v>513</v>
      </c>
      <c r="K5">
        <v>56</v>
      </c>
      <c r="L5">
        <v>13</v>
      </c>
      <c r="M5" t="s">
        <v>19</v>
      </c>
      <c r="N5" t="s">
        <v>19</v>
      </c>
    </row>
    <row r="6" spans="1:14" x14ac:dyDescent="0.35">
      <c r="A6" t="s">
        <v>20</v>
      </c>
      <c r="B6" t="s">
        <v>21</v>
      </c>
      <c r="C6" t="s">
        <v>22</v>
      </c>
      <c r="D6">
        <v>38.667346000000002</v>
      </c>
      <c r="E6">
        <v>125.786345</v>
      </c>
      <c r="F6" t="s">
        <v>17</v>
      </c>
      <c r="G6" t="s">
        <v>30</v>
      </c>
      <c r="H6">
        <v>541</v>
      </c>
      <c r="I6">
        <v>485</v>
      </c>
      <c r="J6">
        <v>513</v>
      </c>
      <c r="K6">
        <v>56</v>
      </c>
      <c r="L6">
        <v>13</v>
      </c>
      <c r="M6" t="s">
        <v>19</v>
      </c>
      <c r="N6" t="s">
        <v>19</v>
      </c>
    </row>
    <row r="7" spans="1:14" x14ac:dyDescent="0.35">
      <c r="A7" t="s">
        <v>31</v>
      </c>
      <c r="B7" t="s">
        <v>32</v>
      </c>
      <c r="C7" t="s">
        <v>33</v>
      </c>
      <c r="D7">
        <v>35.097113</v>
      </c>
      <c r="E7">
        <v>117.659522</v>
      </c>
      <c r="F7" t="s">
        <v>17</v>
      </c>
      <c r="G7" t="s">
        <v>18</v>
      </c>
      <c r="H7">
        <v>541</v>
      </c>
      <c r="I7">
        <v>485</v>
      </c>
      <c r="J7">
        <v>513</v>
      </c>
      <c r="K7">
        <v>56</v>
      </c>
      <c r="L7">
        <v>13</v>
      </c>
      <c r="M7" t="s">
        <v>34</v>
      </c>
      <c r="N7" t="s">
        <v>19</v>
      </c>
    </row>
    <row r="8" spans="1:14" x14ac:dyDescent="0.35">
      <c r="A8" t="s">
        <v>35</v>
      </c>
      <c r="B8" t="s">
        <v>36</v>
      </c>
      <c r="C8" t="s">
        <v>37</v>
      </c>
      <c r="D8">
        <v>46.959533</v>
      </c>
      <c r="E8">
        <v>-55.782564000000001</v>
      </c>
      <c r="F8" t="s">
        <v>17</v>
      </c>
      <c r="G8" t="s">
        <v>18</v>
      </c>
      <c r="H8">
        <v>541</v>
      </c>
      <c r="I8">
        <v>485</v>
      </c>
      <c r="J8">
        <v>513</v>
      </c>
      <c r="K8">
        <v>56</v>
      </c>
      <c r="L8">
        <v>13</v>
      </c>
      <c r="M8" t="s">
        <v>34</v>
      </c>
      <c r="N8" t="s">
        <v>19</v>
      </c>
    </row>
    <row r="9" spans="1:14" x14ac:dyDescent="0.35">
      <c r="A9" t="s">
        <v>38</v>
      </c>
      <c r="B9" t="s">
        <v>39</v>
      </c>
      <c r="C9" t="s">
        <v>40</v>
      </c>
      <c r="D9">
        <v>20.089319</v>
      </c>
      <c r="E9">
        <v>57.099117999999997</v>
      </c>
      <c r="F9" t="s">
        <v>17</v>
      </c>
      <c r="G9" t="s">
        <v>18</v>
      </c>
      <c r="H9">
        <v>541</v>
      </c>
      <c r="I9">
        <v>485</v>
      </c>
      <c r="J9">
        <v>513</v>
      </c>
      <c r="K9">
        <v>56</v>
      </c>
      <c r="L9">
        <v>13</v>
      </c>
      <c r="M9" t="s">
        <v>34</v>
      </c>
      <c r="N9" t="s">
        <v>19</v>
      </c>
    </row>
    <row r="10" spans="1:14" x14ac:dyDescent="0.35">
      <c r="A10" t="s">
        <v>41</v>
      </c>
      <c r="B10" t="s">
        <v>42</v>
      </c>
      <c r="C10" t="s">
        <v>43</v>
      </c>
      <c r="D10">
        <v>42.886955</v>
      </c>
      <c r="E10">
        <v>-5.1765869999999996</v>
      </c>
      <c r="F10" t="s">
        <v>17</v>
      </c>
      <c r="G10" t="s">
        <v>18</v>
      </c>
      <c r="H10">
        <v>541</v>
      </c>
      <c r="I10">
        <v>485</v>
      </c>
      <c r="J10">
        <v>513</v>
      </c>
      <c r="K10">
        <v>56</v>
      </c>
      <c r="L10">
        <v>13</v>
      </c>
      <c r="M10" t="s">
        <v>34</v>
      </c>
      <c r="N10" t="s">
        <v>19</v>
      </c>
    </row>
    <row r="11" spans="1:14" x14ac:dyDescent="0.35">
      <c r="A11" t="s">
        <v>44</v>
      </c>
      <c r="B11" t="s">
        <v>45</v>
      </c>
      <c r="C11" t="s">
        <v>46</v>
      </c>
      <c r="D11">
        <v>60.533856999999998</v>
      </c>
      <c r="E11">
        <v>90.316297000000006</v>
      </c>
      <c r="F11" t="s">
        <v>17</v>
      </c>
      <c r="G11" t="s">
        <v>18</v>
      </c>
      <c r="H11">
        <v>541</v>
      </c>
      <c r="I11">
        <v>485</v>
      </c>
      <c r="J11">
        <v>513</v>
      </c>
      <c r="K11">
        <v>56</v>
      </c>
      <c r="L11">
        <v>13</v>
      </c>
      <c r="M11" t="s">
        <v>34</v>
      </c>
      <c r="N11" t="s">
        <v>19</v>
      </c>
    </row>
    <row r="12" spans="1:14" x14ac:dyDescent="0.35">
      <c r="A12" t="s">
        <v>47</v>
      </c>
      <c r="B12" t="s">
        <v>48</v>
      </c>
      <c r="C12" t="s">
        <v>49</v>
      </c>
      <c r="D12">
        <v>30.357420999999999</v>
      </c>
      <c r="E12">
        <v>-8.7753379999999996</v>
      </c>
      <c r="F12" t="s">
        <v>17</v>
      </c>
      <c r="G12" t="s">
        <v>18</v>
      </c>
      <c r="H12">
        <v>541</v>
      </c>
      <c r="I12">
        <v>485</v>
      </c>
      <c r="J12">
        <v>513</v>
      </c>
      <c r="K12">
        <v>56</v>
      </c>
      <c r="L12">
        <v>13</v>
      </c>
      <c r="M12" t="s">
        <v>34</v>
      </c>
      <c r="N12" t="s">
        <v>19</v>
      </c>
    </row>
    <row r="13" spans="1:14" x14ac:dyDescent="0.35">
      <c r="A13" t="s">
        <v>50</v>
      </c>
      <c r="B13" t="s">
        <v>51</v>
      </c>
      <c r="C13" t="s">
        <v>52</v>
      </c>
      <c r="D13">
        <v>36.909537</v>
      </c>
      <c r="E13">
        <v>-117.09686000000001</v>
      </c>
      <c r="F13" t="s">
        <v>17</v>
      </c>
      <c r="G13" t="s">
        <v>18</v>
      </c>
      <c r="H13">
        <v>541</v>
      </c>
      <c r="I13">
        <v>485</v>
      </c>
      <c r="J13">
        <v>513</v>
      </c>
      <c r="K13">
        <v>56</v>
      </c>
      <c r="L13">
        <v>13</v>
      </c>
      <c r="M13" t="s">
        <v>34</v>
      </c>
      <c r="N13" t="s">
        <v>19</v>
      </c>
    </row>
    <row r="14" spans="1:14" x14ac:dyDescent="0.35">
      <c r="A14" t="s">
        <v>53</v>
      </c>
      <c r="B14" t="s">
        <v>54</v>
      </c>
      <c r="C14" t="s">
        <v>33</v>
      </c>
      <c r="D14">
        <v>30.839044000000001</v>
      </c>
      <c r="E14">
        <v>106.137046</v>
      </c>
      <c r="F14" t="s">
        <v>17</v>
      </c>
      <c r="G14" t="s">
        <v>18</v>
      </c>
      <c r="H14">
        <v>541</v>
      </c>
      <c r="I14">
        <v>485</v>
      </c>
      <c r="J14">
        <v>513</v>
      </c>
      <c r="K14">
        <v>56</v>
      </c>
      <c r="L14">
        <v>13</v>
      </c>
      <c r="M14" t="s">
        <v>34</v>
      </c>
      <c r="N14" t="s">
        <v>19</v>
      </c>
    </row>
    <row r="15" spans="1:14" x14ac:dyDescent="0.35">
      <c r="A15" t="s">
        <v>55</v>
      </c>
      <c r="B15" t="s">
        <v>56</v>
      </c>
      <c r="C15" t="s">
        <v>57</v>
      </c>
      <c r="D15">
        <v>36.206009000000002</v>
      </c>
      <c r="E15">
        <v>-116.021201</v>
      </c>
      <c r="F15" t="s">
        <v>17</v>
      </c>
      <c r="G15" t="s">
        <v>23</v>
      </c>
      <c r="H15">
        <v>541</v>
      </c>
      <c r="I15">
        <v>485</v>
      </c>
      <c r="J15">
        <v>513</v>
      </c>
      <c r="K15">
        <v>56</v>
      </c>
      <c r="L15">
        <v>13</v>
      </c>
      <c r="M15" t="s">
        <v>34</v>
      </c>
      <c r="N15" t="s">
        <v>19</v>
      </c>
    </row>
    <row r="16" spans="1:14" x14ac:dyDescent="0.35">
      <c r="A16" t="s">
        <v>58</v>
      </c>
      <c r="B16" t="s">
        <v>59</v>
      </c>
      <c r="C16" t="s">
        <v>60</v>
      </c>
      <c r="D16">
        <v>36.055501999999997</v>
      </c>
      <c r="E16">
        <v>53.918318999999997</v>
      </c>
      <c r="F16" t="s">
        <v>17</v>
      </c>
      <c r="G16" t="s">
        <v>23</v>
      </c>
      <c r="H16">
        <v>541</v>
      </c>
      <c r="I16">
        <v>485</v>
      </c>
      <c r="J16">
        <v>513</v>
      </c>
      <c r="K16">
        <v>56</v>
      </c>
      <c r="L16">
        <v>13</v>
      </c>
      <c r="M16" t="s">
        <v>34</v>
      </c>
      <c r="N16" t="s">
        <v>19</v>
      </c>
    </row>
    <row r="17" spans="1:14" x14ac:dyDescent="0.35">
      <c r="A17" t="s">
        <v>61</v>
      </c>
      <c r="B17" t="s">
        <v>62</v>
      </c>
      <c r="C17" t="s">
        <v>63</v>
      </c>
      <c r="D17">
        <v>58.447741000000001</v>
      </c>
      <c r="E17">
        <v>-4.7574249999999996</v>
      </c>
      <c r="F17" t="s">
        <v>17</v>
      </c>
      <c r="G17" t="s">
        <v>23</v>
      </c>
      <c r="H17">
        <v>541</v>
      </c>
      <c r="I17">
        <v>485</v>
      </c>
      <c r="J17">
        <v>513</v>
      </c>
      <c r="K17">
        <v>56</v>
      </c>
      <c r="L17">
        <v>13</v>
      </c>
      <c r="M17" t="s">
        <v>34</v>
      </c>
      <c r="N17" t="s">
        <v>19</v>
      </c>
    </row>
    <row r="18" spans="1:14" x14ac:dyDescent="0.35">
      <c r="A18" t="s">
        <v>64</v>
      </c>
      <c r="B18" t="s">
        <v>65</v>
      </c>
      <c r="C18" t="s">
        <v>66</v>
      </c>
      <c r="D18">
        <v>30.747494</v>
      </c>
      <c r="E18">
        <v>35.284238999999999</v>
      </c>
      <c r="F18" t="s">
        <v>17</v>
      </c>
      <c r="G18" t="s">
        <v>23</v>
      </c>
      <c r="H18">
        <v>541</v>
      </c>
      <c r="I18">
        <v>485</v>
      </c>
      <c r="J18">
        <v>513</v>
      </c>
      <c r="K18">
        <v>56</v>
      </c>
      <c r="L18">
        <v>13</v>
      </c>
      <c r="M18" t="s">
        <v>34</v>
      </c>
      <c r="N18" t="s">
        <v>19</v>
      </c>
    </row>
    <row r="19" spans="1:14" x14ac:dyDescent="0.35">
      <c r="A19" t="s">
        <v>67</v>
      </c>
      <c r="B19" t="s">
        <v>68</v>
      </c>
      <c r="C19" t="s">
        <v>69</v>
      </c>
      <c r="D19">
        <v>43.333582999999997</v>
      </c>
      <c r="E19">
        <v>-109.733521</v>
      </c>
      <c r="F19" t="s">
        <v>17</v>
      </c>
      <c r="G19" t="s">
        <v>23</v>
      </c>
      <c r="H19">
        <v>541</v>
      </c>
      <c r="I19">
        <v>485</v>
      </c>
      <c r="J19">
        <v>513</v>
      </c>
      <c r="K19">
        <v>56</v>
      </c>
      <c r="L19">
        <v>13</v>
      </c>
      <c r="M19" t="s">
        <v>34</v>
      </c>
      <c r="N19" t="s">
        <v>19</v>
      </c>
    </row>
    <row r="20" spans="1:14" x14ac:dyDescent="0.35">
      <c r="A20" t="s">
        <v>70</v>
      </c>
      <c r="B20" t="s">
        <v>71</v>
      </c>
      <c r="C20" t="s">
        <v>72</v>
      </c>
      <c r="D20">
        <v>33.310972</v>
      </c>
      <c r="E20">
        <v>76.879707999999994</v>
      </c>
      <c r="F20" t="s">
        <v>17</v>
      </c>
      <c r="G20" t="s">
        <v>23</v>
      </c>
      <c r="H20">
        <v>541</v>
      </c>
      <c r="I20">
        <v>485</v>
      </c>
      <c r="J20">
        <v>513</v>
      </c>
      <c r="K20">
        <v>56</v>
      </c>
      <c r="L20">
        <v>13</v>
      </c>
      <c r="M20" t="s">
        <v>34</v>
      </c>
      <c r="N20" t="s">
        <v>19</v>
      </c>
    </row>
    <row r="21" spans="1:14" x14ac:dyDescent="0.35">
      <c r="A21" t="s">
        <v>73</v>
      </c>
      <c r="B21" t="s">
        <v>74</v>
      </c>
      <c r="C21" t="s">
        <v>37</v>
      </c>
      <c r="D21">
        <v>48.548502999999997</v>
      </c>
      <c r="E21">
        <v>-58.843649999999997</v>
      </c>
      <c r="F21" t="s">
        <v>17</v>
      </c>
      <c r="G21" t="s">
        <v>30</v>
      </c>
      <c r="H21">
        <v>541</v>
      </c>
      <c r="I21">
        <v>485</v>
      </c>
      <c r="J21">
        <v>513</v>
      </c>
      <c r="K21">
        <v>56</v>
      </c>
      <c r="L21">
        <v>13</v>
      </c>
      <c r="M21" t="s">
        <v>34</v>
      </c>
      <c r="N21" t="s">
        <v>19</v>
      </c>
    </row>
    <row r="22" spans="1:14" x14ac:dyDescent="0.35">
      <c r="A22" t="s">
        <v>75</v>
      </c>
      <c r="B22" t="s">
        <v>76</v>
      </c>
      <c r="C22" t="s">
        <v>77</v>
      </c>
      <c r="D22">
        <v>38.91733</v>
      </c>
      <c r="E22">
        <v>-113.384742</v>
      </c>
      <c r="F22" t="s">
        <v>17</v>
      </c>
      <c r="G22" t="s">
        <v>30</v>
      </c>
      <c r="H22">
        <v>541</v>
      </c>
      <c r="I22">
        <v>485</v>
      </c>
      <c r="J22">
        <v>513</v>
      </c>
      <c r="K22">
        <v>56</v>
      </c>
      <c r="L22">
        <v>13</v>
      </c>
      <c r="M22" t="s">
        <v>34</v>
      </c>
      <c r="N22" t="s">
        <v>19</v>
      </c>
    </row>
    <row r="23" spans="1:14" x14ac:dyDescent="0.35">
      <c r="A23" t="s">
        <v>75</v>
      </c>
      <c r="B23" t="s">
        <v>78</v>
      </c>
      <c r="C23" t="s">
        <v>16</v>
      </c>
      <c r="D23">
        <v>38.171146999999998</v>
      </c>
      <c r="E23">
        <v>-79.005272000000005</v>
      </c>
      <c r="F23" t="s">
        <v>17</v>
      </c>
      <c r="G23" t="s">
        <v>30</v>
      </c>
      <c r="H23">
        <v>541</v>
      </c>
      <c r="I23">
        <v>485</v>
      </c>
      <c r="J23">
        <v>513</v>
      </c>
      <c r="K23">
        <v>56</v>
      </c>
      <c r="L23">
        <v>13</v>
      </c>
      <c r="M23" t="s">
        <v>34</v>
      </c>
      <c r="N23" t="s">
        <v>19</v>
      </c>
    </row>
    <row r="24" spans="1:14" x14ac:dyDescent="0.35">
      <c r="A24" t="s">
        <v>79</v>
      </c>
      <c r="B24" t="s">
        <v>80</v>
      </c>
      <c r="C24" t="s">
        <v>81</v>
      </c>
      <c r="D24">
        <v>-31.844328999999998</v>
      </c>
      <c r="E24">
        <v>-69.074697</v>
      </c>
      <c r="F24" t="s">
        <v>17</v>
      </c>
      <c r="G24" t="s">
        <v>30</v>
      </c>
      <c r="H24">
        <v>541</v>
      </c>
      <c r="I24">
        <v>485</v>
      </c>
      <c r="J24">
        <v>513</v>
      </c>
      <c r="K24">
        <v>56</v>
      </c>
      <c r="L24">
        <v>13</v>
      </c>
      <c r="M24" t="s">
        <v>34</v>
      </c>
      <c r="N24" t="s">
        <v>19</v>
      </c>
    </row>
    <row r="25" spans="1:14" x14ac:dyDescent="0.35">
      <c r="A25" t="s">
        <v>61</v>
      </c>
      <c r="B25" t="s">
        <v>62</v>
      </c>
      <c r="C25" t="s">
        <v>63</v>
      </c>
      <c r="D25">
        <v>58.447741000000001</v>
      </c>
      <c r="E25">
        <v>-4.7574249999999996</v>
      </c>
      <c r="F25" t="s">
        <v>17</v>
      </c>
      <c r="G25" t="s">
        <v>30</v>
      </c>
      <c r="H25">
        <v>541</v>
      </c>
      <c r="I25">
        <v>485</v>
      </c>
      <c r="J25">
        <v>513</v>
      </c>
      <c r="K25">
        <v>56</v>
      </c>
      <c r="L25">
        <v>13</v>
      </c>
      <c r="M25" t="s">
        <v>34</v>
      </c>
      <c r="N25" t="s">
        <v>19</v>
      </c>
    </row>
    <row r="26" spans="1:14" x14ac:dyDescent="0.35">
      <c r="A26" t="s">
        <v>82</v>
      </c>
      <c r="B26" t="s">
        <v>83</v>
      </c>
      <c r="C26" t="s">
        <v>84</v>
      </c>
      <c r="D26">
        <v>-33.383561999999998</v>
      </c>
      <c r="E26">
        <v>-55.084232999999998</v>
      </c>
      <c r="F26" t="s">
        <v>17</v>
      </c>
      <c r="G26" t="s">
        <v>18</v>
      </c>
      <c r="H26">
        <v>541</v>
      </c>
      <c r="I26">
        <v>485</v>
      </c>
      <c r="J26">
        <v>513</v>
      </c>
      <c r="K26">
        <v>56</v>
      </c>
      <c r="L26">
        <v>13</v>
      </c>
      <c r="M26" t="s">
        <v>34</v>
      </c>
      <c r="N26" t="s">
        <v>34</v>
      </c>
    </row>
    <row r="27" spans="1:14" x14ac:dyDescent="0.35">
      <c r="A27" t="s">
        <v>85</v>
      </c>
      <c r="B27" t="s">
        <v>86</v>
      </c>
      <c r="C27" t="s">
        <v>87</v>
      </c>
      <c r="D27">
        <v>50.927599999999998</v>
      </c>
      <c r="E27">
        <v>-115.075874</v>
      </c>
      <c r="F27" t="s">
        <v>17</v>
      </c>
      <c r="G27" t="s">
        <v>23</v>
      </c>
      <c r="H27">
        <v>541</v>
      </c>
      <c r="I27">
        <v>485</v>
      </c>
      <c r="J27">
        <v>513</v>
      </c>
      <c r="K27">
        <v>56</v>
      </c>
      <c r="L27">
        <v>13</v>
      </c>
      <c r="M27" t="s">
        <v>34</v>
      </c>
      <c r="N27" t="s">
        <v>34</v>
      </c>
    </row>
    <row r="28" spans="1:14" x14ac:dyDescent="0.35">
      <c r="A28" t="s">
        <v>88</v>
      </c>
      <c r="B28" t="s">
        <v>89</v>
      </c>
      <c r="C28" t="s">
        <v>90</v>
      </c>
      <c r="D28">
        <v>31.951536999999998</v>
      </c>
      <c r="E28">
        <v>-106.017274</v>
      </c>
      <c r="F28" t="s">
        <v>91</v>
      </c>
      <c r="G28" t="s">
        <v>7</v>
      </c>
      <c r="H28">
        <v>485</v>
      </c>
      <c r="I28">
        <v>444</v>
      </c>
      <c r="J28">
        <v>464.5</v>
      </c>
      <c r="K28">
        <v>41</v>
      </c>
      <c r="L28">
        <v>12</v>
      </c>
      <c r="M28" t="s">
        <v>19</v>
      </c>
      <c r="N28" t="s">
        <v>19</v>
      </c>
    </row>
    <row r="29" spans="1:14" x14ac:dyDescent="0.35">
      <c r="A29" t="s">
        <v>92</v>
      </c>
      <c r="B29" t="s">
        <v>93</v>
      </c>
      <c r="C29" t="s">
        <v>81</v>
      </c>
      <c r="D29">
        <v>-30.075690000000002</v>
      </c>
      <c r="E29">
        <v>-68.831552000000002</v>
      </c>
      <c r="F29" t="s">
        <v>91</v>
      </c>
      <c r="G29" t="s">
        <v>7</v>
      </c>
      <c r="H29">
        <v>485</v>
      </c>
      <c r="I29">
        <v>444</v>
      </c>
      <c r="J29">
        <v>464.5</v>
      </c>
      <c r="K29">
        <v>41</v>
      </c>
      <c r="L29">
        <v>12</v>
      </c>
      <c r="M29" t="s">
        <v>19</v>
      </c>
      <c r="N29" t="s">
        <v>19</v>
      </c>
    </row>
    <row r="30" spans="1:14" x14ac:dyDescent="0.35">
      <c r="A30" t="s">
        <v>94</v>
      </c>
      <c r="B30" t="s">
        <v>95</v>
      </c>
      <c r="C30" t="s">
        <v>96</v>
      </c>
      <c r="D30">
        <v>-42.100971000000001</v>
      </c>
      <c r="E30">
        <v>146.434957</v>
      </c>
      <c r="F30" t="s">
        <v>91</v>
      </c>
      <c r="G30" t="s">
        <v>7</v>
      </c>
      <c r="H30">
        <v>485</v>
      </c>
      <c r="I30">
        <v>444</v>
      </c>
      <c r="J30">
        <v>464.5</v>
      </c>
      <c r="K30">
        <v>41</v>
      </c>
      <c r="L30">
        <v>12</v>
      </c>
      <c r="M30" t="s">
        <v>19</v>
      </c>
      <c r="N30" t="s">
        <v>19</v>
      </c>
    </row>
    <row r="31" spans="1:14" x14ac:dyDescent="0.35">
      <c r="A31" t="s">
        <v>97</v>
      </c>
      <c r="B31" t="s">
        <v>98</v>
      </c>
      <c r="C31" t="s">
        <v>99</v>
      </c>
      <c r="D31">
        <v>45.563473000000002</v>
      </c>
      <c r="E31">
        <v>-75.943884999999995</v>
      </c>
      <c r="F31" t="s">
        <v>91</v>
      </c>
      <c r="G31" t="s">
        <v>30</v>
      </c>
      <c r="H31">
        <v>485</v>
      </c>
      <c r="I31">
        <v>444</v>
      </c>
      <c r="J31">
        <v>464.5</v>
      </c>
      <c r="K31">
        <v>41</v>
      </c>
      <c r="L31">
        <v>12</v>
      </c>
      <c r="M31" t="s">
        <v>19</v>
      </c>
      <c r="N31" t="s">
        <v>19</v>
      </c>
    </row>
    <row r="32" spans="1:14" x14ac:dyDescent="0.35">
      <c r="A32" t="s">
        <v>100</v>
      </c>
      <c r="B32" t="s">
        <v>32</v>
      </c>
      <c r="C32" t="s">
        <v>101</v>
      </c>
      <c r="D32">
        <v>31.335896999999999</v>
      </c>
      <c r="E32">
        <v>110.73120400000001</v>
      </c>
      <c r="F32" t="s">
        <v>91</v>
      </c>
      <c r="G32" t="s">
        <v>18</v>
      </c>
      <c r="H32">
        <v>485</v>
      </c>
      <c r="I32">
        <v>444</v>
      </c>
      <c r="J32">
        <v>464.5</v>
      </c>
      <c r="K32">
        <v>41</v>
      </c>
      <c r="L32">
        <v>12</v>
      </c>
      <c r="M32" t="s">
        <v>34</v>
      </c>
      <c r="N32" t="s">
        <v>19</v>
      </c>
    </row>
    <row r="33" spans="1:14" x14ac:dyDescent="0.35">
      <c r="A33" t="s">
        <v>100</v>
      </c>
      <c r="B33" t="s">
        <v>32</v>
      </c>
      <c r="C33" t="s">
        <v>102</v>
      </c>
      <c r="D33">
        <v>41.085377999999999</v>
      </c>
      <c r="E33">
        <v>118.780264</v>
      </c>
      <c r="F33" t="s">
        <v>91</v>
      </c>
      <c r="G33" t="s">
        <v>18</v>
      </c>
      <c r="H33">
        <v>485</v>
      </c>
      <c r="I33">
        <v>444</v>
      </c>
      <c r="J33">
        <v>464.5</v>
      </c>
      <c r="K33">
        <v>41</v>
      </c>
      <c r="L33">
        <v>12</v>
      </c>
      <c r="M33" t="s">
        <v>34</v>
      </c>
      <c r="N33" t="s">
        <v>19</v>
      </c>
    </row>
    <row r="34" spans="1:14" x14ac:dyDescent="0.35">
      <c r="A34" t="s">
        <v>103</v>
      </c>
      <c r="B34" t="s">
        <v>104</v>
      </c>
      <c r="C34" t="s">
        <v>105</v>
      </c>
      <c r="D34">
        <v>36.195366</v>
      </c>
      <c r="E34">
        <v>-82.422111000000001</v>
      </c>
      <c r="F34" t="s">
        <v>91</v>
      </c>
      <c r="G34" t="s">
        <v>18</v>
      </c>
      <c r="H34">
        <v>485</v>
      </c>
      <c r="I34">
        <v>444</v>
      </c>
      <c r="J34">
        <v>464.5</v>
      </c>
      <c r="K34">
        <v>41</v>
      </c>
      <c r="L34">
        <v>12</v>
      </c>
      <c r="M34" t="s">
        <v>34</v>
      </c>
      <c r="N34" t="s">
        <v>19</v>
      </c>
    </row>
    <row r="35" spans="1:14" x14ac:dyDescent="0.35">
      <c r="A35" t="s">
        <v>106</v>
      </c>
      <c r="B35" t="s">
        <v>107</v>
      </c>
      <c r="C35" t="s">
        <v>108</v>
      </c>
      <c r="D35">
        <v>73.014249000000007</v>
      </c>
      <c r="E35">
        <v>-23.629035999999999</v>
      </c>
      <c r="F35" t="s">
        <v>91</v>
      </c>
      <c r="G35" t="s">
        <v>18</v>
      </c>
      <c r="H35">
        <v>485</v>
      </c>
      <c r="I35">
        <v>444</v>
      </c>
      <c r="J35">
        <v>464.5</v>
      </c>
      <c r="K35">
        <v>41</v>
      </c>
      <c r="L35">
        <v>12</v>
      </c>
      <c r="M35" t="s">
        <v>34</v>
      </c>
      <c r="N35" t="s">
        <v>19</v>
      </c>
    </row>
    <row r="36" spans="1:14" x14ac:dyDescent="0.35">
      <c r="A36" t="s">
        <v>109</v>
      </c>
      <c r="B36" t="s">
        <v>110</v>
      </c>
      <c r="C36" t="s">
        <v>111</v>
      </c>
      <c r="D36">
        <v>74.700823999999997</v>
      </c>
      <c r="E36">
        <v>-84.102130000000002</v>
      </c>
      <c r="F36" t="s">
        <v>91</v>
      </c>
      <c r="G36" t="s">
        <v>18</v>
      </c>
      <c r="H36">
        <v>485</v>
      </c>
      <c r="I36">
        <v>444</v>
      </c>
      <c r="J36">
        <v>464.5</v>
      </c>
      <c r="K36">
        <v>41</v>
      </c>
      <c r="L36">
        <v>12</v>
      </c>
      <c r="M36" t="s">
        <v>34</v>
      </c>
      <c r="N36" t="s">
        <v>19</v>
      </c>
    </row>
    <row r="37" spans="1:14" x14ac:dyDescent="0.35">
      <c r="A37" t="s">
        <v>109</v>
      </c>
      <c r="B37" t="s">
        <v>112</v>
      </c>
      <c r="C37" t="s">
        <v>111</v>
      </c>
      <c r="D37">
        <v>76.643834999999996</v>
      </c>
      <c r="E37">
        <v>-95.564164000000005</v>
      </c>
      <c r="F37" t="s">
        <v>91</v>
      </c>
      <c r="G37" t="s">
        <v>18</v>
      </c>
      <c r="H37">
        <v>485</v>
      </c>
      <c r="I37">
        <v>444</v>
      </c>
      <c r="J37">
        <v>464.5</v>
      </c>
      <c r="K37">
        <v>41</v>
      </c>
      <c r="L37">
        <v>12</v>
      </c>
      <c r="M37" t="s">
        <v>34</v>
      </c>
      <c r="N37" t="s">
        <v>19</v>
      </c>
    </row>
    <row r="38" spans="1:14" x14ac:dyDescent="0.35">
      <c r="A38" t="s">
        <v>113</v>
      </c>
      <c r="B38" t="s">
        <v>114</v>
      </c>
      <c r="C38" t="s">
        <v>115</v>
      </c>
      <c r="D38">
        <v>37.755482999999998</v>
      </c>
      <c r="E38">
        <v>-91.766468000000003</v>
      </c>
      <c r="F38" t="s">
        <v>91</v>
      </c>
      <c r="G38" t="s">
        <v>7</v>
      </c>
      <c r="H38">
        <v>485</v>
      </c>
      <c r="I38">
        <v>444</v>
      </c>
      <c r="J38">
        <v>464.5</v>
      </c>
      <c r="K38">
        <v>41</v>
      </c>
      <c r="L38">
        <v>12</v>
      </c>
      <c r="M38" t="s">
        <v>34</v>
      </c>
      <c r="N38" t="s">
        <v>19</v>
      </c>
    </row>
    <row r="39" spans="1:14" x14ac:dyDescent="0.35">
      <c r="A39" t="s">
        <v>116</v>
      </c>
      <c r="B39" t="s">
        <v>117</v>
      </c>
      <c r="C39" t="s">
        <v>37</v>
      </c>
      <c r="D39">
        <v>51.374018</v>
      </c>
      <c r="E39">
        <v>-55.772429000000002</v>
      </c>
      <c r="F39" t="s">
        <v>91</v>
      </c>
      <c r="G39" t="s">
        <v>7</v>
      </c>
      <c r="H39">
        <v>485</v>
      </c>
      <c r="I39">
        <v>444</v>
      </c>
      <c r="J39">
        <v>464.5</v>
      </c>
      <c r="K39">
        <v>41</v>
      </c>
      <c r="L39">
        <v>12</v>
      </c>
      <c r="M39" t="s">
        <v>34</v>
      </c>
      <c r="N39" t="s">
        <v>19</v>
      </c>
    </row>
    <row r="40" spans="1:14" x14ac:dyDescent="0.35">
      <c r="A40" t="s">
        <v>118</v>
      </c>
      <c r="B40" t="s">
        <v>119</v>
      </c>
      <c r="C40" t="s">
        <v>37</v>
      </c>
      <c r="D40">
        <v>48.69</v>
      </c>
      <c r="E40">
        <v>-58.52</v>
      </c>
      <c r="F40" t="s">
        <v>91</v>
      </c>
      <c r="G40" t="s">
        <v>7</v>
      </c>
      <c r="H40">
        <v>485</v>
      </c>
      <c r="I40">
        <v>444</v>
      </c>
      <c r="J40">
        <v>464.5</v>
      </c>
      <c r="K40">
        <v>41</v>
      </c>
      <c r="L40">
        <v>12</v>
      </c>
      <c r="M40" t="s">
        <v>34</v>
      </c>
      <c r="N40" t="s">
        <v>19</v>
      </c>
    </row>
    <row r="41" spans="1:14" x14ac:dyDescent="0.35">
      <c r="A41" t="s">
        <v>120</v>
      </c>
      <c r="B41" t="s">
        <v>121</v>
      </c>
      <c r="C41" t="s">
        <v>99</v>
      </c>
      <c r="D41">
        <v>45.500107</v>
      </c>
      <c r="E41">
        <v>-75.807998999999995</v>
      </c>
      <c r="F41" t="s">
        <v>91</v>
      </c>
      <c r="G41" t="s">
        <v>23</v>
      </c>
      <c r="H41">
        <v>485</v>
      </c>
      <c r="I41">
        <v>444</v>
      </c>
      <c r="J41">
        <v>464.5</v>
      </c>
      <c r="K41">
        <v>41</v>
      </c>
      <c r="L41">
        <v>12</v>
      </c>
      <c r="M41" t="s">
        <v>34</v>
      </c>
      <c r="N41" t="s">
        <v>19</v>
      </c>
    </row>
    <row r="42" spans="1:14" x14ac:dyDescent="0.35">
      <c r="A42" t="s">
        <v>122</v>
      </c>
      <c r="B42" t="s">
        <v>123</v>
      </c>
      <c r="C42" t="s">
        <v>124</v>
      </c>
      <c r="D42">
        <v>37.391173000000002</v>
      </c>
      <c r="E42">
        <v>127.879806</v>
      </c>
      <c r="F42" t="s">
        <v>91</v>
      </c>
      <c r="G42" t="s">
        <v>23</v>
      </c>
      <c r="H42">
        <v>485</v>
      </c>
      <c r="I42">
        <v>444</v>
      </c>
      <c r="J42">
        <v>464.5</v>
      </c>
      <c r="K42">
        <v>41</v>
      </c>
      <c r="L42">
        <v>12</v>
      </c>
      <c r="M42" t="s">
        <v>34</v>
      </c>
      <c r="N42" t="s">
        <v>19</v>
      </c>
    </row>
    <row r="43" spans="1:14" x14ac:dyDescent="0.35">
      <c r="A43" t="s">
        <v>125</v>
      </c>
      <c r="B43" t="s">
        <v>126</v>
      </c>
      <c r="C43" t="s">
        <v>26</v>
      </c>
      <c r="D43">
        <v>37.528377999999996</v>
      </c>
      <c r="E43">
        <v>-80.159667999999996</v>
      </c>
      <c r="F43" t="s">
        <v>91</v>
      </c>
      <c r="G43" t="s">
        <v>23</v>
      </c>
      <c r="H43">
        <v>485</v>
      </c>
      <c r="I43">
        <v>444</v>
      </c>
      <c r="J43">
        <v>464.5</v>
      </c>
      <c r="K43">
        <v>41</v>
      </c>
      <c r="L43">
        <v>12</v>
      </c>
      <c r="M43" t="s">
        <v>34</v>
      </c>
      <c r="N43" t="s">
        <v>19</v>
      </c>
    </row>
    <row r="44" spans="1:14" x14ac:dyDescent="0.35">
      <c r="A44" t="s">
        <v>127</v>
      </c>
      <c r="B44" t="s">
        <v>128</v>
      </c>
      <c r="C44" t="s">
        <v>129</v>
      </c>
      <c r="D44">
        <v>35.601672000000001</v>
      </c>
      <c r="E44">
        <v>-114.960843</v>
      </c>
      <c r="F44" t="s">
        <v>91</v>
      </c>
      <c r="G44" t="s">
        <v>23</v>
      </c>
      <c r="H44">
        <v>485</v>
      </c>
      <c r="I44">
        <v>444</v>
      </c>
      <c r="J44">
        <v>464.5</v>
      </c>
      <c r="K44">
        <v>41</v>
      </c>
      <c r="L44">
        <v>12</v>
      </c>
      <c r="M44" t="s">
        <v>34</v>
      </c>
      <c r="N44" t="s">
        <v>19</v>
      </c>
    </row>
    <row r="45" spans="1:14" x14ac:dyDescent="0.35">
      <c r="A45" t="s">
        <v>130</v>
      </c>
      <c r="B45" t="s">
        <v>131</v>
      </c>
      <c r="C45" t="s">
        <v>132</v>
      </c>
      <c r="D45">
        <v>31.868527</v>
      </c>
      <c r="E45">
        <v>-106.18864600000001</v>
      </c>
      <c r="F45" t="s">
        <v>91</v>
      </c>
      <c r="G45" t="s">
        <v>8</v>
      </c>
      <c r="H45">
        <v>485</v>
      </c>
      <c r="I45">
        <v>444</v>
      </c>
      <c r="J45">
        <v>464.5</v>
      </c>
      <c r="K45">
        <v>41</v>
      </c>
      <c r="L45">
        <v>12</v>
      </c>
      <c r="M45" t="s">
        <v>34</v>
      </c>
      <c r="N45" t="s">
        <v>19</v>
      </c>
    </row>
    <row r="46" spans="1:14" x14ac:dyDescent="0.35">
      <c r="A46" t="s">
        <v>133</v>
      </c>
      <c r="B46" t="s">
        <v>134</v>
      </c>
      <c r="C46" t="s">
        <v>135</v>
      </c>
      <c r="D46">
        <v>42.822673000000002</v>
      </c>
      <c r="E46">
        <v>-73.760216</v>
      </c>
      <c r="F46" t="s">
        <v>91</v>
      </c>
      <c r="G46" t="s">
        <v>18</v>
      </c>
      <c r="H46">
        <v>485</v>
      </c>
      <c r="I46">
        <v>444</v>
      </c>
      <c r="J46">
        <v>464.5</v>
      </c>
      <c r="K46">
        <v>41</v>
      </c>
      <c r="L46">
        <v>12</v>
      </c>
      <c r="M46" t="s">
        <v>34</v>
      </c>
      <c r="N46" t="s">
        <v>34</v>
      </c>
    </row>
    <row r="47" spans="1:14" x14ac:dyDescent="0.35">
      <c r="A47" t="s">
        <v>136</v>
      </c>
      <c r="B47" t="s">
        <v>137</v>
      </c>
      <c r="C47" t="s">
        <v>138</v>
      </c>
      <c r="D47">
        <v>42.297637000000002</v>
      </c>
      <c r="E47">
        <v>-83.307170999999997</v>
      </c>
      <c r="F47" t="s">
        <v>139</v>
      </c>
      <c r="G47" t="s">
        <v>8</v>
      </c>
      <c r="H47">
        <v>444</v>
      </c>
      <c r="I47">
        <v>393</v>
      </c>
      <c r="J47">
        <v>418.5</v>
      </c>
      <c r="K47">
        <v>51</v>
      </c>
      <c r="L47">
        <v>11</v>
      </c>
      <c r="M47" t="s">
        <v>19</v>
      </c>
      <c r="N47" t="s">
        <v>19</v>
      </c>
    </row>
    <row r="48" spans="1:14" x14ac:dyDescent="0.35">
      <c r="A48" t="s">
        <v>140</v>
      </c>
      <c r="B48" t="s">
        <v>141</v>
      </c>
      <c r="C48" t="s">
        <v>142</v>
      </c>
      <c r="D48">
        <v>75.030124000000001</v>
      </c>
      <c r="E48">
        <v>-94.437849</v>
      </c>
      <c r="F48" t="s">
        <v>139</v>
      </c>
      <c r="G48" t="s">
        <v>143</v>
      </c>
      <c r="H48">
        <v>444</v>
      </c>
      <c r="I48">
        <v>393</v>
      </c>
      <c r="J48">
        <v>418.5</v>
      </c>
      <c r="K48">
        <v>51</v>
      </c>
      <c r="L48">
        <v>11</v>
      </c>
      <c r="M48" t="s">
        <v>19</v>
      </c>
      <c r="N48" t="s">
        <v>19</v>
      </c>
    </row>
    <row r="49" spans="1:14" x14ac:dyDescent="0.35">
      <c r="A49" t="s">
        <v>144</v>
      </c>
      <c r="B49" t="s">
        <v>145</v>
      </c>
      <c r="C49" t="s">
        <v>146</v>
      </c>
      <c r="D49">
        <v>58.322384</v>
      </c>
      <c r="E49">
        <v>22.051352000000001</v>
      </c>
      <c r="F49" t="s">
        <v>139</v>
      </c>
      <c r="G49" t="s">
        <v>147</v>
      </c>
      <c r="H49">
        <v>444</v>
      </c>
      <c r="I49">
        <v>393</v>
      </c>
      <c r="J49">
        <v>418.5</v>
      </c>
      <c r="K49">
        <v>51</v>
      </c>
      <c r="L49">
        <v>11</v>
      </c>
      <c r="M49" t="s">
        <v>19</v>
      </c>
      <c r="N49" t="s">
        <v>19</v>
      </c>
    </row>
    <row r="50" spans="1:14" x14ac:dyDescent="0.35">
      <c r="A50" t="s">
        <v>148</v>
      </c>
      <c r="B50" t="s">
        <v>137</v>
      </c>
      <c r="C50" t="s">
        <v>149</v>
      </c>
      <c r="D50">
        <v>42.989736999999998</v>
      </c>
      <c r="E50">
        <v>-82.313304000000002</v>
      </c>
      <c r="F50" t="s">
        <v>139</v>
      </c>
      <c r="G50" t="s">
        <v>8</v>
      </c>
      <c r="H50">
        <v>444</v>
      </c>
      <c r="I50">
        <v>393</v>
      </c>
      <c r="J50">
        <v>418.5</v>
      </c>
      <c r="K50">
        <v>51</v>
      </c>
      <c r="L50">
        <v>11</v>
      </c>
      <c r="M50" t="s">
        <v>19</v>
      </c>
      <c r="N50" t="s">
        <v>19</v>
      </c>
    </row>
    <row r="51" spans="1:14" x14ac:dyDescent="0.35">
      <c r="A51" t="s">
        <v>150</v>
      </c>
      <c r="B51" t="s">
        <v>151</v>
      </c>
      <c r="C51" t="s">
        <v>152</v>
      </c>
      <c r="D51">
        <v>34.245513000000003</v>
      </c>
      <c r="E51">
        <v>-96.747476000000006</v>
      </c>
      <c r="F51" t="s">
        <v>139</v>
      </c>
      <c r="G51" t="s">
        <v>8</v>
      </c>
      <c r="H51">
        <v>444</v>
      </c>
      <c r="I51">
        <v>393</v>
      </c>
      <c r="J51">
        <v>418.5</v>
      </c>
      <c r="K51">
        <v>51</v>
      </c>
      <c r="L51">
        <v>11</v>
      </c>
      <c r="M51" t="s">
        <v>19</v>
      </c>
      <c r="N51" t="s">
        <v>19</v>
      </c>
    </row>
    <row r="52" spans="1:14" x14ac:dyDescent="0.35">
      <c r="A52" t="s">
        <v>153</v>
      </c>
      <c r="B52" t="s">
        <v>154</v>
      </c>
      <c r="C52" t="s">
        <v>155</v>
      </c>
      <c r="D52">
        <v>-32.753242999999998</v>
      </c>
      <c r="E52">
        <v>149.75153599999999</v>
      </c>
      <c r="F52" t="s">
        <v>139</v>
      </c>
      <c r="G52" t="s">
        <v>143</v>
      </c>
      <c r="H52">
        <v>444</v>
      </c>
      <c r="I52">
        <v>393</v>
      </c>
      <c r="J52">
        <v>418.5</v>
      </c>
      <c r="K52">
        <v>51</v>
      </c>
      <c r="L52">
        <v>11</v>
      </c>
      <c r="M52" t="s">
        <v>19</v>
      </c>
      <c r="N52" t="s">
        <v>19</v>
      </c>
    </row>
    <row r="53" spans="1:14" x14ac:dyDescent="0.35">
      <c r="A53" t="s">
        <v>156</v>
      </c>
      <c r="B53" t="s">
        <v>157</v>
      </c>
      <c r="C53" t="s">
        <v>135</v>
      </c>
      <c r="D53">
        <v>42.989623999999999</v>
      </c>
      <c r="E53">
        <v>-77.433560999999997</v>
      </c>
      <c r="F53" t="s">
        <v>139</v>
      </c>
      <c r="G53" t="s">
        <v>8</v>
      </c>
      <c r="H53">
        <v>444</v>
      </c>
      <c r="I53">
        <v>393</v>
      </c>
      <c r="J53">
        <v>418.5</v>
      </c>
      <c r="K53">
        <v>51</v>
      </c>
      <c r="L53">
        <v>11</v>
      </c>
      <c r="M53" t="s">
        <v>19</v>
      </c>
      <c r="N53" t="s">
        <v>19</v>
      </c>
    </row>
    <row r="54" spans="1:14" x14ac:dyDescent="0.35">
      <c r="A54" t="s">
        <v>158</v>
      </c>
      <c r="B54" t="s">
        <v>159</v>
      </c>
      <c r="C54" t="s">
        <v>159</v>
      </c>
      <c r="D54">
        <v>76.810700999999995</v>
      </c>
      <c r="E54">
        <v>-85.398032000000001</v>
      </c>
      <c r="F54" t="s">
        <v>139</v>
      </c>
      <c r="G54" t="s">
        <v>160</v>
      </c>
      <c r="H54">
        <v>444</v>
      </c>
      <c r="I54">
        <v>393</v>
      </c>
      <c r="J54">
        <v>418.5</v>
      </c>
      <c r="K54">
        <v>51</v>
      </c>
      <c r="L54">
        <v>11</v>
      </c>
      <c r="M54" t="s">
        <v>19</v>
      </c>
      <c r="N54" t="s">
        <v>19</v>
      </c>
    </row>
    <row r="55" spans="1:14" x14ac:dyDescent="0.35">
      <c r="A55" t="s">
        <v>161</v>
      </c>
      <c r="B55" t="s">
        <v>162</v>
      </c>
      <c r="C55" t="s">
        <v>138</v>
      </c>
      <c r="D55">
        <v>44.899996000000002</v>
      </c>
      <c r="E55">
        <v>-88.075947999999997</v>
      </c>
      <c r="F55" t="s">
        <v>139</v>
      </c>
      <c r="G55" t="s">
        <v>8</v>
      </c>
      <c r="H55">
        <v>444</v>
      </c>
      <c r="I55">
        <v>393</v>
      </c>
      <c r="J55">
        <v>418.5</v>
      </c>
      <c r="K55">
        <v>51</v>
      </c>
      <c r="L55">
        <v>11</v>
      </c>
      <c r="M55" t="s">
        <v>19</v>
      </c>
      <c r="N55" t="s">
        <v>19</v>
      </c>
    </row>
    <row r="56" spans="1:14" x14ac:dyDescent="0.35">
      <c r="A56" t="s">
        <v>163</v>
      </c>
      <c r="B56" t="s">
        <v>164</v>
      </c>
      <c r="C56" t="s">
        <v>159</v>
      </c>
      <c r="D56">
        <v>77.314224999999993</v>
      </c>
      <c r="E56">
        <v>-85.029296000000002</v>
      </c>
      <c r="F56" t="s">
        <v>165</v>
      </c>
      <c r="G56" t="s">
        <v>7</v>
      </c>
      <c r="H56">
        <v>444</v>
      </c>
      <c r="I56">
        <v>393</v>
      </c>
      <c r="J56">
        <v>418.5</v>
      </c>
      <c r="K56">
        <v>51</v>
      </c>
      <c r="L56">
        <v>11</v>
      </c>
      <c r="M56" t="s">
        <v>19</v>
      </c>
      <c r="N56" t="s">
        <v>19</v>
      </c>
    </row>
    <row r="57" spans="1:14" x14ac:dyDescent="0.35">
      <c r="A57" t="s">
        <v>166</v>
      </c>
      <c r="B57" t="s">
        <v>167</v>
      </c>
      <c r="C57" t="s">
        <v>77</v>
      </c>
      <c r="D57">
        <v>40.447960000000002</v>
      </c>
      <c r="E57">
        <v>-112.51819</v>
      </c>
      <c r="F57" t="s">
        <v>139</v>
      </c>
      <c r="G57" t="s">
        <v>7</v>
      </c>
      <c r="H57">
        <v>444</v>
      </c>
      <c r="I57">
        <v>393</v>
      </c>
      <c r="J57">
        <v>418.5</v>
      </c>
      <c r="K57">
        <v>51</v>
      </c>
      <c r="L57">
        <v>11</v>
      </c>
      <c r="M57" t="s">
        <v>34</v>
      </c>
      <c r="N57" t="s">
        <v>19</v>
      </c>
    </row>
    <row r="58" spans="1:14" x14ac:dyDescent="0.35">
      <c r="A58" t="s">
        <v>168</v>
      </c>
      <c r="B58" t="s">
        <v>169</v>
      </c>
      <c r="C58" t="s">
        <v>170</v>
      </c>
      <c r="D58">
        <v>48.107156000000003</v>
      </c>
      <c r="E58">
        <v>-102.803051</v>
      </c>
      <c r="F58" t="s">
        <v>139</v>
      </c>
      <c r="G58" t="s">
        <v>171</v>
      </c>
      <c r="H58">
        <v>444</v>
      </c>
      <c r="I58">
        <v>393</v>
      </c>
      <c r="J58">
        <v>418.5</v>
      </c>
      <c r="K58">
        <v>51</v>
      </c>
      <c r="L58">
        <v>11</v>
      </c>
      <c r="M58" t="s">
        <v>34</v>
      </c>
      <c r="N58" t="s">
        <v>19</v>
      </c>
    </row>
    <row r="59" spans="1:14" x14ac:dyDescent="0.35">
      <c r="A59" t="s">
        <v>172</v>
      </c>
      <c r="B59" t="s">
        <v>173</v>
      </c>
      <c r="C59" t="s">
        <v>60</v>
      </c>
      <c r="D59">
        <v>34.956595</v>
      </c>
      <c r="E59">
        <v>57.152428</v>
      </c>
      <c r="F59" t="s">
        <v>165</v>
      </c>
      <c r="G59" t="s">
        <v>7</v>
      </c>
      <c r="H59">
        <v>444</v>
      </c>
      <c r="I59">
        <v>393</v>
      </c>
      <c r="J59">
        <v>418.5</v>
      </c>
      <c r="K59">
        <v>51</v>
      </c>
      <c r="L59">
        <v>11</v>
      </c>
      <c r="M59" t="s">
        <v>34</v>
      </c>
      <c r="N59" t="s">
        <v>19</v>
      </c>
    </row>
    <row r="60" spans="1:14" x14ac:dyDescent="0.35">
      <c r="A60" t="s">
        <v>174</v>
      </c>
      <c r="B60" t="s">
        <v>175</v>
      </c>
      <c r="C60" t="s">
        <v>43</v>
      </c>
      <c r="D60">
        <v>42.877963999999999</v>
      </c>
      <c r="E60">
        <v>-5.7627179999999996</v>
      </c>
      <c r="F60" t="s">
        <v>165</v>
      </c>
      <c r="G60" t="s">
        <v>7</v>
      </c>
      <c r="H60">
        <v>444</v>
      </c>
      <c r="I60">
        <v>393</v>
      </c>
      <c r="J60">
        <v>418.5</v>
      </c>
      <c r="K60">
        <v>51</v>
      </c>
      <c r="L60">
        <v>11</v>
      </c>
      <c r="M60" t="s">
        <v>34</v>
      </c>
      <c r="N60" t="s">
        <v>19</v>
      </c>
    </row>
    <row r="61" spans="1:14" x14ac:dyDescent="0.35">
      <c r="A61" t="s">
        <v>176</v>
      </c>
      <c r="B61" t="s">
        <v>177</v>
      </c>
      <c r="C61" t="s">
        <v>135</v>
      </c>
      <c r="D61">
        <v>42.796838999999999</v>
      </c>
      <c r="E61">
        <v>-74.747231999999997</v>
      </c>
      <c r="F61" t="s">
        <v>165</v>
      </c>
      <c r="G61" t="s">
        <v>7</v>
      </c>
      <c r="H61">
        <v>444</v>
      </c>
      <c r="I61">
        <v>393</v>
      </c>
      <c r="J61">
        <v>418.5</v>
      </c>
      <c r="K61">
        <v>51</v>
      </c>
      <c r="L61">
        <v>11</v>
      </c>
      <c r="M61" t="s">
        <v>34</v>
      </c>
      <c r="N61" t="s">
        <v>19</v>
      </c>
    </row>
    <row r="62" spans="1:14" x14ac:dyDescent="0.35">
      <c r="A62" t="s">
        <v>178</v>
      </c>
      <c r="B62" t="s">
        <v>179</v>
      </c>
      <c r="C62" t="s">
        <v>57</v>
      </c>
      <c r="D62">
        <v>37.629753999999998</v>
      </c>
      <c r="E62">
        <v>-115.187839</v>
      </c>
      <c r="F62" t="s">
        <v>165</v>
      </c>
      <c r="G62" t="s">
        <v>180</v>
      </c>
      <c r="H62">
        <v>444</v>
      </c>
      <c r="I62">
        <v>393</v>
      </c>
      <c r="J62">
        <v>418.5</v>
      </c>
      <c r="K62">
        <v>51</v>
      </c>
      <c r="L62">
        <v>11</v>
      </c>
      <c r="M62" t="s">
        <v>34</v>
      </c>
      <c r="N62" t="s">
        <v>19</v>
      </c>
    </row>
    <row r="63" spans="1:14" x14ac:dyDescent="0.35">
      <c r="A63" t="s">
        <v>181</v>
      </c>
      <c r="B63" t="s">
        <v>182</v>
      </c>
      <c r="C63" t="s">
        <v>183</v>
      </c>
      <c r="D63">
        <v>43.561991999999996</v>
      </c>
      <c r="E63">
        <v>28.220179999999999</v>
      </c>
      <c r="F63" t="s">
        <v>165</v>
      </c>
      <c r="G63" t="s">
        <v>23</v>
      </c>
      <c r="H63">
        <v>393</v>
      </c>
      <c r="I63">
        <v>359</v>
      </c>
      <c r="J63">
        <v>376</v>
      </c>
      <c r="K63">
        <v>34</v>
      </c>
      <c r="L63">
        <v>10</v>
      </c>
      <c r="M63" t="s">
        <v>19</v>
      </c>
      <c r="N63" t="s">
        <v>19</v>
      </c>
    </row>
    <row r="64" spans="1:14" x14ac:dyDescent="0.35">
      <c r="A64" t="s">
        <v>184</v>
      </c>
      <c r="B64" t="s">
        <v>185</v>
      </c>
      <c r="C64" t="s">
        <v>186</v>
      </c>
      <c r="D64">
        <v>36.282049000000001</v>
      </c>
      <c r="E64">
        <v>33.582616999999999</v>
      </c>
      <c r="F64" t="s">
        <v>165</v>
      </c>
      <c r="G64" t="s">
        <v>187</v>
      </c>
      <c r="H64">
        <v>393</v>
      </c>
      <c r="I64">
        <v>359</v>
      </c>
      <c r="J64">
        <v>376</v>
      </c>
      <c r="K64">
        <v>34</v>
      </c>
      <c r="L64">
        <v>10</v>
      </c>
      <c r="M64" t="s">
        <v>19</v>
      </c>
      <c r="N64" t="s">
        <v>19</v>
      </c>
    </row>
    <row r="65" spans="1:14" x14ac:dyDescent="0.35">
      <c r="A65" t="s">
        <v>188</v>
      </c>
      <c r="B65" t="s">
        <v>189</v>
      </c>
      <c r="C65" t="s">
        <v>57</v>
      </c>
      <c r="D65">
        <v>39.439526999999998</v>
      </c>
      <c r="E65">
        <v>-116.24517299999999</v>
      </c>
      <c r="F65" t="s">
        <v>165</v>
      </c>
      <c r="G65" t="s">
        <v>187</v>
      </c>
      <c r="H65">
        <v>393</v>
      </c>
      <c r="I65">
        <v>359</v>
      </c>
      <c r="J65">
        <v>376</v>
      </c>
      <c r="K65">
        <v>34</v>
      </c>
      <c r="L65">
        <v>10</v>
      </c>
      <c r="M65" t="s">
        <v>19</v>
      </c>
      <c r="N65" t="s">
        <v>19</v>
      </c>
    </row>
    <row r="66" spans="1:14" x14ac:dyDescent="0.35">
      <c r="A66" t="s">
        <v>190</v>
      </c>
      <c r="B66" t="s">
        <v>191</v>
      </c>
      <c r="C66" t="s">
        <v>192</v>
      </c>
      <c r="D66">
        <v>43.165657000000003</v>
      </c>
      <c r="E66">
        <v>-87.966547000000006</v>
      </c>
      <c r="F66" t="s">
        <v>165</v>
      </c>
      <c r="G66" t="s">
        <v>23</v>
      </c>
      <c r="H66">
        <v>393</v>
      </c>
      <c r="I66">
        <v>359</v>
      </c>
      <c r="J66">
        <v>376</v>
      </c>
      <c r="K66">
        <v>34</v>
      </c>
      <c r="L66">
        <v>10</v>
      </c>
      <c r="M66" t="s">
        <v>19</v>
      </c>
      <c r="N66" t="s">
        <v>19</v>
      </c>
    </row>
    <row r="67" spans="1:14" x14ac:dyDescent="0.35">
      <c r="A67" t="s">
        <v>193</v>
      </c>
      <c r="B67" t="s">
        <v>194</v>
      </c>
      <c r="C67" t="s">
        <v>195</v>
      </c>
      <c r="D67">
        <v>50.864384000000001</v>
      </c>
      <c r="E67">
        <v>20.750475000000002</v>
      </c>
      <c r="F67" t="s">
        <v>165</v>
      </c>
      <c r="G67" t="s">
        <v>23</v>
      </c>
      <c r="H67">
        <v>393</v>
      </c>
      <c r="I67">
        <v>359</v>
      </c>
      <c r="J67">
        <v>376</v>
      </c>
      <c r="K67">
        <v>34</v>
      </c>
      <c r="L67">
        <v>10</v>
      </c>
      <c r="M67" t="s">
        <v>19</v>
      </c>
      <c r="N67" t="s">
        <v>19</v>
      </c>
    </row>
    <row r="68" spans="1:14" x14ac:dyDescent="0.35">
      <c r="A68" t="s">
        <v>196</v>
      </c>
      <c r="B68" t="s">
        <v>197</v>
      </c>
      <c r="C68" t="s">
        <v>198</v>
      </c>
      <c r="D68">
        <v>35.751064</v>
      </c>
      <c r="E68">
        <v>-112.043834</v>
      </c>
      <c r="F68" t="s">
        <v>165</v>
      </c>
      <c r="G68" t="s">
        <v>8</v>
      </c>
      <c r="H68">
        <v>393</v>
      </c>
      <c r="I68">
        <v>359</v>
      </c>
      <c r="J68">
        <v>376</v>
      </c>
      <c r="K68">
        <v>34</v>
      </c>
      <c r="L68">
        <v>10</v>
      </c>
      <c r="M68" t="s">
        <v>19</v>
      </c>
      <c r="N68" t="s">
        <v>19</v>
      </c>
    </row>
    <row r="69" spans="1:14" x14ac:dyDescent="0.35">
      <c r="A69" t="s">
        <v>199</v>
      </c>
      <c r="B69" t="s">
        <v>200</v>
      </c>
      <c r="C69" t="s">
        <v>201</v>
      </c>
      <c r="D69">
        <v>43.790162000000002</v>
      </c>
      <c r="E69">
        <v>68.540220000000005</v>
      </c>
      <c r="F69" t="s">
        <v>165</v>
      </c>
      <c r="G69" t="s">
        <v>8</v>
      </c>
      <c r="H69">
        <v>393</v>
      </c>
      <c r="I69">
        <v>359</v>
      </c>
      <c r="J69">
        <v>376</v>
      </c>
      <c r="K69">
        <v>34</v>
      </c>
      <c r="L69">
        <v>10</v>
      </c>
      <c r="M69" t="s">
        <v>19</v>
      </c>
      <c r="N69" t="s">
        <v>19</v>
      </c>
    </row>
    <row r="70" spans="1:14" x14ac:dyDescent="0.35">
      <c r="A70" t="s">
        <v>202</v>
      </c>
      <c r="B70" t="s">
        <v>203</v>
      </c>
      <c r="C70" t="s">
        <v>111</v>
      </c>
      <c r="D70">
        <v>51.673909999999999</v>
      </c>
      <c r="E70">
        <v>-112.28192</v>
      </c>
      <c r="F70" t="s">
        <v>165</v>
      </c>
      <c r="G70" t="s">
        <v>8</v>
      </c>
      <c r="H70">
        <v>393</v>
      </c>
      <c r="I70">
        <v>359</v>
      </c>
      <c r="J70">
        <v>376</v>
      </c>
      <c r="K70">
        <v>34</v>
      </c>
      <c r="L70">
        <v>10</v>
      </c>
      <c r="M70" t="s">
        <v>19</v>
      </c>
      <c r="N70" t="s">
        <v>19</v>
      </c>
    </row>
    <row r="71" spans="1:14" x14ac:dyDescent="0.35">
      <c r="A71" t="s">
        <v>204</v>
      </c>
      <c r="B71" t="s">
        <v>205</v>
      </c>
      <c r="C71" t="s">
        <v>206</v>
      </c>
      <c r="D71">
        <v>49.374507999999999</v>
      </c>
      <c r="E71">
        <v>-104.222324</v>
      </c>
      <c r="F71" t="s">
        <v>165</v>
      </c>
      <c r="G71" t="s">
        <v>8</v>
      </c>
      <c r="H71">
        <v>393</v>
      </c>
      <c r="I71">
        <v>359</v>
      </c>
      <c r="J71">
        <v>376</v>
      </c>
      <c r="K71">
        <v>34</v>
      </c>
      <c r="L71">
        <v>10</v>
      </c>
      <c r="M71" t="s">
        <v>19</v>
      </c>
      <c r="N71" t="s">
        <v>19</v>
      </c>
    </row>
    <row r="72" spans="1:14" x14ac:dyDescent="0.35">
      <c r="A72" t="s">
        <v>207</v>
      </c>
      <c r="B72" t="s">
        <v>208</v>
      </c>
      <c r="C72" t="s">
        <v>209</v>
      </c>
      <c r="D72">
        <v>56.299962999999998</v>
      </c>
      <c r="E72">
        <v>23.661873</v>
      </c>
      <c r="F72" t="s">
        <v>165</v>
      </c>
      <c r="G72" t="s">
        <v>23</v>
      </c>
      <c r="H72">
        <v>393</v>
      </c>
      <c r="I72">
        <v>359</v>
      </c>
      <c r="J72">
        <v>376</v>
      </c>
      <c r="K72">
        <v>34</v>
      </c>
      <c r="L72">
        <v>10</v>
      </c>
      <c r="M72" t="s">
        <v>34</v>
      </c>
      <c r="N72" t="s">
        <v>19</v>
      </c>
    </row>
    <row r="73" spans="1:14" x14ac:dyDescent="0.35">
      <c r="A73" t="s">
        <v>210</v>
      </c>
      <c r="B73" t="s">
        <v>211</v>
      </c>
      <c r="C73" t="s">
        <v>33</v>
      </c>
      <c r="D73">
        <v>25.151416000000001</v>
      </c>
      <c r="E73">
        <v>110.05289999999999</v>
      </c>
      <c r="F73" t="s">
        <v>165</v>
      </c>
      <c r="G73" t="s">
        <v>212</v>
      </c>
      <c r="H73">
        <v>393</v>
      </c>
      <c r="I73">
        <v>359</v>
      </c>
      <c r="J73">
        <v>376</v>
      </c>
      <c r="K73">
        <v>34</v>
      </c>
      <c r="L73">
        <v>10</v>
      </c>
      <c r="M73" t="s">
        <v>34</v>
      </c>
      <c r="N73" t="s">
        <v>19</v>
      </c>
    </row>
    <row r="74" spans="1:14" x14ac:dyDescent="0.35">
      <c r="A74" t="s">
        <v>184</v>
      </c>
      <c r="B74" t="s">
        <v>185</v>
      </c>
      <c r="C74" t="s">
        <v>186</v>
      </c>
      <c r="D74">
        <v>37.862864000000002</v>
      </c>
      <c r="E74">
        <v>35.953803000000001</v>
      </c>
      <c r="F74" t="s">
        <v>165</v>
      </c>
      <c r="G74" t="s">
        <v>187</v>
      </c>
      <c r="H74">
        <v>393</v>
      </c>
      <c r="I74">
        <v>359</v>
      </c>
      <c r="J74">
        <v>376</v>
      </c>
      <c r="K74">
        <v>34</v>
      </c>
      <c r="L74">
        <v>10</v>
      </c>
      <c r="M74" t="s">
        <v>34</v>
      </c>
      <c r="N74" t="s">
        <v>19</v>
      </c>
    </row>
    <row r="75" spans="1:14" x14ac:dyDescent="0.35">
      <c r="A75" t="s">
        <v>213</v>
      </c>
      <c r="B75" t="s">
        <v>214</v>
      </c>
      <c r="C75" t="s">
        <v>111</v>
      </c>
      <c r="D75">
        <v>59.428193999999998</v>
      </c>
      <c r="E75">
        <v>-112.881169</v>
      </c>
      <c r="F75" t="s">
        <v>165</v>
      </c>
      <c r="G75" t="s">
        <v>23</v>
      </c>
      <c r="H75">
        <v>393</v>
      </c>
      <c r="I75">
        <v>359</v>
      </c>
      <c r="J75">
        <v>376</v>
      </c>
      <c r="K75">
        <v>34</v>
      </c>
      <c r="L75">
        <v>10</v>
      </c>
      <c r="M75" t="s">
        <v>34</v>
      </c>
      <c r="N75" t="s">
        <v>19</v>
      </c>
    </row>
    <row r="76" spans="1:14" x14ac:dyDescent="0.35">
      <c r="A76" t="s">
        <v>215</v>
      </c>
      <c r="B76" t="s">
        <v>216</v>
      </c>
      <c r="C76" t="s">
        <v>217</v>
      </c>
      <c r="D76">
        <v>45.192453999999998</v>
      </c>
      <c r="E76">
        <v>-111.293494</v>
      </c>
      <c r="F76" t="s">
        <v>165</v>
      </c>
      <c r="G76" t="s">
        <v>8</v>
      </c>
      <c r="H76">
        <v>393</v>
      </c>
      <c r="I76">
        <v>359</v>
      </c>
      <c r="J76">
        <v>376</v>
      </c>
      <c r="K76">
        <v>34</v>
      </c>
      <c r="L76">
        <v>10</v>
      </c>
      <c r="M76" t="s">
        <v>34</v>
      </c>
      <c r="N76" t="s">
        <v>19</v>
      </c>
    </row>
    <row r="77" spans="1:14" x14ac:dyDescent="0.35">
      <c r="A77" t="s">
        <v>218</v>
      </c>
      <c r="B77" t="s">
        <v>219</v>
      </c>
      <c r="C77" t="s">
        <v>49</v>
      </c>
      <c r="D77">
        <v>31.102792999999998</v>
      </c>
      <c r="E77">
        <v>-4.7287809999999997</v>
      </c>
      <c r="F77" t="s">
        <v>165</v>
      </c>
      <c r="G77" t="s">
        <v>8</v>
      </c>
      <c r="H77">
        <v>393</v>
      </c>
      <c r="I77">
        <v>359</v>
      </c>
      <c r="J77">
        <v>376</v>
      </c>
      <c r="K77">
        <v>34</v>
      </c>
      <c r="L77">
        <v>10</v>
      </c>
      <c r="M77" t="s">
        <v>34</v>
      </c>
      <c r="N77" t="s">
        <v>19</v>
      </c>
    </row>
    <row r="78" spans="1:14" x14ac:dyDescent="0.35">
      <c r="A78" t="s">
        <v>220</v>
      </c>
      <c r="B78" t="s">
        <v>221</v>
      </c>
      <c r="C78" t="s">
        <v>222</v>
      </c>
      <c r="D78">
        <v>50.567771999999998</v>
      </c>
      <c r="E78">
        <v>6.6864179999999998</v>
      </c>
      <c r="F78" t="s">
        <v>165</v>
      </c>
      <c r="G78" t="s">
        <v>8</v>
      </c>
      <c r="H78">
        <v>393</v>
      </c>
      <c r="I78">
        <v>359</v>
      </c>
      <c r="J78">
        <v>376</v>
      </c>
      <c r="K78">
        <v>34</v>
      </c>
      <c r="L78">
        <v>10</v>
      </c>
      <c r="M78" t="s">
        <v>19</v>
      </c>
      <c r="N78" t="s">
        <v>34</v>
      </c>
    </row>
    <row r="79" spans="1:14" x14ac:dyDescent="0.35">
      <c r="A79" t="s">
        <v>223</v>
      </c>
      <c r="B79" t="s">
        <v>224</v>
      </c>
      <c r="C79" t="s">
        <v>225</v>
      </c>
      <c r="D79">
        <v>51.563158000000001</v>
      </c>
      <c r="E79">
        <v>-99.999915000000001</v>
      </c>
      <c r="F79" t="s">
        <v>165</v>
      </c>
      <c r="G79" t="s">
        <v>23</v>
      </c>
      <c r="H79">
        <v>393</v>
      </c>
      <c r="I79">
        <v>359</v>
      </c>
      <c r="J79">
        <v>376</v>
      </c>
      <c r="K79">
        <v>34</v>
      </c>
      <c r="L79">
        <v>10</v>
      </c>
      <c r="M79" t="s">
        <v>34</v>
      </c>
      <c r="N79" t="s">
        <v>34</v>
      </c>
    </row>
    <row r="80" spans="1:14" x14ac:dyDescent="0.35">
      <c r="A80" t="s">
        <v>226</v>
      </c>
      <c r="B80" t="s">
        <v>227</v>
      </c>
      <c r="C80" t="s">
        <v>29</v>
      </c>
      <c r="D80">
        <v>-18.410011000000001</v>
      </c>
      <c r="E80">
        <v>125.64725</v>
      </c>
      <c r="F80" t="s">
        <v>165</v>
      </c>
      <c r="G80" t="s">
        <v>8</v>
      </c>
      <c r="H80">
        <v>393</v>
      </c>
      <c r="I80">
        <v>359</v>
      </c>
      <c r="J80">
        <v>376</v>
      </c>
      <c r="K80">
        <v>34</v>
      </c>
      <c r="L80">
        <v>10</v>
      </c>
      <c r="M80" t="s">
        <v>34</v>
      </c>
      <c r="N80" t="s">
        <v>34</v>
      </c>
    </row>
    <row r="81" spans="1:14" x14ac:dyDescent="0.35">
      <c r="A81" t="s">
        <v>228</v>
      </c>
      <c r="B81" t="s">
        <v>229</v>
      </c>
      <c r="C81" t="s">
        <v>102</v>
      </c>
      <c r="D81">
        <v>27.174588</v>
      </c>
      <c r="E81">
        <v>110.645107</v>
      </c>
      <c r="F81" t="s">
        <v>230</v>
      </c>
      <c r="G81" t="s">
        <v>231</v>
      </c>
      <c r="H81">
        <v>359</v>
      </c>
      <c r="I81">
        <v>273</v>
      </c>
      <c r="J81">
        <v>316</v>
      </c>
      <c r="K81">
        <v>86</v>
      </c>
      <c r="L81">
        <v>9</v>
      </c>
      <c r="M81" t="s">
        <v>19</v>
      </c>
      <c r="N81" t="s">
        <v>19</v>
      </c>
    </row>
    <row r="82" spans="1:14" x14ac:dyDescent="0.35">
      <c r="A82" t="s">
        <v>232</v>
      </c>
      <c r="B82" t="s">
        <v>233</v>
      </c>
      <c r="C82" t="s">
        <v>234</v>
      </c>
      <c r="D82">
        <v>44.466166000000001</v>
      </c>
      <c r="E82">
        <v>-109.524074</v>
      </c>
      <c r="F82" t="s">
        <v>230</v>
      </c>
      <c r="G82" t="s">
        <v>235</v>
      </c>
      <c r="H82">
        <v>359</v>
      </c>
      <c r="I82">
        <v>273</v>
      </c>
      <c r="J82">
        <v>316</v>
      </c>
      <c r="K82">
        <v>86</v>
      </c>
      <c r="L82">
        <v>9</v>
      </c>
      <c r="M82" t="s">
        <v>19</v>
      </c>
      <c r="N82" t="s">
        <v>19</v>
      </c>
    </row>
    <row r="83" spans="1:14" x14ac:dyDescent="0.35">
      <c r="A83" t="s">
        <v>232</v>
      </c>
      <c r="B83" t="s">
        <v>233</v>
      </c>
      <c r="C83" t="s">
        <v>234</v>
      </c>
      <c r="D83">
        <v>44.466166000000001</v>
      </c>
      <c r="E83">
        <v>-109.524074</v>
      </c>
      <c r="F83" t="s">
        <v>230</v>
      </c>
      <c r="G83" t="s">
        <v>235</v>
      </c>
      <c r="H83">
        <v>359</v>
      </c>
      <c r="I83">
        <v>273</v>
      </c>
      <c r="J83">
        <v>316</v>
      </c>
      <c r="K83">
        <v>86</v>
      </c>
      <c r="L83">
        <v>9</v>
      </c>
      <c r="M83" t="s">
        <v>19</v>
      </c>
      <c r="N83" t="s">
        <v>19</v>
      </c>
    </row>
    <row r="84" spans="1:14" x14ac:dyDescent="0.35">
      <c r="A84" t="s">
        <v>236</v>
      </c>
      <c r="B84" t="s">
        <v>237</v>
      </c>
      <c r="C84" t="s">
        <v>63</v>
      </c>
      <c r="D84">
        <v>52.841392999999997</v>
      </c>
      <c r="E84">
        <v>-6.9899199999999997</v>
      </c>
      <c r="F84" t="s">
        <v>230</v>
      </c>
      <c r="G84" t="s">
        <v>238</v>
      </c>
      <c r="H84">
        <v>359</v>
      </c>
      <c r="I84">
        <v>273</v>
      </c>
      <c r="J84">
        <v>316</v>
      </c>
      <c r="K84">
        <v>86</v>
      </c>
      <c r="L84">
        <v>9</v>
      </c>
      <c r="M84" t="s">
        <v>19</v>
      </c>
      <c r="N84" t="s">
        <v>19</v>
      </c>
    </row>
    <row r="85" spans="1:14" x14ac:dyDescent="0.35">
      <c r="A85" t="s">
        <v>239</v>
      </c>
      <c r="B85" t="s">
        <v>240</v>
      </c>
      <c r="C85" t="s">
        <v>57</v>
      </c>
      <c r="D85">
        <v>36.737192</v>
      </c>
      <c r="E85">
        <v>-114.739996</v>
      </c>
      <c r="F85" t="s">
        <v>230</v>
      </c>
      <c r="G85" t="s">
        <v>241</v>
      </c>
      <c r="H85">
        <v>359</v>
      </c>
      <c r="I85">
        <v>273</v>
      </c>
      <c r="J85">
        <v>316</v>
      </c>
      <c r="K85">
        <v>86</v>
      </c>
      <c r="L85">
        <v>9</v>
      </c>
      <c r="M85" t="s">
        <v>19</v>
      </c>
      <c r="N85" t="s">
        <v>19</v>
      </c>
    </row>
    <row r="86" spans="1:14" x14ac:dyDescent="0.35">
      <c r="A86" t="s">
        <v>242</v>
      </c>
      <c r="B86" t="s">
        <v>243</v>
      </c>
      <c r="C86" t="s">
        <v>60</v>
      </c>
      <c r="D86">
        <v>31.536995999999998</v>
      </c>
      <c r="E86">
        <v>54.667321999999999</v>
      </c>
      <c r="F86" t="s">
        <v>230</v>
      </c>
      <c r="G86" t="s">
        <v>7</v>
      </c>
      <c r="H86">
        <v>359</v>
      </c>
      <c r="I86">
        <v>273</v>
      </c>
      <c r="J86">
        <v>316</v>
      </c>
      <c r="K86">
        <v>86</v>
      </c>
      <c r="L86">
        <v>9</v>
      </c>
      <c r="M86" t="s">
        <v>19</v>
      </c>
      <c r="N86" t="s">
        <v>19</v>
      </c>
    </row>
    <row r="87" spans="1:14" x14ac:dyDescent="0.35">
      <c r="A87" t="s">
        <v>199</v>
      </c>
      <c r="B87" t="s">
        <v>200</v>
      </c>
      <c r="C87" t="s">
        <v>201</v>
      </c>
      <c r="D87">
        <v>43.790162000000002</v>
      </c>
      <c r="E87">
        <v>68.540220000000005</v>
      </c>
      <c r="F87" t="s">
        <v>230</v>
      </c>
      <c r="G87" t="s">
        <v>244</v>
      </c>
      <c r="H87">
        <v>359</v>
      </c>
      <c r="I87">
        <v>273</v>
      </c>
      <c r="J87">
        <v>316</v>
      </c>
      <c r="K87">
        <v>86</v>
      </c>
      <c r="L87">
        <v>9</v>
      </c>
      <c r="M87" t="s">
        <v>19</v>
      </c>
      <c r="N87" t="s">
        <v>19</v>
      </c>
    </row>
    <row r="88" spans="1:14" x14ac:dyDescent="0.35">
      <c r="A88" t="s">
        <v>245</v>
      </c>
      <c r="B88" t="s">
        <v>246</v>
      </c>
      <c r="C88" t="s">
        <v>247</v>
      </c>
      <c r="D88">
        <v>45.168999999999997</v>
      </c>
      <c r="E88">
        <v>-64.122314000000003</v>
      </c>
      <c r="F88" t="s">
        <v>230</v>
      </c>
      <c r="G88" t="s">
        <v>248</v>
      </c>
      <c r="H88">
        <v>359</v>
      </c>
      <c r="I88">
        <v>273</v>
      </c>
      <c r="J88">
        <v>316</v>
      </c>
      <c r="K88">
        <v>86</v>
      </c>
      <c r="L88">
        <v>9</v>
      </c>
      <c r="M88" t="s">
        <v>19</v>
      </c>
      <c r="N88" t="s">
        <v>19</v>
      </c>
    </row>
    <row r="89" spans="1:14" x14ac:dyDescent="0.35">
      <c r="A89" t="s">
        <v>249</v>
      </c>
      <c r="B89" t="s">
        <v>250</v>
      </c>
      <c r="C89" t="s">
        <v>251</v>
      </c>
      <c r="D89">
        <v>53.090854</v>
      </c>
      <c r="E89">
        <v>-1.861056</v>
      </c>
      <c r="F89" t="s">
        <v>230</v>
      </c>
      <c r="G89" t="s">
        <v>252</v>
      </c>
      <c r="H89">
        <v>359</v>
      </c>
      <c r="I89">
        <v>273</v>
      </c>
      <c r="J89">
        <v>316</v>
      </c>
      <c r="K89">
        <v>86</v>
      </c>
      <c r="L89">
        <v>9</v>
      </c>
      <c r="M89" t="s">
        <v>19</v>
      </c>
      <c r="N89" t="s">
        <v>19</v>
      </c>
    </row>
    <row r="90" spans="1:14" x14ac:dyDescent="0.35">
      <c r="A90" t="s">
        <v>253</v>
      </c>
      <c r="B90" t="s">
        <v>254</v>
      </c>
      <c r="C90" t="s">
        <v>49</v>
      </c>
      <c r="D90">
        <v>28.603328999999999</v>
      </c>
      <c r="E90">
        <v>-9.4350989999999992</v>
      </c>
      <c r="F90" t="s">
        <v>230</v>
      </c>
      <c r="G90" t="s">
        <v>255</v>
      </c>
      <c r="H90">
        <v>359</v>
      </c>
      <c r="I90">
        <v>273</v>
      </c>
      <c r="J90">
        <v>316</v>
      </c>
      <c r="K90">
        <v>86</v>
      </c>
      <c r="L90">
        <v>9</v>
      </c>
      <c r="M90" t="s">
        <v>19</v>
      </c>
      <c r="N90" t="s">
        <v>19</v>
      </c>
    </row>
    <row r="91" spans="1:14" x14ac:dyDescent="0.35">
      <c r="A91" t="s">
        <v>253</v>
      </c>
      <c r="B91" t="s">
        <v>254</v>
      </c>
      <c r="C91" t="s">
        <v>49</v>
      </c>
      <c r="D91">
        <v>28.603328999999999</v>
      </c>
      <c r="E91">
        <v>-9.4350989999999992</v>
      </c>
      <c r="F91" t="s">
        <v>230</v>
      </c>
      <c r="G91" t="s">
        <v>256</v>
      </c>
      <c r="H91">
        <v>359</v>
      </c>
      <c r="I91">
        <v>273</v>
      </c>
      <c r="J91">
        <v>316</v>
      </c>
      <c r="K91">
        <v>86</v>
      </c>
      <c r="L91">
        <v>9</v>
      </c>
      <c r="M91" t="s">
        <v>19</v>
      </c>
      <c r="N91" t="s">
        <v>19</v>
      </c>
    </row>
    <row r="92" spans="1:14" x14ac:dyDescent="0.35">
      <c r="A92" t="s">
        <v>257</v>
      </c>
      <c r="B92" t="s">
        <v>258</v>
      </c>
      <c r="C92" t="s">
        <v>33</v>
      </c>
      <c r="D92">
        <v>28.832753</v>
      </c>
      <c r="E92">
        <v>106.550567</v>
      </c>
      <c r="F92" t="s">
        <v>230</v>
      </c>
      <c r="G92" t="s">
        <v>23</v>
      </c>
      <c r="H92">
        <v>359</v>
      </c>
      <c r="I92">
        <v>273</v>
      </c>
      <c r="J92">
        <v>316</v>
      </c>
      <c r="K92">
        <v>86</v>
      </c>
      <c r="L92">
        <v>9</v>
      </c>
      <c r="M92" t="s">
        <v>19</v>
      </c>
      <c r="N92" t="s">
        <v>19</v>
      </c>
    </row>
    <row r="93" spans="1:14" x14ac:dyDescent="0.35">
      <c r="A93" t="s">
        <v>259</v>
      </c>
      <c r="B93" t="s">
        <v>260</v>
      </c>
      <c r="C93" t="s">
        <v>261</v>
      </c>
      <c r="D93">
        <v>62.153252999999999</v>
      </c>
      <c r="E93">
        <v>60.722611999999998</v>
      </c>
      <c r="F93" t="s">
        <v>230</v>
      </c>
      <c r="G93" t="s">
        <v>256</v>
      </c>
      <c r="H93">
        <v>359</v>
      </c>
      <c r="I93">
        <v>273</v>
      </c>
      <c r="J93">
        <v>316</v>
      </c>
      <c r="K93">
        <v>86</v>
      </c>
      <c r="L93">
        <v>9</v>
      </c>
      <c r="M93" t="s">
        <v>19</v>
      </c>
      <c r="N93" t="s">
        <v>19</v>
      </c>
    </row>
    <row r="94" spans="1:14" x14ac:dyDescent="0.35">
      <c r="A94" t="s">
        <v>262</v>
      </c>
      <c r="B94" t="s">
        <v>263</v>
      </c>
      <c r="C94" t="s">
        <v>263</v>
      </c>
      <c r="D94">
        <v>78.580905999999999</v>
      </c>
      <c r="E94">
        <v>16.192374000000001</v>
      </c>
      <c r="F94" t="s">
        <v>230</v>
      </c>
      <c r="G94" t="s">
        <v>264</v>
      </c>
      <c r="H94">
        <v>359</v>
      </c>
      <c r="I94">
        <v>273</v>
      </c>
      <c r="J94">
        <v>316</v>
      </c>
      <c r="K94">
        <v>86</v>
      </c>
      <c r="L94">
        <v>9</v>
      </c>
      <c r="M94" t="s">
        <v>19</v>
      </c>
      <c r="N94" t="s">
        <v>19</v>
      </c>
    </row>
    <row r="95" spans="1:14" x14ac:dyDescent="0.35">
      <c r="A95" t="s">
        <v>262</v>
      </c>
      <c r="B95" t="s">
        <v>263</v>
      </c>
      <c r="C95" t="s">
        <v>263</v>
      </c>
      <c r="D95">
        <v>78.580905999999999</v>
      </c>
      <c r="E95">
        <v>16.192374000000001</v>
      </c>
      <c r="F95" t="s">
        <v>265</v>
      </c>
      <c r="G95" t="s">
        <v>266</v>
      </c>
      <c r="H95">
        <v>359</v>
      </c>
      <c r="I95">
        <v>273</v>
      </c>
      <c r="J95">
        <v>316</v>
      </c>
      <c r="K95">
        <v>86</v>
      </c>
      <c r="L95">
        <v>9</v>
      </c>
      <c r="M95" t="s">
        <v>19</v>
      </c>
      <c r="N95" t="s">
        <v>19</v>
      </c>
    </row>
    <row r="96" spans="1:14" x14ac:dyDescent="0.35">
      <c r="A96" t="s">
        <v>267</v>
      </c>
      <c r="B96" t="s">
        <v>268</v>
      </c>
      <c r="C96" t="s">
        <v>269</v>
      </c>
      <c r="D96">
        <v>32.539251</v>
      </c>
      <c r="E96">
        <v>-107.729196</v>
      </c>
      <c r="F96" t="s">
        <v>265</v>
      </c>
      <c r="G96" t="s">
        <v>270</v>
      </c>
      <c r="H96">
        <v>359</v>
      </c>
      <c r="I96">
        <v>273</v>
      </c>
      <c r="J96">
        <v>316</v>
      </c>
      <c r="K96">
        <v>86</v>
      </c>
      <c r="L96">
        <v>9</v>
      </c>
      <c r="M96" t="s">
        <v>19</v>
      </c>
      <c r="N96" t="s">
        <v>19</v>
      </c>
    </row>
    <row r="97" spans="1:14" x14ac:dyDescent="0.35">
      <c r="A97" t="s">
        <v>271</v>
      </c>
      <c r="B97" t="s">
        <v>272</v>
      </c>
      <c r="C97" t="s">
        <v>273</v>
      </c>
      <c r="D97">
        <v>78.554552000000001</v>
      </c>
      <c r="E97">
        <v>15.560115</v>
      </c>
      <c r="F97" t="s">
        <v>265</v>
      </c>
      <c r="G97" t="s">
        <v>270</v>
      </c>
      <c r="H97">
        <v>359</v>
      </c>
      <c r="I97">
        <v>273</v>
      </c>
      <c r="J97">
        <v>316</v>
      </c>
      <c r="K97">
        <v>86</v>
      </c>
      <c r="L97">
        <v>9</v>
      </c>
      <c r="M97" t="s">
        <v>19</v>
      </c>
      <c r="N97" t="s">
        <v>19</v>
      </c>
    </row>
    <row r="98" spans="1:14" x14ac:dyDescent="0.35">
      <c r="A98" t="s">
        <v>242</v>
      </c>
      <c r="B98" t="s">
        <v>243</v>
      </c>
      <c r="C98" t="s">
        <v>60</v>
      </c>
      <c r="D98">
        <v>31.536995999999998</v>
      </c>
      <c r="E98">
        <v>54.667321999999999</v>
      </c>
      <c r="F98" t="s">
        <v>230</v>
      </c>
      <c r="G98" t="s">
        <v>7</v>
      </c>
      <c r="H98">
        <v>359</v>
      </c>
      <c r="I98">
        <v>273</v>
      </c>
      <c r="J98">
        <v>316</v>
      </c>
      <c r="K98">
        <v>86</v>
      </c>
      <c r="L98">
        <v>9</v>
      </c>
      <c r="M98" t="s">
        <v>34</v>
      </c>
      <c r="N98" t="s">
        <v>19</v>
      </c>
    </row>
    <row r="99" spans="1:14" x14ac:dyDescent="0.35">
      <c r="A99" t="s">
        <v>274</v>
      </c>
      <c r="B99" t="s">
        <v>275</v>
      </c>
      <c r="C99" t="s">
        <v>276</v>
      </c>
      <c r="D99">
        <v>53.272545999999998</v>
      </c>
      <c r="E99">
        <v>-1.9291780000000001</v>
      </c>
      <c r="F99" t="s">
        <v>230</v>
      </c>
      <c r="G99" t="s">
        <v>277</v>
      </c>
      <c r="H99">
        <v>359</v>
      </c>
      <c r="I99">
        <v>273</v>
      </c>
      <c r="J99">
        <v>316</v>
      </c>
      <c r="K99">
        <v>86</v>
      </c>
      <c r="L99">
        <v>9</v>
      </c>
      <c r="M99" t="s">
        <v>34</v>
      </c>
      <c r="N99" t="s">
        <v>19</v>
      </c>
    </row>
    <row r="100" spans="1:14" x14ac:dyDescent="0.35">
      <c r="A100" t="s">
        <v>278</v>
      </c>
      <c r="B100" t="s">
        <v>279</v>
      </c>
      <c r="C100" t="s">
        <v>280</v>
      </c>
      <c r="D100">
        <v>32.355713999999999</v>
      </c>
      <c r="E100">
        <v>-108.704415</v>
      </c>
      <c r="F100" t="s">
        <v>230</v>
      </c>
      <c r="G100" t="s">
        <v>30</v>
      </c>
      <c r="H100">
        <v>359</v>
      </c>
      <c r="I100">
        <v>273</v>
      </c>
      <c r="J100">
        <v>316</v>
      </c>
      <c r="K100">
        <v>86</v>
      </c>
      <c r="L100">
        <v>9</v>
      </c>
      <c r="M100" t="s">
        <v>34</v>
      </c>
      <c r="N100" t="s">
        <v>19</v>
      </c>
    </row>
    <row r="101" spans="1:14" x14ac:dyDescent="0.35">
      <c r="A101" t="s">
        <v>281</v>
      </c>
      <c r="B101" t="s">
        <v>282</v>
      </c>
      <c r="C101" t="s">
        <v>283</v>
      </c>
      <c r="D101">
        <v>39.247664999999998</v>
      </c>
      <c r="E101">
        <v>-96.562006999999994</v>
      </c>
      <c r="F101" t="s">
        <v>284</v>
      </c>
      <c r="G101" t="s">
        <v>8</v>
      </c>
      <c r="H101">
        <v>359</v>
      </c>
      <c r="I101">
        <v>273</v>
      </c>
      <c r="J101">
        <v>316</v>
      </c>
      <c r="K101">
        <v>86</v>
      </c>
      <c r="L101">
        <v>9</v>
      </c>
      <c r="M101" t="s">
        <v>34</v>
      </c>
      <c r="N101" t="s">
        <v>19</v>
      </c>
    </row>
    <row r="102" spans="1:14" x14ac:dyDescent="0.35">
      <c r="A102" t="s">
        <v>285</v>
      </c>
      <c r="B102" t="s">
        <v>286</v>
      </c>
      <c r="C102" t="s">
        <v>170</v>
      </c>
      <c r="D102">
        <v>48.099266</v>
      </c>
      <c r="E102">
        <v>-103.33013200000001</v>
      </c>
      <c r="F102" t="s">
        <v>230</v>
      </c>
      <c r="G102" t="s">
        <v>287</v>
      </c>
      <c r="H102">
        <v>359</v>
      </c>
      <c r="I102">
        <v>273</v>
      </c>
      <c r="J102">
        <v>316</v>
      </c>
      <c r="K102">
        <v>86</v>
      </c>
      <c r="L102">
        <v>9</v>
      </c>
      <c r="M102" t="s">
        <v>19</v>
      </c>
      <c r="N102" t="s">
        <v>34</v>
      </c>
    </row>
    <row r="103" spans="1:14" x14ac:dyDescent="0.35">
      <c r="A103" t="s">
        <v>288</v>
      </c>
      <c r="B103" t="s">
        <v>289</v>
      </c>
      <c r="C103" t="s">
        <v>251</v>
      </c>
      <c r="D103">
        <v>51.596286999999997</v>
      </c>
      <c r="E103">
        <v>-3.4200349999999999</v>
      </c>
      <c r="F103" t="s">
        <v>230</v>
      </c>
      <c r="G103" t="s">
        <v>277</v>
      </c>
      <c r="H103">
        <v>359</v>
      </c>
      <c r="I103">
        <v>273</v>
      </c>
      <c r="J103">
        <v>316</v>
      </c>
      <c r="K103">
        <v>86</v>
      </c>
      <c r="L103">
        <v>9</v>
      </c>
      <c r="M103" t="s">
        <v>19</v>
      </c>
      <c r="N103" t="s">
        <v>34</v>
      </c>
    </row>
    <row r="104" spans="1:14" x14ac:dyDescent="0.35">
      <c r="A104" t="s">
        <v>290</v>
      </c>
      <c r="B104" t="s">
        <v>291</v>
      </c>
      <c r="C104" t="s">
        <v>292</v>
      </c>
      <c r="D104">
        <v>42.768292000000002</v>
      </c>
      <c r="E104">
        <v>-94.299627000000001</v>
      </c>
      <c r="F104" t="s">
        <v>230</v>
      </c>
      <c r="G104" t="s">
        <v>293</v>
      </c>
      <c r="H104">
        <v>359</v>
      </c>
      <c r="I104">
        <v>273</v>
      </c>
      <c r="J104">
        <v>316</v>
      </c>
      <c r="K104">
        <v>86</v>
      </c>
      <c r="L104">
        <v>9</v>
      </c>
      <c r="M104" t="s">
        <v>34</v>
      </c>
      <c r="N104" t="s">
        <v>34</v>
      </c>
    </row>
    <row r="105" spans="1:14" x14ac:dyDescent="0.35">
      <c r="A105" t="s">
        <v>294</v>
      </c>
      <c r="B105" t="s">
        <v>295</v>
      </c>
      <c r="C105" t="s">
        <v>40</v>
      </c>
      <c r="D105">
        <v>23.751517</v>
      </c>
      <c r="E105">
        <v>56.850622999999999</v>
      </c>
      <c r="F105" t="s">
        <v>265</v>
      </c>
      <c r="G105" t="s">
        <v>23</v>
      </c>
      <c r="H105">
        <v>273</v>
      </c>
      <c r="I105">
        <v>247</v>
      </c>
      <c r="J105">
        <v>260</v>
      </c>
      <c r="K105">
        <v>26</v>
      </c>
      <c r="L105">
        <v>8</v>
      </c>
      <c r="M105" t="s">
        <v>19</v>
      </c>
      <c r="N105" t="s">
        <v>19</v>
      </c>
    </row>
    <row r="106" spans="1:14" x14ac:dyDescent="0.35">
      <c r="A106" t="s">
        <v>296</v>
      </c>
      <c r="B106" t="s">
        <v>297</v>
      </c>
      <c r="C106" t="s">
        <v>33</v>
      </c>
      <c r="D106">
        <v>40.682133999999998</v>
      </c>
      <c r="E106">
        <v>81.361716999999999</v>
      </c>
      <c r="F106" t="s">
        <v>265</v>
      </c>
      <c r="G106" t="s">
        <v>298</v>
      </c>
      <c r="H106">
        <v>273</v>
      </c>
      <c r="I106">
        <v>247</v>
      </c>
      <c r="J106">
        <v>260</v>
      </c>
      <c r="K106">
        <v>26</v>
      </c>
      <c r="L106">
        <v>8</v>
      </c>
      <c r="M106" t="s">
        <v>19</v>
      </c>
      <c r="N106" t="s">
        <v>19</v>
      </c>
    </row>
    <row r="107" spans="1:14" x14ac:dyDescent="0.35">
      <c r="A107" t="s">
        <v>299</v>
      </c>
      <c r="B107" t="s">
        <v>295</v>
      </c>
      <c r="C107" t="s">
        <v>300</v>
      </c>
      <c r="D107">
        <v>25.861702999999999</v>
      </c>
      <c r="E107">
        <v>45.524684000000001</v>
      </c>
      <c r="F107" t="s">
        <v>265</v>
      </c>
      <c r="G107" t="s">
        <v>23</v>
      </c>
      <c r="H107">
        <v>273</v>
      </c>
      <c r="I107">
        <v>247</v>
      </c>
      <c r="J107">
        <v>260</v>
      </c>
      <c r="K107">
        <v>26</v>
      </c>
      <c r="L107">
        <v>8</v>
      </c>
      <c r="M107" t="s">
        <v>19</v>
      </c>
      <c r="N107" t="s">
        <v>19</v>
      </c>
    </row>
    <row r="108" spans="1:14" x14ac:dyDescent="0.35">
      <c r="A108" t="s">
        <v>301</v>
      </c>
      <c r="B108" t="s">
        <v>295</v>
      </c>
      <c r="C108" t="s">
        <v>40</v>
      </c>
      <c r="D108">
        <v>26.083397999999999</v>
      </c>
      <c r="E108">
        <v>43.962749000000002</v>
      </c>
      <c r="F108" t="s">
        <v>265</v>
      </c>
      <c r="G108" t="s">
        <v>8</v>
      </c>
      <c r="H108">
        <v>273</v>
      </c>
      <c r="I108">
        <v>247</v>
      </c>
      <c r="J108">
        <v>260</v>
      </c>
      <c r="K108">
        <v>26</v>
      </c>
      <c r="L108">
        <v>8</v>
      </c>
      <c r="M108" t="s">
        <v>19</v>
      </c>
      <c r="N108" t="s">
        <v>19</v>
      </c>
    </row>
    <row r="109" spans="1:14" x14ac:dyDescent="0.35">
      <c r="A109" t="s">
        <v>302</v>
      </c>
      <c r="B109" t="s">
        <v>303</v>
      </c>
      <c r="C109" t="s">
        <v>304</v>
      </c>
      <c r="D109">
        <v>46.702359000000001</v>
      </c>
      <c r="E109">
        <v>11.652805000000001</v>
      </c>
      <c r="F109" t="s">
        <v>265</v>
      </c>
      <c r="G109" t="s">
        <v>8</v>
      </c>
      <c r="H109">
        <v>273</v>
      </c>
      <c r="I109">
        <v>247</v>
      </c>
      <c r="J109">
        <v>260</v>
      </c>
      <c r="K109">
        <v>26</v>
      </c>
      <c r="L109">
        <v>8</v>
      </c>
      <c r="M109" t="s">
        <v>19</v>
      </c>
      <c r="N109" t="s">
        <v>19</v>
      </c>
    </row>
    <row r="110" spans="1:14" x14ac:dyDescent="0.35">
      <c r="A110" t="s">
        <v>271</v>
      </c>
      <c r="B110" t="s">
        <v>272</v>
      </c>
      <c r="C110" t="s">
        <v>273</v>
      </c>
      <c r="D110">
        <v>78.554552000000001</v>
      </c>
      <c r="E110">
        <v>15.560115</v>
      </c>
      <c r="F110" t="s">
        <v>265</v>
      </c>
      <c r="G110" t="s">
        <v>270</v>
      </c>
      <c r="H110">
        <v>273</v>
      </c>
      <c r="I110">
        <v>247</v>
      </c>
      <c r="J110">
        <v>260</v>
      </c>
      <c r="K110">
        <v>26</v>
      </c>
      <c r="L110">
        <v>8</v>
      </c>
      <c r="M110" t="s">
        <v>19</v>
      </c>
      <c r="N110" t="s">
        <v>19</v>
      </c>
    </row>
    <row r="111" spans="1:14" x14ac:dyDescent="0.35">
      <c r="A111" t="s">
        <v>299</v>
      </c>
      <c r="B111" t="s">
        <v>295</v>
      </c>
      <c r="C111" t="s">
        <v>300</v>
      </c>
      <c r="D111">
        <v>25.861702999999999</v>
      </c>
      <c r="E111">
        <v>45.524684000000001</v>
      </c>
      <c r="F111" t="s">
        <v>305</v>
      </c>
      <c r="G111" t="s">
        <v>7</v>
      </c>
      <c r="H111">
        <v>273</v>
      </c>
      <c r="I111">
        <v>247</v>
      </c>
      <c r="J111">
        <v>260</v>
      </c>
      <c r="K111">
        <v>26</v>
      </c>
      <c r="L111">
        <v>8</v>
      </c>
      <c r="M111" t="s">
        <v>19</v>
      </c>
      <c r="N111" t="s">
        <v>19</v>
      </c>
    </row>
    <row r="112" spans="1:14" x14ac:dyDescent="0.35">
      <c r="A112" t="s">
        <v>306</v>
      </c>
      <c r="B112" t="s">
        <v>295</v>
      </c>
      <c r="C112" t="s">
        <v>40</v>
      </c>
      <c r="D112">
        <v>23.218523000000001</v>
      </c>
      <c r="E112">
        <v>58.502834999999997</v>
      </c>
      <c r="F112" t="s">
        <v>305</v>
      </c>
      <c r="G112" t="s">
        <v>7</v>
      </c>
      <c r="H112">
        <v>273</v>
      </c>
      <c r="I112">
        <v>247</v>
      </c>
      <c r="J112">
        <v>260</v>
      </c>
      <c r="K112">
        <v>26</v>
      </c>
      <c r="L112">
        <v>8</v>
      </c>
      <c r="M112" t="s">
        <v>19</v>
      </c>
      <c r="N112" t="s">
        <v>19</v>
      </c>
    </row>
    <row r="113" spans="1:14" x14ac:dyDescent="0.35">
      <c r="A113" t="s">
        <v>307</v>
      </c>
      <c r="B113" t="s">
        <v>308</v>
      </c>
      <c r="C113" t="s">
        <v>309</v>
      </c>
      <c r="D113">
        <v>25.675968000000001</v>
      </c>
      <c r="E113">
        <v>53.149979000000002</v>
      </c>
      <c r="F113" t="s">
        <v>305</v>
      </c>
      <c r="G113" t="s">
        <v>7</v>
      </c>
      <c r="H113">
        <v>273</v>
      </c>
      <c r="I113">
        <v>247</v>
      </c>
      <c r="J113">
        <v>260</v>
      </c>
      <c r="K113">
        <v>26</v>
      </c>
      <c r="L113">
        <v>8</v>
      </c>
      <c r="M113" t="s">
        <v>19</v>
      </c>
      <c r="N113" t="s">
        <v>19</v>
      </c>
    </row>
    <row r="114" spans="1:14" x14ac:dyDescent="0.35">
      <c r="A114" t="s">
        <v>310</v>
      </c>
      <c r="B114" t="s">
        <v>311</v>
      </c>
      <c r="C114" t="s">
        <v>57</v>
      </c>
      <c r="D114">
        <v>41.296461999999998</v>
      </c>
      <c r="E114">
        <v>-114.298129</v>
      </c>
      <c r="F114" t="s">
        <v>265</v>
      </c>
      <c r="G114" t="s">
        <v>312</v>
      </c>
      <c r="H114">
        <v>273</v>
      </c>
      <c r="I114">
        <v>247</v>
      </c>
      <c r="J114">
        <v>260</v>
      </c>
      <c r="K114">
        <v>26</v>
      </c>
      <c r="L114">
        <v>8</v>
      </c>
      <c r="M114" t="s">
        <v>34</v>
      </c>
      <c r="N114" t="s">
        <v>19</v>
      </c>
    </row>
    <row r="115" spans="1:14" x14ac:dyDescent="0.35">
      <c r="A115" t="s">
        <v>313</v>
      </c>
      <c r="B115" t="s">
        <v>314</v>
      </c>
      <c r="C115" t="s">
        <v>60</v>
      </c>
      <c r="D115">
        <v>29.001362</v>
      </c>
      <c r="E115">
        <v>53.374670000000002</v>
      </c>
      <c r="F115" t="s">
        <v>265</v>
      </c>
      <c r="G115" t="s">
        <v>8</v>
      </c>
      <c r="H115">
        <v>273</v>
      </c>
      <c r="I115">
        <v>247</v>
      </c>
      <c r="J115">
        <v>260</v>
      </c>
      <c r="K115">
        <v>26</v>
      </c>
      <c r="L115">
        <v>8</v>
      </c>
      <c r="M115" t="s">
        <v>34</v>
      </c>
      <c r="N115" t="s">
        <v>19</v>
      </c>
    </row>
    <row r="116" spans="1:14" x14ac:dyDescent="0.35">
      <c r="A116" t="s">
        <v>315</v>
      </c>
      <c r="B116" t="s">
        <v>316</v>
      </c>
      <c r="C116" t="s">
        <v>317</v>
      </c>
      <c r="D116">
        <v>71.192374999999998</v>
      </c>
      <c r="E116">
        <v>-23.004377999999999</v>
      </c>
      <c r="F116" t="s">
        <v>265</v>
      </c>
      <c r="G116" t="s">
        <v>8</v>
      </c>
      <c r="H116">
        <v>273</v>
      </c>
      <c r="I116">
        <v>247</v>
      </c>
      <c r="J116">
        <v>260</v>
      </c>
      <c r="K116">
        <v>26</v>
      </c>
      <c r="L116">
        <v>8</v>
      </c>
      <c r="M116" t="s">
        <v>34</v>
      </c>
      <c r="N116" t="s">
        <v>19</v>
      </c>
    </row>
    <row r="117" spans="1:14" x14ac:dyDescent="0.35">
      <c r="A117" t="s">
        <v>318</v>
      </c>
      <c r="B117" t="s">
        <v>319</v>
      </c>
      <c r="C117" t="s">
        <v>77</v>
      </c>
      <c r="D117">
        <v>38.280113</v>
      </c>
      <c r="E117">
        <v>-111.31267699999999</v>
      </c>
      <c r="F117" t="s">
        <v>305</v>
      </c>
      <c r="G117" t="s">
        <v>18</v>
      </c>
      <c r="H117">
        <v>273</v>
      </c>
      <c r="I117">
        <v>247</v>
      </c>
      <c r="J117">
        <v>260</v>
      </c>
      <c r="K117">
        <v>26</v>
      </c>
      <c r="L117">
        <v>8</v>
      </c>
      <c r="M117" t="s">
        <v>34</v>
      </c>
      <c r="N117" t="s">
        <v>19</v>
      </c>
    </row>
    <row r="118" spans="1:14" x14ac:dyDescent="0.35">
      <c r="A118" t="s">
        <v>320</v>
      </c>
      <c r="B118" t="s">
        <v>321</v>
      </c>
      <c r="C118" t="s">
        <v>322</v>
      </c>
      <c r="D118">
        <v>21.871813</v>
      </c>
      <c r="E118">
        <v>106.783261</v>
      </c>
      <c r="F118" t="s">
        <v>305</v>
      </c>
      <c r="G118" t="s">
        <v>7</v>
      </c>
      <c r="H118">
        <v>273</v>
      </c>
      <c r="I118">
        <v>247</v>
      </c>
      <c r="J118">
        <v>260</v>
      </c>
      <c r="K118">
        <v>26</v>
      </c>
      <c r="L118">
        <v>8</v>
      </c>
      <c r="M118" t="s">
        <v>34</v>
      </c>
      <c r="N118" t="s">
        <v>19</v>
      </c>
    </row>
    <row r="119" spans="1:14" x14ac:dyDescent="0.35">
      <c r="A119" t="s">
        <v>323</v>
      </c>
      <c r="B119" t="s">
        <v>324</v>
      </c>
      <c r="C119" t="s">
        <v>325</v>
      </c>
      <c r="D119">
        <v>32.287464999999997</v>
      </c>
      <c r="E119">
        <v>-104.446099</v>
      </c>
      <c r="F119" t="s">
        <v>265</v>
      </c>
      <c r="G119" t="s">
        <v>23</v>
      </c>
      <c r="H119">
        <v>273</v>
      </c>
      <c r="I119">
        <v>247</v>
      </c>
      <c r="J119">
        <v>260</v>
      </c>
      <c r="K119">
        <v>26</v>
      </c>
      <c r="L119">
        <v>8</v>
      </c>
      <c r="M119" t="s">
        <v>34</v>
      </c>
      <c r="N119" t="s">
        <v>34</v>
      </c>
    </row>
    <row r="120" spans="1:14" x14ac:dyDescent="0.35">
      <c r="A120" t="s">
        <v>326</v>
      </c>
      <c r="B120" t="s">
        <v>327</v>
      </c>
      <c r="C120" t="s">
        <v>69</v>
      </c>
      <c r="D120">
        <v>43.975667999999999</v>
      </c>
      <c r="E120">
        <v>-107.998334</v>
      </c>
      <c r="F120" t="s">
        <v>265</v>
      </c>
      <c r="G120" t="s">
        <v>23</v>
      </c>
      <c r="H120">
        <v>273</v>
      </c>
      <c r="I120">
        <v>247</v>
      </c>
      <c r="J120">
        <v>260</v>
      </c>
      <c r="K120">
        <v>26</v>
      </c>
      <c r="L120">
        <v>8</v>
      </c>
      <c r="M120" t="s">
        <v>34</v>
      </c>
      <c r="N120" t="s">
        <v>34</v>
      </c>
    </row>
    <row r="121" spans="1:14" x14ac:dyDescent="0.35">
      <c r="A121" t="s">
        <v>328</v>
      </c>
      <c r="B121" t="s">
        <v>329</v>
      </c>
      <c r="C121" t="s">
        <v>276</v>
      </c>
      <c r="D121">
        <v>54.133356999999997</v>
      </c>
      <c r="E121">
        <v>-1.514842</v>
      </c>
      <c r="F121" t="s">
        <v>265</v>
      </c>
      <c r="G121" t="s">
        <v>8</v>
      </c>
      <c r="H121">
        <v>273</v>
      </c>
      <c r="I121">
        <v>247</v>
      </c>
      <c r="J121">
        <v>260</v>
      </c>
      <c r="K121">
        <v>26</v>
      </c>
      <c r="L121">
        <v>8</v>
      </c>
      <c r="M121" t="s">
        <v>34</v>
      </c>
      <c r="N121" t="s">
        <v>34</v>
      </c>
    </row>
    <row r="122" spans="1:14" x14ac:dyDescent="0.35">
      <c r="A122" t="s">
        <v>330</v>
      </c>
      <c r="B122" t="s">
        <v>331</v>
      </c>
      <c r="C122" t="s">
        <v>332</v>
      </c>
      <c r="D122">
        <v>54.095348000000001</v>
      </c>
      <c r="E122">
        <v>12.118987000000001</v>
      </c>
      <c r="F122" t="s">
        <v>265</v>
      </c>
      <c r="G122" t="s">
        <v>8</v>
      </c>
      <c r="H122">
        <v>273</v>
      </c>
      <c r="I122">
        <v>247</v>
      </c>
      <c r="J122">
        <v>260</v>
      </c>
      <c r="K122">
        <v>26</v>
      </c>
      <c r="L122">
        <v>8</v>
      </c>
      <c r="M122" t="s">
        <v>34</v>
      </c>
      <c r="N122" t="s">
        <v>34</v>
      </c>
    </row>
    <row r="123" spans="1:14" x14ac:dyDescent="0.35">
      <c r="A123" t="s">
        <v>333</v>
      </c>
      <c r="B123" t="s">
        <v>331</v>
      </c>
      <c r="C123" t="s">
        <v>195</v>
      </c>
      <c r="D123">
        <v>53.175139999999999</v>
      </c>
      <c r="E123">
        <v>14.673685000000001</v>
      </c>
      <c r="F123" t="s">
        <v>265</v>
      </c>
      <c r="G123" t="s">
        <v>8</v>
      </c>
      <c r="H123">
        <v>273</v>
      </c>
      <c r="I123">
        <v>247</v>
      </c>
      <c r="J123">
        <v>260</v>
      </c>
      <c r="K123">
        <v>26</v>
      </c>
      <c r="L123">
        <v>8</v>
      </c>
      <c r="M123" t="s">
        <v>34</v>
      </c>
      <c r="N123" t="s">
        <v>34</v>
      </c>
    </row>
    <row r="124" spans="1:14" x14ac:dyDescent="0.35">
      <c r="A124" t="s">
        <v>313</v>
      </c>
      <c r="B124" t="s">
        <v>334</v>
      </c>
      <c r="C124" t="s">
        <v>60</v>
      </c>
      <c r="D124">
        <v>29.001362</v>
      </c>
      <c r="E124">
        <v>53.374670000000002</v>
      </c>
      <c r="F124" t="s">
        <v>305</v>
      </c>
      <c r="G124" t="s">
        <v>7</v>
      </c>
      <c r="H124">
        <v>273</v>
      </c>
      <c r="I124">
        <v>247</v>
      </c>
      <c r="J124">
        <v>260</v>
      </c>
      <c r="K124">
        <v>26</v>
      </c>
      <c r="L124">
        <v>8</v>
      </c>
      <c r="M124" t="s">
        <v>34</v>
      </c>
      <c r="N124" t="s">
        <v>34</v>
      </c>
    </row>
    <row r="125" spans="1:14" x14ac:dyDescent="0.35">
      <c r="A125" t="s">
        <v>335</v>
      </c>
      <c r="B125" t="s">
        <v>336</v>
      </c>
      <c r="C125" t="s">
        <v>337</v>
      </c>
      <c r="D125">
        <v>46.342671000000003</v>
      </c>
      <c r="E125">
        <v>11.908299</v>
      </c>
      <c r="F125" t="s">
        <v>305</v>
      </c>
      <c r="G125" t="s">
        <v>338</v>
      </c>
      <c r="H125">
        <v>273</v>
      </c>
      <c r="I125">
        <v>247</v>
      </c>
      <c r="J125">
        <v>260</v>
      </c>
      <c r="K125">
        <v>26</v>
      </c>
      <c r="L125">
        <v>8</v>
      </c>
      <c r="M125" t="s">
        <v>34</v>
      </c>
      <c r="N125" t="s">
        <v>34</v>
      </c>
    </row>
    <row r="126" spans="1:14" x14ac:dyDescent="0.35">
      <c r="A126" t="s">
        <v>339</v>
      </c>
      <c r="B126" t="s">
        <v>340</v>
      </c>
      <c r="C126" t="s">
        <v>87</v>
      </c>
      <c r="D126">
        <v>56.125267000000001</v>
      </c>
      <c r="E126">
        <v>-122.627297</v>
      </c>
      <c r="F126" t="s">
        <v>305</v>
      </c>
      <c r="G126" t="s">
        <v>23</v>
      </c>
      <c r="H126">
        <v>247</v>
      </c>
      <c r="I126">
        <v>201</v>
      </c>
      <c r="J126">
        <v>224</v>
      </c>
      <c r="K126">
        <v>46</v>
      </c>
      <c r="L126">
        <v>7</v>
      </c>
      <c r="M126" t="s">
        <v>19</v>
      </c>
      <c r="N126" t="s">
        <v>19</v>
      </c>
    </row>
    <row r="127" spans="1:14" x14ac:dyDescent="0.35">
      <c r="A127" t="s">
        <v>341</v>
      </c>
      <c r="B127" t="s">
        <v>342</v>
      </c>
      <c r="C127" t="s">
        <v>343</v>
      </c>
      <c r="D127">
        <v>32.873939</v>
      </c>
      <c r="E127">
        <v>10.51023</v>
      </c>
      <c r="F127" t="s">
        <v>305</v>
      </c>
      <c r="G127" t="s">
        <v>30</v>
      </c>
      <c r="H127">
        <v>247</v>
      </c>
      <c r="I127">
        <v>201</v>
      </c>
      <c r="J127">
        <v>224</v>
      </c>
      <c r="K127">
        <v>46</v>
      </c>
      <c r="L127">
        <v>7</v>
      </c>
      <c r="M127" t="s">
        <v>19</v>
      </c>
      <c r="N127" t="s">
        <v>19</v>
      </c>
    </row>
    <row r="128" spans="1:14" x14ac:dyDescent="0.35">
      <c r="A128" t="s">
        <v>344</v>
      </c>
      <c r="B128" t="s">
        <v>345</v>
      </c>
      <c r="C128" t="s">
        <v>43</v>
      </c>
      <c r="D128">
        <v>39.918998999999999</v>
      </c>
      <c r="E128">
        <v>-1.363659</v>
      </c>
      <c r="F128" t="s">
        <v>305</v>
      </c>
      <c r="G128" t="s">
        <v>23</v>
      </c>
      <c r="H128">
        <v>247</v>
      </c>
      <c r="I128">
        <v>201</v>
      </c>
      <c r="J128">
        <v>224</v>
      </c>
      <c r="K128">
        <v>46</v>
      </c>
      <c r="L128">
        <v>7</v>
      </c>
      <c r="M128" t="s">
        <v>34</v>
      </c>
      <c r="N128" t="s">
        <v>19</v>
      </c>
    </row>
    <row r="129" spans="1:14" x14ac:dyDescent="0.35">
      <c r="A129" t="s">
        <v>346</v>
      </c>
      <c r="B129" t="s">
        <v>347</v>
      </c>
      <c r="C129" t="s">
        <v>102</v>
      </c>
      <c r="D129">
        <v>25.942671000000001</v>
      </c>
      <c r="E129">
        <v>106.770011</v>
      </c>
      <c r="F129" t="s">
        <v>305</v>
      </c>
      <c r="G129" t="s">
        <v>23</v>
      </c>
      <c r="H129">
        <v>247</v>
      </c>
      <c r="I129">
        <v>201</v>
      </c>
      <c r="J129">
        <v>224</v>
      </c>
      <c r="K129">
        <v>46</v>
      </c>
      <c r="L129">
        <v>7</v>
      </c>
      <c r="M129" t="s">
        <v>34</v>
      </c>
      <c r="N129" t="s">
        <v>19</v>
      </c>
    </row>
    <row r="130" spans="1:14" x14ac:dyDescent="0.35">
      <c r="A130" t="s">
        <v>348</v>
      </c>
      <c r="B130" t="s">
        <v>349</v>
      </c>
      <c r="C130" t="s">
        <v>195</v>
      </c>
      <c r="D130">
        <v>49.434750000000001</v>
      </c>
      <c r="E130">
        <v>19.957614</v>
      </c>
      <c r="F130" t="s">
        <v>305</v>
      </c>
      <c r="G130" t="s">
        <v>350</v>
      </c>
      <c r="H130">
        <v>247</v>
      </c>
      <c r="I130">
        <v>201</v>
      </c>
      <c r="J130">
        <v>224</v>
      </c>
      <c r="K130">
        <v>46</v>
      </c>
      <c r="L130">
        <v>7</v>
      </c>
      <c r="M130" t="s">
        <v>34</v>
      </c>
      <c r="N130" t="s">
        <v>19</v>
      </c>
    </row>
    <row r="131" spans="1:14" x14ac:dyDescent="0.35">
      <c r="A131" t="s">
        <v>351</v>
      </c>
      <c r="B131" t="s">
        <v>352</v>
      </c>
      <c r="C131" t="s">
        <v>332</v>
      </c>
      <c r="D131">
        <v>48.058529</v>
      </c>
      <c r="E131">
        <v>10.323385999999999</v>
      </c>
      <c r="F131" t="s">
        <v>305</v>
      </c>
      <c r="G131" t="s">
        <v>23</v>
      </c>
      <c r="H131">
        <v>247</v>
      </c>
      <c r="I131">
        <v>201</v>
      </c>
      <c r="J131">
        <v>224</v>
      </c>
      <c r="K131">
        <v>46</v>
      </c>
      <c r="L131">
        <v>7</v>
      </c>
      <c r="M131" t="s">
        <v>34</v>
      </c>
      <c r="N131" t="s">
        <v>19</v>
      </c>
    </row>
    <row r="132" spans="1:14" x14ac:dyDescent="0.35">
      <c r="A132" t="s">
        <v>353</v>
      </c>
      <c r="B132" t="s">
        <v>352</v>
      </c>
      <c r="C132" t="s">
        <v>354</v>
      </c>
      <c r="D132">
        <v>40.652231</v>
      </c>
      <c r="E132">
        <v>8.2766020000000005</v>
      </c>
      <c r="F132" t="s">
        <v>305</v>
      </c>
      <c r="G132" t="s">
        <v>23</v>
      </c>
      <c r="H132">
        <v>247</v>
      </c>
      <c r="I132">
        <v>201</v>
      </c>
      <c r="J132">
        <v>224</v>
      </c>
      <c r="K132">
        <v>46</v>
      </c>
      <c r="L132">
        <v>7</v>
      </c>
      <c r="M132" t="s">
        <v>34</v>
      </c>
      <c r="N132" t="s">
        <v>19</v>
      </c>
    </row>
    <row r="133" spans="1:14" x14ac:dyDescent="0.35">
      <c r="A133" t="s">
        <v>355</v>
      </c>
      <c r="B133" t="s">
        <v>356</v>
      </c>
      <c r="C133" t="s">
        <v>357</v>
      </c>
      <c r="D133">
        <v>47.583396</v>
      </c>
      <c r="E133">
        <v>18.527616999999999</v>
      </c>
      <c r="F133" t="s">
        <v>305</v>
      </c>
      <c r="G133" t="s">
        <v>30</v>
      </c>
      <c r="H133">
        <v>247</v>
      </c>
      <c r="I133">
        <v>201</v>
      </c>
      <c r="J133">
        <v>224</v>
      </c>
      <c r="K133">
        <v>46</v>
      </c>
      <c r="L133">
        <v>7</v>
      </c>
      <c r="M133" t="s">
        <v>34</v>
      </c>
      <c r="N133" t="s">
        <v>19</v>
      </c>
    </row>
    <row r="134" spans="1:14" x14ac:dyDescent="0.35">
      <c r="A134" t="s">
        <v>358</v>
      </c>
      <c r="B134" t="s">
        <v>359</v>
      </c>
      <c r="C134" t="s">
        <v>360</v>
      </c>
      <c r="D134">
        <v>25.772541</v>
      </c>
      <c r="E134">
        <v>56.185896</v>
      </c>
      <c r="F134" t="s">
        <v>305</v>
      </c>
      <c r="G134" t="s">
        <v>30</v>
      </c>
      <c r="H134">
        <v>247</v>
      </c>
      <c r="I134">
        <v>201</v>
      </c>
      <c r="J134">
        <v>224</v>
      </c>
      <c r="K134">
        <v>46</v>
      </c>
      <c r="L134">
        <v>7</v>
      </c>
      <c r="M134" t="s">
        <v>34</v>
      </c>
      <c r="N134" t="s">
        <v>19</v>
      </c>
    </row>
    <row r="135" spans="1:14" x14ac:dyDescent="0.35">
      <c r="A135" t="s">
        <v>361</v>
      </c>
      <c r="B135" t="s">
        <v>362</v>
      </c>
      <c r="C135" t="s">
        <v>363</v>
      </c>
      <c r="D135">
        <v>36.601545000000002</v>
      </c>
      <c r="E135">
        <v>74.630656000000002</v>
      </c>
      <c r="F135" t="s">
        <v>305</v>
      </c>
      <c r="G135" t="s">
        <v>30</v>
      </c>
      <c r="H135">
        <v>247</v>
      </c>
      <c r="I135">
        <v>201</v>
      </c>
      <c r="J135">
        <v>224</v>
      </c>
      <c r="K135">
        <v>46</v>
      </c>
      <c r="L135">
        <v>7</v>
      </c>
      <c r="M135" t="s">
        <v>34</v>
      </c>
      <c r="N135" t="s">
        <v>19</v>
      </c>
    </row>
    <row r="136" spans="1:14" x14ac:dyDescent="0.35">
      <c r="A136" t="s">
        <v>364</v>
      </c>
      <c r="B136" t="s">
        <v>365</v>
      </c>
      <c r="C136" t="s">
        <v>337</v>
      </c>
      <c r="D136">
        <v>44.239992000000001</v>
      </c>
      <c r="E136">
        <v>8.1771309999999993</v>
      </c>
      <c r="F136" t="s">
        <v>305</v>
      </c>
      <c r="G136" t="s">
        <v>30</v>
      </c>
      <c r="H136">
        <v>247</v>
      </c>
      <c r="I136">
        <v>201</v>
      </c>
      <c r="J136">
        <v>224</v>
      </c>
      <c r="K136">
        <v>46</v>
      </c>
      <c r="L136">
        <v>7</v>
      </c>
      <c r="M136" t="s">
        <v>34</v>
      </c>
      <c r="N136" t="s">
        <v>19</v>
      </c>
    </row>
    <row r="137" spans="1:14" x14ac:dyDescent="0.35">
      <c r="A137" t="s">
        <v>366</v>
      </c>
      <c r="B137" t="s">
        <v>367</v>
      </c>
      <c r="C137" t="s">
        <v>368</v>
      </c>
      <c r="D137">
        <v>45.445824000000002</v>
      </c>
      <c r="E137">
        <v>-116.562347</v>
      </c>
      <c r="F137" t="s">
        <v>305</v>
      </c>
      <c r="G137" t="s">
        <v>30</v>
      </c>
      <c r="H137">
        <v>247</v>
      </c>
      <c r="I137">
        <v>201</v>
      </c>
      <c r="J137">
        <v>224</v>
      </c>
      <c r="K137">
        <v>46</v>
      </c>
      <c r="L137">
        <v>7</v>
      </c>
      <c r="M137" t="s">
        <v>19</v>
      </c>
      <c r="N137" t="s">
        <v>34</v>
      </c>
    </row>
    <row r="138" spans="1:14" x14ac:dyDescent="0.35">
      <c r="A138" t="s">
        <v>369</v>
      </c>
      <c r="B138" t="s">
        <v>370</v>
      </c>
      <c r="C138" t="s">
        <v>337</v>
      </c>
      <c r="D138">
        <v>45.898879000000001</v>
      </c>
      <c r="E138">
        <v>9.8359679999999994</v>
      </c>
      <c r="F138" t="s">
        <v>305</v>
      </c>
      <c r="G138" t="s">
        <v>371</v>
      </c>
      <c r="H138">
        <v>247</v>
      </c>
      <c r="I138">
        <v>201</v>
      </c>
      <c r="J138">
        <v>224</v>
      </c>
      <c r="K138">
        <v>46</v>
      </c>
      <c r="L138">
        <v>7</v>
      </c>
      <c r="M138" t="s">
        <v>34</v>
      </c>
      <c r="N138" t="s">
        <v>34</v>
      </c>
    </row>
    <row r="139" spans="1:14" x14ac:dyDescent="0.35">
      <c r="A139" t="s">
        <v>372</v>
      </c>
      <c r="B139" t="s">
        <v>373</v>
      </c>
      <c r="C139" t="s">
        <v>57</v>
      </c>
      <c r="D139">
        <v>40.361223000000003</v>
      </c>
      <c r="E139">
        <v>-114.420693</v>
      </c>
      <c r="F139" t="s">
        <v>305</v>
      </c>
      <c r="G139" t="s">
        <v>30</v>
      </c>
      <c r="H139">
        <v>247</v>
      </c>
      <c r="I139">
        <v>201</v>
      </c>
      <c r="J139">
        <v>224</v>
      </c>
      <c r="K139">
        <v>46</v>
      </c>
      <c r="L139">
        <v>7</v>
      </c>
      <c r="M139" t="s">
        <v>34</v>
      </c>
      <c r="N139" t="s">
        <v>34</v>
      </c>
    </row>
    <row r="140" spans="1:14" x14ac:dyDescent="0.35">
      <c r="A140" t="s">
        <v>374</v>
      </c>
      <c r="B140" t="s">
        <v>375</v>
      </c>
      <c r="C140" t="s">
        <v>376</v>
      </c>
      <c r="D140">
        <v>37.520598999999997</v>
      </c>
      <c r="E140">
        <v>23.180112000000001</v>
      </c>
      <c r="F140" t="s">
        <v>305</v>
      </c>
      <c r="G140" t="s">
        <v>30</v>
      </c>
      <c r="H140">
        <v>247</v>
      </c>
      <c r="I140">
        <v>201</v>
      </c>
      <c r="J140">
        <v>224</v>
      </c>
      <c r="K140">
        <v>46</v>
      </c>
      <c r="L140">
        <v>7</v>
      </c>
      <c r="M140" t="s">
        <v>34</v>
      </c>
      <c r="N140" t="s">
        <v>34</v>
      </c>
    </row>
    <row r="141" spans="1:14" x14ac:dyDescent="0.35">
      <c r="A141" t="s">
        <v>377</v>
      </c>
      <c r="B141" t="s">
        <v>378</v>
      </c>
      <c r="C141" t="s">
        <v>379</v>
      </c>
      <c r="D141">
        <v>41.002713</v>
      </c>
      <c r="E141">
        <v>-0.81057199999999996</v>
      </c>
      <c r="F141" t="s">
        <v>380</v>
      </c>
      <c r="G141" t="s">
        <v>7</v>
      </c>
      <c r="H141">
        <v>201</v>
      </c>
      <c r="I141">
        <v>174</v>
      </c>
      <c r="J141">
        <v>187.5</v>
      </c>
      <c r="K141">
        <v>27</v>
      </c>
      <c r="L141">
        <v>6</v>
      </c>
      <c r="M141" t="s">
        <v>19</v>
      </c>
      <c r="N141" t="s">
        <v>19</v>
      </c>
    </row>
    <row r="142" spans="1:14" x14ac:dyDescent="0.35">
      <c r="A142" t="s">
        <v>381</v>
      </c>
      <c r="B142" t="s">
        <v>382</v>
      </c>
      <c r="C142" t="s">
        <v>383</v>
      </c>
      <c r="D142">
        <v>24.25</v>
      </c>
      <c r="E142">
        <v>46.166666999999997</v>
      </c>
      <c r="F142" t="s">
        <v>380</v>
      </c>
      <c r="G142" t="s">
        <v>7</v>
      </c>
      <c r="H142">
        <v>201</v>
      </c>
      <c r="I142">
        <v>174</v>
      </c>
      <c r="J142">
        <v>187.5</v>
      </c>
      <c r="K142">
        <v>27</v>
      </c>
      <c r="L142">
        <v>6</v>
      </c>
      <c r="M142" t="s">
        <v>19</v>
      </c>
      <c r="N142" t="s">
        <v>19</v>
      </c>
    </row>
    <row r="143" spans="1:14" x14ac:dyDescent="0.35">
      <c r="A143" t="s">
        <v>377</v>
      </c>
      <c r="B143" t="s">
        <v>384</v>
      </c>
      <c r="C143" t="s">
        <v>385</v>
      </c>
      <c r="D143">
        <v>36.623919000000001</v>
      </c>
      <c r="E143">
        <v>-5.3059770000000004</v>
      </c>
      <c r="F143" t="s">
        <v>380</v>
      </c>
      <c r="G143" t="s">
        <v>7</v>
      </c>
      <c r="H143">
        <v>201</v>
      </c>
      <c r="I143">
        <v>174</v>
      </c>
      <c r="J143">
        <v>187.5</v>
      </c>
      <c r="K143">
        <v>27</v>
      </c>
      <c r="L143">
        <v>6</v>
      </c>
      <c r="M143" t="s">
        <v>34</v>
      </c>
      <c r="N143" t="s">
        <v>19</v>
      </c>
    </row>
    <row r="144" spans="1:14" x14ac:dyDescent="0.35">
      <c r="A144" t="s">
        <v>377</v>
      </c>
      <c r="B144" t="s">
        <v>386</v>
      </c>
      <c r="C144" t="s">
        <v>387</v>
      </c>
      <c r="D144">
        <v>42.747079999999997</v>
      </c>
      <c r="E144">
        <v>13.11389</v>
      </c>
      <c r="F144" t="s">
        <v>380</v>
      </c>
      <c r="G144" t="s">
        <v>7</v>
      </c>
      <c r="H144">
        <v>201</v>
      </c>
      <c r="I144">
        <v>174</v>
      </c>
      <c r="J144">
        <v>187.5</v>
      </c>
      <c r="K144">
        <v>27</v>
      </c>
      <c r="L144">
        <v>6</v>
      </c>
      <c r="M144" t="s">
        <v>34</v>
      </c>
      <c r="N144" t="s">
        <v>19</v>
      </c>
    </row>
    <row r="145" spans="1:14" x14ac:dyDescent="0.35">
      <c r="A145" t="s">
        <v>377</v>
      </c>
      <c r="B145" t="s">
        <v>388</v>
      </c>
      <c r="C145" t="s">
        <v>376</v>
      </c>
      <c r="D145">
        <v>38.363030999999999</v>
      </c>
      <c r="E145">
        <v>23.789045000000002</v>
      </c>
      <c r="F145" t="s">
        <v>380</v>
      </c>
      <c r="G145" t="s">
        <v>7</v>
      </c>
      <c r="H145">
        <v>201</v>
      </c>
      <c r="I145">
        <v>174</v>
      </c>
      <c r="J145">
        <v>187.5</v>
      </c>
      <c r="K145">
        <v>27</v>
      </c>
      <c r="L145">
        <v>6</v>
      </c>
      <c r="M145" t="s">
        <v>34</v>
      </c>
      <c r="N145" t="s">
        <v>19</v>
      </c>
    </row>
    <row r="146" spans="1:14" x14ac:dyDescent="0.35">
      <c r="A146" t="s">
        <v>377</v>
      </c>
      <c r="B146" t="s">
        <v>389</v>
      </c>
      <c r="C146" t="s">
        <v>343</v>
      </c>
      <c r="D146">
        <v>36.212445000000002</v>
      </c>
      <c r="E146">
        <v>9.9620010000000008</v>
      </c>
      <c r="F146" t="s">
        <v>380</v>
      </c>
      <c r="G146" t="s">
        <v>7</v>
      </c>
      <c r="H146">
        <v>201</v>
      </c>
      <c r="I146">
        <v>174</v>
      </c>
      <c r="J146">
        <v>187.5</v>
      </c>
      <c r="K146">
        <v>27</v>
      </c>
      <c r="L146">
        <v>6</v>
      </c>
      <c r="M146" t="s">
        <v>34</v>
      </c>
      <c r="N146" t="s">
        <v>19</v>
      </c>
    </row>
    <row r="147" spans="1:14" x14ac:dyDescent="0.35">
      <c r="A147" t="s">
        <v>377</v>
      </c>
      <c r="B147" t="s">
        <v>390</v>
      </c>
      <c r="C147" t="s">
        <v>49</v>
      </c>
      <c r="D147">
        <v>31.753921999999999</v>
      </c>
      <c r="E147">
        <v>-5.317787</v>
      </c>
      <c r="F147" t="s">
        <v>380</v>
      </c>
      <c r="G147" t="s">
        <v>7</v>
      </c>
      <c r="H147">
        <v>201</v>
      </c>
      <c r="I147">
        <v>174</v>
      </c>
      <c r="J147">
        <v>187.5</v>
      </c>
      <c r="K147">
        <v>27</v>
      </c>
      <c r="L147">
        <v>6</v>
      </c>
      <c r="M147" t="s">
        <v>34</v>
      </c>
      <c r="N147" t="s">
        <v>19</v>
      </c>
    </row>
    <row r="148" spans="1:14" x14ac:dyDescent="0.35">
      <c r="A148" t="s">
        <v>358</v>
      </c>
      <c r="B148" t="s">
        <v>359</v>
      </c>
      <c r="C148" t="s">
        <v>360</v>
      </c>
      <c r="D148">
        <v>25.803245</v>
      </c>
      <c r="E148">
        <v>56.148336</v>
      </c>
      <c r="F148" t="s">
        <v>380</v>
      </c>
      <c r="G148" t="s">
        <v>7</v>
      </c>
      <c r="H148">
        <v>201</v>
      </c>
      <c r="I148">
        <v>174</v>
      </c>
      <c r="J148">
        <v>187.5</v>
      </c>
      <c r="K148">
        <v>27</v>
      </c>
      <c r="L148">
        <v>6</v>
      </c>
      <c r="M148" t="s">
        <v>34</v>
      </c>
      <c r="N148" t="s">
        <v>19</v>
      </c>
    </row>
    <row r="149" spans="1:14" x14ac:dyDescent="0.35">
      <c r="A149" t="s">
        <v>391</v>
      </c>
      <c r="B149" t="s">
        <v>392</v>
      </c>
      <c r="C149" t="s">
        <v>393</v>
      </c>
      <c r="D149">
        <v>40.756819</v>
      </c>
      <c r="E149">
        <v>-2.3312629999999999</v>
      </c>
      <c r="F149" t="s">
        <v>380</v>
      </c>
      <c r="G149" t="s">
        <v>7</v>
      </c>
      <c r="H149">
        <v>201</v>
      </c>
      <c r="I149">
        <v>174</v>
      </c>
      <c r="J149">
        <v>187.5</v>
      </c>
      <c r="K149">
        <v>27</v>
      </c>
      <c r="L149">
        <v>6</v>
      </c>
      <c r="M149" t="s">
        <v>34</v>
      </c>
      <c r="N149" t="s">
        <v>19</v>
      </c>
    </row>
    <row r="150" spans="1:14" x14ac:dyDescent="0.35">
      <c r="A150" t="s">
        <v>374</v>
      </c>
      <c r="B150" t="s">
        <v>394</v>
      </c>
      <c r="C150" t="s">
        <v>376</v>
      </c>
      <c r="D150">
        <v>37.008268000000001</v>
      </c>
      <c r="E150">
        <v>22.914950000000001</v>
      </c>
      <c r="F150" t="s">
        <v>380</v>
      </c>
      <c r="G150" t="s">
        <v>7</v>
      </c>
      <c r="H150">
        <v>201</v>
      </c>
      <c r="I150">
        <v>174</v>
      </c>
      <c r="J150">
        <v>187.5</v>
      </c>
      <c r="K150">
        <v>27</v>
      </c>
      <c r="L150">
        <v>6</v>
      </c>
      <c r="M150" t="s">
        <v>19</v>
      </c>
      <c r="N150" t="s">
        <v>34</v>
      </c>
    </row>
    <row r="151" spans="1:14" x14ac:dyDescent="0.35">
      <c r="A151" t="s">
        <v>395</v>
      </c>
      <c r="B151" t="s">
        <v>396</v>
      </c>
      <c r="C151" t="s">
        <v>49</v>
      </c>
      <c r="D151">
        <v>32.257289</v>
      </c>
      <c r="E151">
        <v>-3.2364419999999998</v>
      </c>
      <c r="F151" t="s">
        <v>380</v>
      </c>
      <c r="G151" t="s">
        <v>18</v>
      </c>
      <c r="H151">
        <v>201</v>
      </c>
      <c r="I151">
        <v>174</v>
      </c>
      <c r="J151">
        <v>187.5</v>
      </c>
      <c r="K151">
        <v>27</v>
      </c>
      <c r="L151">
        <v>6</v>
      </c>
      <c r="M151" t="s">
        <v>34</v>
      </c>
      <c r="N151" t="s">
        <v>34</v>
      </c>
    </row>
    <row r="152" spans="1:14" x14ac:dyDescent="0.35">
      <c r="A152" t="s">
        <v>397</v>
      </c>
      <c r="B152" t="s">
        <v>398</v>
      </c>
      <c r="C152" t="s">
        <v>399</v>
      </c>
      <c r="D152">
        <v>36.133341000000001</v>
      </c>
      <c r="E152">
        <v>-5.3449200000000001</v>
      </c>
      <c r="F152" t="s">
        <v>380</v>
      </c>
      <c r="G152" t="s">
        <v>18</v>
      </c>
      <c r="H152">
        <v>201</v>
      </c>
      <c r="I152">
        <v>174</v>
      </c>
      <c r="J152">
        <v>187.5</v>
      </c>
      <c r="K152">
        <v>27</v>
      </c>
      <c r="L152">
        <v>6</v>
      </c>
      <c r="M152" t="s">
        <v>34</v>
      </c>
      <c r="N152" t="s">
        <v>34</v>
      </c>
    </row>
    <row r="153" spans="1:14" x14ac:dyDescent="0.35">
      <c r="A153" t="s">
        <v>400</v>
      </c>
      <c r="B153" t="s">
        <v>304</v>
      </c>
      <c r="C153" t="s">
        <v>337</v>
      </c>
      <c r="D153">
        <v>45.778399999999998</v>
      </c>
      <c r="E153">
        <v>11.175033000000001</v>
      </c>
      <c r="F153" t="s">
        <v>380</v>
      </c>
      <c r="G153" t="s">
        <v>7</v>
      </c>
      <c r="H153">
        <v>201</v>
      </c>
      <c r="I153">
        <v>174</v>
      </c>
      <c r="J153">
        <v>187.5</v>
      </c>
      <c r="K153">
        <v>27</v>
      </c>
      <c r="L153">
        <v>6</v>
      </c>
      <c r="M153" t="s">
        <v>34</v>
      </c>
      <c r="N153" t="s">
        <v>34</v>
      </c>
    </row>
    <row r="154" spans="1:14" x14ac:dyDescent="0.35">
      <c r="A154" t="s">
        <v>401</v>
      </c>
      <c r="B154" t="s">
        <v>402</v>
      </c>
      <c r="C154" t="s">
        <v>403</v>
      </c>
      <c r="D154">
        <v>44.553344000000003</v>
      </c>
      <c r="E154">
        <v>15.223542999999999</v>
      </c>
      <c r="F154" t="s">
        <v>380</v>
      </c>
      <c r="G154" t="s">
        <v>7</v>
      </c>
      <c r="H154">
        <v>201</v>
      </c>
      <c r="I154">
        <v>174</v>
      </c>
      <c r="J154">
        <v>187.5</v>
      </c>
      <c r="K154">
        <v>27</v>
      </c>
      <c r="L154">
        <v>6</v>
      </c>
      <c r="M154" t="s">
        <v>34</v>
      </c>
      <c r="N154" t="s">
        <v>34</v>
      </c>
    </row>
    <row r="155" spans="1:14" x14ac:dyDescent="0.35">
      <c r="A155" t="s">
        <v>404</v>
      </c>
      <c r="B155" t="s">
        <v>405</v>
      </c>
      <c r="C155" t="s">
        <v>387</v>
      </c>
      <c r="D155">
        <v>42.009622</v>
      </c>
      <c r="E155">
        <v>12.953398</v>
      </c>
      <c r="F155" t="s">
        <v>380</v>
      </c>
      <c r="G155" t="s">
        <v>7</v>
      </c>
      <c r="H155">
        <v>201</v>
      </c>
      <c r="I155">
        <v>174</v>
      </c>
      <c r="J155">
        <v>187.5</v>
      </c>
      <c r="K155">
        <v>27</v>
      </c>
      <c r="L155">
        <v>6</v>
      </c>
      <c r="M155" t="s">
        <v>34</v>
      </c>
      <c r="N155" t="s">
        <v>34</v>
      </c>
    </row>
    <row r="156" spans="1:14" x14ac:dyDescent="0.35">
      <c r="A156" t="s">
        <v>406</v>
      </c>
      <c r="B156" t="s">
        <v>396</v>
      </c>
      <c r="C156" t="s">
        <v>49</v>
      </c>
      <c r="D156">
        <v>32.456417000000002</v>
      </c>
      <c r="E156">
        <v>-4.7161999999999997</v>
      </c>
      <c r="F156" t="s">
        <v>380</v>
      </c>
      <c r="G156" t="s">
        <v>7</v>
      </c>
      <c r="H156">
        <v>201</v>
      </c>
      <c r="I156">
        <v>174</v>
      </c>
      <c r="J156">
        <v>187.5</v>
      </c>
      <c r="K156">
        <v>27</v>
      </c>
      <c r="L156">
        <v>6</v>
      </c>
      <c r="M156" t="s">
        <v>34</v>
      </c>
      <c r="N156" t="s">
        <v>19</v>
      </c>
    </row>
    <row r="157" spans="1:14" x14ac:dyDescent="0.35">
      <c r="A157" t="s">
        <v>407</v>
      </c>
      <c r="B157" t="s">
        <v>396</v>
      </c>
      <c r="C157" t="s">
        <v>49</v>
      </c>
      <c r="D157">
        <v>31.505264</v>
      </c>
      <c r="E157">
        <v>-7.1020500000000002</v>
      </c>
      <c r="F157" t="s">
        <v>380</v>
      </c>
      <c r="G157" t="s">
        <v>7</v>
      </c>
      <c r="H157">
        <v>201</v>
      </c>
      <c r="I157">
        <v>174</v>
      </c>
      <c r="J157">
        <v>187.5</v>
      </c>
      <c r="K157">
        <v>27</v>
      </c>
      <c r="L157">
        <v>6</v>
      </c>
      <c r="M157" t="s">
        <v>34</v>
      </c>
      <c r="N157" t="s">
        <v>34</v>
      </c>
    </row>
    <row r="158" spans="1:14" x14ac:dyDescent="0.35">
      <c r="A158" t="s">
        <v>408</v>
      </c>
      <c r="B158" t="s">
        <v>409</v>
      </c>
      <c r="C158" t="s">
        <v>343</v>
      </c>
      <c r="D158">
        <v>35.164535999999998</v>
      </c>
      <c r="E158">
        <v>9.2988219999999995</v>
      </c>
      <c r="F158" t="s">
        <v>380</v>
      </c>
      <c r="G158" t="s">
        <v>7</v>
      </c>
      <c r="H158">
        <v>201</v>
      </c>
      <c r="I158">
        <v>174</v>
      </c>
      <c r="J158">
        <v>187.5</v>
      </c>
      <c r="K158">
        <v>27</v>
      </c>
      <c r="L158">
        <v>6</v>
      </c>
      <c r="M158" t="s">
        <v>34</v>
      </c>
      <c r="N158" t="s">
        <v>34</v>
      </c>
    </row>
    <row r="159" spans="1:14" x14ac:dyDescent="0.35">
      <c r="A159" t="s">
        <v>410</v>
      </c>
      <c r="B159" t="s">
        <v>411</v>
      </c>
      <c r="C159" t="s">
        <v>77</v>
      </c>
      <c r="D159">
        <v>37.913694</v>
      </c>
      <c r="E159">
        <v>-112.21087</v>
      </c>
      <c r="F159" t="s">
        <v>380</v>
      </c>
      <c r="G159" t="s">
        <v>23</v>
      </c>
      <c r="H159">
        <v>174</v>
      </c>
      <c r="I159">
        <v>145</v>
      </c>
      <c r="J159">
        <v>159.5</v>
      </c>
      <c r="K159">
        <v>29</v>
      </c>
      <c r="L159">
        <v>5</v>
      </c>
      <c r="M159" t="s">
        <v>19</v>
      </c>
      <c r="N159" t="s">
        <v>19</v>
      </c>
    </row>
    <row r="160" spans="1:14" x14ac:dyDescent="0.35">
      <c r="A160" t="s">
        <v>412</v>
      </c>
      <c r="B160" t="s">
        <v>413</v>
      </c>
      <c r="C160" t="s">
        <v>414</v>
      </c>
      <c r="D160">
        <v>43.84328</v>
      </c>
      <c r="E160">
        <v>-111.052485</v>
      </c>
      <c r="F160" t="s">
        <v>380</v>
      </c>
      <c r="G160" t="s">
        <v>23</v>
      </c>
      <c r="H160">
        <v>174</v>
      </c>
      <c r="I160">
        <v>145</v>
      </c>
      <c r="J160">
        <v>159.5</v>
      </c>
      <c r="K160">
        <v>29</v>
      </c>
      <c r="L160">
        <v>5</v>
      </c>
      <c r="M160" t="s">
        <v>19</v>
      </c>
      <c r="N160" t="s">
        <v>19</v>
      </c>
    </row>
    <row r="161" spans="1:14" x14ac:dyDescent="0.35">
      <c r="A161" t="s">
        <v>415</v>
      </c>
      <c r="B161" t="s">
        <v>416</v>
      </c>
      <c r="C161" t="s">
        <v>417</v>
      </c>
      <c r="D161">
        <v>39.429592999999997</v>
      </c>
      <c r="E161">
        <v>-9.0360040000000001</v>
      </c>
      <c r="F161" t="s">
        <v>380</v>
      </c>
      <c r="G161" t="s">
        <v>23</v>
      </c>
      <c r="H161">
        <v>174</v>
      </c>
      <c r="I161">
        <v>145</v>
      </c>
      <c r="J161">
        <v>159.5</v>
      </c>
      <c r="K161">
        <v>29</v>
      </c>
      <c r="L161">
        <v>5</v>
      </c>
      <c r="M161" t="s">
        <v>19</v>
      </c>
      <c r="N161" t="s">
        <v>19</v>
      </c>
    </row>
    <row r="162" spans="1:14" x14ac:dyDescent="0.35">
      <c r="A162" t="s">
        <v>418</v>
      </c>
      <c r="B162" t="s">
        <v>419</v>
      </c>
      <c r="C162" t="s">
        <v>420</v>
      </c>
      <c r="D162">
        <v>44.469177000000002</v>
      </c>
      <c r="E162">
        <v>2.3995630000000001</v>
      </c>
      <c r="F162" t="s">
        <v>380</v>
      </c>
      <c r="G162" t="s">
        <v>23</v>
      </c>
      <c r="H162">
        <v>174</v>
      </c>
      <c r="I162">
        <v>145</v>
      </c>
      <c r="J162">
        <v>159.5</v>
      </c>
      <c r="K162">
        <v>29</v>
      </c>
      <c r="L162">
        <v>5</v>
      </c>
      <c r="M162" t="s">
        <v>19</v>
      </c>
      <c r="N162" t="s">
        <v>19</v>
      </c>
    </row>
    <row r="163" spans="1:14" x14ac:dyDescent="0.35">
      <c r="A163" t="s">
        <v>421</v>
      </c>
      <c r="B163" t="s">
        <v>422</v>
      </c>
      <c r="C163" t="s">
        <v>423</v>
      </c>
      <c r="D163">
        <v>57.374048999999999</v>
      </c>
      <c r="E163">
        <v>-6.3991899999999999</v>
      </c>
      <c r="F163" t="s">
        <v>380</v>
      </c>
      <c r="G163" t="s">
        <v>23</v>
      </c>
      <c r="H163">
        <v>174</v>
      </c>
      <c r="I163">
        <v>145</v>
      </c>
      <c r="J163">
        <v>159.5</v>
      </c>
      <c r="K163">
        <v>29</v>
      </c>
      <c r="L163">
        <v>5</v>
      </c>
      <c r="M163" t="s">
        <v>19</v>
      </c>
      <c r="N163" t="s">
        <v>19</v>
      </c>
    </row>
    <row r="164" spans="1:14" x14ac:dyDescent="0.35">
      <c r="A164" t="s">
        <v>53</v>
      </c>
      <c r="B164" t="s">
        <v>424</v>
      </c>
      <c r="D164">
        <v>33.917513</v>
      </c>
      <c r="E164">
        <v>87.334497999999996</v>
      </c>
      <c r="F164" t="s">
        <v>380</v>
      </c>
      <c r="G164" t="s">
        <v>8</v>
      </c>
      <c r="H164">
        <v>174</v>
      </c>
      <c r="I164">
        <v>145</v>
      </c>
      <c r="J164">
        <v>159.5</v>
      </c>
      <c r="K164">
        <v>29</v>
      </c>
      <c r="L164">
        <v>5</v>
      </c>
      <c r="M164" t="s">
        <v>19</v>
      </c>
      <c r="N164" t="s">
        <v>19</v>
      </c>
    </row>
    <row r="165" spans="1:14" x14ac:dyDescent="0.35">
      <c r="A165" t="s">
        <v>425</v>
      </c>
      <c r="B165" t="s">
        <v>426</v>
      </c>
      <c r="C165" t="s">
        <v>385</v>
      </c>
      <c r="D165">
        <v>37.426408000000002</v>
      </c>
      <c r="E165">
        <v>-3.4991989999999999</v>
      </c>
      <c r="F165" t="s">
        <v>380</v>
      </c>
      <c r="G165" t="s">
        <v>427</v>
      </c>
      <c r="H165">
        <v>174</v>
      </c>
      <c r="I165">
        <v>145</v>
      </c>
      <c r="J165">
        <v>159.5</v>
      </c>
      <c r="K165">
        <v>29</v>
      </c>
      <c r="L165">
        <v>5</v>
      </c>
      <c r="M165" t="s">
        <v>19</v>
      </c>
      <c r="N165" t="s">
        <v>19</v>
      </c>
    </row>
    <row r="166" spans="1:14" x14ac:dyDescent="0.35">
      <c r="A166" t="s">
        <v>428</v>
      </c>
      <c r="B166" t="s">
        <v>429</v>
      </c>
      <c r="C166" t="s">
        <v>430</v>
      </c>
      <c r="D166">
        <v>47.433487</v>
      </c>
      <c r="E166">
        <v>7.0973110000000004</v>
      </c>
      <c r="F166" t="s">
        <v>380</v>
      </c>
      <c r="G166" t="s">
        <v>427</v>
      </c>
      <c r="H166">
        <v>174</v>
      </c>
      <c r="I166">
        <v>145</v>
      </c>
      <c r="J166">
        <v>159.5</v>
      </c>
      <c r="K166">
        <v>29</v>
      </c>
      <c r="L166">
        <v>5</v>
      </c>
      <c r="M166" t="s">
        <v>19</v>
      </c>
      <c r="N166" t="s">
        <v>19</v>
      </c>
    </row>
    <row r="167" spans="1:14" x14ac:dyDescent="0.35">
      <c r="A167" t="s">
        <v>431</v>
      </c>
      <c r="B167" t="s">
        <v>432</v>
      </c>
      <c r="C167" t="s">
        <v>433</v>
      </c>
      <c r="D167">
        <v>37.473374</v>
      </c>
      <c r="E167">
        <v>57.830643999999999</v>
      </c>
      <c r="F167" t="s">
        <v>380</v>
      </c>
      <c r="G167" t="s">
        <v>8</v>
      </c>
      <c r="H167">
        <v>174</v>
      </c>
      <c r="I167">
        <v>145</v>
      </c>
      <c r="J167">
        <v>159.5</v>
      </c>
      <c r="K167">
        <v>29</v>
      </c>
      <c r="L167">
        <v>5</v>
      </c>
      <c r="M167" t="s">
        <v>19</v>
      </c>
      <c r="N167" t="s">
        <v>19</v>
      </c>
    </row>
    <row r="168" spans="1:14" x14ac:dyDescent="0.35">
      <c r="A168" t="s">
        <v>434</v>
      </c>
      <c r="B168" t="s">
        <v>435</v>
      </c>
      <c r="C168" t="s">
        <v>436</v>
      </c>
      <c r="D168">
        <v>37.697591000000003</v>
      </c>
      <c r="E168">
        <v>66.126711999999998</v>
      </c>
      <c r="F168" t="s">
        <v>380</v>
      </c>
      <c r="G168" t="s">
        <v>8</v>
      </c>
      <c r="H168">
        <v>174</v>
      </c>
      <c r="I168">
        <v>145</v>
      </c>
      <c r="J168">
        <v>159.5</v>
      </c>
      <c r="K168">
        <v>29</v>
      </c>
      <c r="L168">
        <v>5</v>
      </c>
      <c r="M168" t="s">
        <v>19</v>
      </c>
      <c r="N168" t="s">
        <v>19</v>
      </c>
    </row>
    <row r="169" spans="1:14" x14ac:dyDescent="0.35">
      <c r="A169" t="s">
        <v>437</v>
      </c>
      <c r="B169" t="s">
        <v>438</v>
      </c>
      <c r="C169" t="s">
        <v>439</v>
      </c>
      <c r="D169">
        <v>25.184512999999999</v>
      </c>
      <c r="E169">
        <v>51.209271000000001</v>
      </c>
      <c r="F169" t="s">
        <v>380</v>
      </c>
      <c r="G169" t="s">
        <v>8</v>
      </c>
      <c r="H169">
        <v>174</v>
      </c>
      <c r="I169">
        <v>145</v>
      </c>
      <c r="J169">
        <v>159.5</v>
      </c>
      <c r="K169">
        <v>29</v>
      </c>
      <c r="L169">
        <v>5</v>
      </c>
      <c r="M169" t="s">
        <v>19</v>
      </c>
      <c r="N169" t="s">
        <v>19</v>
      </c>
    </row>
    <row r="170" spans="1:14" x14ac:dyDescent="0.35">
      <c r="A170" t="s">
        <v>437</v>
      </c>
      <c r="B170" t="s">
        <v>438</v>
      </c>
      <c r="C170" t="s">
        <v>439</v>
      </c>
      <c r="D170">
        <v>23.526654000000001</v>
      </c>
      <c r="E170">
        <v>54.297882000000001</v>
      </c>
      <c r="F170" t="s">
        <v>380</v>
      </c>
      <c r="G170" t="s">
        <v>8</v>
      </c>
      <c r="H170">
        <v>174</v>
      </c>
      <c r="I170">
        <v>145</v>
      </c>
      <c r="J170">
        <v>159.5</v>
      </c>
      <c r="K170">
        <v>29</v>
      </c>
      <c r="L170">
        <v>5</v>
      </c>
      <c r="M170" t="s">
        <v>19</v>
      </c>
      <c r="N170" t="s">
        <v>19</v>
      </c>
    </row>
    <row r="171" spans="1:14" x14ac:dyDescent="0.35">
      <c r="A171" t="s">
        <v>437</v>
      </c>
      <c r="B171" t="s">
        <v>438</v>
      </c>
      <c r="C171" t="s">
        <v>439</v>
      </c>
      <c r="D171">
        <v>25.325813</v>
      </c>
      <c r="E171">
        <v>49.165827999999998</v>
      </c>
      <c r="F171" t="s">
        <v>380</v>
      </c>
      <c r="G171" t="s">
        <v>8</v>
      </c>
      <c r="H171">
        <v>174</v>
      </c>
      <c r="I171">
        <v>145</v>
      </c>
      <c r="J171">
        <v>159.5</v>
      </c>
      <c r="K171">
        <v>29</v>
      </c>
      <c r="L171">
        <v>5</v>
      </c>
      <c r="M171" t="s">
        <v>19</v>
      </c>
      <c r="N171" t="s">
        <v>19</v>
      </c>
    </row>
    <row r="172" spans="1:14" x14ac:dyDescent="0.35">
      <c r="A172" t="s">
        <v>440</v>
      </c>
      <c r="B172" t="s">
        <v>441</v>
      </c>
      <c r="C172" t="s">
        <v>442</v>
      </c>
      <c r="D172">
        <v>16.721214</v>
      </c>
      <c r="E172">
        <v>-93.615973999999994</v>
      </c>
      <c r="F172" t="s">
        <v>380</v>
      </c>
      <c r="G172" t="s">
        <v>8</v>
      </c>
      <c r="H172">
        <v>174</v>
      </c>
      <c r="I172">
        <v>145</v>
      </c>
      <c r="J172">
        <v>159.5</v>
      </c>
      <c r="K172">
        <v>29</v>
      </c>
      <c r="L172">
        <v>5</v>
      </c>
      <c r="M172" t="s">
        <v>19</v>
      </c>
      <c r="N172" t="s">
        <v>19</v>
      </c>
    </row>
    <row r="173" spans="1:14" x14ac:dyDescent="0.35">
      <c r="A173" t="s">
        <v>443</v>
      </c>
      <c r="B173" t="s">
        <v>444</v>
      </c>
      <c r="C173" t="s">
        <v>81</v>
      </c>
      <c r="D173">
        <v>-35.963278000000003</v>
      </c>
      <c r="E173">
        <v>-69.922515000000004</v>
      </c>
      <c r="F173" t="s">
        <v>380</v>
      </c>
      <c r="G173" t="s">
        <v>8</v>
      </c>
      <c r="H173">
        <v>174</v>
      </c>
      <c r="I173">
        <v>145</v>
      </c>
      <c r="J173">
        <v>159.5</v>
      </c>
      <c r="K173">
        <v>29</v>
      </c>
      <c r="L173">
        <v>5</v>
      </c>
      <c r="M173" t="s">
        <v>19</v>
      </c>
      <c r="N173" t="s">
        <v>19</v>
      </c>
    </row>
    <row r="174" spans="1:14" x14ac:dyDescent="0.35">
      <c r="A174" t="s">
        <v>445</v>
      </c>
      <c r="B174" t="s">
        <v>446</v>
      </c>
      <c r="C174" t="s">
        <v>447</v>
      </c>
      <c r="D174">
        <v>30.722066000000002</v>
      </c>
      <c r="E174">
        <v>-89.038813000000005</v>
      </c>
      <c r="F174" t="s">
        <v>380</v>
      </c>
      <c r="G174" t="s">
        <v>8</v>
      </c>
      <c r="H174">
        <v>174</v>
      </c>
      <c r="I174">
        <v>145</v>
      </c>
      <c r="J174">
        <v>159.5</v>
      </c>
      <c r="K174">
        <v>29</v>
      </c>
      <c r="L174">
        <v>5</v>
      </c>
      <c r="M174" t="s">
        <v>19</v>
      </c>
      <c r="N174" t="s">
        <v>19</v>
      </c>
    </row>
    <row r="175" spans="1:14" x14ac:dyDescent="0.35">
      <c r="A175" t="s">
        <v>448</v>
      </c>
      <c r="B175" t="s">
        <v>449</v>
      </c>
      <c r="C175" t="s">
        <v>450</v>
      </c>
      <c r="D175">
        <v>33.41048</v>
      </c>
      <c r="E175">
        <v>56.974505999999998</v>
      </c>
      <c r="F175" t="s">
        <v>380</v>
      </c>
      <c r="G175" t="s">
        <v>8</v>
      </c>
      <c r="H175">
        <v>174</v>
      </c>
      <c r="I175">
        <v>145</v>
      </c>
      <c r="J175">
        <v>159.5</v>
      </c>
      <c r="K175">
        <v>29</v>
      </c>
      <c r="L175">
        <v>5</v>
      </c>
      <c r="M175" t="s">
        <v>19</v>
      </c>
      <c r="N175" t="s">
        <v>19</v>
      </c>
    </row>
    <row r="176" spans="1:14" x14ac:dyDescent="0.35">
      <c r="A176" t="s">
        <v>451</v>
      </c>
      <c r="B176" t="s">
        <v>452</v>
      </c>
      <c r="C176" t="s">
        <v>453</v>
      </c>
      <c r="D176">
        <v>25.067668000000001</v>
      </c>
      <c r="E176">
        <v>-101.210472</v>
      </c>
      <c r="F176" t="s">
        <v>380</v>
      </c>
      <c r="G176" t="s">
        <v>8</v>
      </c>
      <c r="H176">
        <v>174</v>
      </c>
      <c r="I176">
        <v>145</v>
      </c>
      <c r="J176">
        <v>159.5</v>
      </c>
      <c r="K176">
        <v>29</v>
      </c>
      <c r="L176">
        <v>5</v>
      </c>
      <c r="M176" t="s">
        <v>19</v>
      </c>
      <c r="N176" t="s">
        <v>19</v>
      </c>
    </row>
    <row r="177" spans="1:14" x14ac:dyDescent="0.35">
      <c r="A177" t="s">
        <v>454</v>
      </c>
      <c r="B177" t="s">
        <v>455</v>
      </c>
      <c r="C177" t="s">
        <v>383</v>
      </c>
      <c r="D177">
        <v>24.322638999999999</v>
      </c>
      <c r="E177">
        <v>45.279736999999997</v>
      </c>
      <c r="F177" t="s">
        <v>380</v>
      </c>
      <c r="G177" t="s">
        <v>8</v>
      </c>
      <c r="H177">
        <v>174</v>
      </c>
      <c r="I177">
        <v>145</v>
      </c>
      <c r="J177">
        <v>159.5</v>
      </c>
      <c r="K177">
        <v>29</v>
      </c>
      <c r="L177">
        <v>5</v>
      </c>
      <c r="M177" t="s">
        <v>19</v>
      </c>
      <c r="N177" t="s">
        <v>19</v>
      </c>
    </row>
    <row r="178" spans="1:14" x14ac:dyDescent="0.35">
      <c r="A178" t="s">
        <v>456</v>
      </c>
      <c r="B178" t="s">
        <v>432</v>
      </c>
      <c r="C178" t="s">
        <v>433</v>
      </c>
      <c r="D178">
        <v>36.619931000000001</v>
      </c>
      <c r="E178">
        <v>59.685214999999999</v>
      </c>
      <c r="F178" t="s">
        <v>380</v>
      </c>
      <c r="G178" t="s">
        <v>8</v>
      </c>
      <c r="H178">
        <v>174</v>
      </c>
      <c r="I178">
        <v>145</v>
      </c>
      <c r="J178">
        <v>159.5</v>
      </c>
      <c r="K178">
        <v>29</v>
      </c>
      <c r="L178">
        <v>5</v>
      </c>
      <c r="M178" t="s">
        <v>19</v>
      </c>
      <c r="N178" t="s">
        <v>19</v>
      </c>
    </row>
    <row r="179" spans="1:14" x14ac:dyDescent="0.35">
      <c r="A179" t="s">
        <v>457</v>
      </c>
      <c r="B179" t="s">
        <v>426</v>
      </c>
      <c r="C179" t="s">
        <v>458</v>
      </c>
      <c r="D179">
        <v>50.970275999999998</v>
      </c>
      <c r="E179">
        <v>0.315218</v>
      </c>
      <c r="F179" t="s">
        <v>380</v>
      </c>
      <c r="G179" t="s">
        <v>8</v>
      </c>
      <c r="H179">
        <v>174</v>
      </c>
      <c r="I179">
        <v>145</v>
      </c>
      <c r="J179">
        <v>159.5</v>
      </c>
      <c r="K179">
        <v>29</v>
      </c>
      <c r="L179">
        <v>5</v>
      </c>
      <c r="M179" t="s">
        <v>19</v>
      </c>
      <c r="N179" t="s">
        <v>19</v>
      </c>
    </row>
    <row r="180" spans="1:14" x14ac:dyDescent="0.35">
      <c r="A180" t="s">
        <v>459</v>
      </c>
      <c r="B180" t="s">
        <v>460</v>
      </c>
      <c r="C180" t="s">
        <v>81</v>
      </c>
      <c r="D180">
        <v>-35.833995000000002</v>
      </c>
      <c r="E180">
        <v>-69.837048999999993</v>
      </c>
      <c r="F180" t="s">
        <v>380</v>
      </c>
      <c r="G180" t="s">
        <v>23</v>
      </c>
      <c r="H180">
        <v>174</v>
      </c>
      <c r="I180">
        <v>145</v>
      </c>
      <c r="J180">
        <v>159.5</v>
      </c>
      <c r="K180">
        <v>29</v>
      </c>
      <c r="L180">
        <v>5</v>
      </c>
      <c r="M180" t="s">
        <v>34</v>
      </c>
      <c r="N180" t="s">
        <v>19</v>
      </c>
    </row>
    <row r="181" spans="1:14" x14ac:dyDescent="0.35">
      <c r="A181" t="s">
        <v>461</v>
      </c>
      <c r="B181" t="s">
        <v>462</v>
      </c>
      <c r="C181" t="s">
        <v>354</v>
      </c>
      <c r="D181">
        <v>40.170473000000001</v>
      </c>
      <c r="E181">
        <v>9.5295109999999994</v>
      </c>
      <c r="F181" t="s">
        <v>463</v>
      </c>
      <c r="G181" t="s">
        <v>464</v>
      </c>
      <c r="H181">
        <v>174</v>
      </c>
      <c r="I181">
        <v>145</v>
      </c>
      <c r="J181">
        <v>159.5</v>
      </c>
      <c r="K181">
        <v>29</v>
      </c>
      <c r="L181">
        <v>5</v>
      </c>
      <c r="M181" t="s">
        <v>34</v>
      </c>
      <c r="N181" t="s">
        <v>34</v>
      </c>
    </row>
    <row r="182" spans="1:14" x14ac:dyDescent="0.35">
      <c r="A182" t="s">
        <v>465</v>
      </c>
      <c r="B182" t="s">
        <v>466</v>
      </c>
      <c r="C182" t="s">
        <v>467</v>
      </c>
      <c r="D182">
        <v>40.198365000000003</v>
      </c>
      <c r="E182">
        <v>39.630761999999997</v>
      </c>
      <c r="F182" t="s">
        <v>468</v>
      </c>
      <c r="G182" t="s">
        <v>469</v>
      </c>
      <c r="H182">
        <v>145</v>
      </c>
      <c r="I182">
        <v>101</v>
      </c>
      <c r="J182">
        <v>123</v>
      </c>
      <c r="K182">
        <v>44</v>
      </c>
      <c r="L182">
        <v>4</v>
      </c>
      <c r="M182" t="s">
        <v>19</v>
      </c>
      <c r="N182" t="s">
        <v>19</v>
      </c>
    </row>
    <row r="183" spans="1:14" x14ac:dyDescent="0.35">
      <c r="A183" t="s">
        <v>470</v>
      </c>
      <c r="B183" t="s">
        <v>471</v>
      </c>
      <c r="C183" t="s">
        <v>472</v>
      </c>
      <c r="D183">
        <v>46.293385000000001</v>
      </c>
      <c r="E183">
        <v>5.8464989999999997</v>
      </c>
      <c r="F183" t="s">
        <v>468</v>
      </c>
      <c r="G183" t="s">
        <v>469</v>
      </c>
      <c r="H183">
        <v>145</v>
      </c>
      <c r="I183">
        <v>101</v>
      </c>
      <c r="J183">
        <v>123</v>
      </c>
      <c r="K183">
        <v>44</v>
      </c>
      <c r="L183">
        <v>4</v>
      </c>
      <c r="M183" t="s">
        <v>19</v>
      </c>
      <c r="N183" t="s">
        <v>19</v>
      </c>
    </row>
    <row r="184" spans="1:14" x14ac:dyDescent="0.35">
      <c r="A184" t="s">
        <v>440</v>
      </c>
      <c r="B184" t="s">
        <v>441</v>
      </c>
      <c r="C184" t="s">
        <v>442</v>
      </c>
      <c r="D184">
        <v>16.721214</v>
      </c>
      <c r="E184">
        <v>-93.615973999999994</v>
      </c>
      <c r="F184" t="s">
        <v>468</v>
      </c>
      <c r="G184" t="s">
        <v>18</v>
      </c>
      <c r="H184">
        <v>145</v>
      </c>
      <c r="I184">
        <v>101</v>
      </c>
      <c r="J184">
        <v>123</v>
      </c>
      <c r="K184">
        <v>44</v>
      </c>
      <c r="L184">
        <v>4</v>
      </c>
      <c r="M184" t="s">
        <v>19</v>
      </c>
      <c r="N184" t="s">
        <v>19</v>
      </c>
    </row>
    <row r="185" spans="1:14" x14ac:dyDescent="0.35">
      <c r="A185" t="s">
        <v>425</v>
      </c>
      <c r="B185" t="s">
        <v>426</v>
      </c>
      <c r="C185" t="s">
        <v>385</v>
      </c>
      <c r="D185">
        <v>37.749155000000002</v>
      </c>
      <c r="E185">
        <v>-2.97986</v>
      </c>
      <c r="F185" t="s">
        <v>468</v>
      </c>
      <c r="G185" t="s">
        <v>18</v>
      </c>
      <c r="H185">
        <v>145</v>
      </c>
      <c r="I185">
        <v>101</v>
      </c>
      <c r="J185">
        <v>123</v>
      </c>
      <c r="K185">
        <v>44</v>
      </c>
      <c r="L185">
        <v>4</v>
      </c>
      <c r="M185" t="s">
        <v>19</v>
      </c>
      <c r="N185" t="s">
        <v>19</v>
      </c>
    </row>
    <row r="186" spans="1:14" x14ac:dyDescent="0.35">
      <c r="A186" t="s">
        <v>473</v>
      </c>
      <c r="B186" t="s">
        <v>474</v>
      </c>
      <c r="C186" t="s">
        <v>475</v>
      </c>
      <c r="D186">
        <v>30.756097</v>
      </c>
      <c r="E186">
        <v>-99.231544</v>
      </c>
      <c r="F186" t="s">
        <v>468</v>
      </c>
      <c r="G186" t="s">
        <v>18</v>
      </c>
      <c r="H186">
        <v>145</v>
      </c>
      <c r="I186">
        <v>101</v>
      </c>
      <c r="J186">
        <v>123</v>
      </c>
      <c r="K186">
        <v>44</v>
      </c>
      <c r="L186">
        <v>4</v>
      </c>
      <c r="M186" t="s">
        <v>19</v>
      </c>
      <c r="N186" t="s">
        <v>19</v>
      </c>
    </row>
    <row r="187" spans="1:14" x14ac:dyDescent="0.35">
      <c r="A187" t="s">
        <v>476</v>
      </c>
      <c r="B187" t="s">
        <v>477</v>
      </c>
      <c r="C187" t="s">
        <v>478</v>
      </c>
      <c r="D187">
        <v>34.851348000000002</v>
      </c>
      <c r="E187">
        <v>8.8733789999999999</v>
      </c>
      <c r="F187" t="s">
        <v>468</v>
      </c>
      <c r="G187" t="s">
        <v>18</v>
      </c>
      <c r="H187">
        <v>145</v>
      </c>
      <c r="I187">
        <v>101</v>
      </c>
      <c r="J187">
        <v>123</v>
      </c>
      <c r="K187">
        <v>44</v>
      </c>
      <c r="L187">
        <v>4</v>
      </c>
      <c r="M187" t="s">
        <v>19</v>
      </c>
      <c r="N187" t="s">
        <v>19</v>
      </c>
    </row>
    <row r="188" spans="1:14" x14ac:dyDescent="0.35">
      <c r="A188" t="s">
        <v>479</v>
      </c>
      <c r="B188" t="s">
        <v>480</v>
      </c>
      <c r="C188" t="s">
        <v>481</v>
      </c>
      <c r="D188">
        <v>29.844961999999999</v>
      </c>
      <c r="E188">
        <v>-98.037262999999996</v>
      </c>
      <c r="F188" t="s">
        <v>468</v>
      </c>
      <c r="G188" t="s">
        <v>18</v>
      </c>
      <c r="H188">
        <v>145</v>
      </c>
      <c r="I188">
        <v>101</v>
      </c>
      <c r="J188">
        <v>123</v>
      </c>
      <c r="K188">
        <v>44</v>
      </c>
      <c r="L188">
        <v>4</v>
      </c>
      <c r="M188" t="s">
        <v>19</v>
      </c>
      <c r="N188" t="s">
        <v>19</v>
      </c>
    </row>
    <row r="189" spans="1:14" x14ac:dyDescent="0.35">
      <c r="A189" t="s">
        <v>482</v>
      </c>
      <c r="B189" t="s">
        <v>483</v>
      </c>
      <c r="C189" t="s">
        <v>484</v>
      </c>
      <c r="D189">
        <v>29.309221000000001</v>
      </c>
      <c r="E189">
        <v>-97.656889000000007</v>
      </c>
      <c r="F189" t="s">
        <v>468</v>
      </c>
      <c r="G189" t="s">
        <v>18</v>
      </c>
      <c r="H189">
        <v>145</v>
      </c>
      <c r="I189">
        <v>101</v>
      </c>
      <c r="J189">
        <v>123</v>
      </c>
      <c r="K189">
        <v>44</v>
      </c>
      <c r="L189">
        <v>4</v>
      </c>
      <c r="M189" t="s">
        <v>19</v>
      </c>
      <c r="N189" t="s">
        <v>19</v>
      </c>
    </row>
    <row r="190" spans="1:14" x14ac:dyDescent="0.35">
      <c r="A190" t="s">
        <v>485</v>
      </c>
      <c r="B190" t="s">
        <v>486</v>
      </c>
      <c r="C190" t="s">
        <v>487</v>
      </c>
      <c r="D190">
        <v>25.993355999999999</v>
      </c>
      <c r="E190">
        <v>-80.901210000000006</v>
      </c>
      <c r="F190" t="s">
        <v>468</v>
      </c>
      <c r="G190" t="s">
        <v>18</v>
      </c>
      <c r="H190">
        <v>145</v>
      </c>
      <c r="I190">
        <v>101</v>
      </c>
      <c r="J190">
        <v>123</v>
      </c>
      <c r="K190">
        <v>44</v>
      </c>
      <c r="L190">
        <v>4</v>
      </c>
      <c r="M190" t="s">
        <v>19</v>
      </c>
      <c r="N190" t="s">
        <v>19</v>
      </c>
    </row>
    <row r="191" spans="1:14" x14ac:dyDescent="0.35">
      <c r="A191" t="s">
        <v>488</v>
      </c>
      <c r="B191" t="s">
        <v>489</v>
      </c>
      <c r="C191" t="s">
        <v>490</v>
      </c>
      <c r="D191">
        <v>25.216367999999999</v>
      </c>
      <c r="E191">
        <v>-101.70681500000001</v>
      </c>
      <c r="F191" t="s">
        <v>468</v>
      </c>
      <c r="G191" t="s">
        <v>18</v>
      </c>
      <c r="H191">
        <v>145</v>
      </c>
      <c r="I191">
        <v>101</v>
      </c>
      <c r="J191">
        <v>123</v>
      </c>
      <c r="K191">
        <v>44</v>
      </c>
      <c r="L191">
        <v>4</v>
      </c>
      <c r="M191" t="s">
        <v>19</v>
      </c>
      <c r="N191" t="s">
        <v>19</v>
      </c>
    </row>
    <row r="192" spans="1:14" x14ac:dyDescent="0.35">
      <c r="A192" t="s">
        <v>491</v>
      </c>
      <c r="B192" t="s">
        <v>492</v>
      </c>
      <c r="C192" t="s">
        <v>493</v>
      </c>
      <c r="D192">
        <v>18.583333</v>
      </c>
      <c r="E192">
        <v>-97.904167000000001</v>
      </c>
      <c r="F192" t="s">
        <v>468</v>
      </c>
      <c r="G192" t="s">
        <v>18</v>
      </c>
      <c r="H192">
        <v>145</v>
      </c>
      <c r="I192">
        <v>101</v>
      </c>
      <c r="J192">
        <v>123</v>
      </c>
      <c r="K192">
        <v>44</v>
      </c>
      <c r="L192">
        <v>4</v>
      </c>
      <c r="M192" t="s">
        <v>19</v>
      </c>
      <c r="N192" t="s">
        <v>19</v>
      </c>
    </row>
    <row r="193" spans="1:14" x14ac:dyDescent="0.35">
      <c r="A193" t="s">
        <v>494</v>
      </c>
      <c r="B193" t="s">
        <v>495</v>
      </c>
      <c r="C193" t="s">
        <v>496</v>
      </c>
      <c r="D193">
        <v>34.251466999999998</v>
      </c>
      <c r="E193">
        <v>8.7851280000000003</v>
      </c>
      <c r="F193" t="s">
        <v>468</v>
      </c>
      <c r="G193" t="s">
        <v>18</v>
      </c>
      <c r="H193">
        <v>145</v>
      </c>
      <c r="I193">
        <v>101</v>
      </c>
      <c r="J193">
        <v>123</v>
      </c>
      <c r="K193">
        <v>44</v>
      </c>
      <c r="L193">
        <v>4</v>
      </c>
      <c r="M193" t="s">
        <v>19</v>
      </c>
      <c r="N193" t="s">
        <v>19</v>
      </c>
    </row>
    <row r="194" spans="1:14" x14ac:dyDescent="0.35">
      <c r="A194" t="s">
        <v>497</v>
      </c>
      <c r="B194" t="s">
        <v>471</v>
      </c>
      <c r="C194" t="s">
        <v>498</v>
      </c>
      <c r="D194">
        <v>45.712245000000003</v>
      </c>
      <c r="E194">
        <v>-0.52638499999999999</v>
      </c>
      <c r="F194" t="s">
        <v>468</v>
      </c>
      <c r="G194" t="s">
        <v>18</v>
      </c>
      <c r="H194">
        <v>145</v>
      </c>
      <c r="I194">
        <v>101</v>
      </c>
      <c r="J194">
        <v>123</v>
      </c>
      <c r="K194">
        <v>44</v>
      </c>
      <c r="L194">
        <v>4</v>
      </c>
      <c r="M194" t="s">
        <v>19</v>
      </c>
      <c r="N194" t="s">
        <v>19</v>
      </c>
    </row>
    <row r="195" spans="1:14" x14ac:dyDescent="0.35">
      <c r="A195" t="s">
        <v>499</v>
      </c>
      <c r="B195" t="s">
        <v>500</v>
      </c>
      <c r="C195" t="s">
        <v>501</v>
      </c>
      <c r="D195">
        <v>30.71724</v>
      </c>
      <c r="E195">
        <v>33.478729999999999</v>
      </c>
      <c r="F195" t="s">
        <v>468</v>
      </c>
      <c r="G195" t="s">
        <v>18</v>
      </c>
      <c r="H195">
        <v>145</v>
      </c>
      <c r="I195">
        <v>101</v>
      </c>
      <c r="J195">
        <v>123</v>
      </c>
      <c r="K195">
        <v>44</v>
      </c>
      <c r="L195">
        <v>4</v>
      </c>
      <c r="M195" t="s">
        <v>19</v>
      </c>
      <c r="N195" t="s">
        <v>19</v>
      </c>
    </row>
    <row r="196" spans="1:14" x14ac:dyDescent="0.35">
      <c r="A196" t="s">
        <v>443</v>
      </c>
      <c r="B196" t="s">
        <v>502</v>
      </c>
      <c r="C196" t="s">
        <v>81</v>
      </c>
      <c r="D196">
        <v>-35.963278000000003</v>
      </c>
      <c r="E196">
        <v>-69.922515000000004</v>
      </c>
      <c r="F196" t="s">
        <v>468</v>
      </c>
      <c r="G196" t="s">
        <v>18</v>
      </c>
      <c r="H196">
        <v>145</v>
      </c>
      <c r="I196">
        <v>101</v>
      </c>
      <c r="J196">
        <v>123</v>
      </c>
      <c r="K196">
        <v>44</v>
      </c>
      <c r="L196">
        <v>4</v>
      </c>
      <c r="M196" t="s">
        <v>19</v>
      </c>
      <c r="N196" t="s">
        <v>19</v>
      </c>
    </row>
    <row r="197" spans="1:14" x14ac:dyDescent="0.35">
      <c r="A197" t="s">
        <v>503</v>
      </c>
      <c r="B197" t="s">
        <v>504</v>
      </c>
      <c r="C197" t="s">
        <v>505</v>
      </c>
      <c r="D197">
        <v>41.100222000000002</v>
      </c>
      <c r="E197">
        <v>14.310295999999999</v>
      </c>
      <c r="F197" t="s">
        <v>468</v>
      </c>
      <c r="G197" t="s">
        <v>469</v>
      </c>
      <c r="H197">
        <v>145</v>
      </c>
      <c r="I197">
        <v>101</v>
      </c>
      <c r="J197">
        <v>123</v>
      </c>
      <c r="K197">
        <v>44</v>
      </c>
      <c r="L197">
        <v>4</v>
      </c>
      <c r="M197" t="s">
        <v>34</v>
      </c>
      <c r="N197" t="s">
        <v>19</v>
      </c>
    </row>
    <row r="198" spans="1:14" x14ac:dyDescent="0.35">
      <c r="A198" t="s">
        <v>506</v>
      </c>
      <c r="B198" t="s">
        <v>507</v>
      </c>
      <c r="C198" t="s">
        <v>508</v>
      </c>
      <c r="D198">
        <v>19.977581000000001</v>
      </c>
      <c r="E198">
        <v>179.98428999999999</v>
      </c>
      <c r="F198" t="s">
        <v>468</v>
      </c>
      <c r="G198" t="s">
        <v>18</v>
      </c>
      <c r="H198">
        <v>145</v>
      </c>
      <c r="I198">
        <v>101</v>
      </c>
      <c r="J198">
        <v>123</v>
      </c>
      <c r="K198">
        <v>44</v>
      </c>
      <c r="L198">
        <v>4</v>
      </c>
      <c r="M198" t="s">
        <v>34</v>
      </c>
      <c r="N198" t="s">
        <v>19</v>
      </c>
    </row>
    <row r="199" spans="1:14" x14ac:dyDescent="0.35">
      <c r="A199" t="s">
        <v>509</v>
      </c>
      <c r="B199" t="s">
        <v>510</v>
      </c>
      <c r="C199" t="s">
        <v>511</v>
      </c>
      <c r="D199">
        <v>42.016143999999997</v>
      </c>
      <c r="E199">
        <v>-2.550951</v>
      </c>
      <c r="F199" t="s">
        <v>468</v>
      </c>
      <c r="G199" t="s">
        <v>18</v>
      </c>
      <c r="H199">
        <v>145</v>
      </c>
      <c r="I199">
        <v>101</v>
      </c>
      <c r="J199">
        <v>123</v>
      </c>
      <c r="K199">
        <v>44</v>
      </c>
      <c r="L199">
        <v>4</v>
      </c>
      <c r="M199" t="s">
        <v>34</v>
      </c>
      <c r="N199" t="s">
        <v>19</v>
      </c>
    </row>
    <row r="200" spans="1:14" x14ac:dyDescent="0.35">
      <c r="A200" t="s">
        <v>512</v>
      </c>
      <c r="B200" t="s">
        <v>513</v>
      </c>
      <c r="C200" t="s">
        <v>514</v>
      </c>
      <c r="D200">
        <v>25.443348</v>
      </c>
      <c r="E200">
        <v>119.038206</v>
      </c>
      <c r="F200" t="s">
        <v>468</v>
      </c>
      <c r="G200" t="s">
        <v>18</v>
      </c>
      <c r="H200">
        <v>145</v>
      </c>
      <c r="I200">
        <v>101</v>
      </c>
      <c r="J200">
        <v>123</v>
      </c>
      <c r="K200">
        <v>44</v>
      </c>
      <c r="L200">
        <v>4</v>
      </c>
      <c r="M200" t="s">
        <v>34</v>
      </c>
      <c r="N200" t="s">
        <v>19</v>
      </c>
    </row>
    <row r="201" spans="1:14" x14ac:dyDescent="0.35">
      <c r="A201" t="s">
        <v>515</v>
      </c>
      <c r="B201" t="s">
        <v>516</v>
      </c>
      <c r="C201" t="s">
        <v>40</v>
      </c>
      <c r="D201">
        <v>18.174097</v>
      </c>
      <c r="E201">
        <v>56.111280999999998</v>
      </c>
      <c r="F201" t="s">
        <v>468</v>
      </c>
      <c r="G201" t="s">
        <v>18</v>
      </c>
      <c r="H201">
        <v>145</v>
      </c>
      <c r="I201">
        <v>101</v>
      </c>
      <c r="J201">
        <v>123</v>
      </c>
      <c r="K201">
        <v>44</v>
      </c>
      <c r="L201">
        <v>4</v>
      </c>
      <c r="M201" t="s">
        <v>34</v>
      </c>
      <c r="N201" t="s">
        <v>19</v>
      </c>
    </row>
    <row r="202" spans="1:14" x14ac:dyDescent="0.35">
      <c r="A202" t="s">
        <v>517</v>
      </c>
      <c r="B202" t="s">
        <v>518</v>
      </c>
      <c r="C202" t="s">
        <v>519</v>
      </c>
      <c r="D202">
        <v>28.874472000000001</v>
      </c>
      <c r="E202">
        <v>51.475838000000003</v>
      </c>
      <c r="F202" t="s">
        <v>468</v>
      </c>
      <c r="G202" t="s">
        <v>18</v>
      </c>
      <c r="H202">
        <v>145</v>
      </c>
      <c r="I202">
        <v>101</v>
      </c>
      <c r="J202">
        <v>123</v>
      </c>
      <c r="K202">
        <v>44</v>
      </c>
      <c r="L202">
        <v>4</v>
      </c>
      <c r="M202" t="s">
        <v>19</v>
      </c>
      <c r="N202" t="s">
        <v>34</v>
      </c>
    </row>
    <row r="203" spans="1:14" x14ac:dyDescent="0.35">
      <c r="A203" t="s">
        <v>461</v>
      </c>
      <c r="B203" t="s">
        <v>462</v>
      </c>
      <c r="C203" t="s">
        <v>354</v>
      </c>
      <c r="D203">
        <v>40.170473000000001</v>
      </c>
      <c r="E203">
        <v>9.5295109999999994</v>
      </c>
      <c r="F203" t="s">
        <v>463</v>
      </c>
      <c r="G203" t="s">
        <v>464</v>
      </c>
      <c r="H203">
        <v>145</v>
      </c>
      <c r="I203">
        <v>101</v>
      </c>
      <c r="J203">
        <v>123</v>
      </c>
      <c r="K203">
        <v>44</v>
      </c>
      <c r="L203">
        <v>4</v>
      </c>
      <c r="M203" t="s">
        <v>34</v>
      </c>
      <c r="N203" t="s">
        <v>34</v>
      </c>
    </row>
    <row r="204" spans="1:14" x14ac:dyDescent="0.35">
      <c r="A204" t="s">
        <v>520</v>
      </c>
      <c r="B204" t="s">
        <v>521</v>
      </c>
      <c r="C204" t="s">
        <v>522</v>
      </c>
      <c r="D204">
        <v>21.371541000000001</v>
      </c>
      <c r="E204">
        <v>-99.204198000000005</v>
      </c>
      <c r="F204" t="s">
        <v>468</v>
      </c>
      <c r="G204" t="s">
        <v>18</v>
      </c>
      <c r="H204">
        <v>101</v>
      </c>
      <c r="I204">
        <v>66</v>
      </c>
      <c r="J204">
        <v>83.5</v>
      </c>
      <c r="K204">
        <v>35</v>
      </c>
      <c r="L204">
        <v>3</v>
      </c>
      <c r="M204" t="s">
        <v>19</v>
      </c>
      <c r="N204" t="s">
        <v>19</v>
      </c>
    </row>
    <row r="205" spans="1:14" x14ac:dyDescent="0.35">
      <c r="A205" t="s">
        <v>523</v>
      </c>
      <c r="B205" t="s">
        <v>524</v>
      </c>
      <c r="C205" t="s">
        <v>66</v>
      </c>
      <c r="D205">
        <v>30.953241999999999</v>
      </c>
      <c r="E205">
        <v>35.615442000000002</v>
      </c>
      <c r="F205" t="s">
        <v>468</v>
      </c>
      <c r="G205" t="s">
        <v>30</v>
      </c>
      <c r="H205">
        <v>101</v>
      </c>
      <c r="I205">
        <v>66</v>
      </c>
      <c r="J205">
        <v>83.5</v>
      </c>
      <c r="K205">
        <v>35</v>
      </c>
      <c r="L205">
        <v>3</v>
      </c>
      <c r="M205" t="s">
        <v>19</v>
      </c>
      <c r="N205" t="s">
        <v>19</v>
      </c>
    </row>
    <row r="206" spans="1:14" x14ac:dyDescent="0.35">
      <c r="A206" t="s">
        <v>525</v>
      </c>
      <c r="B206" t="s">
        <v>526</v>
      </c>
      <c r="C206" t="s">
        <v>527</v>
      </c>
      <c r="D206">
        <v>40.379877999999998</v>
      </c>
      <c r="E206">
        <v>15.19126</v>
      </c>
      <c r="F206" t="s">
        <v>468</v>
      </c>
      <c r="G206" t="s">
        <v>30</v>
      </c>
      <c r="H206">
        <v>101</v>
      </c>
      <c r="I206">
        <v>66</v>
      </c>
      <c r="J206">
        <v>83.5</v>
      </c>
      <c r="K206">
        <v>35</v>
      </c>
      <c r="L206">
        <v>3</v>
      </c>
      <c r="M206" t="s">
        <v>19</v>
      </c>
      <c r="N206" t="s">
        <v>19</v>
      </c>
    </row>
    <row r="207" spans="1:14" x14ac:dyDescent="0.35">
      <c r="A207" t="s">
        <v>528</v>
      </c>
      <c r="B207" t="s">
        <v>529</v>
      </c>
      <c r="C207" t="s">
        <v>493</v>
      </c>
      <c r="D207">
        <v>17.876836000000001</v>
      </c>
      <c r="E207">
        <v>-99.355902999999998</v>
      </c>
      <c r="F207" t="s">
        <v>468</v>
      </c>
      <c r="G207" t="s">
        <v>30</v>
      </c>
      <c r="H207">
        <v>101</v>
      </c>
      <c r="I207">
        <v>66</v>
      </c>
      <c r="J207">
        <v>83.5</v>
      </c>
      <c r="K207">
        <v>35</v>
      </c>
      <c r="L207">
        <v>3</v>
      </c>
      <c r="M207" t="s">
        <v>19</v>
      </c>
      <c r="N207" t="s">
        <v>19</v>
      </c>
    </row>
    <row r="208" spans="1:14" x14ac:dyDescent="0.35">
      <c r="A208" t="s">
        <v>530</v>
      </c>
      <c r="B208" t="s">
        <v>531</v>
      </c>
      <c r="C208" t="s">
        <v>514</v>
      </c>
      <c r="D208">
        <v>39.302878</v>
      </c>
      <c r="E208">
        <v>74.618662999999998</v>
      </c>
      <c r="F208" t="s">
        <v>468</v>
      </c>
      <c r="G208" t="s">
        <v>30</v>
      </c>
      <c r="H208">
        <v>101</v>
      </c>
      <c r="I208">
        <v>66</v>
      </c>
      <c r="J208">
        <v>83.5</v>
      </c>
      <c r="K208">
        <v>35</v>
      </c>
      <c r="L208">
        <v>3</v>
      </c>
      <c r="M208" t="s">
        <v>19</v>
      </c>
      <c r="N208" t="s">
        <v>19</v>
      </c>
    </row>
    <row r="209" spans="1:14" x14ac:dyDescent="0.35">
      <c r="A209" t="s">
        <v>532</v>
      </c>
      <c r="B209" t="s">
        <v>533</v>
      </c>
      <c r="C209" t="s">
        <v>534</v>
      </c>
      <c r="D209">
        <v>28.817117</v>
      </c>
      <c r="E209">
        <v>47.738818999999999</v>
      </c>
      <c r="F209" t="s">
        <v>468</v>
      </c>
      <c r="G209" t="s">
        <v>30</v>
      </c>
      <c r="H209">
        <v>101</v>
      </c>
      <c r="I209">
        <v>66</v>
      </c>
      <c r="J209">
        <v>83.5</v>
      </c>
      <c r="K209">
        <v>35</v>
      </c>
      <c r="L209">
        <v>3</v>
      </c>
      <c r="M209" t="s">
        <v>19</v>
      </c>
      <c r="N209" t="s">
        <v>19</v>
      </c>
    </row>
    <row r="210" spans="1:14" x14ac:dyDescent="0.35">
      <c r="A210" t="s">
        <v>535</v>
      </c>
      <c r="B210" t="s">
        <v>536</v>
      </c>
      <c r="C210" t="s">
        <v>537</v>
      </c>
      <c r="D210">
        <v>42.335220999999997</v>
      </c>
      <c r="E210">
        <v>18.806266000000001</v>
      </c>
      <c r="F210" t="s">
        <v>468</v>
      </c>
      <c r="G210" t="s">
        <v>30</v>
      </c>
      <c r="H210">
        <v>101</v>
      </c>
      <c r="I210">
        <v>66</v>
      </c>
      <c r="J210">
        <v>83.5</v>
      </c>
      <c r="K210">
        <v>35</v>
      </c>
      <c r="L210">
        <v>3</v>
      </c>
      <c r="M210" t="s">
        <v>19</v>
      </c>
      <c r="N210" t="s">
        <v>19</v>
      </c>
    </row>
    <row r="211" spans="1:14" x14ac:dyDescent="0.35">
      <c r="A211" t="s">
        <v>538</v>
      </c>
      <c r="B211" t="s">
        <v>539</v>
      </c>
      <c r="C211" t="s">
        <v>501</v>
      </c>
      <c r="D211">
        <v>29.678356000000001</v>
      </c>
      <c r="E211">
        <v>33.662692</v>
      </c>
      <c r="F211" t="s">
        <v>468</v>
      </c>
      <c r="G211" t="s">
        <v>30</v>
      </c>
      <c r="H211">
        <v>101</v>
      </c>
      <c r="I211">
        <v>66</v>
      </c>
      <c r="J211">
        <v>83.5</v>
      </c>
      <c r="K211">
        <v>35</v>
      </c>
      <c r="L211">
        <v>3</v>
      </c>
      <c r="M211" t="s">
        <v>19</v>
      </c>
      <c r="N211" t="s">
        <v>19</v>
      </c>
    </row>
    <row r="212" spans="1:14" x14ac:dyDescent="0.35">
      <c r="A212" t="s">
        <v>540</v>
      </c>
      <c r="B212" t="s">
        <v>541</v>
      </c>
      <c r="C212" t="s">
        <v>501</v>
      </c>
      <c r="D212">
        <v>30.109207999999999</v>
      </c>
      <c r="E212">
        <v>34.472965000000002</v>
      </c>
      <c r="F212" t="s">
        <v>468</v>
      </c>
      <c r="G212" t="s">
        <v>30</v>
      </c>
      <c r="H212">
        <v>101</v>
      </c>
      <c r="I212">
        <v>66</v>
      </c>
      <c r="J212">
        <v>83.5</v>
      </c>
      <c r="K212">
        <v>35</v>
      </c>
      <c r="L212">
        <v>3</v>
      </c>
      <c r="M212" t="s">
        <v>19</v>
      </c>
      <c r="N212" t="s">
        <v>19</v>
      </c>
    </row>
    <row r="213" spans="1:14" x14ac:dyDescent="0.35">
      <c r="A213" t="s">
        <v>542</v>
      </c>
      <c r="B213" t="s">
        <v>543</v>
      </c>
      <c r="C213" t="s">
        <v>544</v>
      </c>
      <c r="D213">
        <v>35.166718000000003</v>
      </c>
      <c r="E213">
        <v>52.311621000000002</v>
      </c>
      <c r="F213" t="s">
        <v>468</v>
      </c>
      <c r="G213" t="s">
        <v>30</v>
      </c>
      <c r="H213">
        <v>101</v>
      </c>
      <c r="I213">
        <v>66</v>
      </c>
      <c r="J213">
        <v>83.5</v>
      </c>
      <c r="K213">
        <v>35</v>
      </c>
      <c r="L213">
        <v>3</v>
      </c>
      <c r="M213" t="s">
        <v>19</v>
      </c>
      <c r="N213" t="s">
        <v>19</v>
      </c>
    </row>
    <row r="214" spans="1:14" x14ac:dyDescent="0.35">
      <c r="A214" t="s">
        <v>545</v>
      </c>
      <c r="B214" t="s">
        <v>546</v>
      </c>
      <c r="C214" t="s">
        <v>547</v>
      </c>
      <c r="D214">
        <v>38.115949999999998</v>
      </c>
      <c r="E214">
        <v>13.23559</v>
      </c>
      <c r="F214" t="s">
        <v>468</v>
      </c>
      <c r="G214" t="s">
        <v>30</v>
      </c>
      <c r="H214">
        <v>101</v>
      </c>
      <c r="I214">
        <v>66</v>
      </c>
      <c r="J214">
        <v>83.5</v>
      </c>
      <c r="K214">
        <v>35</v>
      </c>
      <c r="L214">
        <v>3</v>
      </c>
      <c r="M214" t="s">
        <v>34</v>
      </c>
      <c r="N214" t="s">
        <v>19</v>
      </c>
    </row>
    <row r="215" spans="1:14" x14ac:dyDescent="0.35">
      <c r="A215" t="s">
        <v>548</v>
      </c>
      <c r="B215" t="s">
        <v>549</v>
      </c>
      <c r="C215" t="s">
        <v>343</v>
      </c>
      <c r="D215">
        <v>38.115949999999998</v>
      </c>
      <c r="E215">
        <v>13.23559</v>
      </c>
      <c r="F215" t="s">
        <v>468</v>
      </c>
      <c r="G215" t="s">
        <v>30</v>
      </c>
      <c r="H215">
        <v>101</v>
      </c>
      <c r="I215">
        <v>66</v>
      </c>
      <c r="J215">
        <v>83.5</v>
      </c>
      <c r="K215">
        <v>35</v>
      </c>
      <c r="L215">
        <v>3</v>
      </c>
      <c r="M215" t="s">
        <v>34</v>
      </c>
      <c r="N215" t="s">
        <v>19</v>
      </c>
    </row>
    <row r="216" spans="1:14" x14ac:dyDescent="0.35">
      <c r="A216" t="s">
        <v>550</v>
      </c>
      <c r="B216" t="s">
        <v>551</v>
      </c>
      <c r="C216" t="s">
        <v>81</v>
      </c>
      <c r="D216">
        <v>-35.833995000000002</v>
      </c>
      <c r="E216">
        <v>-69.837048999999993</v>
      </c>
      <c r="F216" t="s">
        <v>468</v>
      </c>
      <c r="G216" t="s">
        <v>30</v>
      </c>
      <c r="H216">
        <v>101</v>
      </c>
      <c r="I216">
        <v>66</v>
      </c>
      <c r="J216">
        <v>83.5</v>
      </c>
      <c r="K216">
        <v>35</v>
      </c>
      <c r="L216">
        <v>3</v>
      </c>
      <c r="M216" t="s">
        <v>34</v>
      </c>
      <c r="N216" t="s">
        <v>19</v>
      </c>
    </row>
    <row r="217" spans="1:14" x14ac:dyDescent="0.35">
      <c r="A217" t="s">
        <v>552</v>
      </c>
      <c r="B217" t="s">
        <v>553</v>
      </c>
      <c r="C217" t="s">
        <v>519</v>
      </c>
      <c r="D217">
        <v>29.396754999999999</v>
      </c>
      <c r="E217">
        <v>53.362352999999999</v>
      </c>
      <c r="F217" t="s">
        <v>554</v>
      </c>
      <c r="H217">
        <v>66</v>
      </c>
      <c r="I217">
        <v>23</v>
      </c>
      <c r="J217">
        <v>44.5</v>
      </c>
      <c r="K217">
        <v>43</v>
      </c>
      <c r="L217">
        <v>2</v>
      </c>
      <c r="M217" t="s">
        <v>19</v>
      </c>
      <c r="N217" t="s">
        <v>19</v>
      </c>
    </row>
    <row r="218" spans="1:14" x14ac:dyDescent="0.35">
      <c r="A218" t="s">
        <v>555</v>
      </c>
      <c r="B218" t="s">
        <v>556</v>
      </c>
      <c r="C218" t="s">
        <v>43</v>
      </c>
      <c r="D218">
        <v>42.193992999999999</v>
      </c>
      <c r="E218">
        <v>2.4705000000000001E-2</v>
      </c>
      <c r="F218" t="s">
        <v>557</v>
      </c>
      <c r="H218">
        <v>66</v>
      </c>
      <c r="I218">
        <v>23</v>
      </c>
      <c r="J218">
        <v>44.5</v>
      </c>
      <c r="K218">
        <v>43</v>
      </c>
      <c r="L218">
        <v>2</v>
      </c>
      <c r="M218" t="s">
        <v>19</v>
      </c>
      <c r="N218" t="s">
        <v>19</v>
      </c>
    </row>
    <row r="219" spans="1:14" x14ac:dyDescent="0.35">
      <c r="A219" t="s">
        <v>558</v>
      </c>
      <c r="B219" t="s">
        <v>559</v>
      </c>
      <c r="C219" t="s">
        <v>560</v>
      </c>
      <c r="D219">
        <v>35.699105000000003</v>
      </c>
      <c r="E219">
        <v>51.825192999999999</v>
      </c>
      <c r="F219" t="s">
        <v>554</v>
      </c>
      <c r="H219">
        <v>66</v>
      </c>
      <c r="I219">
        <v>23</v>
      </c>
      <c r="J219">
        <v>44.5</v>
      </c>
      <c r="K219">
        <v>43</v>
      </c>
      <c r="L219">
        <v>2</v>
      </c>
      <c r="M219" t="s">
        <v>19</v>
      </c>
      <c r="N219" t="s">
        <v>19</v>
      </c>
    </row>
    <row r="220" spans="1:14" x14ac:dyDescent="0.35">
      <c r="A220" t="s">
        <v>561</v>
      </c>
      <c r="B220" t="s">
        <v>562</v>
      </c>
      <c r="C220" t="s">
        <v>563</v>
      </c>
      <c r="D220">
        <v>29.267275999999999</v>
      </c>
      <c r="E220">
        <v>21.808025000000001</v>
      </c>
      <c r="F220" t="s">
        <v>557</v>
      </c>
      <c r="H220">
        <v>66</v>
      </c>
      <c r="I220">
        <v>23</v>
      </c>
      <c r="J220">
        <v>44.5</v>
      </c>
      <c r="K220">
        <v>43</v>
      </c>
      <c r="L220">
        <v>2</v>
      </c>
      <c r="M220" t="s">
        <v>19</v>
      </c>
      <c r="N220" t="s">
        <v>19</v>
      </c>
    </row>
    <row r="221" spans="1:14" x14ac:dyDescent="0.35">
      <c r="A221" t="s">
        <v>564</v>
      </c>
      <c r="B221" t="s">
        <v>565</v>
      </c>
      <c r="C221" t="s">
        <v>343</v>
      </c>
      <c r="D221">
        <v>34.358415999999998</v>
      </c>
      <c r="E221">
        <v>7.864274</v>
      </c>
      <c r="F221" t="s">
        <v>557</v>
      </c>
      <c r="H221">
        <v>66</v>
      </c>
      <c r="I221">
        <v>23</v>
      </c>
      <c r="J221">
        <v>44.5</v>
      </c>
      <c r="K221">
        <v>43</v>
      </c>
      <c r="L221">
        <v>2</v>
      </c>
      <c r="M221" t="s">
        <v>19</v>
      </c>
      <c r="N221" t="s">
        <v>19</v>
      </c>
    </row>
    <row r="222" spans="1:14" x14ac:dyDescent="0.35">
      <c r="A222" t="s">
        <v>566</v>
      </c>
      <c r="B222" t="s">
        <v>567</v>
      </c>
      <c r="C222" t="s">
        <v>534</v>
      </c>
      <c r="D222">
        <v>28.843603999999999</v>
      </c>
      <c r="E222">
        <v>47.763876000000003</v>
      </c>
      <c r="F222" t="s">
        <v>554</v>
      </c>
      <c r="H222">
        <v>66</v>
      </c>
      <c r="I222">
        <v>23</v>
      </c>
      <c r="J222">
        <v>44.5</v>
      </c>
      <c r="K222">
        <v>43</v>
      </c>
      <c r="L222">
        <v>2</v>
      </c>
      <c r="M222" t="s">
        <v>19</v>
      </c>
      <c r="N222" t="s">
        <v>19</v>
      </c>
    </row>
    <row r="223" spans="1:14" x14ac:dyDescent="0.35">
      <c r="A223" t="s">
        <v>568</v>
      </c>
      <c r="B223" t="s">
        <v>569</v>
      </c>
      <c r="C223" t="s">
        <v>570</v>
      </c>
      <c r="D223">
        <v>29.264582999999998</v>
      </c>
      <c r="E223">
        <v>52.810496999999998</v>
      </c>
      <c r="F223" t="s">
        <v>554</v>
      </c>
      <c r="H223">
        <v>66</v>
      </c>
      <c r="I223">
        <v>23</v>
      </c>
      <c r="J223">
        <v>44.5</v>
      </c>
      <c r="K223">
        <v>43</v>
      </c>
      <c r="L223">
        <v>2</v>
      </c>
      <c r="M223" t="s">
        <v>19</v>
      </c>
      <c r="N223" t="s">
        <v>19</v>
      </c>
    </row>
    <row r="224" spans="1:14" x14ac:dyDescent="0.35">
      <c r="A224" t="s">
        <v>571</v>
      </c>
      <c r="B224" t="s">
        <v>572</v>
      </c>
      <c r="C224" t="s">
        <v>573</v>
      </c>
      <c r="D224">
        <v>23.404661000000001</v>
      </c>
      <c r="E224">
        <v>69.410685999999998</v>
      </c>
      <c r="F224" t="s">
        <v>574</v>
      </c>
      <c r="H224">
        <v>66</v>
      </c>
      <c r="I224">
        <v>23</v>
      </c>
      <c r="J224">
        <v>44.5</v>
      </c>
      <c r="K224">
        <v>43</v>
      </c>
      <c r="L224">
        <v>2</v>
      </c>
      <c r="M224" t="s">
        <v>19</v>
      </c>
      <c r="N224" t="s">
        <v>19</v>
      </c>
    </row>
    <row r="225" spans="1:14" x14ac:dyDescent="0.35">
      <c r="A225" t="s">
        <v>575</v>
      </c>
      <c r="B225" t="s">
        <v>576</v>
      </c>
      <c r="C225" t="s">
        <v>433</v>
      </c>
      <c r="D225">
        <v>36.168987999999999</v>
      </c>
      <c r="E225">
        <v>60.154657</v>
      </c>
      <c r="F225" t="s">
        <v>557</v>
      </c>
      <c r="H225">
        <v>66</v>
      </c>
      <c r="I225">
        <v>23</v>
      </c>
      <c r="J225">
        <v>44.5</v>
      </c>
      <c r="K225">
        <v>43</v>
      </c>
      <c r="L225">
        <v>2</v>
      </c>
      <c r="M225" t="s">
        <v>19</v>
      </c>
      <c r="N225" t="s">
        <v>19</v>
      </c>
    </row>
    <row r="226" spans="1:14" x14ac:dyDescent="0.35">
      <c r="A226" t="s">
        <v>577</v>
      </c>
      <c r="B226" t="s">
        <v>578</v>
      </c>
      <c r="C226" t="s">
        <v>544</v>
      </c>
      <c r="D226">
        <v>30.527819999999998</v>
      </c>
      <c r="E226">
        <v>50.900626000000003</v>
      </c>
      <c r="F226" t="s">
        <v>579</v>
      </c>
      <c r="H226">
        <v>66</v>
      </c>
      <c r="I226">
        <v>23</v>
      </c>
      <c r="J226">
        <v>44.5</v>
      </c>
      <c r="K226">
        <v>43</v>
      </c>
      <c r="L226">
        <v>2</v>
      </c>
      <c r="M226" t="s">
        <v>19</v>
      </c>
      <c r="N226" t="s">
        <v>19</v>
      </c>
    </row>
    <row r="227" spans="1:14" x14ac:dyDescent="0.35">
      <c r="A227" t="s">
        <v>580</v>
      </c>
      <c r="B227" t="s">
        <v>581</v>
      </c>
      <c r="C227" t="s">
        <v>582</v>
      </c>
      <c r="D227">
        <v>23.312539999999998</v>
      </c>
      <c r="E227">
        <v>55.372427999999999</v>
      </c>
      <c r="F227" t="s">
        <v>574</v>
      </c>
      <c r="H227">
        <v>66</v>
      </c>
      <c r="I227">
        <v>23</v>
      </c>
      <c r="J227">
        <v>44.5</v>
      </c>
      <c r="K227">
        <v>43</v>
      </c>
      <c r="L227">
        <v>2</v>
      </c>
      <c r="M227" t="s">
        <v>19</v>
      </c>
      <c r="N227" t="s">
        <v>19</v>
      </c>
    </row>
    <row r="228" spans="1:14" x14ac:dyDescent="0.35">
      <c r="A228" t="s">
        <v>583</v>
      </c>
      <c r="B228" t="s">
        <v>584</v>
      </c>
      <c r="C228" t="s">
        <v>49</v>
      </c>
      <c r="D228">
        <v>31.661562</v>
      </c>
      <c r="E228">
        <v>-8.1922320000000006</v>
      </c>
      <c r="F228" t="s">
        <v>585</v>
      </c>
      <c r="H228">
        <v>66</v>
      </c>
      <c r="I228">
        <v>23</v>
      </c>
      <c r="J228">
        <v>44.5</v>
      </c>
      <c r="K228">
        <v>43</v>
      </c>
      <c r="L228">
        <v>2</v>
      </c>
      <c r="M228" t="s">
        <v>19</v>
      </c>
      <c r="N228" t="s">
        <v>19</v>
      </c>
    </row>
    <row r="229" spans="1:14" x14ac:dyDescent="0.35">
      <c r="A229" t="s">
        <v>586</v>
      </c>
      <c r="B229" t="s">
        <v>587</v>
      </c>
      <c r="C229" t="s">
        <v>588</v>
      </c>
      <c r="D229">
        <v>14.847491</v>
      </c>
      <c r="E229">
        <v>49.763359999999999</v>
      </c>
      <c r="F229" t="s">
        <v>589</v>
      </c>
      <c r="H229">
        <v>66</v>
      </c>
      <c r="I229">
        <v>23</v>
      </c>
      <c r="J229">
        <v>44.5</v>
      </c>
      <c r="K229">
        <v>43</v>
      </c>
      <c r="L229">
        <v>2</v>
      </c>
      <c r="M229" t="s">
        <v>19</v>
      </c>
      <c r="N229" t="s">
        <v>19</v>
      </c>
    </row>
    <row r="230" spans="1:14" x14ac:dyDescent="0.35">
      <c r="A230" t="s">
        <v>590</v>
      </c>
      <c r="B230" t="s">
        <v>591</v>
      </c>
      <c r="C230" t="s">
        <v>592</v>
      </c>
      <c r="D230">
        <v>34.36533</v>
      </c>
      <c r="E230">
        <v>41.719828999999997</v>
      </c>
      <c r="F230" t="s">
        <v>593</v>
      </c>
      <c r="H230">
        <v>66</v>
      </c>
      <c r="I230">
        <v>23</v>
      </c>
      <c r="J230">
        <v>44.5</v>
      </c>
      <c r="K230">
        <v>43</v>
      </c>
      <c r="L230">
        <v>2</v>
      </c>
      <c r="M230" t="s">
        <v>34</v>
      </c>
      <c r="N230" t="s">
        <v>19</v>
      </c>
    </row>
    <row r="231" spans="1:14" x14ac:dyDescent="0.35">
      <c r="A231" t="s">
        <v>577</v>
      </c>
      <c r="B231" t="s">
        <v>578</v>
      </c>
      <c r="C231" t="s">
        <v>544</v>
      </c>
      <c r="D231">
        <v>30.527819999999998</v>
      </c>
      <c r="E231">
        <v>50.900626000000003</v>
      </c>
      <c r="F231" t="s">
        <v>594</v>
      </c>
      <c r="H231">
        <v>23</v>
      </c>
      <c r="I231">
        <v>0</v>
      </c>
      <c r="J231">
        <v>11.5</v>
      </c>
      <c r="K231">
        <v>23</v>
      </c>
      <c r="L231">
        <v>1</v>
      </c>
      <c r="M231" t="s">
        <v>19</v>
      </c>
      <c r="N231" t="s">
        <v>19</v>
      </c>
    </row>
    <row r="232" spans="1:14" x14ac:dyDescent="0.35">
      <c r="A232" t="s">
        <v>595</v>
      </c>
      <c r="B232" t="s">
        <v>596</v>
      </c>
      <c r="C232" t="s">
        <v>597</v>
      </c>
      <c r="D232">
        <v>34.442357000000001</v>
      </c>
      <c r="E232">
        <v>44.171835000000002</v>
      </c>
      <c r="F232" t="s">
        <v>594</v>
      </c>
      <c r="H232">
        <v>23</v>
      </c>
      <c r="I232">
        <v>0</v>
      </c>
      <c r="J232">
        <v>11.5</v>
      </c>
      <c r="K232">
        <v>23</v>
      </c>
      <c r="L232">
        <v>1</v>
      </c>
      <c r="M232" t="s">
        <v>19</v>
      </c>
      <c r="N232" t="s">
        <v>19</v>
      </c>
    </row>
    <row r="233" spans="1:14" x14ac:dyDescent="0.35">
      <c r="A233" t="s">
        <v>598</v>
      </c>
      <c r="B233" t="s">
        <v>599</v>
      </c>
      <c r="C233" t="s">
        <v>600</v>
      </c>
      <c r="D233">
        <v>24.991291</v>
      </c>
      <c r="E233">
        <v>34.840788000000003</v>
      </c>
      <c r="F233" t="s">
        <v>594</v>
      </c>
      <c r="H233">
        <v>23</v>
      </c>
      <c r="I233">
        <v>0</v>
      </c>
      <c r="J233">
        <v>11.5</v>
      </c>
      <c r="K233">
        <v>23</v>
      </c>
      <c r="L233">
        <v>1</v>
      </c>
      <c r="M233" t="s">
        <v>19</v>
      </c>
      <c r="N233" t="s">
        <v>19</v>
      </c>
    </row>
    <row r="234" spans="1:14" x14ac:dyDescent="0.35">
      <c r="A234" t="s">
        <v>595</v>
      </c>
      <c r="B234" t="s">
        <v>596</v>
      </c>
      <c r="C234" t="s">
        <v>597</v>
      </c>
      <c r="D234">
        <v>30.287234000000002</v>
      </c>
      <c r="E234">
        <v>46.044722999999998</v>
      </c>
      <c r="F234" t="s">
        <v>594</v>
      </c>
      <c r="H234">
        <v>23</v>
      </c>
      <c r="I234">
        <v>0</v>
      </c>
      <c r="J234">
        <v>11.5</v>
      </c>
      <c r="K234">
        <v>23</v>
      </c>
      <c r="L234">
        <v>1</v>
      </c>
      <c r="M234" t="s">
        <v>19</v>
      </c>
      <c r="N234" t="s">
        <v>19</v>
      </c>
    </row>
    <row r="235" spans="1:14" x14ac:dyDescent="0.35">
      <c r="A235" t="s">
        <v>601</v>
      </c>
      <c r="B235" t="s">
        <v>578</v>
      </c>
      <c r="C235" t="s">
        <v>570</v>
      </c>
      <c r="D235">
        <v>31.095706</v>
      </c>
      <c r="E235">
        <v>49.319164999999998</v>
      </c>
      <c r="F235" t="s">
        <v>594</v>
      </c>
      <c r="H235">
        <v>23</v>
      </c>
      <c r="I235">
        <v>0</v>
      </c>
      <c r="J235">
        <v>11.5</v>
      </c>
      <c r="K235">
        <v>23</v>
      </c>
      <c r="L235">
        <v>1</v>
      </c>
      <c r="M235" t="s">
        <v>19</v>
      </c>
      <c r="N235" t="s">
        <v>19</v>
      </c>
    </row>
    <row r="236" spans="1:14" x14ac:dyDescent="0.35">
      <c r="A236" t="s">
        <v>602</v>
      </c>
      <c r="B236" t="s">
        <v>603</v>
      </c>
      <c r="C236" t="s">
        <v>604</v>
      </c>
      <c r="D236">
        <v>36.185080999999997</v>
      </c>
      <c r="E236">
        <v>42.909838000000001</v>
      </c>
      <c r="F236" t="s">
        <v>594</v>
      </c>
      <c r="H236">
        <v>23</v>
      </c>
      <c r="I236">
        <v>0</v>
      </c>
      <c r="J236">
        <v>11.5</v>
      </c>
      <c r="K236">
        <v>23</v>
      </c>
      <c r="L236">
        <v>1</v>
      </c>
      <c r="M236" t="s">
        <v>19</v>
      </c>
      <c r="N236" t="s">
        <v>19</v>
      </c>
    </row>
    <row r="237" spans="1:14" x14ac:dyDescent="0.35">
      <c r="A237" t="s">
        <v>605</v>
      </c>
      <c r="B237" t="s">
        <v>606</v>
      </c>
      <c r="C237" t="s">
        <v>607</v>
      </c>
      <c r="D237">
        <v>21.733743</v>
      </c>
      <c r="E237">
        <v>39.266520999999997</v>
      </c>
      <c r="F237" t="s">
        <v>594</v>
      </c>
      <c r="H237">
        <v>23</v>
      </c>
      <c r="I237">
        <v>0</v>
      </c>
      <c r="J237">
        <v>11.5</v>
      </c>
      <c r="K237">
        <v>23</v>
      </c>
      <c r="L237">
        <v>1</v>
      </c>
      <c r="M237" t="s">
        <v>19</v>
      </c>
      <c r="N237" t="s">
        <v>19</v>
      </c>
    </row>
    <row r="238" spans="1:14" x14ac:dyDescent="0.35">
      <c r="A238" t="s">
        <v>608</v>
      </c>
      <c r="B238" t="s">
        <v>609</v>
      </c>
      <c r="C238" t="s">
        <v>610</v>
      </c>
      <c r="D238">
        <v>25.226889</v>
      </c>
      <c r="E238">
        <v>51.139130999999999</v>
      </c>
      <c r="F238" t="s">
        <v>594</v>
      </c>
      <c r="H238">
        <v>23</v>
      </c>
      <c r="I238">
        <v>0</v>
      </c>
      <c r="J238">
        <v>11.5</v>
      </c>
      <c r="K238">
        <v>23</v>
      </c>
      <c r="L238">
        <v>1</v>
      </c>
      <c r="M238" t="s">
        <v>19</v>
      </c>
      <c r="N238" t="s">
        <v>19</v>
      </c>
    </row>
    <row r="239" spans="1:14" x14ac:dyDescent="0.35">
      <c r="A239" t="s">
        <v>586</v>
      </c>
      <c r="B239" t="s">
        <v>587</v>
      </c>
      <c r="C239" t="s">
        <v>588</v>
      </c>
      <c r="D239">
        <v>14.847491</v>
      </c>
      <c r="E239">
        <v>49.763359999999999</v>
      </c>
      <c r="F239" t="s">
        <v>611</v>
      </c>
      <c r="H239">
        <v>23</v>
      </c>
      <c r="I239">
        <v>0</v>
      </c>
      <c r="J239">
        <v>11.5</v>
      </c>
      <c r="K239">
        <v>23</v>
      </c>
      <c r="L239">
        <v>1</v>
      </c>
      <c r="M239" t="s">
        <v>19</v>
      </c>
      <c r="N239" t="s">
        <v>19</v>
      </c>
    </row>
    <row r="240" spans="1:14" x14ac:dyDescent="0.35">
      <c r="A240" t="s">
        <v>612</v>
      </c>
      <c r="B240" t="s">
        <v>613</v>
      </c>
      <c r="C240" t="s">
        <v>614</v>
      </c>
      <c r="D240">
        <v>39.852547000000001</v>
      </c>
      <c r="E240">
        <v>37.854705000000003</v>
      </c>
      <c r="F240" t="s">
        <v>594</v>
      </c>
      <c r="H240">
        <v>23</v>
      </c>
      <c r="I240">
        <v>0</v>
      </c>
      <c r="J240">
        <v>11.5</v>
      </c>
      <c r="K240">
        <v>23</v>
      </c>
      <c r="L240">
        <v>1</v>
      </c>
      <c r="M240" t="s">
        <v>34</v>
      </c>
      <c r="N240" t="s">
        <v>19</v>
      </c>
    </row>
    <row r="241" spans="1:14" x14ac:dyDescent="0.35">
      <c r="A241" t="s">
        <v>615</v>
      </c>
      <c r="B241" t="s">
        <v>609</v>
      </c>
      <c r="C241" t="s">
        <v>383</v>
      </c>
      <c r="D241">
        <v>25.610633</v>
      </c>
      <c r="E241">
        <v>48.663918000000002</v>
      </c>
      <c r="F241" t="s">
        <v>594</v>
      </c>
      <c r="H241">
        <v>23</v>
      </c>
      <c r="I241">
        <v>0</v>
      </c>
      <c r="J241">
        <v>11.5</v>
      </c>
      <c r="K241">
        <v>23</v>
      </c>
      <c r="L241">
        <v>1</v>
      </c>
      <c r="M241" t="s">
        <v>34</v>
      </c>
      <c r="N241" t="s">
        <v>19</v>
      </c>
    </row>
    <row r="242" spans="1:14" x14ac:dyDescent="0.35">
      <c r="A242" t="s">
        <v>616</v>
      </c>
      <c r="B242" t="s">
        <v>617</v>
      </c>
      <c r="C242" t="s">
        <v>600</v>
      </c>
      <c r="D242">
        <v>27.849456</v>
      </c>
      <c r="E242">
        <v>33.406773000000001</v>
      </c>
      <c r="F242" t="s">
        <v>594</v>
      </c>
      <c r="H242">
        <v>23</v>
      </c>
      <c r="I242">
        <v>0</v>
      </c>
      <c r="J242">
        <v>11.5</v>
      </c>
      <c r="K242">
        <v>23</v>
      </c>
      <c r="L242">
        <v>1</v>
      </c>
      <c r="M242" t="s">
        <v>34</v>
      </c>
      <c r="N242" t="s">
        <v>19</v>
      </c>
    </row>
    <row r="243" spans="1:14" x14ac:dyDescent="0.35">
      <c r="A243" t="s">
        <v>618</v>
      </c>
      <c r="B243" t="s">
        <v>619</v>
      </c>
      <c r="C243" t="s">
        <v>620</v>
      </c>
      <c r="D243">
        <v>37.368538000000001</v>
      </c>
      <c r="E243">
        <v>13.739943999999999</v>
      </c>
      <c r="F243" t="s">
        <v>594</v>
      </c>
      <c r="H243">
        <v>23</v>
      </c>
      <c r="I243">
        <v>0</v>
      </c>
      <c r="J243">
        <v>11.5</v>
      </c>
      <c r="K243">
        <v>23</v>
      </c>
      <c r="L243">
        <v>1</v>
      </c>
      <c r="M243" t="s">
        <v>19</v>
      </c>
      <c r="N24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13" sqref="D13:D14"/>
    </sheetView>
  </sheetViews>
  <sheetFormatPr defaultRowHeight="14.5" x14ac:dyDescent="0.35"/>
  <sheetData>
    <row r="1" spans="1:8" x14ac:dyDescent="0.35">
      <c r="A1" t="s">
        <v>623</v>
      </c>
      <c r="B1" t="s">
        <v>7</v>
      </c>
      <c r="C1" t="s">
        <v>8</v>
      </c>
      <c r="D1" t="s">
        <v>624</v>
      </c>
      <c r="E1" t="s">
        <v>621</v>
      </c>
      <c r="F1" t="s">
        <v>622</v>
      </c>
      <c r="G1" t="s">
        <v>625</v>
      </c>
      <c r="H1" t="s">
        <v>626</v>
      </c>
    </row>
    <row r="2" spans="1:8" x14ac:dyDescent="0.35">
      <c r="A2">
        <v>13</v>
      </c>
      <c r="B2">
        <v>541</v>
      </c>
      <c r="C2">
        <v>485</v>
      </c>
      <c r="D2">
        <f>COUNTIF(database_entries!L:L,histogram_counts!A2)</f>
        <v>26</v>
      </c>
      <c r="E2">
        <f>COUNTIFS(database_entries!$L:$L,$A2,database_entries!M:M,"Yes")</f>
        <v>21</v>
      </c>
      <c r="F2">
        <f>COUNTIFS(database_entries!$L:$L,$A2,database_entries!N:N,"Yes")</f>
        <v>2</v>
      </c>
      <c r="G2">
        <f>E2/$D2*100</f>
        <v>80.769230769230774</v>
      </c>
      <c r="H2">
        <f>F2/$D2*100</f>
        <v>7.6923076923076925</v>
      </c>
    </row>
    <row r="3" spans="1:8" x14ac:dyDescent="0.35">
      <c r="A3">
        <v>12</v>
      </c>
      <c r="B3">
        <v>485</v>
      </c>
      <c r="C3">
        <v>444</v>
      </c>
      <c r="D3">
        <f>COUNTIF(database_entries!L:L,histogram_counts!A3)</f>
        <v>19</v>
      </c>
      <c r="E3">
        <f>COUNTIFS(database_entries!$L:$L,$A3,database_entries!M:M,"Yes")</f>
        <v>15</v>
      </c>
      <c r="F3">
        <f>COUNTIFS(database_entries!$L:$L,$A3,database_entries!N:N,"Yes")</f>
        <v>1</v>
      </c>
      <c r="G3">
        <f t="shared" ref="G3:G14" si="0">E3/$D3*100</f>
        <v>78.94736842105263</v>
      </c>
      <c r="H3">
        <f t="shared" ref="H3:H14" si="1">F3/$D3*100</f>
        <v>5.2631578947368416</v>
      </c>
    </row>
    <row r="4" spans="1:8" x14ac:dyDescent="0.35">
      <c r="A4">
        <v>11</v>
      </c>
      <c r="B4">
        <v>444</v>
      </c>
      <c r="C4">
        <v>393</v>
      </c>
      <c r="D4">
        <f>COUNTIF(database_entries!L:L,histogram_counts!A4)</f>
        <v>16</v>
      </c>
      <c r="E4">
        <f>COUNTIFS(database_entries!$L:$L,$A4,database_entries!M:M,"Yes")</f>
        <v>6</v>
      </c>
      <c r="F4">
        <f>COUNTIFS(database_entries!$L:$L,$A4,database_entries!N:N,"Yes")</f>
        <v>0</v>
      </c>
      <c r="G4">
        <f t="shared" si="0"/>
        <v>37.5</v>
      </c>
      <c r="H4">
        <f t="shared" si="1"/>
        <v>0</v>
      </c>
    </row>
    <row r="5" spans="1:8" x14ac:dyDescent="0.35">
      <c r="A5">
        <v>10</v>
      </c>
      <c r="B5">
        <v>393</v>
      </c>
      <c r="C5">
        <v>359</v>
      </c>
      <c r="D5">
        <f>COUNTIF(database_entries!L:L,histogram_counts!A5)</f>
        <v>18</v>
      </c>
      <c r="E5">
        <f>COUNTIFS(database_entries!$L:$L,$A5,database_entries!M:M,"Yes")</f>
        <v>8</v>
      </c>
      <c r="F5">
        <f>COUNTIFS(database_entries!$L:$L,$A5,database_entries!N:N,"Yes")</f>
        <v>3</v>
      </c>
      <c r="G5">
        <f t="shared" si="0"/>
        <v>44.444444444444443</v>
      </c>
      <c r="H5">
        <f t="shared" si="1"/>
        <v>16.666666666666664</v>
      </c>
    </row>
    <row r="6" spans="1:8" x14ac:dyDescent="0.35">
      <c r="A6">
        <v>9</v>
      </c>
      <c r="B6">
        <v>359</v>
      </c>
      <c r="C6">
        <v>273</v>
      </c>
      <c r="D6">
        <f>COUNTIF(database_entries!L:L,histogram_counts!A6)</f>
        <v>24</v>
      </c>
      <c r="E6">
        <f>COUNTIFS(database_entries!$L:$L,$A6,database_entries!M:M,"Yes")</f>
        <v>5</v>
      </c>
      <c r="F6">
        <f>COUNTIFS(database_entries!$L:$L,$A6,database_entries!N:N,"Yes")</f>
        <v>3</v>
      </c>
      <c r="G6">
        <f t="shared" si="0"/>
        <v>20.833333333333336</v>
      </c>
      <c r="H6">
        <f t="shared" si="1"/>
        <v>12.5</v>
      </c>
    </row>
    <row r="7" spans="1:8" x14ac:dyDescent="0.35">
      <c r="A7">
        <v>8</v>
      </c>
      <c r="B7">
        <v>273</v>
      </c>
      <c r="C7">
        <v>247</v>
      </c>
      <c r="D7">
        <f>COUNTIF(database_entries!L:L,histogram_counts!A7)</f>
        <v>21</v>
      </c>
      <c r="E7">
        <f>COUNTIFS(database_entries!$L:$L,$A7,database_entries!M:M,"Yes")</f>
        <v>12</v>
      </c>
      <c r="F7">
        <f>COUNTIFS(database_entries!$L:$L,$A7,database_entries!N:N,"Yes")</f>
        <v>7</v>
      </c>
      <c r="G7">
        <f t="shared" si="0"/>
        <v>57.142857142857139</v>
      </c>
      <c r="H7">
        <f t="shared" si="1"/>
        <v>33.333333333333329</v>
      </c>
    </row>
    <row r="8" spans="1:8" x14ac:dyDescent="0.35">
      <c r="A8">
        <v>7</v>
      </c>
      <c r="B8">
        <v>247</v>
      </c>
      <c r="C8">
        <v>201</v>
      </c>
      <c r="D8">
        <f>COUNTIF(database_entries!L:L,histogram_counts!A8)</f>
        <v>15</v>
      </c>
      <c r="E8">
        <f>COUNTIFS(database_entries!$L:$L,$A8,database_entries!M:M,"Yes")</f>
        <v>12</v>
      </c>
      <c r="F8">
        <f>COUNTIFS(database_entries!$L:$L,$A8,database_entries!N:N,"Yes")</f>
        <v>4</v>
      </c>
      <c r="G8">
        <f t="shared" si="0"/>
        <v>80</v>
      </c>
      <c r="H8">
        <f t="shared" si="1"/>
        <v>26.666666666666668</v>
      </c>
    </row>
    <row r="9" spans="1:8" x14ac:dyDescent="0.35">
      <c r="A9">
        <v>6</v>
      </c>
      <c r="B9">
        <v>201</v>
      </c>
      <c r="C9">
        <v>174</v>
      </c>
      <c r="D9">
        <f>COUNTIF(database_entries!L:L,histogram_counts!A9)</f>
        <v>18</v>
      </c>
      <c r="E9">
        <f>COUNTIFS(database_entries!$L:$L,$A9,database_entries!M:M,"Yes")</f>
        <v>15</v>
      </c>
      <c r="F9">
        <f>COUNTIFS(database_entries!$L:$L,$A9,database_entries!N:N,"Yes")</f>
        <v>8</v>
      </c>
      <c r="G9">
        <f t="shared" si="0"/>
        <v>83.333333333333343</v>
      </c>
      <c r="H9">
        <f t="shared" si="1"/>
        <v>44.444444444444443</v>
      </c>
    </row>
    <row r="10" spans="1:8" x14ac:dyDescent="0.35">
      <c r="A10">
        <v>5</v>
      </c>
      <c r="B10">
        <v>174</v>
      </c>
      <c r="C10">
        <v>145</v>
      </c>
      <c r="D10">
        <f>COUNTIF(database_entries!L:L,histogram_counts!A10)</f>
        <v>23</v>
      </c>
      <c r="E10">
        <f>COUNTIFS(database_entries!$L:$L,$A10,database_entries!M:M,"Yes")</f>
        <v>2</v>
      </c>
      <c r="F10">
        <f>COUNTIFS(database_entries!$L:$L,$A10,database_entries!N:N,"Yes")</f>
        <v>1</v>
      </c>
      <c r="G10">
        <f t="shared" si="0"/>
        <v>8.695652173913043</v>
      </c>
      <c r="H10">
        <f t="shared" si="1"/>
        <v>4.3478260869565215</v>
      </c>
    </row>
    <row r="11" spans="1:8" x14ac:dyDescent="0.35">
      <c r="A11">
        <v>4</v>
      </c>
      <c r="B11">
        <v>145</v>
      </c>
      <c r="C11">
        <v>101</v>
      </c>
      <c r="D11">
        <f>COUNTIF(database_entries!L:L,histogram_counts!A11)</f>
        <v>22</v>
      </c>
      <c r="E11">
        <f>COUNTIFS(database_entries!$L:$L,$A11,database_entries!M:M,"Yes")</f>
        <v>6</v>
      </c>
      <c r="F11">
        <f>COUNTIFS(database_entries!$L:$L,$A11,database_entries!N:N,"Yes")</f>
        <v>2</v>
      </c>
      <c r="G11">
        <f t="shared" si="0"/>
        <v>27.27272727272727</v>
      </c>
      <c r="H11">
        <f t="shared" si="1"/>
        <v>9.0909090909090917</v>
      </c>
    </row>
    <row r="12" spans="1:8" x14ac:dyDescent="0.35">
      <c r="A12">
        <v>3</v>
      </c>
      <c r="B12">
        <v>101</v>
      </c>
      <c r="C12">
        <v>66</v>
      </c>
      <c r="D12">
        <f>COUNTIF(database_entries!L:L,histogram_counts!A12)</f>
        <v>13</v>
      </c>
      <c r="E12">
        <f>COUNTIFS(database_entries!$L:$L,$A12,database_entries!M:M,"Yes")</f>
        <v>3</v>
      </c>
      <c r="F12">
        <f>COUNTIFS(database_entries!$L:$L,$A12,database_entries!N:N,"Yes")</f>
        <v>0</v>
      </c>
      <c r="G12">
        <f t="shared" si="0"/>
        <v>23.076923076923077</v>
      </c>
      <c r="H12">
        <f t="shared" si="1"/>
        <v>0</v>
      </c>
    </row>
    <row r="13" spans="1:8" x14ac:dyDescent="0.35">
      <c r="A13">
        <v>2</v>
      </c>
      <c r="B13">
        <v>66</v>
      </c>
      <c r="C13">
        <v>23</v>
      </c>
      <c r="D13">
        <f>COUNTIF(database_entries!L:L,histogram_counts!A13)</f>
        <v>14</v>
      </c>
      <c r="E13">
        <f>COUNTIFS(database_entries!$L:$L,$A13,database_entries!M:M,"Yes")</f>
        <v>1</v>
      </c>
      <c r="F13">
        <f>COUNTIFS(database_entries!$L:$L,$A13,database_entries!N:N,"Yes")</f>
        <v>0</v>
      </c>
      <c r="G13">
        <f t="shared" si="0"/>
        <v>7.1428571428571423</v>
      </c>
      <c r="H13">
        <f t="shared" si="1"/>
        <v>0</v>
      </c>
    </row>
    <row r="14" spans="1:8" x14ac:dyDescent="0.35">
      <c r="A14">
        <v>1</v>
      </c>
      <c r="B14">
        <v>23</v>
      </c>
      <c r="C14">
        <v>0</v>
      </c>
      <c r="D14">
        <f>COUNTIF(database_entries!L:L,histogram_counts!A14)</f>
        <v>13</v>
      </c>
      <c r="E14">
        <f>COUNTIFS(database_entries!$L:$L,$A14,database_entries!M:M,"Yes")</f>
        <v>3</v>
      </c>
      <c r="F14">
        <f>COUNTIFS(database_entries!$L:$L,$A14,database_entries!N:N,"Yes")</f>
        <v>1</v>
      </c>
      <c r="G14">
        <f t="shared" si="0"/>
        <v>23.076923076923077</v>
      </c>
      <c r="H14">
        <f t="shared" si="1"/>
        <v>7.6923076923076925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database_entries</vt:lpstr>
      <vt:lpstr>histogram_counts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Trower</dc:creator>
  <cp:lastModifiedBy>Lizzy Trower</cp:lastModifiedBy>
  <dcterms:created xsi:type="dcterms:W3CDTF">2022-01-04T19:04:31Z</dcterms:created>
  <dcterms:modified xsi:type="dcterms:W3CDTF">2022-01-04T19:17:14Z</dcterms:modified>
</cp:coreProperties>
</file>