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915" windowHeight="11505"/>
  </bookViews>
  <sheets>
    <sheet name="melkveeinkomen" sheetId="4" r:id="rId1"/>
  </sheets>
  <externalReferences>
    <externalReference r:id="rId2"/>
  </externalReferences>
  <definedNames>
    <definedName name="aanuit">melkveeinkomen!$U$7:$U$8</definedName>
    <definedName name="bedrijfstypen">[1]data!$O$3:$O$26</definedName>
    <definedName name="dropdowngrafiek">melkveeinkomen!$D$8</definedName>
    <definedName name="grafiekopties">melkveeinkomen!$U$2:$U$5</definedName>
    <definedName name="optie1">melkveeinkomen!$U$2</definedName>
    <definedName name="optie2">melkveeinkomen!$U$3</definedName>
    <definedName name="optie3">melkveeinkomen!$U$4</definedName>
    <definedName name="optie4">melkveeinkomen!$U$5</definedName>
    <definedName name="typegekozen">melkveeinkomen!$D$10</definedName>
  </definedNames>
  <calcPr calcId="145621"/>
</workbook>
</file>

<file path=xl/calcChain.xml><?xml version="1.0" encoding="utf-8"?>
<calcChain xmlns="http://schemas.openxmlformats.org/spreadsheetml/2006/main">
  <c r="R29" i="4" l="1"/>
  <c r="R30" i="4"/>
  <c r="R31" i="4"/>
  <c r="R32" i="4"/>
  <c r="R33" i="4"/>
  <c r="R34" i="4"/>
  <c r="R35" i="4"/>
  <c r="R36" i="4"/>
  <c r="R37" i="4"/>
  <c r="R38" i="4"/>
  <c r="R39" i="4"/>
  <c r="R28" i="4"/>
  <c r="P29" i="4"/>
  <c r="P30" i="4"/>
  <c r="P31" i="4"/>
  <c r="P32" i="4"/>
  <c r="P33" i="4"/>
  <c r="P34" i="4"/>
  <c r="P35" i="4"/>
  <c r="P36" i="4"/>
  <c r="P37" i="4"/>
  <c r="P38" i="4"/>
  <c r="P39" i="4"/>
  <c r="P28" i="4"/>
  <c r="Q29" i="4"/>
  <c r="Q30" i="4"/>
  <c r="Q31" i="4"/>
  <c r="Q32" i="4"/>
  <c r="Q33" i="4"/>
  <c r="Q34" i="4"/>
  <c r="Q35" i="4"/>
  <c r="Q36" i="4"/>
  <c r="Q37" i="4"/>
  <c r="Q38" i="4"/>
  <c r="Q39" i="4"/>
  <c r="Q28" i="4"/>
  <c r="B15" i="4" l="1"/>
  <c r="M14" i="4" l="1"/>
  <c r="L14" i="4"/>
  <c r="K14" i="4"/>
  <c r="J14" i="4"/>
  <c r="I14" i="4"/>
  <c r="H14" i="4"/>
  <c r="G14" i="4"/>
  <c r="F14" i="4"/>
  <c r="E14" i="4"/>
  <c r="D14" i="4"/>
  <c r="C14" i="4"/>
  <c r="M16" i="4"/>
  <c r="L16" i="4"/>
  <c r="K16" i="4"/>
  <c r="J16" i="4"/>
  <c r="I16" i="4"/>
  <c r="H16" i="4"/>
  <c r="G16" i="4"/>
  <c r="F16" i="4"/>
  <c r="E16" i="4"/>
  <c r="D16" i="4"/>
  <c r="C16" i="4"/>
  <c r="M15" i="4"/>
  <c r="L15" i="4"/>
  <c r="K15" i="4"/>
  <c r="J15" i="4"/>
  <c r="I15" i="4"/>
  <c r="H15" i="4"/>
  <c r="G15" i="4"/>
  <c r="F15" i="4"/>
  <c r="E15" i="4"/>
  <c r="D15" i="4"/>
  <c r="C15" i="4"/>
  <c r="B16" i="4"/>
  <c r="B14" i="4"/>
</calcChain>
</file>

<file path=xl/sharedStrings.xml><?xml version="1.0" encoding="utf-8"?>
<sst xmlns="http://schemas.openxmlformats.org/spreadsheetml/2006/main" count="230" uniqueCount="21">
  <si>
    <t>grafiektype</t>
  </si>
  <si>
    <t>lijn</t>
  </si>
  <si>
    <t>kolom</t>
  </si>
  <si>
    <t>gestapeld</t>
  </si>
  <si>
    <t>cirkel (1 jaar)</t>
  </si>
  <si>
    <t>Ruwe data hieronder invullen</t>
  </si>
  <si>
    <t>uit</t>
  </si>
  <si>
    <t>gemiddelde</t>
  </si>
  <si>
    <t>aan</t>
  </si>
  <si>
    <t>2012 is een raming</t>
  </si>
  <si>
    <t>Databron</t>
  </si>
  <si>
    <t>Bedrijven-Informatienet, LEI Wageningen UR</t>
  </si>
  <si>
    <t>Titel</t>
  </si>
  <si>
    <t>Voetnoot</t>
  </si>
  <si>
    <t>20% percentiel</t>
  </si>
  <si>
    <t>80% percentiel</t>
  </si>
  <si>
    <t>Inkomen uit bedrijf per onbetaalde aje (1.000 euro) op melkveebedrijven , 2001-2012</t>
  </si>
  <si>
    <t/>
  </si>
  <si>
    <t>gemiddeld</t>
  </si>
  <si>
    <t>20-80%-groep</t>
  </si>
  <si>
    <t>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</si>
</sst>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sz val="8"/>
      <color theme="3"/>
      <name val="Verdana"/>
      <family val="2"/>
    </font>
    <font>
      <b/>
      <sz val="10"/>
      <color rgb="FFFFFF00"/>
      <name val="Verdana"/>
      <family val="2"/>
    </font>
    <font>
      <b/>
      <sz val="10"/>
      <color theme="1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17" fillId="0" borderId="0" xfId="1"/>
    <xf numFmtId="0" fontId="17" fillId="0" borderId="0" xfId="1" applyAlignment="1">
      <alignment horizontal="left"/>
    </xf>
    <xf numFmtId="0" fontId="17" fillId="33" borderId="0" xfId="1" applyFill="1"/>
    <xf numFmtId="0" fontId="17" fillId="0" borderId="0" xfId="1" applyFont="1"/>
    <xf numFmtId="0" fontId="18" fillId="0" borderId="0" xfId="1" applyFont="1" applyAlignment="1">
      <alignment horizontal="center"/>
    </xf>
    <xf numFmtId="0" fontId="18" fillId="0" borderId="0" xfId="1" quotePrefix="1" applyFont="1" applyAlignment="1">
      <alignment horizontal="center"/>
    </xf>
    <xf numFmtId="0" fontId="18" fillId="0" borderId="0" xfId="1" applyFont="1" applyAlignment="1">
      <alignment horizontal="right"/>
    </xf>
    <xf numFmtId="0" fontId="17" fillId="0" borderId="0" xfId="1" applyBorder="1" applyAlignment="1">
      <alignment horizontal="left"/>
    </xf>
    <xf numFmtId="0" fontId="17" fillId="0" borderId="10" xfId="1" applyBorder="1"/>
    <xf numFmtId="0" fontId="17" fillId="0" borderId="0" xfId="1" applyBorder="1"/>
    <xf numFmtId="1" fontId="17" fillId="0" borderId="0" xfId="1" applyNumberFormat="1"/>
    <xf numFmtId="164" fontId="17" fillId="0" borderId="0" xfId="1" applyNumberFormat="1"/>
    <xf numFmtId="0" fontId="18" fillId="0" borderId="0" xfId="1" applyFont="1" applyBorder="1"/>
    <xf numFmtId="0" fontId="19" fillId="34" borderId="0" xfId="1" applyFont="1" applyFill="1" applyBorder="1"/>
    <xf numFmtId="0" fontId="17" fillId="0" borderId="0" xfId="1" applyFill="1" applyBorder="1"/>
    <xf numFmtId="0" fontId="17" fillId="0" borderId="0" xfId="1" applyFill="1" applyBorder="1" applyAlignment="1">
      <alignment horizontal="left"/>
    </xf>
    <xf numFmtId="0" fontId="18" fillId="0" borderId="0" xfId="1" applyFont="1" applyFill="1" applyBorder="1"/>
    <xf numFmtId="0" fontId="17" fillId="0" borderId="0" xfId="1" applyFill="1"/>
    <xf numFmtId="0" fontId="17" fillId="33" borderId="0" xfId="1" applyFill="1" applyBorder="1"/>
    <xf numFmtId="0" fontId="20" fillId="0" borderId="0" xfId="1" applyFont="1" applyFill="1" applyBorder="1" applyProtection="1">
      <protection locked="0"/>
    </xf>
    <xf numFmtId="164" fontId="17" fillId="0" borderId="0" xfId="1" applyNumberFormat="1" applyFill="1" applyBorder="1" applyProtection="1">
      <protection locked="0"/>
    </xf>
    <xf numFmtId="0" fontId="17" fillId="0" borderId="0" xfId="1" applyFill="1" applyBorder="1" applyProtection="1">
      <protection locked="0"/>
    </xf>
    <xf numFmtId="0" fontId="20" fillId="34" borderId="0" xfId="1" applyFont="1" applyFill="1" applyBorder="1"/>
    <xf numFmtId="0" fontId="20" fillId="35" borderId="0" xfId="1" applyFont="1" applyFill="1" applyBorder="1" applyProtection="1">
      <protection locked="0"/>
    </xf>
    <xf numFmtId="1" fontId="20" fillId="35" borderId="0" xfId="1" applyNumberFormat="1" applyFont="1" applyFill="1" applyBorder="1" applyAlignment="1" applyProtection="1">
      <alignment horizontal="left"/>
      <protection locked="0"/>
    </xf>
    <xf numFmtId="1" fontId="17" fillId="35" borderId="0" xfId="1" applyNumberFormat="1" applyFill="1" applyBorder="1" applyProtection="1">
      <protection locked="0"/>
    </xf>
    <xf numFmtId="1" fontId="17" fillId="0" borderId="0" xfId="1" applyNumberFormat="1" applyBorder="1" applyAlignment="1">
      <alignment horizontal="right"/>
    </xf>
    <xf numFmtId="164" fontId="17" fillId="0" borderId="0" xfId="1" applyNumberFormat="1" applyBorder="1"/>
    <xf numFmtId="9" fontId="17" fillId="0" borderId="0" xfId="1" applyNumberFormat="1"/>
    <xf numFmtId="2" fontId="17" fillId="0" borderId="0" xfId="1" applyNumberFormat="1"/>
    <xf numFmtId="2" fontId="18" fillId="0" borderId="0" xfId="1" applyNumberFormat="1" applyFont="1" applyAlignment="1">
      <alignment horizontal="center"/>
    </xf>
    <xf numFmtId="2" fontId="17" fillId="0" borderId="0" xfId="1" applyNumberFormat="1" applyBorder="1"/>
    <xf numFmtId="2" fontId="17" fillId="0" borderId="0" xfId="1" applyNumberFormat="1" applyFill="1" applyBorder="1" applyProtection="1">
      <protection locked="0"/>
    </xf>
    <xf numFmtId="2" fontId="17" fillId="0" borderId="10" xfId="1" applyNumberFormat="1" applyBorder="1"/>
    <xf numFmtId="2" fontId="17" fillId="0" borderId="0" xfId="1" applyNumberFormat="1" applyFill="1"/>
    <xf numFmtId="43" fontId="17" fillId="0" borderId="0" xfId="42" applyFont="1" applyBorder="1"/>
    <xf numFmtId="49" fontId="17" fillId="0" borderId="0" xfId="42" applyNumberFormat="1" applyFont="1" applyBorder="1"/>
    <xf numFmtId="49" fontId="17" fillId="0" borderId="0" xfId="1" applyNumberFormat="1"/>
    <xf numFmtId="2" fontId="17" fillId="0" borderId="0" xfId="42" applyNumberFormat="1" applyFont="1" applyBorder="1"/>
    <xf numFmtId="1" fontId="17" fillId="0" borderId="0" xfId="1" applyNumberFormat="1" applyBorder="1"/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" xfId="42" builtinId="3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otal 2" xfId="40"/>
    <cellStyle name="Warning Text 2" xfId="41"/>
  </cellStyles>
  <dxfs count="7">
    <dxf>
      <border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48346456692914E-2"/>
          <c:y val="8.6526836319373121E-2"/>
          <c:w val="0.92779023622047241"/>
          <c:h val="0.6868713149986686"/>
        </c:manualLayout>
      </c:layout>
      <c:areaChart>
        <c:grouping val="stacked"/>
        <c:varyColors val="0"/>
        <c:ser>
          <c:idx val="1"/>
          <c:order val="1"/>
          <c:tx>
            <c:strRef>
              <c:f>melkveeinkomen!$A$15</c:f>
              <c:strCache>
                <c:ptCount val="1"/>
              </c:strCache>
            </c:strRef>
          </c:tx>
          <c:spPr>
            <a:noFill/>
          </c:spPr>
          <c:cat>
            <c:numRef>
              <c:f>melkveeinkomen!$B$13:$M$13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melkveeinkomen!$B$15:$M$15</c:f>
              <c:numCache>
                <c:formatCode>0</c:formatCode>
                <c:ptCount val="12"/>
                <c:pt idx="0">
                  <c:v>11.934239999999999</c:v>
                </c:pt>
                <c:pt idx="1">
                  <c:v>3.9705700000000004</c:v>
                </c:pt>
                <c:pt idx="2">
                  <c:v>7.1028400000000005</c:v>
                </c:pt>
                <c:pt idx="3">
                  <c:v>8.3537499999999998</c:v>
                </c:pt>
                <c:pt idx="4">
                  <c:v>12.88184</c:v>
                </c:pt>
                <c:pt idx="5">
                  <c:v>10.712729999999999</c:v>
                </c:pt>
                <c:pt idx="6">
                  <c:v>26.16779</c:v>
                </c:pt>
                <c:pt idx="7">
                  <c:v>12.54158</c:v>
                </c:pt>
                <c:pt idx="8">
                  <c:v>-23.320499999999999</c:v>
                </c:pt>
                <c:pt idx="9">
                  <c:v>10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melkveeinkomen!$A$16</c:f>
              <c:strCache>
                <c:ptCount val="1"/>
                <c:pt idx="0">
                  <c:v>20-80%-groep</c:v>
                </c:pt>
              </c:strCache>
            </c:strRef>
          </c:tx>
          <c:spPr>
            <a:gradFill flip="none" rotWithShape="1">
              <a:gsLst>
                <a:gs pos="0">
                  <a:srgbClr val="35992A">
                    <a:tint val="66000"/>
                    <a:satMod val="160000"/>
                  </a:srgbClr>
                </a:gs>
                <a:gs pos="50000">
                  <a:srgbClr val="35992A">
                    <a:tint val="44500"/>
                    <a:satMod val="160000"/>
                  </a:srgbClr>
                </a:gs>
                <a:gs pos="100000">
                  <a:srgbClr val="35992A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</c:spPr>
          <c:cat>
            <c:numRef>
              <c:f>melkveeinkomen!$B$13:$M$13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melkveeinkomen!$B$16:$M$16</c:f>
              <c:numCache>
                <c:formatCode>0</c:formatCode>
                <c:ptCount val="12"/>
                <c:pt idx="0">
                  <c:v>43.730900000000005</c:v>
                </c:pt>
                <c:pt idx="1">
                  <c:v>39.056959999999997</c:v>
                </c:pt>
                <c:pt idx="2">
                  <c:v>34.235990000000001</c:v>
                </c:pt>
                <c:pt idx="3">
                  <c:v>42.453230000000005</c:v>
                </c:pt>
                <c:pt idx="4">
                  <c:v>41.889049999999997</c:v>
                </c:pt>
                <c:pt idx="5">
                  <c:v>45.426969999999997</c:v>
                </c:pt>
                <c:pt idx="6">
                  <c:v>53.917990000000003</c:v>
                </c:pt>
                <c:pt idx="7">
                  <c:v>46.844149999999999</c:v>
                </c:pt>
                <c:pt idx="8">
                  <c:v>43.979259999999996</c:v>
                </c:pt>
                <c:pt idx="9">
                  <c:v>50</c:v>
                </c:pt>
                <c:pt idx="10">
                  <c:v>55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92544"/>
        <c:axId val="165694080"/>
      </c:areaChart>
      <c:lineChart>
        <c:grouping val="standard"/>
        <c:varyColors val="0"/>
        <c:ser>
          <c:idx val="0"/>
          <c:order val="0"/>
          <c:tx>
            <c:strRef>
              <c:f>melkveeinkomen!$A$14</c:f>
              <c:strCache>
                <c:ptCount val="1"/>
                <c:pt idx="0">
                  <c:v>gemiddeld</c:v>
                </c:pt>
              </c:strCache>
            </c:strRef>
          </c:tx>
          <c:spPr>
            <a:ln w="19050">
              <a:solidFill>
                <a:srgbClr val="35992A"/>
              </a:solidFill>
            </a:ln>
          </c:spPr>
          <c:marker>
            <c:symbol val="none"/>
          </c:marker>
          <c:cat>
            <c:numRef>
              <c:f>melkveeinkomen!$B$13:$M$13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melkveeinkomen!$B$14:$M$14</c:f>
              <c:numCache>
                <c:formatCode>0</c:formatCode>
                <c:ptCount val="12"/>
                <c:pt idx="0">
                  <c:v>35.485480000000003</c:v>
                </c:pt>
                <c:pt idx="1">
                  <c:v>25.32461</c:v>
                </c:pt>
                <c:pt idx="2">
                  <c:v>25.223050000000001</c:v>
                </c:pt>
                <c:pt idx="3">
                  <c:v>31.198029999999999</c:v>
                </c:pt>
                <c:pt idx="4">
                  <c:v>35.812370000000001</c:v>
                </c:pt>
                <c:pt idx="5">
                  <c:v>36.115099999999998</c:v>
                </c:pt>
                <c:pt idx="6">
                  <c:v>54.141669999999998</c:v>
                </c:pt>
                <c:pt idx="7">
                  <c:v>38.558920000000001</c:v>
                </c:pt>
                <c:pt idx="8">
                  <c:v>-2.1842700000000002</c:v>
                </c:pt>
                <c:pt idx="9">
                  <c:v>40</c:v>
                </c:pt>
                <c:pt idx="10">
                  <c:v>50</c:v>
                </c:pt>
                <c:pt idx="11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92544"/>
        <c:axId val="165694080"/>
      </c:lineChart>
      <c:catAx>
        <c:axId val="16569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694080"/>
        <c:crossesAt val="-100000"/>
        <c:auto val="1"/>
        <c:lblAlgn val="ctr"/>
        <c:lblOffset val="100"/>
        <c:noMultiLvlLbl val="0"/>
      </c:catAx>
      <c:valAx>
        <c:axId val="165694080"/>
        <c:scaling>
          <c:orientation val="minMax"/>
          <c:max val="90"/>
          <c:min val="-3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5692544"/>
        <c:crosses val="autoZero"/>
        <c:crossBetween val="between"/>
        <c:majorUnit val="30"/>
      </c:valAx>
      <c:spPr>
        <a:noFill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"/>
          <c:y val="0.89781977252843392"/>
          <c:w val="1"/>
          <c:h val="7.8991821674464599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200">
          <a:latin typeface="Verdana" pitchFamily="34" charset="0"/>
          <a:ea typeface="Verdana" pitchFamily="34" charset="0"/>
          <a:cs typeface="Verdana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152398</xdr:colOff>
      <xdr:row>29</xdr:row>
      <xdr:rowOff>57149</xdr:rowOff>
    </xdr:from>
    <xdr:to>
      <xdr:col>9</xdr:col>
      <xdr:colOff>457199</xdr:colOff>
      <xdr:row>52</xdr:row>
      <xdr:rowOff>57149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</cdr:x>
      <cdr:y>0</cdr:y>
    </cdr:from>
    <cdr:to>
      <cdr:x>0.4575</cdr:x>
      <cdr:y>0.08986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000" y="0"/>
          <a:ext cx="25241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>
              <a:latin typeface="Verdana" pitchFamily="34" charset="0"/>
              <a:ea typeface="Verdana" pitchFamily="34" charset="0"/>
              <a:cs typeface="Verdana" pitchFamily="34" charset="0"/>
            </a:rPr>
            <a:t>1.000 euro / oaje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verd001\AppData\Local\Microsoft\Windows\Temporary%20Internet%20Files\Content.Outlook\LPG2QELA\grafiekenmacro%20raming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elichting"/>
      <sheetName val="data"/>
      <sheetName val="rentabiliteit alle"/>
      <sheetName val="melkveeinkomen"/>
      <sheetName val="akkerbouwinkomen"/>
      <sheetName val="glastuinbouwinkomen"/>
      <sheetName val="bolleninkomen"/>
      <sheetName val="boomkweekinkomen"/>
      <sheetName val="fruitinkomen"/>
      <sheetName val="opgroentebedrijveninkomen"/>
      <sheetName val="vleeskalfinkomen"/>
      <sheetName val="legheninkomen"/>
      <sheetName val="vleeskuikinkomen"/>
    </sheetNames>
    <sheetDataSet>
      <sheetData sheetId="0"/>
      <sheetData sheetId="1">
        <row r="3">
          <cell r="O3" t="str">
            <v>Totaal land- en tuinbouw</v>
          </cell>
        </row>
        <row r="4">
          <cell r="O4" t="str">
            <v>melkveebedrijven</v>
          </cell>
        </row>
        <row r="5">
          <cell r="O5" t="str">
            <v>Biologische melkveebedrijven</v>
          </cell>
        </row>
        <row r="6">
          <cell r="O6" t="str">
            <v>Vleeskalverbedrijven (op contractbasis)</v>
          </cell>
        </row>
        <row r="7">
          <cell r="O7" t="str">
            <v>varkensbedrijven</v>
          </cell>
        </row>
        <row r="8">
          <cell r="O8" t="str">
            <v>Fokvarkensbedrijven</v>
          </cell>
        </row>
        <row r="9">
          <cell r="O9" t="str">
            <v>Vleesvarkensbedrijven</v>
          </cell>
        </row>
        <row r="10">
          <cell r="O10" t="str">
            <v>Gesloten varkensbedrijven</v>
          </cell>
        </row>
        <row r="11">
          <cell r="O11" t="str">
            <v>leghennenbedrijven</v>
          </cell>
        </row>
        <row r="12">
          <cell r="O12" t="str">
            <v>vleeskuikenbedrijven</v>
          </cell>
        </row>
        <row r="13">
          <cell r="O13" t="str">
            <v>akkerbouwbedrijven</v>
          </cell>
        </row>
        <row r="14">
          <cell r="O14" t="str">
            <v>glastuinbouwbedrijven</v>
          </cell>
        </row>
        <row r="15">
          <cell r="O15" t="str">
            <v>Glastuinbouw: groentebedrijven</v>
          </cell>
        </row>
        <row r="16">
          <cell r="O16" t="str">
            <v>Glastuinbouw: snijbloemenbedrijven</v>
          </cell>
        </row>
        <row r="17">
          <cell r="O17" t="str">
            <v>Glastuinbouw: pot- en perkplantenbedrijven</v>
          </cell>
        </row>
        <row r="18">
          <cell r="O18" t="str">
            <v>Champignonbedrijven</v>
          </cell>
        </row>
        <row r="19">
          <cell r="O19" t="str">
            <v>opengrondsgroentenbedrijven</v>
          </cell>
        </row>
        <row r="20">
          <cell r="O20" t="str">
            <v>bloembollenbedrijven</v>
          </cell>
        </row>
        <row r="21">
          <cell r="O21" t="str">
            <v>fruitbedrijven</v>
          </cell>
        </row>
        <row r="22">
          <cell r="O22" t="str">
            <v>boomkwekerijbedrijven</v>
          </cell>
        </row>
        <row r="23">
          <cell r="O23" t="str">
            <v>Kengetallen</v>
          </cell>
        </row>
        <row r="24">
          <cell r="O24" t="str">
            <v>Zetmeelaardappelbedrijven</v>
          </cell>
        </row>
        <row r="25">
          <cell r="O25" t="str">
            <v>Biologische akkerbouw-groentenbedrijven</v>
          </cell>
        </row>
        <row r="26">
          <cell r="O26" t="str">
            <v>Gecombineerde bedrijven</v>
          </cell>
        </row>
      </sheetData>
      <sheetData sheetId="2"/>
      <sheetData sheetId="3">
        <row r="7">
          <cell r="H7">
            <v>2001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55"/>
  <sheetViews>
    <sheetView showGridLines="0" tabSelected="1" topLeftCell="A11" zoomScaleNormal="100" workbookViewId="0">
      <selection activeCell="T29" sqref="T29"/>
    </sheetView>
  </sheetViews>
  <sheetFormatPr defaultRowHeight="11.25" customHeight="1" x14ac:dyDescent="0.2"/>
  <cols>
    <col min="1" max="1" width="17" style="1" customWidth="1"/>
    <col min="2" max="2" width="10.5703125" style="1" customWidth="1"/>
    <col min="3" max="3" width="11.42578125" style="1" customWidth="1"/>
    <col min="4" max="4" width="10" style="2" customWidth="1"/>
    <col min="5" max="6" width="9.140625" style="1"/>
    <col min="7" max="7" width="11" style="1" customWidth="1"/>
    <col min="8" max="14" width="9.140625" style="1"/>
    <col min="15" max="15" width="10.7109375" style="30" bestFit="1" customWidth="1"/>
    <col min="16" max="18" width="9.28515625" style="1" bestFit="1" customWidth="1"/>
    <col min="19" max="20" width="9.140625" style="1"/>
    <col min="21" max="21" width="10.28515625" style="1" hidden="1" customWidth="1"/>
    <col min="22" max="16384" width="9.140625" style="1"/>
  </cols>
  <sheetData>
    <row r="1" spans="1:24" ht="4.5" hidden="1" customHeight="1" x14ac:dyDescent="0.2">
      <c r="U1" s="1" t="s">
        <v>0</v>
      </c>
    </row>
    <row r="2" spans="1:24" ht="4.5" hidden="1" customHeight="1" x14ac:dyDescent="0.2">
      <c r="U2" s="3" t="s">
        <v>1</v>
      </c>
    </row>
    <row r="3" spans="1:24" ht="4.5" hidden="1" customHeight="1" x14ac:dyDescent="0.2">
      <c r="U3" s="3" t="s">
        <v>2</v>
      </c>
    </row>
    <row r="4" spans="1:24" ht="4.5" hidden="1" customHeight="1" x14ac:dyDescent="0.2">
      <c r="U4" s="3" t="s">
        <v>3</v>
      </c>
    </row>
    <row r="5" spans="1:24" ht="11.25" customHeight="1" x14ac:dyDescent="0.2">
      <c r="B5" s="4"/>
      <c r="G5" s="5"/>
      <c r="H5" s="5"/>
      <c r="I5" s="5"/>
      <c r="J5" s="5"/>
      <c r="K5" s="5"/>
      <c r="L5" s="5"/>
      <c r="M5" s="5"/>
      <c r="N5" s="5"/>
      <c r="O5" s="31"/>
      <c r="P5" s="5"/>
      <c r="Q5" s="5"/>
      <c r="R5" s="5"/>
      <c r="S5" s="5"/>
      <c r="T5" s="6"/>
      <c r="U5" s="3" t="s">
        <v>4</v>
      </c>
    </row>
    <row r="6" spans="1:24" ht="11.25" customHeight="1" x14ac:dyDescent="0.2">
      <c r="F6" s="7"/>
    </row>
    <row r="7" spans="1:24" ht="11.25" customHeight="1" x14ac:dyDescent="0.2">
      <c r="A7" s="10"/>
      <c r="B7" s="10"/>
      <c r="C7" s="10"/>
      <c r="D7" s="8"/>
      <c r="E7" s="10"/>
      <c r="F7" s="13"/>
      <c r="G7" s="10"/>
      <c r="H7" s="10"/>
      <c r="I7" s="10"/>
      <c r="J7" s="10"/>
      <c r="K7" s="10"/>
      <c r="L7" s="10"/>
      <c r="M7" s="10"/>
      <c r="N7" s="10"/>
      <c r="O7" s="32"/>
      <c r="P7" s="10"/>
      <c r="Q7" s="10"/>
      <c r="R7" s="10"/>
      <c r="S7" s="10"/>
      <c r="T7" s="10"/>
      <c r="U7" s="19" t="s">
        <v>6</v>
      </c>
      <c r="V7" s="10"/>
      <c r="W7" s="10"/>
      <c r="X7" s="10"/>
    </row>
    <row r="8" spans="1:24" ht="11.25" customHeight="1" x14ac:dyDescent="0.2">
      <c r="A8" s="10"/>
      <c r="B8" s="15"/>
      <c r="C8" s="15"/>
      <c r="D8" s="16"/>
      <c r="E8" s="15"/>
      <c r="F8" s="17"/>
      <c r="G8" s="10"/>
      <c r="H8" s="10"/>
      <c r="I8" s="10"/>
      <c r="J8" s="10"/>
      <c r="K8" s="10"/>
      <c r="L8" s="10"/>
      <c r="M8" s="10"/>
      <c r="N8" s="10"/>
      <c r="O8" s="32"/>
      <c r="P8" s="10"/>
      <c r="Q8" s="10"/>
      <c r="R8" s="10"/>
      <c r="S8" s="10"/>
      <c r="T8" s="10"/>
      <c r="U8" s="19" t="s">
        <v>8</v>
      </c>
      <c r="V8" s="10"/>
      <c r="W8" s="10"/>
      <c r="X8" s="10"/>
    </row>
    <row r="9" spans="1:24" ht="11.25" customHeight="1" x14ac:dyDescent="0.2">
      <c r="A9" s="10"/>
      <c r="B9" s="15"/>
      <c r="C9" s="15"/>
      <c r="D9" s="16"/>
      <c r="E9" s="15"/>
      <c r="F9" s="17"/>
      <c r="G9" s="10"/>
      <c r="H9" s="10"/>
      <c r="I9" s="10"/>
      <c r="J9" s="10"/>
      <c r="K9" s="10"/>
      <c r="L9" s="10"/>
      <c r="M9" s="10"/>
      <c r="N9" s="10"/>
      <c r="O9" s="32"/>
      <c r="P9" s="10"/>
      <c r="Q9" s="10"/>
      <c r="R9" s="10"/>
      <c r="S9" s="10"/>
      <c r="T9" s="10"/>
      <c r="U9" s="10"/>
      <c r="V9" s="10"/>
      <c r="W9" s="10"/>
      <c r="X9" s="10"/>
    </row>
    <row r="10" spans="1:24" ht="11.25" customHeight="1" x14ac:dyDescent="0.2">
      <c r="A10" s="10"/>
      <c r="B10" s="15"/>
      <c r="C10" s="15"/>
      <c r="D10" s="16"/>
      <c r="E10" s="15"/>
      <c r="F10" s="17"/>
      <c r="G10" s="10"/>
      <c r="H10" s="10"/>
      <c r="I10" s="10"/>
      <c r="J10" s="10"/>
      <c r="K10" s="10"/>
      <c r="L10" s="10"/>
      <c r="M10" s="10"/>
      <c r="N10" s="10"/>
      <c r="O10" s="32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1.25" customHeight="1" x14ac:dyDescent="0.2">
      <c r="A11" s="10"/>
      <c r="B11" s="15"/>
      <c r="C11" s="15"/>
      <c r="D11" s="16"/>
      <c r="E11" s="15"/>
      <c r="F11" s="17"/>
      <c r="G11" s="20"/>
      <c r="H11" s="21"/>
      <c r="I11" s="21"/>
      <c r="J11" s="21"/>
      <c r="K11" s="22"/>
      <c r="L11" s="22"/>
      <c r="M11" s="22"/>
      <c r="N11" s="22"/>
      <c r="O11" s="33"/>
      <c r="P11" s="22"/>
      <c r="Q11" s="22"/>
      <c r="R11" s="22"/>
      <c r="S11" s="22"/>
      <c r="T11" s="15"/>
      <c r="U11" s="10"/>
      <c r="V11" s="10"/>
      <c r="W11" s="10"/>
      <c r="X11" s="10"/>
    </row>
    <row r="12" spans="1:24" ht="11.25" customHeight="1" x14ac:dyDescent="0.2">
      <c r="A12" s="14" t="s">
        <v>5</v>
      </c>
      <c r="B12" s="23"/>
      <c r="C12" s="23"/>
      <c r="D12" s="23"/>
      <c r="E12" s="23"/>
      <c r="F12" s="23"/>
      <c r="G12" s="15"/>
      <c r="H12" s="15"/>
      <c r="I12" s="15"/>
      <c r="J12" s="15"/>
      <c r="K12" s="15"/>
      <c r="L12" s="15"/>
      <c r="M12" s="15"/>
      <c r="N12" s="22"/>
      <c r="O12" s="33"/>
      <c r="P12" s="22"/>
      <c r="Q12" s="22"/>
      <c r="R12" s="22"/>
      <c r="S12" s="22"/>
      <c r="T12" s="15"/>
      <c r="U12" s="10"/>
      <c r="V12" s="10"/>
      <c r="W12" s="10"/>
      <c r="X12" s="10"/>
    </row>
    <row r="13" spans="1:24" ht="11.25" customHeight="1" x14ac:dyDescent="0.2">
      <c r="A13" s="24"/>
      <c r="B13" s="24">
        <v>2001</v>
      </c>
      <c r="C13" s="24">
        <v>2002</v>
      </c>
      <c r="D13" s="24">
        <v>2003</v>
      </c>
      <c r="E13" s="24">
        <v>2004</v>
      </c>
      <c r="F13" s="24">
        <v>2005</v>
      </c>
      <c r="G13" s="20">
        <v>2006</v>
      </c>
      <c r="H13" s="20">
        <v>2007</v>
      </c>
      <c r="I13" s="20">
        <v>2008</v>
      </c>
      <c r="J13" s="20">
        <v>2009</v>
      </c>
      <c r="K13" s="20">
        <v>2010</v>
      </c>
      <c r="L13" s="20">
        <v>2011</v>
      </c>
      <c r="M13" s="20">
        <v>2012</v>
      </c>
      <c r="N13" s="22"/>
      <c r="O13" s="34" t="s">
        <v>20</v>
      </c>
      <c r="P13" s="1" t="s">
        <v>7</v>
      </c>
      <c r="Q13" s="29">
        <v>0.2</v>
      </c>
      <c r="R13" s="29">
        <v>0.8</v>
      </c>
      <c r="S13" s="22"/>
      <c r="T13" s="15"/>
      <c r="U13" s="10"/>
      <c r="V13" s="10"/>
      <c r="W13" s="10"/>
      <c r="X13" s="10"/>
    </row>
    <row r="14" spans="1:24" ht="11.25" customHeight="1" x14ac:dyDescent="0.2">
      <c r="A14" s="25" t="s">
        <v>18</v>
      </c>
      <c r="B14" s="26">
        <f>+B23</f>
        <v>35.485480000000003</v>
      </c>
      <c r="C14" s="26">
        <f t="shared" ref="C14:M14" si="0">+C23</f>
        <v>25.32461</v>
      </c>
      <c r="D14" s="26">
        <f t="shared" si="0"/>
        <v>25.223050000000001</v>
      </c>
      <c r="E14" s="26">
        <f t="shared" si="0"/>
        <v>31.198029999999999</v>
      </c>
      <c r="F14" s="26">
        <f t="shared" si="0"/>
        <v>35.812370000000001</v>
      </c>
      <c r="G14" s="26">
        <f t="shared" si="0"/>
        <v>36.115099999999998</v>
      </c>
      <c r="H14" s="26">
        <f t="shared" si="0"/>
        <v>54.141669999999998</v>
      </c>
      <c r="I14" s="26">
        <f t="shared" si="0"/>
        <v>38.558920000000001</v>
      </c>
      <c r="J14" s="26">
        <f t="shared" si="0"/>
        <v>-2.1842700000000002</v>
      </c>
      <c r="K14" s="26">
        <f t="shared" si="0"/>
        <v>40</v>
      </c>
      <c r="L14" s="26">
        <f t="shared" si="0"/>
        <v>50</v>
      </c>
      <c r="M14" s="26">
        <f t="shared" si="0"/>
        <v>34</v>
      </c>
      <c r="N14" s="22"/>
      <c r="O14" s="38">
        <v>2001</v>
      </c>
      <c r="P14" s="11">
        <v>35.485480000000003</v>
      </c>
      <c r="Q14" s="11">
        <v>11.934239999999999</v>
      </c>
      <c r="R14" s="11">
        <v>55.665140000000001</v>
      </c>
      <c r="S14" s="22"/>
      <c r="T14" s="15"/>
      <c r="U14" s="10"/>
      <c r="V14" s="10"/>
      <c r="W14" s="10"/>
      <c r="X14" s="10"/>
    </row>
    <row r="15" spans="1:24" ht="11.25" customHeight="1" x14ac:dyDescent="0.2">
      <c r="A15" s="25"/>
      <c r="B15" s="26">
        <f>+B24</f>
        <v>11.934239999999999</v>
      </c>
      <c r="C15" s="26">
        <f t="shared" ref="C15:M15" si="1">+C24</f>
        <v>3.9705700000000004</v>
      </c>
      <c r="D15" s="26">
        <f t="shared" si="1"/>
        <v>7.1028400000000005</v>
      </c>
      <c r="E15" s="26">
        <f t="shared" si="1"/>
        <v>8.3537499999999998</v>
      </c>
      <c r="F15" s="26">
        <f t="shared" si="1"/>
        <v>12.88184</v>
      </c>
      <c r="G15" s="26">
        <f t="shared" si="1"/>
        <v>10.712729999999999</v>
      </c>
      <c r="H15" s="26">
        <f t="shared" si="1"/>
        <v>26.16779</v>
      </c>
      <c r="I15" s="26">
        <f t="shared" si="1"/>
        <v>12.54158</v>
      </c>
      <c r="J15" s="26">
        <f t="shared" si="1"/>
        <v>-23.320499999999999</v>
      </c>
      <c r="K15" s="26">
        <f t="shared" si="1"/>
        <v>10</v>
      </c>
      <c r="L15" s="26">
        <f t="shared" si="1"/>
        <v>15</v>
      </c>
      <c r="M15" s="26">
        <f t="shared" si="1"/>
        <v>0</v>
      </c>
      <c r="N15" s="22"/>
      <c r="O15" s="38">
        <v>2002</v>
      </c>
      <c r="P15" s="11">
        <v>25.32461</v>
      </c>
      <c r="Q15" s="11">
        <v>3.9705700000000004</v>
      </c>
      <c r="R15" s="11">
        <v>43.027529999999999</v>
      </c>
      <c r="S15" s="22"/>
      <c r="T15" s="15"/>
      <c r="U15" s="10"/>
      <c r="V15" s="10"/>
      <c r="W15" s="10"/>
      <c r="X15" s="10"/>
    </row>
    <row r="16" spans="1:24" ht="11.25" customHeight="1" x14ac:dyDescent="0.2">
      <c r="A16" s="25" t="s">
        <v>19</v>
      </c>
      <c r="B16" s="26">
        <f>+B25-B24</f>
        <v>43.730900000000005</v>
      </c>
      <c r="C16" s="26">
        <f t="shared" ref="C16:M16" si="2">+C25-C24</f>
        <v>39.056959999999997</v>
      </c>
      <c r="D16" s="26">
        <f t="shared" si="2"/>
        <v>34.235990000000001</v>
      </c>
      <c r="E16" s="26">
        <f t="shared" si="2"/>
        <v>42.453230000000005</v>
      </c>
      <c r="F16" s="26">
        <f t="shared" si="2"/>
        <v>41.889049999999997</v>
      </c>
      <c r="G16" s="26">
        <f t="shared" si="2"/>
        <v>45.426969999999997</v>
      </c>
      <c r="H16" s="26">
        <f t="shared" si="2"/>
        <v>53.917990000000003</v>
      </c>
      <c r="I16" s="26">
        <f t="shared" si="2"/>
        <v>46.844149999999999</v>
      </c>
      <c r="J16" s="26">
        <f t="shared" si="2"/>
        <v>43.979259999999996</v>
      </c>
      <c r="K16" s="26">
        <f t="shared" si="2"/>
        <v>50</v>
      </c>
      <c r="L16" s="26">
        <f t="shared" si="2"/>
        <v>55</v>
      </c>
      <c r="M16" s="26">
        <f t="shared" si="2"/>
        <v>50</v>
      </c>
      <c r="N16" s="22"/>
      <c r="O16" s="38">
        <v>2003</v>
      </c>
      <c r="P16" s="11">
        <v>25.223050000000001</v>
      </c>
      <c r="Q16" s="11">
        <v>7.1028400000000005</v>
      </c>
      <c r="R16" s="11">
        <v>41.338830000000002</v>
      </c>
      <c r="S16" s="22"/>
      <c r="T16" s="15"/>
      <c r="U16" s="10"/>
      <c r="V16" s="10"/>
      <c r="W16" s="10"/>
      <c r="X16" s="10"/>
    </row>
    <row r="17" spans="1:24" ht="11.25" customHeight="1" x14ac:dyDescent="0.2">
      <c r="A17" s="10"/>
      <c r="B17" s="15"/>
      <c r="C17" s="15"/>
      <c r="D17" s="16"/>
      <c r="E17" s="15"/>
      <c r="F17" s="17"/>
      <c r="G17" s="20"/>
      <c r="H17" s="21"/>
      <c r="I17" s="21"/>
      <c r="J17" s="21"/>
      <c r="K17" s="22"/>
      <c r="L17" s="22"/>
      <c r="M17" s="22"/>
      <c r="N17" s="22"/>
      <c r="O17" s="38">
        <v>2004</v>
      </c>
      <c r="P17" s="11">
        <v>31.198029999999999</v>
      </c>
      <c r="Q17" s="11">
        <v>8.3537499999999998</v>
      </c>
      <c r="R17" s="11">
        <v>50.806980000000003</v>
      </c>
      <c r="S17" s="22"/>
      <c r="T17" s="15"/>
      <c r="U17" s="10"/>
      <c r="V17" s="10"/>
      <c r="W17" s="10"/>
      <c r="X17" s="10"/>
    </row>
    <row r="18" spans="1:24" ht="11.25" customHeight="1" x14ac:dyDescent="0.2">
      <c r="A18" s="1" t="s">
        <v>12</v>
      </c>
      <c r="B18" s="1" t="s">
        <v>16</v>
      </c>
      <c r="D18" s="1"/>
      <c r="N18" s="22"/>
      <c r="O18" s="38">
        <v>2005</v>
      </c>
      <c r="P18" s="11">
        <v>35.812370000000001</v>
      </c>
      <c r="Q18" s="11">
        <v>12.88184</v>
      </c>
      <c r="R18" s="11">
        <v>54.770890000000001</v>
      </c>
      <c r="S18" s="22"/>
      <c r="T18" s="15"/>
      <c r="U18" s="10"/>
      <c r="V18" s="10"/>
      <c r="W18" s="10"/>
      <c r="X18" s="10"/>
    </row>
    <row r="19" spans="1:24" ht="11.25" customHeight="1" x14ac:dyDescent="0.2">
      <c r="A19" s="1" t="s">
        <v>10</v>
      </c>
      <c r="B19" s="1" t="s">
        <v>11</v>
      </c>
      <c r="D19" s="1"/>
      <c r="N19" s="22"/>
      <c r="O19" s="38">
        <v>2006</v>
      </c>
      <c r="P19" s="11">
        <v>36.115099999999998</v>
      </c>
      <c r="Q19" s="11">
        <v>10.712729999999999</v>
      </c>
      <c r="R19" s="11">
        <v>56.139699999999998</v>
      </c>
      <c r="S19" s="22"/>
      <c r="T19" s="15"/>
      <c r="U19" s="10"/>
      <c r="V19" s="10"/>
      <c r="W19" s="10"/>
      <c r="X19" s="10"/>
    </row>
    <row r="20" spans="1:24" ht="11.25" customHeight="1" x14ac:dyDescent="0.2">
      <c r="A20" s="1" t="s">
        <v>13</v>
      </c>
      <c r="B20" s="1" t="s">
        <v>9</v>
      </c>
      <c r="D20" s="1"/>
      <c r="N20" s="22"/>
      <c r="O20" s="38">
        <v>2007</v>
      </c>
      <c r="P20" s="11">
        <v>54.141669999999998</v>
      </c>
      <c r="Q20" s="11">
        <v>26.16779</v>
      </c>
      <c r="R20" s="11">
        <v>80.08578</v>
      </c>
      <c r="S20" s="22"/>
      <c r="T20" s="15"/>
      <c r="U20" s="10"/>
      <c r="V20" s="10"/>
      <c r="W20" s="10"/>
      <c r="X20" s="10"/>
    </row>
    <row r="21" spans="1:24" ht="11.25" customHeight="1" x14ac:dyDescent="0.2">
      <c r="D21" s="1"/>
      <c r="N21" s="22"/>
      <c r="O21" s="38">
        <v>2008</v>
      </c>
      <c r="P21" s="11">
        <v>38.558920000000001</v>
      </c>
      <c r="Q21" s="11">
        <v>12.54158</v>
      </c>
      <c r="R21" s="11">
        <v>59.385730000000002</v>
      </c>
      <c r="S21" s="22"/>
      <c r="T21" s="15"/>
      <c r="U21" s="10"/>
      <c r="V21" s="10"/>
      <c r="W21" s="10"/>
      <c r="X21" s="10"/>
    </row>
    <row r="22" spans="1:24" ht="11.25" customHeight="1" x14ac:dyDescent="0.2">
      <c r="A22" s="9"/>
      <c r="B22" s="1">
        <v>2001</v>
      </c>
      <c r="C22" s="1">
        <v>2002</v>
      </c>
      <c r="D22" s="1">
        <v>2003</v>
      </c>
      <c r="E22" s="1">
        <v>2004</v>
      </c>
      <c r="F22" s="1">
        <v>2005</v>
      </c>
      <c r="G22" s="1">
        <v>2006</v>
      </c>
      <c r="H22" s="1">
        <v>2007</v>
      </c>
      <c r="I22" s="1">
        <v>2008</v>
      </c>
      <c r="J22" s="1">
        <v>2009</v>
      </c>
      <c r="K22" s="1">
        <v>2010</v>
      </c>
      <c r="L22" s="1">
        <v>2011</v>
      </c>
      <c r="M22" s="1">
        <v>2012</v>
      </c>
      <c r="N22" s="22"/>
      <c r="O22" s="38">
        <v>2009</v>
      </c>
      <c r="P22" s="11">
        <v>-2.1842700000000002</v>
      </c>
      <c r="Q22" s="11">
        <v>-23.320499999999999</v>
      </c>
      <c r="R22" s="11">
        <v>20.658759999999997</v>
      </c>
      <c r="S22" s="22"/>
      <c r="T22" s="15"/>
      <c r="U22" s="10"/>
      <c r="V22" s="10"/>
      <c r="W22" s="10"/>
      <c r="X22" s="10"/>
    </row>
    <row r="23" spans="1:24" ht="11.25" customHeight="1" x14ac:dyDescent="0.2">
      <c r="A23" s="1" t="s">
        <v>7</v>
      </c>
      <c r="B23" s="11">
        <v>35.485480000000003</v>
      </c>
      <c r="C23" s="11">
        <v>25.32461</v>
      </c>
      <c r="D23" s="11">
        <v>25.223050000000001</v>
      </c>
      <c r="E23" s="11">
        <v>31.198029999999999</v>
      </c>
      <c r="F23" s="11">
        <v>35.812370000000001</v>
      </c>
      <c r="G23" s="11">
        <v>36.115099999999998</v>
      </c>
      <c r="H23" s="11">
        <v>54.141669999999998</v>
      </c>
      <c r="I23" s="11">
        <v>38.558920000000001</v>
      </c>
      <c r="J23" s="11">
        <v>-2.1842700000000002</v>
      </c>
      <c r="K23" s="12">
        <v>40</v>
      </c>
      <c r="L23" s="12">
        <v>50</v>
      </c>
      <c r="M23" s="12">
        <v>34</v>
      </c>
      <c r="N23" s="22"/>
      <c r="O23" s="38">
        <v>2010</v>
      </c>
      <c r="P23" s="12">
        <v>40</v>
      </c>
      <c r="Q23" s="12">
        <v>10</v>
      </c>
      <c r="R23" s="11">
        <v>60</v>
      </c>
      <c r="S23" s="22"/>
      <c r="T23" s="15"/>
      <c r="U23" s="10"/>
      <c r="V23" s="10"/>
      <c r="W23" s="10"/>
      <c r="X23" s="10"/>
    </row>
    <row r="24" spans="1:24" ht="11.25" customHeight="1" x14ac:dyDescent="0.2">
      <c r="A24" s="1" t="s">
        <v>14</v>
      </c>
      <c r="B24" s="11">
        <v>11.934239999999999</v>
      </c>
      <c r="C24" s="11">
        <v>3.9705700000000004</v>
      </c>
      <c r="D24" s="11">
        <v>7.1028400000000005</v>
      </c>
      <c r="E24" s="11">
        <v>8.3537499999999998</v>
      </c>
      <c r="F24" s="11">
        <v>12.88184</v>
      </c>
      <c r="G24" s="11">
        <v>10.712729999999999</v>
      </c>
      <c r="H24" s="11">
        <v>26.16779</v>
      </c>
      <c r="I24" s="11">
        <v>12.54158</v>
      </c>
      <c r="J24" s="11">
        <v>-23.320499999999999</v>
      </c>
      <c r="K24" s="12">
        <v>10</v>
      </c>
      <c r="L24" s="12">
        <v>15</v>
      </c>
      <c r="M24" s="12">
        <v>0</v>
      </c>
      <c r="N24" s="22"/>
      <c r="O24" s="38">
        <v>2011</v>
      </c>
      <c r="P24" s="12">
        <v>50</v>
      </c>
      <c r="Q24" s="12">
        <v>15</v>
      </c>
      <c r="R24" s="11">
        <v>70</v>
      </c>
      <c r="S24" s="22"/>
      <c r="T24" s="15"/>
      <c r="U24" s="10"/>
      <c r="V24" s="10"/>
      <c r="W24" s="10"/>
      <c r="X24" s="10"/>
    </row>
    <row r="25" spans="1:24" ht="11.25" customHeight="1" x14ac:dyDescent="0.2">
      <c r="A25" s="1" t="s">
        <v>15</v>
      </c>
      <c r="B25" s="11">
        <v>55.665140000000001</v>
      </c>
      <c r="C25" s="11">
        <v>43.027529999999999</v>
      </c>
      <c r="D25" s="11">
        <v>41.338830000000002</v>
      </c>
      <c r="E25" s="11">
        <v>50.806980000000003</v>
      </c>
      <c r="F25" s="11">
        <v>54.770890000000001</v>
      </c>
      <c r="G25" s="11">
        <v>56.139699999999998</v>
      </c>
      <c r="H25" s="11">
        <v>80.08578</v>
      </c>
      <c r="I25" s="11">
        <v>59.385730000000002</v>
      </c>
      <c r="J25" s="11">
        <v>20.658759999999997</v>
      </c>
      <c r="K25" s="11">
        <v>60</v>
      </c>
      <c r="L25" s="11">
        <v>70</v>
      </c>
      <c r="M25" s="11">
        <v>50</v>
      </c>
      <c r="N25" s="22"/>
      <c r="O25" s="38">
        <v>2012</v>
      </c>
      <c r="P25" s="12">
        <v>34</v>
      </c>
      <c r="Q25" s="12">
        <v>0</v>
      </c>
      <c r="R25" s="11">
        <v>50</v>
      </c>
      <c r="S25" s="22"/>
      <c r="T25" s="15"/>
      <c r="U25" s="10"/>
      <c r="V25" s="10"/>
      <c r="W25" s="10"/>
      <c r="X25" s="10"/>
    </row>
    <row r="26" spans="1:24" ht="11.25" customHeight="1" x14ac:dyDescent="0.2">
      <c r="A26" s="1" t="s">
        <v>17</v>
      </c>
      <c r="B26" s="12" t="s">
        <v>17</v>
      </c>
      <c r="C26" s="12" t="s">
        <v>17</v>
      </c>
      <c r="D26" s="12" t="s">
        <v>17</v>
      </c>
      <c r="E26" s="1" t="s">
        <v>17</v>
      </c>
      <c r="F26" s="1" t="s">
        <v>17</v>
      </c>
      <c r="G26" s="1" t="s">
        <v>17</v>
      </c>
      <c r="H26" s="1" t="s">
        <v>17</v>
      </c>
      <c r="I26" s="1" t="s">
        <v>17</v>
      </c>
      <c r="J26" s="1" t="s">
        <v>17</v>
      </c>
      <c r="K26" s="1" t="s">
        <v>17</v>
      </c>
      <c r="L26" s="1" t="s">
        <v>17</v>
      </c>
      <c r="N26" s="22"/>
      <c r="O26" s="33"/>
      <c r="P26" s="22"/>
      <c r="Q26" s="22"/>
      <c r="R26" s="22"/>
      <c r="S26" s="22"/>
      <c r="T26" s="15"/>
      <c r="U26" s="10"/>
      <c r="V26" s="10"/>
      <c r="W26" s="10"/>
      <c r="X26" s="10"/>
    </row>
    <row r="27" spans="1:24" ht="11.25" customHeight="1" x14ac:dyDescent="0.2">
      <c r="A27" s="1" t="s">
        <v>17</v>
      </c>
      <c r="B27" s="12" t="s">
        <v>17</v>
      </c>
      <c r="C27" s="12" t="s">
        <v>17</v>
      </c>
      <c r="D27" s="12" t="s">
        <v>17</v>
      </c>
      <c r="E27" s="1" t="s">
        <v>17</v>
      </c>
      <c r="F27" s="1" t="s">
        <v>17</v>
      </c>
      <c r="G27" s="1" t="s">
        <v>17</v>
      </c>
      <c r="H27" s="1" t="s">
        <v>17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17</v>
      </c>
      <c r="N27" s="18"/>
      <c r="O27" s="35" t="s">
        <v>20</v>
      </c>
      <c r="P27" s="18" t="s">
        <v>7</v>
      </c>
      <c r="Q27" s="18">
        <v>0.2</v>
      </c>
      <c r="R27" s="18">
        <v>0.8</v>
      </c>
      <c r="S27" s="18"/>
    </row>
    <row r="28" spans="1:24" ht="11.25" customHeight="1" x14ac:dyDescent="0.2">
      <c r="A28" s="1" t="s">
        <v>17</v>
      </c>
      <c r="B28" s="12" t="s">
        <v>17</v>
      </c>
      <c r="C28" s="12" t="s">
        <v>17</v>
      </c>
      <c r="D28" s="12" t="s">
        <v>17</v>
      </c>
      <c r="E28" s="1" t="s">
        <v>17</v>
      </c>
      <c r="F28" s="1" t="s">
        <v>17</v>
      </c>
      <c r="G28" s="1" t="s">
        <v>17</v>
      </c>
      <c r="H28" s="1" t="s">
        <v>17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17</v>
      </c>
      <c r="N28" s="10"/>
      <c r="O28" s="37">
        <v>2001</v>
      </c>
      <c r="P28" s="36">
        <f>P14</f>
        <v>35.485480000000003</v>
      </c>
      <c r="Q28" s="39">
        <f>Q14</f>
        <v>11.934239999999999</v>
      </c>
      <c r="R28" s="40">
        <f>R14</f>
        <v>55.665140000000001</v>
      </c>
      <c r="S28" s="36"/>
    </row>
    <row r="29" spans="1:24" ht="11.25" customHeight="1" x14ac:dyDescent="0.2">
      <c r="A29" s="1" t="s">
        <v>17</v>
      </c>
      <c r="B29" s="12" t="s">
        <v>17</v>
      </c>
      <c r="C29" s="12" t="s">
        <v>17</v>
      </c>
      <c r="D29" s="12" t="s">
        <v>17</v>
      </c>
      <c r="E29" s="1" t="s">
        <v>17</v>
      </c>
      <c r="F29" s="1" t="s">
        <v>17</v>
      </c>
      <c r="G29" s="1" t="s">
        <v>17</v>
      </c>
      <c r="H29" s="1" t="s">
        <v>17</v>
      </c>
      <c r="I29" s="1" t="s">
        <v>17</v>
      </c>
      <c r="J29" s="1" t="s">
        <v>17</v>
      </c>
      <c r="K29" s="1" t="s">
        <v>17</v>
      </c>
      <c r="L29" s="1" t="s">
        <v>17</v>
      </c>
      <c r="M29" s="1" t="s">
        <v>17</v>
      </c>
      <c r="N29" s="10"/>
      <c r="O29" s="37">
        <v>2002</v>
      </c>
      <c r="P29" s="36">
        <f t="shared" ref="P29:P39" si="3">P15</f>
        <v>25.32461</v>
      </c>
      <c r="Q29" s="39">
        <f t="shared" ref="Q29:Q39" si="4">Q15</f>
        <v>3.9705700000000004</v>
      </c>
      <c r="R29" s="40">
        <f>R15</f>
        <v>43.027529999999999</v>
      </c>
      <c r="S29" s="36"/>
    </row>
    <row r="30" spans="1:24" ht="11.25" customHeight="1" x14ac:dyDescent="0.2">
      <c r="A30" s="1" t="s">
        <v>17</v>
      </c>
      <c r="B30" s="12" t="s">
        <v>17</v>
      </c>
      <c r="C30" s="12" t="s">
        <v>17</v>
      </c>
      <c r="D30" s="12" t="s">
        <v>17</v>
      </c>
      <c r="E30" s="1" t="s">
        <v>17</v>
      </c>
      <c r="F30" s="1" t="s">
        <v>17</v>
      </c>
      <c r="G30" s="1" t="s">
        <v>17</v>
      </c>
      <c r="H30" s="1" t="s">
        <v>17</v>
      </c>
      <c r="I30" s="1" t="s">
        <v>17</v>
      </c>
      <c r="J30" s="1" t="s">
        <v>17</v>
      </c>
      <c r="K30" s="1" t="s">
        <v>17</v>
      </c>
      <c r="L30" s="1" t="s">
        <v>17</v>
      </c>
      <c r="M30" s="1" t="s">
        <v>17</v>
      </c>
      <c r="N30" s="10"/>
      <c r="O30" s="37">
        <v>2003</v>
      </c>
      <c r="P30" s="36">
        <f t="shared" si="3"/>
        <v>25.223050000000001</v>
      </c>
      <c r="Q30" s="39">
        <f t="shared" si="4"/>
        <v>7.1028400000000005</v>
      </c>
      <c r="R30" s="40">
        <f>R16</f>
        <v>41.338830000000002</v>
      </c>
      <c r="S30" s="36"/>
    </row>
    <row r="31" spans="1:24" ht="11.25" customHeight="1" x14ac:dyDescent="0.2">
      <c r="A31" s="1" t="s">
        <v>17</v>
      </c>
      <c r="B31" s="12" t="s">
        <v>17</v>
      </c>
      <c r="C31" s="12" t="s">
        <v>17</v>
      </c>
      <c r="D31" s="12" t="s">
        <v>17</v>
      </c>
      <c r="E31" s="1" t="s">
        <v>17</v>
      </c>
      <c r="F31" s="1" t="s">
        <v>17</v>
      </c>
      <c r="G31" s="1" t="s">
        <v>17</v>
      </c>
      <c r="H31" s="1" t="s">
        <v>17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17</v>
      </c>
      <c r="N31" s="10"/>
      <c r="O31" s="37">
        <v>2004</v>
      </c>
      <c r="P31" s="36">
        <f t="shared" si="3"/>
        <v>31.198029999999999</v>
      </c>
      <c r="Q31" s="39">
        <f t="shared" si="4"/>
        <v>8.3537499999999998</v>
      </c>
      <c r="R31" s="40">
        <f>R17</f>
        <v>50.806980000000003</v>
      </c>
      <c r="S31" s="36"/>
    </row>
    <row r="32" spans="1:24" ht="11.25" customHeight="1" x14ac:dyDescent="0.2">
      <c r="A32" s="10" t="s">
        <v>17</v>
      </c>
      <c r="B32" s="27" t="s">
        <v>17</v>
      </c>
      <c r="C32" s="28" t="s">
        <v>17</v>
      </c>
      <c r="D32" s="28" t="s">
        <v>17</v>
      </c>
      <c r="E32" s="10" t="s">
        <v>17</v>
      </c>
      <c r="F32" s="10" t="s">
        <v>17</v>
      </c>
      <c r="G32" s="10" t="s">
        <v>17</v>
      </c>
      <c r="H32" s="10" t="s">
        <v>17</v>
      </c>
      <c r="I32" s="10" t="s">
        <v>17</v>
      </c>
      <c r="J32" s="10" t="s">
        <v>17</v>
      </c>
      <c r="K32" s="10" t="s">
        <v>17</v>
      </c>
      <c r="L32" s="10" t="s">
        <v>17</v>
      </c>
      <c r="M32" s="10" t="s">
        <v>17</v>
      </c>
      <c r="N32" s="10"/>
      <c r="O32" s="37">
        <v>2005</v>
      </c>
      <c r="P32" s="36">
        <f t="shared" si="3"/>
        <v>35.812370000000001</v>
      </c>
      <c r="Q32" s="39">
        <f t="shared" si="4"/>
        <v>12.88184</v>
      </c>
      <c r="R32" s="40">
        <f>R18</f>
        <v>54.770890000000001</v>
      </c>
      <c r="S32" s="36"/>
    </row>
    <row r="33" spans="1:20" ht="11.25" customHeight="1" x14ac:dyDescent="0.2">
      <c r="A33" s="10" t="s">
        <v>17</v>
      </c>
      <c r="B33" s="27" t="s">
        <v>17</v>
      </c>
      <c r="C33" s="28" t="s">
        <v>17</v>
      </c>
      <c r="D33" s="28" t="s">
        <v>17</v>
      </c>
      <c r="E33" s="10" t="s">
        <v>17</v>
      </c>
      <c r="F33" s="10" t="s">
        <v>17</v>
      </c>
      <c r="G33" s="10" t="s">
        <v>17</v>
      </c>
      <c r="H33" s="10" t="s">
        <v>17</v>
      </c>
      <c r="I33" s="10" t="s">
        <v>17</v>
      </c>
      <c r="J33" s="10" t="s">
        <v>17</v>
      </c>
      <c r="K33" s="10" t="s">
        <v>17</v>
      </c>
      <c r="L33" s="10" t="s">
        <v>17</v>
      </c>
      <c r="M33" s="10" t="s">
        <v>17</v>
      </c>
      <c r="N33" s="10"/>
      <c r="O33" s="37">
        <v>2006</v>
      </c>
      <c r="P33" s="36">
        <f t="shared" si="3"/>
        <v>36.115099999999998</v>
      </c>
      <c r="Q33" s="39">
        <f t="shared" si="4"/>
        <v>10.712729999999999</v>
      </c>
      <c r="R33" s="40">
        <f>R19</f>
        <v>56.139699999999998</v>
      </c>
      <c r="S33" s="36"/>
    </row>
    <row r="34" spans="1:20" ht="11.25" customHeight="1" x14ac:dyDescent="0.2">
      <c r="A34" s="10" t="s">
        <v>17</v>
      </c>
      <c r="B34" s="27" t="s">
        <v>17</v>
      </c>
      <c r="C34" s="28" t="s">
        <v>17</v>
      </c>
      <c r="D34" s="28" t="s">
        <v>17</v>
      </c>
      <c r="E34" s="10" t="s">
        <v>17</v>
      </c>
      <c r="F34" s="10" t="s">
        <v>17</v>
      </c>
      <c r="G34" s="10" t="s">
        <v>17</v>
      </c>
      <c r="H34" s="10" t="s">
        <v>17</v>
      </c>
      <c r="I34" s="10" t="s">
        <v>17</v>
      </c>
      <c r="J34" s="10" t="s">
        <v>17</v>
      </c>
      <c r="K34" s="10" t="s">
        <v>17</v>
      </c>
      <c r="L34" s="10" t="s">
        <v>17</v>
      </c>
      <c r="M34" s="10" t="s">
        <v>17</v>
      </c>
      <c r="N34" s="10"/>
      <c r="O34" s="37">
        <v>2007</v>
      </c>
      <c r="P34" s="36">
        <f t="shared" si="3"/>
        <v>54.141669999999998</v>
      </c>
      <c r="Q34" s="39">
        <f t="shared" si="4"/>
        <v>26.16779</v>
      </c>
      <c r="R34" s="40">
        <f>R20</f>
        <v>80.08578</v>
      </c>
      <c r="S34" s="36"/>
    </row>
    <row r="35" spans="1:20" ht="11.25" customHeight="1" x14ac:dyDescent="0.2">
      <c r="A35" s="10" t="s">
        <v>17</v>
      </c>
      <c r="B35" s="10" t="s">
        <v>17</v>
      </c>
      <c r="C35" s="10" t="s">
        <v>17</v>
      </c>
      <c r="D35" s="10" t="s">
        <v>17</v>
      </c>
      <c r="E35" s="10" t="s">
        <v>17</v>
      </c>
      <c r="F35" s="10" t="s">
        <v>17</v>
      </c>
      <c r="G35" s="10" t="s">
        <v>17</v>
      </c>
      <c r="H35" s="10" t="s">
        <v>17</v>
      </c>
      <c r="I35" s="10" t="s">
        <v>17</v>
      </c>
      <c r="J35" s="10" t="s">
        <v>17</v>
      </c>
      <c r="K35" s="10" t="s">
        <v>17</v>
      </c>
      <c r="L35" s="10" t="s">
        <v>17</v>
      </c>
      <c r="M35" s="10" t="s">
        <v>17</v>
      </c>
      <c r="N35" s="10"/>
      <c r="O35" s="37">
        <v>2008</v>
      </c>
      <c r="P35" s="36">
        <f t="shared" si="3"/>
        <v>38.558920000000001</v>
      </c>
      <c r="Q35" s="39">
        <f t="shared" si="4"/>
        <v>12.54158</v>
      </c>
      <c r="R35" s="40">
        <f>R21</f>
        <v>59.385730000000002</v>
      </c>
      <c r="S35" s="36"/>
    </row>
    <row r="36" spans="1:20" ht="11.25" customHeight="1" x14ac:dyDescent="0.2">
      <c r="A36" s="10" t="s">
        <v>17</v>
      </c>
      <c r="B36" s="10" t="s">
        <v>17</v>
      </c>
      <c r="C36" s="10" t="s">
        <v>17</v>
      </c>
      <c r="D36" s="10" t="s">
        <v>17</v>
      </c>
      <c r="E36" s="10" t="s">
        <v>17</v>
      </c>
      <c r="F36" s="10" t="s">
        <v>17</v>
      </c>
      <c r="G36" s="10" t="s">
        <v>17</v>
      </c>
      <c r="H36" s="10" t="s">
        <v>17</v>
      </c>
      <c r="I36" s="10" t="s">
        <v>17</v>
      </c>
      <c r="J36" s="10" t="s">
        <v>17</v>
      </c>
      <c r="K36" s="10" t="s">
        <v>17</v>
      </c>
      <c r="L36" s="10" t="s">
        <v>17</v>
      </c>
      <c r="M36" s="10" t="s">
        <v>17</v>
      </c>
      <c r="N36" s="10"/>
      <c r="O36" s="37">
        <v>2009</v>
      </c>
      <c r="P36" s="36">
        <f t="shared" si="3"/>
        <v>-2.1842700000000002</v>
      </c>
      <c r="Q36" s="39">
        <f t="shared" si="4"/>
        <v>-23.320499999999999</v>
      </c>
      <c r="R36" s="40">
        <f>R22</f>
        <v>20.658759999999997</v>
      </c>
      <c r="S36" s="36"/>
    </row>
    <row r="37" spans="1:20" ht="11.25" customHeight="1" x14ac:dyDescent="0.2">
      <c r="A37" s="10" t="s">
        <v>17</v>
      </c>
      <c r="B37" s="10" t="s">
        <v>17</v>
      </c>
      <c r="C37" s="10" t="s">
        <v>17</v>
      </c>
      <c r="D37" s="10" t="s">
        <v>17</v>
      </c>
      <c r="E37" s="10" t="s">
        <v>17</v>
      </c>
      <c r="F37" s="10" t="s">
        <v>17</v>
      </c>
      <c r="G37" s="10" t="s">
        <v>17</v>
      </c>
      <c r="H37" s="10" t="s">
        <v>17</v>
      </c>
      <c r="I37" s="10" t="s">
        <v>17</v>
      </c>
      <c r="J37" s="10" t="s">
        <v>17</v>
      </c>
      <c r="K37" s="10" t="s">
        <v>17</v>
      </c>
      <c r="L37" s="10" t="s">
        <v>17</v>
      </c>
      <c r="M37" s="10" t="s">
        <v>17</v>
      </c>
      <c r="N37" s="10"/>
      <c r="O37" s="37">
        <v>2010</v>
      </c>
      <c r="P37" s="36">
        <f t="shared" si="3"/>
        <v>40</v>
      </c>
      <c r="Q37" s="39">
        <f t="shared" si="4"/>
        <v>10</v>
      </c>
      <c r="R37" s="40">
        <f>R23</f>
        <v>60</v>
      </c>
      <c r="S37" s="36"/>
    </row>
    <row r="38" spans="1:20" ht="11.25" customHeight="1" x14ac:dyDescent="0.2">
      <c r="A38" s="10" t="s">
        <v>17</v>
      </c>
      <c r="B38" s="10" t="s">
        <v>17</v>
      </c>
      <c r="C38" s="10" t="s">
        <v>17</v>
      </c>
      <c r="D38" s="10" t="s">
        <v>17</v>
      </c>
      <c r="E38" s="10" t="s">
        <v>17</v>
      </c>
      <c r="F38" s="10" t="s">
        <v>17</v>
      </c>
      <c r="G38" s="10" t="s">
        <v>17</v>
      </c>
      <c r="H38" s="10" t="s">
        <v>17</v>
      </c>
      <c r="I38" s="10" t="s">
        <v>17</v>
      </c>
      <c r="J38" s="10" t="s">
        <v>17</v>
      </c>
      <c r="K38" s="10" t="s">
        <v>17</v>
      </c>
      <c r="L38" s="10" t="s">
        <v>17</v>
      </c>
      <c r="M38" s="10" t="s">
        <v>17</v>
      </c>
      <c r="N38" s="10"/>
      <c r="O38" s="37">
        <v>2011</v>
      </c>
      <c r="P38" s="36">
        <f t="shared" si="3"/>
        <v>50</v>
      </c>
      <c r="Q38" s="39">
        <f t="shared" si="4"/>
        <v>15</v>
      </c>
      <c r="R38" s="40">
        <f>R24</f>
        <v>70</v>
      </c>
      <c r="S38" s="36"/>
    </row>
    <row r="39" spans="1:20" ht="11.25" customHeight="1" x14ac:dyDescent="0.2">
      <c r="A39" s="10" t="s">
        <v>17</v>
      </c>
      <c r="B39" s="10" t="s">
        <v>17</v>
      </c>
      <c r="C39" s="10" t="s">
        <v>17</v>
      </c>
      <c r="D39" s="10" t="s">
        <v>17</v>
      </c>
      <c r="E39" s="10" t="s">
        <v>17</v>
      </c>
      <c r="F39" s="10" t="s">
        <v>17</v>
      </c>
      <c r="G39" s="10" t="s">
        <v>17</v>
      </c>
      <c r="H39" s="10" t="s">
        <v>17</v>
      </c>
      <c r="I39" s="10" t="s">
        <v>17</v>
      </c>
      <c r="J39" s="10" t="s">
        <v>17</v>
      </c>
      <c r="K39" s="10" t="s">
        <v>17</v>
      </c>
      <c r="L39" s="10" t="s">
        <v>17</v>
      </c>
      <c r="M39" s="10" t="s">
        <v>17</v>
      </c>
      <c r="N39" s="10"/>
      <c r="O39" s="37">
        <v>2012</v>
      </c>
      <c r="P39" s="36">
        <f t="shared" si="3"/>
        <v>34</v>
      </c>
      <c r="Q39" s="39">
        <f t="shared" si="4"/>
        <v>0</v>
      </c>
      <c r="R39" s="40">
        <f>R25</f>
        <v>50</v>
      </c>
      <c r="S39" s="36"/>
    </row>
    <row r="40" spans="1:20" ht="11.25" customHeight="1" x14ac:dyDescent="0.2">
      <c r="A40" s="10" t="s">
        <v>17</v>
      </c>
      <c r="B40" s="10" t="s">
        <v>17</v>
      </c>
      <c r="C40" s="10" t="s">
        <v>17</v>
      </c>
      <c r="D40" s="10" t="s">
        <v>17</v>
      </c>
      <c r="E40" s="10" t="s">
        <v>17</v>
      </c>
      <c r="F40" s="10" t="s">
        <v>17</v>
      </c>
      <c r="G40" s="10" t="s">
        <v>17</v>
      </c>
      <c r="H40" s="10" t="s">
        <v>17</v>
      </c>
      <c r="I40" s="10" t="s">
        <v>17</v>
      </c>
      <c r="J40" s="10" t="s">
        <v>17</v>
      </c>
      <c r="K40" s="10" t="s">
        <v>17</v>
      </c>
      <c r="L40" s="10" t="s">
        <v>17</v>
      </c>
      <c r="M40" s="10" t="s">
        <v>17</v>
      </c>
      <c r="N40" s="10"/>
      <c r="O40" s="32"/>
      <c r="P40" s="10"/>
      <c r="Q40" s="10"/>
      <c r="R40" s="10"/>
      <c r="S40" s="10"/>
      <c r="T40" s="10"/>
    </row>
    <row r="41" spans="1:20" ht="11.25" customHeight="1" x14ac:dyDescent="0.2">
      <c r="A41" s="10" t="s">
        <v>17</v>
      </c>
      <c r="B41" s="10" t="s">
        <v>17</v>
      </c>
      <c r="C41" s="10" t="s">
        <v>17</v>
      </c>
      <c r="D41" s="10" t="s">
        <v>17</v>
      </c>
      <c r="E41" s="10" t="s">
        <v>17</v>
      </c>
      <c r="F41" s="10" t="s">
        <v>17</v>
      </c>
      <c r="G41" s="10" t="s">
        <v>17</v>
      </c>
      <c r="H41" s="10" t="s">
        <v>17</v>
      </c>
      <c r="I41" s="10" t="s">
        <v>17</v>
      </c>
      <c r="J41" s="10" t="s">
        <v>17</v>
      </c>
      <c r="K41" s="10" t="s">
        <v>17</v>
      </c>
      <c r="L41" s="10" t="s">
        <v>17</v>
      </c>
      <c r="M41" s="10" t="s">
        <v>17</v>
      </c>
      <c r="N41" s="10"/>
      <c r="O41" s="32"/>
      <c r="P41" s="10"/>
      <c r="Q41" s="10"/>
      <c r="R41" s="10"/>
      <c r="S41" s="10"/>
      <c r="T41" s="10"/>
    </row>
    <row r="42" spans="1:20" ht="11.2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2"/>
      <c r="P42" s="10"/>
      <c r="Q42" s="10"/>
      <c r="R42" s="10"/>
      <c r="S42" s="10"/>
      <c r="T42" s="10"/>
    </row>
    <row r="43" spans="1:20" ht="11.25" customHeight="1" x14ac:dyDescent="0.2">
      <c r="A43" s="10"/>
      <c r="B43" s="10"/>
      <c r="C43" s="10"/>
      <c r="D43" s="8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2"/>
      <c r="P43" s="10"/>
      <c r="Q43" s="10"/>
      <c r="R43" s="10"/>
      <c r="S43" s="10"/>
      <c r="T43" s="10"/>
    </row>
    <row r="44" spans="1:20" ht="11.25" customHeight="1" x14ac:dyDescent="0.2">
      <c r="A44" s="10"/>
      <c r="B44" s="10"/>
      <c r="C44" s="10"/>
      <c r="D44" s="8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2"/>
      <c r="P44" s="10"/>
      <c r="Q44" s="10"/>
      <c r="R44" s="10"/>
      <c r="S44" s="10"/>
      <c r="T44" s="10"/>
    </row>
    <row r="45" spans="1:20" ht="11.25" customHeight="1" x14ac:dyDescent="0.2">
      <c r="A45" s="10"/>
      <c r="B45" s="10"/>
      <c r="C45" s="10"/>
      <c r="D45" s="8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2"/>
      <c r="P45" s="10"/>
      <c r="Q45" s="10"/>
      <c r="R45" s="10"/>
      <c r="S45" s="10"/>
      <c r="T45" s="10"/>
    </row>
    <row r="46" spans="1:20" ht="11.25" customHeight="1" x14ac:dyDescent="0.2">
      <c r="A46" s="10"/>
      <c r="B46" s="10"/>
      <c r="C46" s="10"/>
      <c r="D46" s="8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2"/>
      <c r="P46" s="10"/>
      <c r="Q46" s="10"/>
      <c r="R46" s="10"/>
      <c r="S46" s="10"/>
      <c r="T46" s="10"/>
    </row>
    <row r="47" spans="1:20" ht="11.25" customHeight="1" x14ac:dyDescent="0.2">
      <c r="A47" s="10"/>
      <c r="B47" s="10"/>
      <c r="C47" s="10"/>
      <c r="D47" s="8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2"/>
      <c r="P47" s="10"/>
      <c r="Q47" s="10"/>
      <c r="R47" s="10"/>
      <c r="S47" s="10"/>
      <c r="T47" s="10"/>
    </row>
    <row r="48" spans="1:20" ht="11.25" customHeight="1" x14ac:dyDescent="0.2">
      <c r="A48" s="10"/>
      <c r="B48" s="10"/>
      <c r="C48" s="10"/>
      <c r="D48" s="8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2"/>
      <c r="P48" s="10"/>
      <c r="Q48" s="10"/>
      <c r="R48" s="10"/>
      <c r="S48" s="10"/>
      <c r="T48" s="10"/>
    </row>
    <row r="49" spans="1:20" ht="11.25" customHeight="1" x14ac:dyDescent="0.2">
      <c r="A49" s="10"/>
      <c r="B49" s="10"/>
      <c r="C49" s="10"/>
      <c r="D49" s="8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2"/>
      <c r="P49" s="10"/>
      <c r="Q49" s="10"/>
      <c r="R49" s="10"/>
      <c r="S49" s="10"/>
      <c r="T49" s="10"/>
    </row>
    <row r="50" spans="1:20" ht="11.25" customHeight="1" x14ac:dyDescent="0.2">
      <c r="A50" s="10"/>
      <c r="B50" s="10"/>
      <c r="C50" s="10"/>
      <c r="D50" s="8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2"/>
      <c r="P50" s="10"/>
      <c r="Q50" s="10"/>
      <c r="R50" s="10"/>
      <c r="S50" s="10"/>
      <c r="T50" s="10"/>
    </row>
    <row r="51" spans="1:20" ht="11.25" customHeight="1" x14ac:dyDescent="0.2">
      <c r="A51" s="10"/>
      <c r="B51" s="10"/>
      <c r="C51" s="10"/>
      <c r="D51" s="8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2"/>
      <c r="P51" s="10"/>
      <c r="Q51" s="10"/>
      <c r="R51" s="10"/>
      <c r="S51" s="10"/>
      <c r="T51" s="10"/>
    </row>
    <row r="52" spans="1:20" ht="11.25" customHeight="1" x14ac:dyDescent="0.2">
      <c r="A52" s="10"/>
      <c r="B52" s="10"/>
      <c r="C52" s="10"/>
      <c r="D52" s="8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2"/>
      <c r="P52" s="10"/>
      <c r="Q52" s="10"/>
      <c r="R52" s="10"/>
      <c r="S52" s="10"/>
      <c r="T52" s="10"/>
    </row>
    <row r="53" spans="1:20" ht="11.25" customHeight="1" x14ac:dyDescent="0.2">
      <c r="B53" s="10"/>
      <c r="N53" s="10"/>
      <c r="O53" s="32"/>
      <c r="P53" s="10"/>
      <c r="Q53" s="10"/>
      <c r="R53" s="10"/>
      <c r="S53" s="10"/>
      <c r="T53" s="10"/>
    </row>
    <row r="54" spans="1:20" ht="11.25" customHeight="1" x14ac:dyDescent="0.2">
      <c r="B54" s="10"/>
    </row>
    <row r="55" spans="1:20" ht="11.25" customHeight="1" x14ac:dyDescent="0.2">
      <c r="B55" s="10"/>
    </row>
  </sheetData>
  <sheetProtection selectLockedCells="1"/>
  <conditionalFormatting sqref="B22:M22">
    <cfRule type="expression" dxfId="6" priority="8">
      <formula>B22&lt;&gt;""</formula>
    </cfRule>
  </conditionalFormatting>
  <conditionalFormatting sqref="A23:A41 Q13:R13 P13:P25 Q14:Q25">
    <cfRule type="expression" dxfId="5" priority="7">
      <formula>AND(A13&lt;&gt;"",A14="")</formula>
    </cfRule>
  </conditionalFormatting>
  <conditionalFormatting sqref="B23:M24 B26:M41 M25">
    <cfRule type="expression" dxfId="4" priority="6">
      <formula>AND(B23&lt;&gt;"",B24="")</formula>
    </cfRule>
  </conditionalFormatting>
  <conditionalFormatting sqref="B25:L25">
    <cfRule type="expression" dxfId="3" priority="5">
      <formula>AND(B25&lt;&gt;"",B26="")</formula>
    </cfRule>
  </conditionalFormatting>
  <conditionalFormatting sqref="R14:R24">
    <cfRule type="expression" dxfId="2" priority="1">
      <formula>AND(R14&lt;&gt;"",R15="")</formula>
    </cfRule>
  </conditionalFormatting>
  <conditionalFormatting sqref="O14:O25">
    <cfRule type="expression" dxfId="1" priority="4">
      <formula>O14&lt;&gt;""</formula>
    </cfRule>
  </conditionalFormatting>
  <conditionalFormatting sqref="R25">
    <cfRule type="expression" dxfId="0" priority="2">
      <formula>AND(R25&lt;&gt;"",R26="")</formula>
    </cfRule>
  </conditionalFormatting>
  <dataValidations count="1">
    <dataValidation type="list" allowBlank="1" showInputMessage="1" showErrorMessage="1" sqref="D10">
      <formula1>bedrijfstypen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melkveeinkomen</vt:lpstr>
      <vt:lpstr>aanuit</vt:lpstr>
      <vt:lpstr>dropdowngrafiek</vt:lpstr>
      <vt:lpstr>grafiekopties</vt:lpstr>
      <vt:lpstr>optie1</vt:lpstr>
      <vt:lpstr>optie2</vt:lpstr>
      <vt:lpstr>optie3</vt:lpstr>
      <vt:lpstr>optie4</vt:lpstr>
      <vt:lpstr>typegekozen</vt:lpstr>
    </vt:vector>
  </TitlesOfParts>
  <Company>Wageningen 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Everdingen, Walter van</dc:creator>
  <cp:lastModifiedBy>Lippo Järviö</cp:lastModifiedBy>
  <dcterms:created xsi:type="dcterms:W3CDTF">2012-12-06T14:42:31Z</dcterms:created>
  <dcterms:modified xsi:type="dcterms:W3CDTF">2013-01-07T17:09:39Z</dcterms:modified>
</cp:coreProperties>
</file>