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eclipse-workspace\BURIN_V2\src\Files\WorkOrders\"/>
    </mc:Choice>
  </mc:AlternateContent>
  <bookViews>
    <workbookView xWindow="6000" yWindow="78" windowWidth="3120" windowHeight="8778"/>
  </bookViews>
  <sheets>
    <sheet name="160-A WO" sheetId="8" r:id="rId1"/>
  </sheets>
  <calcPr calcId="152511"/>
</workbook>
</file>

<file path=xl/calcChain.xml><?xml version="1.0" encoding="utf-8"?>
<calcChain xmlns="http://schemas.openxmlformats.org/spreadsheetml/2006/main">
  <c r="C20" i="8" l="1"/>
  <c r="C19" i="8"/>
  <c r="C18" i="8"/>
  <c r="C17" i="8"/>
  <c r="C16" i="8"/>
  <c r="C15" i="8"/>
  <c r="C14" i="8"/>
  <c r="C13" i="8"/>
  <c r="C12" i="8"/>
  <c r="C11" i="8"/>
  <c r="C10" i="8"/>
  <c r="J41" i="8" l="1"/>
  <c r="J36" i="8"/>
  <c r="J42" i="8"/>
  <c r="J43" i="8"/>
  <c r="J38" i="8"/>
  <c r="J44" i="8"/>
  <c r="J39" i="8"/>
  <c r="J17" i="8"/>
  <c r="J13" i="8"/>
  <c r="J12" i="8"/>
  <c r="J45" i="8"/>
  <c r="J40" i="8"/>
  <c r="J37" i="8"/>
  <c r="J35" i="8"/>
  <c r="J34" i="8"/>
  <c r="J33" i="8"/>
  <c r="J32" i="8"/>
  <c r="J31" i="8"/>
  <c r="J30" i="8"/>
  <c r="J29" i="8"/>
  <c r="J11" i="8"/>
  <c r="J10" i="8"/>
  <c r="J28" i="8"/>
  <c r="J16" i="8"/>
  <c r="J15" i="8"/>
  <c r="J14" i="8"/>
  <c r="J19" i="8"/>
  <c r="J26" i="8"/>
  <c r="J25" i="8"/>
  <c r="J24" i="8"/>
  <c r="J23" i="8"/>
</calcChain>
</file>

<file path=xl/sharedStrings.xml><?xml version="1.0" encoding="utf-8"?>
<sst xmlns="http://schemas.openxmlformats.org/spreadsheetml/2006/main" count="135" uniqueCount="107">
  <si>
    <t>QTY</t>
  </si>
  <si>
    <t>MFG</t>
  </si>
  <si>
    <t>MFG PART #</t>
  </si>
  <si>
    <t>DESCRIPTION</t>
  </si>
  <si>
    <t>SUPPLIER</t>
  </si>
  <si>
    <t>UNIT COST</t>
  </si>
  <si>
    <t>PROJECT DESCRIPTION</t>
  </si>
  <si>
    <t>MODEL #</t>
  </si>
  <si>
    <t>PART #</t>
  </si>
  <si>
    <t>1/8 B3</t>
  </si>
  <si>
    <t>1/8 NPT TO 1/8 HOSE BARB</t>
  </si>
  <si>
    <t>MEMCO</t>
  </si>
  <si>
    <t>BAYAT</t>
  </si>
  <si>
    <t>A10L-B3</t>
  </si>
  <si>
    <t>ADJUSTABLE "L"</t>
  </si>
  <si>
    <t>B3</t>
  </si>
  <si>
    <t xml:space="preserve">1/8 HOSE BARB-10-32 </t>
  </si>
  <si>
    <t>1/8 FB3</t>
  </si>
  <si>
    <t>15006-1</t>
  </si>
  <si>
    <t>BUSHING</t>
  </si>
  <si>
    <t>CLIPPARD</t>
  </si>
  <si>
    <t>15029-1 NP</t>
  </si>
  <si>
    <t>1/8 NPT BULKHEAD</t>
  </si>
  <si>
    <t>PARKER</t>
  </si>
  <si>
    <t>HOC</t>
  </si>
  <si>
    <t>NIPPLE</t>
  </si>
  <si>
    <t>JFC-2A</t>
  </si>
  <si>
    <t>FLOW CONTROL</t>
  </si>
  <si>
    <t>HDB ELECTRONICS</t>
  </si>
  <si>
    <t>BLACK ROCKER SWITCH</t>
  </si>
  <si>
    <t>BUMPON</t>
  </si>
  <si>
    <t>FUSE HOLDER</t>
  </si>
  <si>
    <t>POWER ENTRY MODULE</t>
  </si>
  <si>
    <t>10095K21</t>
  </si>
  <si>
    <t>1/8" NOZZLE</t>
  </si>
  <si>
    <t>LOC-LINE</t>
  </si>
  <si>
    <t>MCMASTER-CARR</t>
  </si>
  <si>
    <t>10095K29</t>
  </si>
  <si>
    <t>3873K21 TYPE K</t>
  </si>
  <si>
    <t>THERMOCOUPLE EXTENSION</t>
  </si>
  <si>
    <t>MCMASTER CARR</t>
  </si>
  <si>
    <t>TEMPERATURE CONTROLLER</t>
  </si>
  <si>
    <t>EUROTHERM</t>
  </si>
  <si>
    <t>NICK HUMENY</t>
  </si>
  <si>
    <t>1231-K</t>
  </si>
  <si>
    <t>TC PANEL JACK</t>
  </si>
  <si>
    <t>MARLIN MFG</t>
  </si>
  <si>
    <t>THERMX</t>
  </si>
  <si>
    <t>P301508</t>
  </si>
  <si>
    <t>E-SWITCH</t>
  </si>
  <si>
    <t>FORCE ELECTRONIC</t>
  </si>
  <si>
    <t>HEATER MOUNT</t>
  </si>
  <si>
    <t>HEATER SHIELD</t>
  </si>
  <si>
    <t>141114 120VAC</t>
  </si>
  <si>
    <t>SOLENOID VALVE</t>
  </si>
  <si>
    <t>KIP</t>
  </si>
  <si>
    <t>1/8 NPT FEM-1/8 HOSE BARB</t>
  </si>
  <si>
    <t>T-3</t>
  </si>
  <si>
    <t>TEE FITTING</t>
  </si>
  <si>
    <t>RMA-7-SSV</t>
  </si>
  <si>
    <t>FLOW METER</t>
  </si>
  <si>
    <t>DWYER</t>
  </si>
  <si>
    <t>M400024</t>
  </si>
  <si>
    <t>RED ROCKER SWITCH</t>
  </si>
  <si>
    <t>7310K12</t>
  </si>
  <si>
    <t>PG-9 STRAIN RELIEF</t>
  </si>
  <si>
    <t>ACEFOOA080EK000</t>
  </si>
  <si>
    <t>.062" O.D. THERMOCOUPLE</t>
  </si>
  <si>
    <t>WATLOW</t>
  </si>
  <si>
    <t>001-10005T</t>
  </si>
  <si>
    <t>HEATER</t>
  </si>
  <si>
    <t>CONVECTRONICS</t>
  </si>
  <si>
    <t>9011-902</t>
  </si>
  <si>
    <t>PRESSURE SWITCH</t>
  </si>
  <si>
    <t>WORLD MAGNETICS</t>
  </si>
  <si>
    <t>WORLD MAG</t>
  </si>
  <si>
    <t>T-91-SC36</t>
  </si>
  <si>
    <t>185-A SIDE PANEL</t>
  </si>
  <si>
    <t>185-A TOP PANEL</t>
  </si>
  <si>
    <t>185-A REAR-BOTTOM PANEL</t>
  </si>
  <si>
    <t>FOOT SWITCH</t>
  </si>
  <si>
    <t>LINEMASTER</t>
  </si>
  <si>
    <t>160-A STARTER STATION</t>
  </si>
  <si>
    <t>BEAHM DESIGNS</t>
  </si>
  <si>
    <t xml:space="preserve">160-A  </t>
  </si>
  <si>
    <t>160-A FRONT PANEL</t>
  </si>
  <si>
    <t>3.0" DIN RAIL</t>
  </si>
  <si>
    <t>Te10A</t>
  </si>
  <si>
    <t>POWER SCR</t>
  </si>
  <si>
    <t>BD PO#</t>
  </si>
  <si>
    <t>Customer name</t>
  </si>
  <si>
    <t xml:space="preserve">Order Date       </t>
  </si>
  <si>
    <t>REVISION D</t>
  </si>
  <si>
    <t xml:space="preserve">WORK ORDER </t>
  </si>
  <si>
    <t>(Sub 6543)</t>
  </si>
  <si>
    <t xml:space="preserve">REV DATE 06/26/08 cora </t>
  </si>
  <si>
    <t xml:space="preserve">Work Order # </t>
  </si>
  <si>
    <t xml:space="preserve">Total Qty </t>
  </si>
  <si>
    <t>TOTAL</t>
  </si>
  <si>
    <t xml:space="preserve">3216E </t>
  </si>
  <si>
    <t xml:space="preserve">Date </t>
  </si>
  <si>
    <t>PART#</t>
  </si>
  <si>
    <t>DOC# 2160</t>
  </si>
  <si>
    <t>160A</t>
  </si>
  <si>
    <t>FLOOR STOCK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</si>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</sst>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&quot;$&quot;#,##0.00"/>
    <numFmt numFmtId="165" formatCode="&quot;$&quot;#,##0.00;[Red]&quot;$&quot;#,##0.00"/>
    <numFmt numFmtId="166" formatCode="m/d/yy;@"/>
  </numFmts>
  <fonts count="7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C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3" fillId="0" borderId="4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4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3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166" fontId="4" fillId="2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2" borderId="5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166" fontId="4" fillId="0" borderId="0" xfId="0" applyNumberFormat="1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2" fillId="2" borderId="5" xfId="0" applyFont="1" applyFill="1" applyBorder="1" applyAlignment="1"/>
    <xf numFmtId="0" fontId="2" fillId="2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8" fontId="3" fillId="0" borderId="1" xfId="0" applyNumberFormat="1" applyFont="1" applyBorder="1" applyAlignment="1">
      <alignment horizontal="right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right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left" wrapText="1"/>
    </xf>
    <xf numFmtId="165" fontId="3" fillId="0" borderId="1" xfId="0" applyNumberFormat="1" applyFont="1" applyFill="1" applyBorder="1" applyAlignment="1">
      <alignment horizontal="right"/>
    </xf>
    <xf numFmtId="8" fontId="3" fillId="0" borderId="1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6" xfId="0" applyFont="1" applyBorder="1" applyAlignment="1"/>
    <xf numFmtId="0" fontId="2" fillId="0" borderId="4" xfId="0" applyFont="1" applyBorder="1" applyAlignment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5"/>
  <sheetViews>
    <sheetView tabSelected="1" zoomScale="85" zoomScaleNormal="85" workbookViewId="0">
      <selection activeCell="A7" sqref="A7"/>
    </sheetView>
  </sheetViews>
  <sheetFormatPr defaultColWidth="9.1640625" defaultRowHeight="12.3" x14ac:dyDescent="0.4"/>
  <cols>
    <col min="1" max="1" width="7.5546875" style="3" bestFit="1" customWidth="1"/>
    <col min="2" max="2" width="4.5546875" style="5" bestFit="1" customWidth="1"/>
    <col min="3" max="3" width="15.44140625" style="1" customWidth="1"/>
    <col min="4" max="4" width="9.83203125" style="1" customWidth="1"/>
    <col min="5" max="5" width="21.5546875" style="1" customWidth="1"/>
    <col min="6" max="6" width="31.44140625" style="1" customWidth="1"/>
    <col min="7" max="7" width="13.71875" style="1" customWidth="1"/>
    <col min="8" max="8" width="16.71875" style="1" customWidth="1"/>
    <col min="9" max="9" width="9.44140625" style="1" hidden="1" customWidth="1"/>
    <col min="10" max="10" width="9.71875" style="1" hidden="1" customWidth="1"/>
    <col min="11" max="16384" width="9.1640625" style="1"/>
  </cols>
  <sheetData>
    <row r="1" spans="1:10" s="2" customFormat="1" ht="14.1" x14ac:dyDescent="0.5">
      <c r="A1" s="64" t="s">
        <v>93</v>
      </c>
      <c r="B1" s="65"/>
      <c r="C1" s="65"/>
      <c r="D1" s="65"/>
      <c r="E1" s="8" t="s">
        <v>6</v>
      </c>
      <c r="F1" s="66" t="s">
        <v>82</v>
      </c>
      <c r="G1" s="66"/>
      <c r="H1" s="8" t="s">
        <v>102</v>
      </c>
      <c r="I1" s="9"/>
      <c r="J1" s="10"/>
    </row>
    <row r="2" spans="1:10" ht="13.8" x14ac:dyDescent="0.45">
      <c r="A2" s="67" t="s">
        <v>83</v>
      </c>
      <c r="B2" s="68"/>
      <c r="C2" s="68"/>
      <c r="D2" s="68"/>
      <c r="E2" s="11" t="s">
        <v>7</v>
      </c>
      <c r="F2" s="68" t="s">
        <v>84</v>
      </c>
      <c r="G2" s="68"/>
      <c r="H2" s="11" t="s">
        <v>92</v>
      </c>
      <c r="I2" s="12"/>
      <c r="J2" s="13"/>
    </row>
    <row r="3" spans="1:10" ht="14.1" x14ac:dyDescent="0.5">
      <c r="A3" s="14"/>
      <c r="B3" s="15"/>
      <c r="C3" s="16">
        <v>3</v>
      </c>
      <c r="D3" s="13"/>
      <c r="E3" s="11" t="s">
        <v>8</v>
      </c>
      <c r="F3" s="69">
        <v>2160</v>
      </c>
      <c r="G3" s="69"/>
      <c r="H3" s="17" t="s">
        <v>95</v>
      </c>
      <c r="I3" s="18"/>
      <c r="J3" s="13"/>
    </row>
    <row r="4" spans="1:10" ht="13.5" customHeight="1" x14ac:dyDescent="0.5">
      <c r="A4" s="14"/>
      <c r="B4" s="19"/>
      <c r="C4" s="20" t="s">
        <v>90</v>
      </c>
      <c r="D4" s="60" t="s">
        <v>100</v>
      </c>
      <c r="E4" s="11"/>
      <c r="F4" s="12"/>
      <c r="G4" s="12"/>
      <c r="H4" s="11"/>
      <c r="I4" s="22"/>
      <c r="J4" s="13"/>
    </row>
    <row r="5" spans="1:10" ht="14.1" x14ac:dyDescent="0.5">
      <c r="A5" s="23"/>
      <c r="B5" s="19"/>
      <c r="C5" s="24" t="s">
        <v>96</v>
      </c>
      <c r="D5" s="59" t="s">
        <v>103</v>
      </c>
      <c r="E5" s="11"/>
      <c r="F5" s="12"/>
      <c r="G5" s="12"/>
      <c r="H5" s="11"/>
      <c r="I5" s="22"/>
      <c r="J5" s="13"/>
    </row>
    <row r="6" spans="1:10" ht="12.75" customHeight="1" x14ac:dyDescent="0.5">
      <c r="A6" s="14"/>
      <c r="B6" s="19"/>
      <c r="C6" s="25" t="s">
        <v>91</v>
      </c>
      <c r="D6" s="61"/>
      <c r="E6" s="26"/>
      <c r="F6" s="26"/>
      <c r="G6" s="26"/>
      <c r="H6" s="26"/>
      <c r="I6" s="26"/>
      <c r="J6" s="13"/>
    </row>
    <row r="7" spans="1:10" ht="12.75" customHeight="1" x14ac:dyDescent="0.5">
      <c r="A7" s="14"/>
      <c r="B7" s="19"/>
      <c r="C7" s="26"/>
      <c r="D7" s="21"/>
      <c r="E7" s="27"/>
      <c r="F7" s="27"/>
      <c r="G7" s="27"/>
      <c r="H7" s="27"/>
      <c r="I7" s="26"/>
      <c r="J7" s="13"/>
    </row>
    <row r="8" spans="1:10" ht="14.1" x14ac:dyDescent="0.5">
      <c r="A8" s="28" t="s">
        <v>101</v>
      </c>
      <c r="B8" s="28" t="s">
        <v>0</v>
      </c>
      <c r="C8" s="29" t="s">
        <v>97</v>
      </c>
      <c r="D8" s="29" t="s">
        <v>89</v>
      </c>
      <c r="E8" s="30" t="s">
        <v>2</v>
      </c>
      <c r="F8" s="30" t="s">
        <v>3</v>
      </c>
      <c r="G8" s="30" t="s">
        <v>1</v>
      </c>
      <c r="H8" s="30" t="s">
        <v>4</v>
      </c>
      <c r="I8" s="31" t="s">
        <v>5</v>
      </c>
      <c r="J8" s="32" t="s">
        <v>98</v>
      </c>
    </row>
    <row r="9" spans="1:10" ht="14.1" x14ac:dyDescent="0.5">
      <c r="A9" s="34" t="s">
        <v>105</v>
      </c>
      <c r="B9" s="28"/>
      <c r="C9" s="29"/>
      <c r="D9" s="29"/>
      <c r="E9" s="30"/>
      <c r="F9" s="30"/>
      <c r="G9" s="30"/>
      <c r="H9" s="30"/>
      <c r="I9" s="31"/>
      <c r="J9" s="32"/>
    </row>
    <row r="10" spans="1:10" s="4" customFormat="1" ht="13" customHeight="1" x14ac:dyDescent="0.45">
      <c r="A10" s="58">
        <v>5200</v>
      </c>
      <c r="B10" s="39">
        <v>1</v>
      </c>
      <c r="C10" s="33">
        <f>SUM(B10*C3)</f>
        <v>3</v>
      </c>
      <c r="D10" s="40"/>
      <c r="E10" s="41" t="s">
        <v>76</v>
      </c>
      <c r="F10" s="41" t="s">
        <v>80</v>
      </c>
      <c r="G10" s="40"/>
      <c r="H10" s="35" t="s">
        <v>81</v>
      </c>
      <c r="I10" s="45">
        <v>1.43</v>
      </c>
      <c r="J10" s="38">
        <f t="shared" ref="J10:J17" si="0">I10*C10</f>
        <v>4.29</v>
      </c>
    </row>
    <row r="11" spans="1:10" s="4" customFormat="1" ht="13" customHeight="1" x14ac:dyDescent="0.45">
      <c r="A11" s="58">
        <v>5202</v>
      </c>
      <c r="B11" s="39">
        <v>1</v>
      </c>
      <c r="C11" s="33">
        <f>SUM(B11*C3)</f>
        <v>3</v>
      </c>
      <c r="D11" s="40"/>
      <c r="E11" s="35" t="s">
        <v>69</v>
      </c>
      <c r="F11" s="35" t="s">
        <v>70</v>
      </c>
      <c r="G11" s="42" t="s">
        <v>71</v>
      </c>
      <c r="H11" s="42" t="s">
        <v>47</v>
      </c>
      <c r="I11" s="43">
        <v>0.43</v>
      </c>
      <c r="J11" s="38">
        <f t="shared" si="0"/>
        <v>1.29</v>
      </c>
    </row>
    <row r="12" spans="1:10" s="4" customFormat="1" ht="13" customHeight="1" x14ac:dyDescent="0.45">
      <c r="A12" s="58">
        <v>5349</v>
      </c>
      <c r="B12" s="39">
        <v>1</v>
      </c>
      <c r="C12" s="33">
        <f>SUM(B12*C3)</f>
        <v>3</v>
      </c>
      <c r="D12" s="40"/>
      <c r="E12" s="41" t="s">
        <v>87</v>
      </c>
      <c r="F12" s="41" t="s">
        <v>88</v>
      </c>
      <c r="G12" s="42" t="s">
        <v>42</v>
      </c>
      <c r="H12" s="42" t="s">
        <v>43</v>
      </c>
      <c r="I12" s="52">
        <v>76</v>
      </c>
      <c r="J12" s="38">
        <f t="shared" si="0"/>
        <v>228</v>
      </c>
    </row>
    <row r="13" spans="1:10" s="4" customFormat="1" ht="13" customHeight="1" x14ac:dyDescent="0.45">
      <c r="A13" s="58">
        <v>5352</v>
      </c>
      <c r="B13" s="39">
        <v>1</v>
      </c>
      <c r="C13" s="33">
        <f>SUM(B13*C3)</f>
        <v>3</v>
      </c>
      <c r="D13" s="40"/>
      <c r="E13" s="41" t="s">
        <v>99</v>
      </c>
      <c r="F13" s="41" t="s">
        <v>41</v>
      </c>
      <c r="G13" s="42" t="s">
        <v>42</v>
      </c>
      <c r="H13" s="42" t="s">
        <v>43</v>
      </c>
      <c r="I13" s="52">
        <v>39</v>
      </c>
      <c r="J13" s="38">
        <f t="shared" si="0"/>
        <v>117</v>
      </c>
    </row>
    <row r="14" spans="1:10" s="7" customFormat="1" ht="13" customHeight="1" x14ac:dyDescent="0.45">
      <c r="A14" s="58">
        <v>6244</v>
      </c>
      <c r="B14" s="33">
        <v>1</v>
      </c>
      <c r="C14" s="33">
        <f>SUM(B14*C3)</f>
        <v>3</v>
      </c>
      <c r="D14" s="33"/>
      <c r="E14" s="50"/>
      <c r="F14" s="47" t="s">
        <v>51</v>
      </c>
      <c r="G14" s="50"/>
      <c r="H14" s="50"/>
      <c r="I14" s="43">
        <v>19.399999999999999</v>
      </c>
      <c r="J14" s="53">
        <f t="shared" si="0"/>
        <v>58.199999999999996</v>
      </c>
    </row>
    <row r="15" spans="1:10" s="7" customFormat="1" ht="13" customHeight="1" x14ac:dyDescent="0.45">
      <c r="A15" s="58">
        <v>6245</v>
      </c>
      <c r="B15" s="33">
        <v>1</v>
      </c>
      <c r="C15" s="33">
        <f>SUM(B15*C3)</f>
        <v>3</v>
      </c>
      <c r="D15" s="33"/>
      <c r="E15" s="50"/>
      <c r="F15" s="47" t="s">
        <v>52</v>
      </c>
      <c r="G15" s="50"/>
      <c r="H15" s="50"/>
      <c r="I15" s="43">
        <v>7.0000000000000007E-2</v>
      </c>
      <c r="J15" s="53">
        <f t="shared" si="0"/>
        <v>0.21000000000000002</v>
      </c>
    </row>
    <row r="16" spans="1:10" s="7" customFormat="1" ht="13" customHeight="1" x14ac:dyDescent="0.45">
      <c r="A16" s="58">
        <v>6431</v>
      </c>
      <c r="B16" s="33">
        <v>1</v>
      </c>
      <c r="C16" s="33">
        <f>SUM(B16*C3)</f>
        <v>3</v>
      </c>
      <c r="D16" s="34"/>
      <c r="E16" s="51"/>
      <c r="F16" s="48" t="s">
        <v>78</v>
      </c>
      <c r="G16" s="50"/>
      <c r="H16" s="37"/>
      <c r="I16" s="43">
        <v>7.0000000000000007E-2</v>
      </c>
      <c r="J16" s="53">
        <f t="shared" si="0"/>
        <v>0.21000000000000002</v>
      </c>
    </row>
    <row r="17" spans="1:10" s="6" customFormat="1" ht="13" customHeight="1" x14ac:dyDescent="0.45">
      <c r="A17" s="58">
        <v>6434</v>
      </c>
      <c r="B17" s="33">
        <v>2</v>
      </c>
      <c r="C17" s="33">
        <f>SUM(B17*C3)</f>
        <v>6</v>
      </c>
      <c r="D17" s="34"/>
      <c r="E17" s="51"/>
      <c r="F17" s="48" t="s">
        <v>77</v>
      </c>
      <c r="G17" s="50"/>
      <c r="H17" s="37"/>
      <c r="I17" s="43">
        <v>0</v>
      </c>
      <c r="J17" s="53">
        <f t="shared" si="0"/>
        <v>0</v>
      </c>
    </row>
    <row r="18" spans="1:10" s="4" customFormat="1" ht="13" customHeight="1" x14ac:dyDescent="0.45">
      <c r="A18" s="58">
        <v>6466</v>
      </c>
      <c r="B18" s="33">
        <v>1</v>
      </c>
      <c r="C18" s="33">
        <f>SUM(B18*C3)</f>
        <v>3</v>
      </c>
      <c r="D18" s="33"/>
      <c r="E18" s="50"/>
      <c r="F18" s="47" t="s">
        <v>86</v>
      </c>
      <c r="G18" s="50"/>
      <c r="H18" s="50"/>
      <c r="I18" s="43">
        <v>1</v>
      </c>
      <c r="J18" s="49"/>
    </row>
    <row r="19" spans="1:10" s="4" customFormat="1" ht="13" customHeight="1" x14ac:dyDescent="0.45">
      <c r="A19" s="58">
        <v>6546</v>
      </c>
      <c r="B19" s="33">
        <v>1</v>
      </c>
      <c r="C19" s="33">
        <f>SUM(B19*C3)</f>
        <v>3</v>
      </c>
      <c r="D19" s="34"/>
      <c r="E19" s="51" t="s">
        <v>94</v>
      </c>
      <c r="F19" s="48" t="s">
        <v>85</v>
      </c>
      <c r="G19" s="50"/>
      <c r="H19" s="37"/>
      <c r="I19" s="43">
        <v>6.08</v>
      </c>
      <c r="J19" s="38">
        <f>I19*C19</f>
        <v>18.240000000000002</v>
      </c>
    </row>
    <row r="20" spans="1:10" s="4" customFormat="1" ht="13" customHeight="1" x14ac:dyDescent="0.45">
      <c r="A20" s="58">
        <v>6588</v>
      </c>
      <c r="B20" s="33">
        <v>1</v>
      </c>
      <c r="C20" s="33">
        <f>SUM(B20*C3)</f>
        <v>3</v>
      </c>
      <c r="D20" s="34"/>
      <c r="E20" s="51"/>
      <c r="F20" s="48" t="s">
        <v>79</v>
      </c>
      <c r="G20" s="50"/>
      <c r="H20" s="37"/>
      <c r="I20" s="43">
        <v>1</v>
      </c>
      <c r="J20" s="49"/>
    </row>
    <row r="21" spans="1:10" ht="27.75" customHeight="1" x14ac:dyDescent="0.45">
      <c r="A21" s="14" t="s">
        <v>106</v>
      </c>
      <c r="B21" s="55"/>
      <c r="C21" s="55"/>
      <c r="D21" s="55"/>
      <c r="E21" s="13"/>
      <c r="F21" s="56"/>
      <c r="G21" s="56"/>
      <c r="H21" s="56"/>
      <c r="I21" s="54"/>
      <c r="J21" s="13"/>
    </row>
    <row r="22" spans="1:10" ht="15.75" customHeight="1" x14ac:dyDescent="0.5">
      <c r="A22" s="62" t="s">
        <v>104</v>
      </c>
      <c r="B22" s="63"/>
      <c r="C22" s="63"/>
      <c r="D22" s="63"/>
      <c r="E22" s="13"/>
      <c r="F22" s="56"/>
      <c r="G22" s="57"/>
      <c r="H22" s="56"/>
      <c r="I22" s="54"/>
      <c r="J22" s="13"/>
    </row>
    <row r="23" spans="1:10" s="4" customFormat="1" ht="13" customHeight="1" x14ac:dyDescent="0.45">
      <c r="A23" s="58">
        <v>5004</v>
      </c>
      <c r="B23" s="33">
        <v>1</v>
      </c>
      <c r="C23" s="33"/>
      <c r="D23" s="34"/>
      <c r="E23" s="35" t="s">
        <v>59</v>
      </c>
      <c r="F23" s="36" t="s">
        <v>60</v>
      </c>
      <c r="G23" s="37" t="s">
        <v>61</v>
      </c>
      <c r="H23" s="37" t="s">
        <v>61</v>
      </c>
      <c r="I23" s="38">
        <v>25.38</v>
      </c>
      <c r="J23" s="38">
        <f>I23*C23</f>
        <v>0</v>
      </c>
    </row>
    <row r="24" spans="1:10" s="4" customFormat="1" ht="13" customHeight="1" x14ac:dyDescent="0.45">
      <c r="A24" s="58">
        <v>5012</v>
      </c>
      <c r="B24" s="39">
        <v>1</v>
      </c>
      <c r="C24" s="33"/>
      <c r="D24" s="40"/>
      <c r="E24" s="35">
        <v>2860124541</v>
      </c>
      <c r="F24" s="35" t="s">
        <v>32</v>
      </c>
      <c r="G24" s="42"/>
      <c r="H24" s="42" t="s">
        <v>28</v>
      </c>
      <c r="I24" s="43">
        <v>10.06</v>
      </c>
      <c r="J24" s="38">
        <f>I24*C24</f>
        <v>0</v>
      </c>
    </row>
    <row r="25" spans="1:10" s="4" customFormat="1" ht="13" customHeight="1" x14ac:dyDescent="0.45">
      <c r="A25" s="58">
        <v>5015</v>
      </c>
      <c r="B25" s="39">
        <v>4</v>
      </c>
      <c r="C25" s="33"/>
      <c r="D25" s="40"/>
      <c r="E25" s="35">
        <v>2860133353</v>
      </c>
      <c r="F25" s="35" t="s">
        <v>30</v>
      </c>
      <c r="G25" s="42"/>
      <c r="H25" s="42" t="s">
        <v>28</v>
      </c>
      <c r="I25" s="43">
        <v>0.27</v>
      </c>
      <c r="J25" s="38">
        <f>I25*C25</f>
        <v>0</v>
      </c>
    </row>
    <row r="26" spans="1:10" s="4" customFormat="1" ht="13" customHeight="1" x14ac:dyDescent="0.45">
      <c r="A26" s="58">
        <v>5080</v>
      </c>
      <c r="B26" s="33">
        <v>2</v>
      </c>
      <c r="C26" s="33"/>
      <c r="D26" s="34"/>
      <c r="E26" s="35" t="s">
        <v>53</v>
      </c>
      <c r="F26" s="36" t="s">
        <v>54</v>
      </c>
      <c r="G26" s="37" t="s">
        <v>55</v>
      </c>
      <c r="H26" s="37" t="s">
        <v>12</v>
      </c>
      <c r="I26" s="43">
        <v>25.58</v>
      </c>
      <c r="J26" s="38">
        <f>I26*C26</f>
        <v>0</v>
      </c>
    </row>
    <row r="27" spans="1:10" s="4" customFormat="1" ht="13" customHeight="1" x14ac:dyDescent="0.45">
      <c r="A27" s="58">
        <v>5077</v>
      </c>
      <c r="B27" s="39">
        <v>1</v>
      </c>
      <c r="C27" s="33"/>
      <c r="D27" s="41"/>
      <c r="E27" s="41" t="s">
        <v>66</v>
      </c>
      <c r="F27" s="41" t="s">
        <v>67</v>
      </c>
      <c r="G27" s="35" t="s">
        <v>68</v>
      </c>
      <c r="H27" s="35" t="s">
        <v>47</v>
      </c>
      <c r="I27" s="43"/>
      <c r="J27" s="38"/>
    </row>
    <row r="28" spans="1:10" s="4" customFormat="1" ht="13" customHeight="1" x14ac:dyDescent="0.45">
      <c r="A28" s="58">
        <v>5089</v>
      </c>
      <c r="B28" s="39">
        <v>1</v>
      </c>
      <c r="C28" s="33"/>
      <c r="D28" s="40"/>
      <c r="E28" s="35" t="s">
        <v>38</v>
      </c>
      <c r="F28" s="35" t="s">
        <v>39</v>
      </c>
      <c r="G28" s="42"/>
      <c r="H28" s="42" t="s">
        <v>40</v>
      </c>
      <c r="I28" s="43">
        <v>99</v>
      </c>
      <c r="J28" s="38">
        <f t="shared" ref="J28:J45" si="1">I28*C28</f>
        <v>0</v>
      </c>
    </row>
    <row r="29" spans="1:10" s="4" customFormat="1" ht="13" customHeight="1" x14ac:dyDescent="0.45">
      <c r="A29" s="58">
        <v>5301</v>
      </c>
      <c r="B29" s="33">
        <v>1</v>
      </c>
      <c r="C29" s="33"/>
      <c r="D29" s="34"/>
      <c r="E29" s="44" t="s">
        <v>15</v>
      </c>
      <c r="F29" s="36" t="s">
        <v>16</v>
      </c>
      <c r="G29" s="36" t="s">
        <v>11</v>
      </c>
      <c r="H29" s="37" t="s">
        <v>12</v>
      </c>
      <c r="I29" s="45">
        <v>2.66</v>
      </c>
      <c r="J29" s="38">
        <f t="shared" si="1"/>
        <v>0</v>
      </c>
    </row>
    <row r="30" spans="1:10" s="4" customFormat="1" ht="13" customHeight="1" x14ac:dyDescent="0.45">
      <c r="A30" s="58">
        <v>5307</v>
      </c>
      <c r="B30" s="39">
        <v>1</v>
      </c>
      <c r="C30" s="33"/>
      <c r="D30" s="40"/>
      <c r="E30" s="35" t="s">
        <v>64</v>
      </c>
      <c r="F30" s="35" t="s">
        <v>65</v>
      </c>
      <c r="G30" s="42"/>
      <c r="H30" s="42" t="s">
        <v>36</v>
      </c>
      <c r="I30" s="43">
        <v>12.2</v>
      </c>
      <c r="J30" s="38">
        <f t="shared" si="1"/>
        <v>0</v>
      </c>
    </row>
    <row r="31" spans="1:10" s="4" customFormat="1" ht="13" customHeight="1" x14ac:dyDescent="0.45">
      <c r="A31" s="58">
        <v>5310</v>
      </c>
      <c r="B31" s="33">
        <v>6</v>
      </c>
      <c r="C31" s="33"/>
      <c r="D31" s="34"/>
      <c r="E31" s="35" t="s">
        <v>13</v>
      </c>
      <c r="F31" s="36" t="s">
        <v>14</v>
      </c>
      <c r="G31" s="37" t="s">
        <v>11</v>
      </c>
      <c r="H31" s="37" t="s">
        <v>12</v>
      </c>
      <c r="I31" s="49">
        <v>1.2</v>
      </c>
      <c r="J31" s="38">
        <f t="shared" si="1"/>
        <v>0</v>
      </c>
    </row>
    <row r="32" spans="1:10" s="4" customFormat="1" ht="13" customHeight="1" x14ac:dyDescent="0.45">
      <c r="A32" s="58">
        <v>5311</v>
      </c>
      <c r="B32" s="33">
        <v>6</v>
      </c>
      <c r="C32" s="33"/>
      <c r="D32" s="34"/>
      <c r="E32" s="46" t="s">
        <v>18</v>
      </c>
      <c r="F32" s="47" t="s">
        <v>19</v>
      </c>
      <c r="G32" s="48" t="s">
        <v>20</v>
      </c>
      <c r="H32" s="37" t="s">
        <v>12</v>
      </c>
      <c r="I32" s="45">
        <v>1.05</v>
      </c>
      <c r="J32" s="38">
        <f t="shared" si="1"/>
        <v>0</v>
      </c>
    </row>
    <row r="33" spans="1:10" s="4" customFormat="1" ht="13" customHeight="1" x14ac:dyDescent="0.45">
      <c r="A33" s="58">
        <v>5313</v>
      </c>
      <c r="B33" s="33">
        <v>1</v>
      </c>
      <c r="C33" s="33"/>
      <c r="D33" s="34"/>
      <c r="E33" s="35" t="s">
        <v>21</v>
      </c>
      <c r="F33" s="36" t="s">
        <v>22</v>
      </c>
      <c r="G33" s="37" t="s">
        <v>20</v>
      </c>
      <c r="H33" s="37" t="s">
        <v>12</v>
      </c>
      <c r="I33" s="49">
        <v>1.4</v>
      </c>
      <c r="J33" s="38">
        <f t="shared" si="1"/>
        <v>0</v>
      </c>
    </row>
    <row r="34" spans="1:10" s="4" customFormat="1" ht="13" customHeight="1" x14ac:dyDescent="0.45">
      <c r="A34" s="58">
        <v>5315</v>
      </c>
      <c r="B34" s="39">
        <v>1</v>
      </c>
      <c r="C34" s="33"/>
      <c r="D34" s="40"/>
      <c r="E34" s="41" t="s">
        <v>72</v>
      </c>
      <c r="F34" s="35" t="s">
        <v>73</v>
      </c>
      <c r="G34" s="35" t="s">
        <v>74</v>
      </c>
      <c r="H34" s="35" t="s">
        <v>75</v>
      </c>
      <c r="I34" s="43">
        <v>2.97</v>
      </c>
      <c r="J34" s="38">
        <f t="shared" si="1"/>
        <v>0</v>
      </c>
    </row>
    <row r="35" spans="1:10" s="4" customFormat="1" ht="13" customHeight="1" x14ac:dyDescent="0.45">
      <c r="A35" s="58">
        <v>5318</v>
      </c>
      <c r="B35" s="33">
        <v>1</v>
      </c>
      <c r="C35" s="33"/>
      <c r="D35" s="34"/>
      <c r="E35" s="46" t="s">
        <v>24</v>
      </c>
      <c r="F35" s="47" t="s">
        <v>25</v>
      </c>
      <c r="G35" s="48" t="s">
        <v>23</v>
      </c>
      <c r="H35" s="48" t="s">
        <v>12</v>
      </c>
      <c r="I35" s="43">
        <v>6.9</v>
      </c>
      <c r="J35" s="38">
        <f t="shared" si="1"/>
        <v>0</v>
      </c>
    </row>
    <row r="36" spans="1:10" s="4" customFormat="1" ht="13" customHeight="1" x14ac:dyDescent="0.45">
      <c r="A36" s="58">
        <v>5321</v>
      </c>
      <c r="B36" s="33">
        <v>1</v>
      </c>
      <c r="C36" s="33"/>
      <c r="D36" s="34"/>
      <c r="E36" s="44" t="s">
        <v>17</v>
      </c>
      <c r="F36" s="36" t="s">
        <v>56</v>
      </c>
      <c r="G36" s="36" t="s">
        <v>11</v>
      </c>
      <c r="H36" s="37" t="s">
        <v>12</v>
      </c>
      <c r="I36" s="43">
        <v>1.06</v>
      </c>
      <c r="J36" s="38">
        <f t="shared" si="1"/>
        <v>0</v>
      </c>
    </row>
    <row r="37" spans="1:10" s="4" customFormat="1" ht="13" customHeight="1" x14ac:dyDescent="0.45">
      <c r="A37" s="58">
        <v>5323</v>
      </c>
      <c r="B37" s="33">
        <v>2</v>
      </c>
      <c r="C37" s="33"/>
      <c r="D37" s="34"/>
      <c r="E37" s="46" t="s">
        <v>57</v>
      </c>
      <c r="F37" s="47" t="s">
        <v>58</v>
      </c>
      <c r="G37" s="48" t="s">
        <v>11</v>
      </c>
      <c r="H37" s="37" t="s">
        <v>12</v>
      </c>
      <c r="I37" s="43">
        <v>14.7</v>
      </c>
      <c r="J37" s="38">
        <f t="shared" si="1"/>
        <v>0</v>
      </c>
    </row>
    <row r="38" spans="1:10" s="4" customFormat="1" ht="13" customHeight="1" x14ac:dyDescent="0.45">
      <c r="A38" s="58">
        <v>5324</v>
      </c>
      <c r="B38" s="33">
        <v>3</v>
      </c>
      <c r="C38" s="33"/>
      <c r="D38" s="34"/>
      <c r="E38" s="35" t="s">
        <v>9</v>
      </c>
      <c r="F38" s="36" t="s">
        <v>10</v>
      </c>
      <c r="G38" s="37" t="s">
        <v>11</v>
      </c>
      <c r="H38" s="37" t="s">
        <v>12</v>
      </c>
      <c r="I38" s="49">
        <v>1.17</v>
      </c>
      <c r="J38" s="38">
        <f t="shared" si="1"/>
        <v>0</v>
      </c>
    </row>
    <row r="39" spans="1:10" s="4" customFormat="1" ht="13" customHeight="1" x14ac:dyDescent="0.45">
      <c r="A39" s="58">
        <v>5328</v>
      </c>
      <c r="B39" s="39">
        <v>2</v>
      </c>
      <c r="C39" s="33"/>
      <c r="D39" s="40"/>
      <c r="E39" s="35">
        <v>2860105462</v>
      </c>
      <c r="F39" s="35" t="s">
        <v>31</v>
      </c>
      <c r="G39" s="42"/>
      <c r="H39" s="42" t="s">
        <v>28</v>
      </c>
      <c r="I39" s="43">
        <v>1.85</v>
      </c>
      <c r="J39" s="38">
        <f t="shared" si="1"/>
        <v>0</v>
      </c>
    </row>
    <row r="40" spans="1:10" s="4" customFormat="1" ht="13" customHeight="1" x14ac:dyDescent="0.45">
      <c r="A40" s="58">
        <v>5338</v>
      </c>
      <c r="B40" s="39">
        <v>1</v>
      </c>
      <c r="C40" s="33"/>
      <c r="D40" s="40"/>
      <c r="E40" s="35" t="s">
        <v>44</v>
      </c>
      <c r="F40" s="41" t="s">
        <v>45</v>
      </c>
      <c r="G40" s="42" t="s">
        <v>46</v>
      </c>
      <c r="H40" s="42" t="s">
        <v>47</v>
      </c>
      <c r="I40" s="43">
        <v>286.66000000000003</v>
      </c>
      <c r="J40" s="38">
        <f t="shared" si="1"/>
        <v>0</v>
      </c>
    </row>
    <row r="41" spans="1:10" s="4" customFormat="1" ht="13" customHeight="1" x14ac:dyDescent="0.45">
      <c r="A41" s="58">
        <v>5339</v>
      </c>
      <c r="B41" s="39">
        <v>1</v>
      </c>
      <c r="C41" s="33"/>
      <c r="D41" s="40"/>
      <c r="E41" s="35" t="s">
        <v>33</v>
      </c>
      <c r="F41" s="35" t="s">
        <v>34</v>
      </c>
      <c r="G41" s="42" t="s">
        <v>35</v>
      </c>
      <c r="H41" s="42" t="s">
        <v>36</v>
      </c>
      <c r="I41" s="43">
        <v>252.8</v>
      </c>
      <c r="J41" s="38">
        <f t="shared" si="1"/>
        <v>0</v>
      </c>
    </row>
    <row r="42" spans="1:10" s="4" customFormat="1" ht="13" customHeight="1" x14ac:dyDescent="0.45">
      <c r="A42" s="58">
        <v>5340</v>
      </c>
      <c r="B42" s="39">
        <v>1</v>
      </c>
      <c r="C42" s="33"/>
      <c r="D42" s="40"/>
      <c r="E42" s="35" t="s">
        <v>37</v>
      </c>
      <c r="F42" s="35" t="s">
        <v>22</v>
      </c>
      <c r="G42" s="42" t="s">
        <v>35</v>
      </c>
      <c r="H42" s="42" t="s">
        <v>36</v>
      </c>
      <c r="I42" s="45">
        <v>6.13</v>
      </c>
      <c r="J42" s="38">
        <f t="shared" si="1"/>
        <v>0</v>
      </c>
    </row>
    <row r="43" spans="1:10" s="4" customFormat="1" ht="13" customHeight="1" x14ac:dyDescent="0.45">
      <c r="A43" s="58">
        <v>5341</v>
      </c>
      <c r="B43" s="33">
        <v>1</v>
      </c>
      <c r="C43" s="33"/>
      <c r="D43" s="34"/>
      <c r="E43" s="35" t="s">
        <v>26</v>
      </c>
      <c r="F43" s="36" t="s">
        <v>27</v>
      </c>
      <c r="G43" s="37" t="s">
        <v>20</v>
      </c>
      <c r="H43" s="37" t="s">
        <v>12</v>
      </c>
      <c r="I43" s="43">
        <v>11.25</v>
      </c>
      <c r="J43" s="38">
        <f t="shared" si="1"/>
        <v>0</v>
      </c>
    </row>
    <row r="44" spans="1:10" s="4" customFormat="1" ht="13" customHeight="1" x14ac:dyDescent="0.45">
      <c r="A44" s="58">
        <v>5342</v>
      </c>
      <c r="B44" s="39">
        <v>1</v>
      </c>
      <c r="C44" s="33"/>
      <c r="D44" s="40"/>
      <c r="E44" s="35" t="s">
        <v>48</v>
      </c>
      <c r="F44" s="35" t="s">
        <v>29</v>
      </c>
      <c r="G44" s="42" t="s">
        <v>49</v>
      </c>
      <c r="H44" s="42" t="s">
        <v>50</v>
      </c>
      <c r="I44" s="52">
        <v>13.85</v>
      </c>
      <c r="J44" s="38">
        <f t="shared" si="1"/>
        <v>0</v>
      </c>
    </row>
    <row r="45" spans="1:10" s="4" customFormat="1" ht="13" customHeight="1" x14ac:dyDescent="0.45">
      <c r="A45" s="58">
        <v>5343</v>
      </c>
      <c r="B45" s="39">
        <v>1</v>
      </c>
      <c r="C45" s="33"/>
      <c r="D45" s="40"/>
      <c r="E45" s="35" t="s">
        <v>62</v>
      </c>
      <c r="F45" s="35" t="s">
        <v>63</v>
      </c>
      <c r="G45" s="42" t="s">
        <v>49</v>
      </c>
      <c r="H45" s="42" t="s">
        <v>50</v>
      </c>
      <c r="I45" s="43">
        <v>8.74</v>
      </c>
      <c r="J45" s="38">
        <f t="shared" si="1"/>
        <v>0</v>
      </c>
    </row>
  </sheetData>
  <sortState ref="A9:J52">
    <sortCondition ref="A9"/>
  </sortState>
  <mergeCells count="6">
    <mergeCell ref="A22:D22"/>
    <mergeCell ref="A1:D1"/>
    <mergeCell ref="F1:G1"/>
    <mergeCell ref="A2:D2"/>
    <mergeCell ref="F2:G2"/>
    <mergeCell ref="F3:G3"/>
  </mergeCells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160-A WO</vt:lpstr>
    </vt:vector>
  </TitlesOfParts>
  <Company>Beahm Designs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bbeahm</dc:creator>
  <cp:lastModifiedBy>luke jervis</cp:lastModifiedBy>
  <cp:lastPrinted>2018-01-16T22:24:06Z</cp:lastPrinted>
  <dcterms:created xsi:type="dcterms:W3CDTF">2004-06-19T19:44:21Z</dcterms:created>
  <dcterms:modified xsi:type="dcterms:W3CDTF">2018-07-31T17:19:56Z</dcterms:modified>
</cp:coreProperties>
</file>