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520" yWindow="0" windowWidth="6345" windowHeight="10755"/>
  </bookViews>
  <sheets>
    <sheet name="220-B WO" sheetId="11" r:id="rId1"/>
  </sheets>
  <definedNames>
    <definedName name="_xlnm.Print_Area" localSheetId="0">'220-B WO'!$A$1:$K$36</definedName>
  </definedNames>
  <calcPr calcId="145621"/>
</workbook>
</file>

<file path=xl/calcChain.xml><?xml version="1.0" encoding="utf-8"?>
<calcChain xmlns="http://schemas.openxmlformats.org/spreadsheetml/2006/main">
  <c r="C28" i="11" l="1"/>
  <c r="M28" i="11" s="1"/>
  <c r="C36" i="11"/>
  <c r="M36" i="11" s="1"/>
  <c r="C35" i="11"/>
  <c r="M35" i="11" s="1"/>
  <c r="C34" i="11"/>
  <c r="M34" i="11" s="1"/>
  <c r="C33" i="11"/>
  <c r="M33" i="11" s="1"/>
  <c r="C32" i="11"/>
  <c r="M32" i="11" s="1"/>
  <c r="C31" i="11"/>
  <c r="M31" i="11" s="1"/>
  <c r="C30" i="11"/>
  <c r="M30" i="11" s="1"/>
  <c r="C29" i="11"/>
  <c r="M29" i="11" s="1"/>
  <c r="C62" i="11"/>
  <c r="M62" i="11" s="1"/>
  <c r="C61" i="11"/>
  <c r="M61" i="11" s="1"/>
  <c r="C60" i="11"/>
  <c r="M60" i="11" s="1"/>
  <c r="C59" i="11"/>
  <c r="M59" i="11" s="1"/>
  <c r="C58" i="11"/>
  <c r="M58" i="11" s="1"/>
  <c r="C57" i="11"/>
  <c r="M57" i="11" s="1"/>
  <c r="C27" i="11"/>
  <c r="M27" i="11" s="1"/>
  <c r="C26" i="11"/>
  <c r="M26" i="11" s="1"/>
  <c r="C56" i="11"/>
  <c r="M56" i="11" s="1"/>
  <c r="C55" i="11"/>
  <c r="M55" i="11" s="1"/>
  <c r="C54" i="11"/>
  <c r="M54" i="11" s="1"/>
  <c r="C53" i="11"/>
  <c r="M53" i="11" s="1"/>
  <c r="C52" i="11"/>
  <c r="M52" i="11" s="1"/>
  <c r="C51" i="11"/>
  <c r="M51" i="11" s="1"/>
  <c r="C50" i="11"/>
  <c r="M50" i="11" s="1"/>
  <c r="C49" i="11"/>
  <c r="M49" i="11" s="1"/>
  <c r="C48" i="11"/>
  <c r="M48" i="11" s="1"/>
  <c r="C25" i="11"/>
  <c r="M25" i="11" s="1"/>
  <c r="C47" i="11"/>
  <c r="M47" i="11" s="1"/>
  <c r="C46" i="11"/>
  <c r="M46" i="11" s="1"/>
  <c r="C45" i="11"/>
  <c r="M45" i="11" s="1"/>
  <c r="C44" i="11"/>
  <c r="M44" i="11" s="1"/>
  <c r="C24" i="11"/>
  <c r="M24" i="11" s="1"/>
  <c r="C23" i="11"/>
  <c r="M23" i="11" s="1"/>
  <c r="C22" i="11"/>
  <c r="M22" i="11" s="1"/>
  <c r="C43" i="11"/>
  <c r="M43" i="11" s="1"/>
  <c r="C21" i="11"/>
  <c r="M21" i="11" s="1"/>
  <c r="C20" i="11"/>
  <c r="M20" i="11" s="1"/>
  <c r="C42" i="11"/>
  <c r="M42" i="11" s="1"/>
  <c r="C19" i="11"/>
  <c r="M19" i="11" s="1"/>
  <c r="C18" i="11"/>
  <c r="M18" i="11" s="1"/>
  <c r="C17" i="11"/>
  <c r="M17" i="11" s="1"/>
  <c r="C16" i="11"/>
  <c r="M16" i="11" s="1"/>
  <c r="C15" i="11"/>
  <c r="M15" i="11" s="1"/>
  <c r="C14" i="11"/>
  <c r="M14" i="11" s="1"/>
  <c r="C13" i="11"/>
  <c r="M13" i="11" s="1"/>
  <c r="C12" i="11"/>
  <c r="M12" i="11" s="1"/>
  <c r="C41" i="11"/>
  <c r="M41" i="11" s="1"/>
  <c r="C11" i="11"/>
  <c r="M11" i="11" s="1"/>
  <c r="C40" i="11"/>
  <c r="M40" i="11" s="1"/>
  <c r="C10" i="11"/>
  <c r="M10" i="11" s="1"/>
  <c r="C9" i="11"/>
  <c r="M9" i="11" s="1"/>
  <c r="C8" i="11"/>
  <c r="M8" i="11" s="1"/>
  <c r="C7" i="11"/>
  <c r="M7" i="11" s="1"/>
</calcChain>
</file>

<file path=xl/sharedStrings.xml><?xml version="1.0" encoding="utf-8"?>
<sst xmlns="http://schemas.openxmlformats.org/spreadsheetml/2006/main" count="202" uniqueCount="140">
  <si>
    <t>BEAHMDESIGNS</t>
  </si>
  <si>
    <t>QTY</t>
  </si>
  <si>
    <t>MFG</t>
  </si>
  <si>
    <t>MFG PART #</t>
  </si>
  <si>
    <t>DESCRIPTION</t>
  </si>
  <si>
    <t>SUPPLIER</t>
  </si>
  <si>
    <t>SUPPLIER PART#</t>
  </si>
  <si>
    <t>MACHINED</t>
  </si>
  <si>
    <t>1/8 B3</t>
  </si>
  <si>
    <t>1/8 NPT TO 1/8 HOSE BARB</t>
  </si>
  <si>
    <t>MEMCO</t>
  </si>
  <si>
    <t>BAYAT</t>
  </si>
  <si>
    <t>A10L-B3</t>
  </si>
  <si>
    <t>ADJUSTABLE "L"</t>
  </si>
  <si>
    <t>B3</t>
  </si>
  <si>
    <t xml:space="preserve">1/8 HOSE BARB-10-32 </t>
  </si>
  <si>
    <t>1/8 FB3</t>
  </si>
  <si>
    <t>15006-1</t>
  </si>
  <si>
    <t>BUSHING</t>
  </si>
  <si>
    <t>CLIPPARD</t>
  </si>
  <si>
    <t>15029-1 NP</t>
  </si>
  <si>
    <t>1/8 NPT BULKHEAD</t>
  </si>
  <si>
    <t>PARKER</t>
  </si>
  <si>
    <t>B20-3BP</t>
  </si>
  <si>
    <t>INDUSTRIAL COUPLING</t>
  </si>
  <si>
    <t>H8CP</t>
  </si>
  <si>
    <t>HOC</t>
  </si>
  <si>
    <t>NIPPLE</t>
  </si>
  <si>
    <t>JFC-2A</t>
  </si>
  <si>
    <t>FLOW CONTROL</t>
  </si>
  <si>
    <t>TV-2S</t>
  </si>
  <si>
    <t>TOGGLE SWITCH</t>
  </si>
  <si>
    <t>HDB ELECTRONICS</t>
  </si>
  <si>
    <t>4-PIN CONNECTOR HANGING</t>
  </si>
  <si>
    <t>AMP</t>
  </si>
  <si>
    <t>4-PIN CONNECTOR PANEL</t>
  </si>
  <si>
    <t>CINCH</t>
  </si>
  <si>
    <t>BLACK ROCKER SWITCH</t>
  </si>
  <si>
    <t>BUMPON</t>
  </si>
  <si>
    <t>CONNECTOR HOOD</t>
  </si>
  <si>
    <t>FUSE HOLDER</t>
  </si>
  <si>
    <t>32415-6-SK</t>
  </si>
  <si>
    <t>Lamp Indicator 5/16 Raised Red</t>
  </si>
  <si>
    <t>POWER ENTRY MODULE</t>
  </si>
  <si>
    <t>10095K21</t>
  </si>
  <si>
    <t>1/8" NOZZLE</t>
  </si>
  <si>
    <t>LOC-LINE</t>
  </si>
  <si>
    <t>MCMASTER-CARR</t>
  </si>
  <si>
    <t>10095K29</t>
  </si>
  <si>
    <t>4877K12</t>
  </si>
  <si>
    <t xml:space="preserve">Cartridge Heater 1.5" </t>
  </si>
  <si>
    <t>3873K21 TYPE K</t>
  </si>
  <si>
    <t>THERMOCOUPLE EXTENSION</t>
  </si>
  <si>
    <t>MCMASTER CARR</t>
  </si>
  <si>
    <t>TEMPERATURE CONTROLLER</t>
  </si>
  <si>
    <t>EUROTHERM</t>
  </si>
  <si>
    <t>NICK HUMENY</t>
  </si>
  <si>
    <t>THERMX</t>
  </si>
  <si>
    <t>9TcTw</t>
  </si>
  <si>
    <t>.125 O.D. K Thermocouple</t>
  </si>
  <si>
    <t>RC1083BBLKBLKFF0</t>
  </si>
  <si>
    <t>E-SWITCH</t>
  </si>
  <si>
    <t>SHEET METAL</t>
  </si>
  <si>
    <t>HEATER BASE</t>
  </si>
  <si>
    <t>NOSHOK</t>
  </si>
  <si>
    <t>15006-3</t>
  </si>
  <si>
    <t>1/4 NPT BUSHING</t>
  </si>
  <si>
    <t>18-025-003</t>
  </si>
  <si>
    <t>MOUNTING CLIP</t>
  </si>
  <si>
    <t>NORGREN</t>
  </si>
  <si>
    <t>100 PSI GUAGE</t>
  </si>
  <si>
    <t>RO7-200-RNKA</t>
  </si>
  <si>
    <t>REGULATOR</t>
  </si>
  <si>
    <t>1/8 NPT FEM-1/8 HOSE BARB</t>
  </si>
  <si>
    <t>T-3</t>
  </si>
  <si>
    <t>TEE FITTING</t>
  </si>
  <si>
    <t>7310K12</t>
  </si>
  <si>
    <t>Minarik Automation</t>
  </si>
  <si>
    <t>T-91-SC36</t>
  </si>
  <si>
    <t>185-A SIDE PANEL</t>
  </si>
  <si>
    <t>LIQUID TITE FITTING</t>
  </si>
  <si>
    <t>FOOT SWITCH</t>
  </si>
  <si>
    <t>LINEMASTER</t>
  </si>
  <si>
    <t>BD PO#</t>
  </si>
  <si>
    <t>REVISION D</t>
  </si>
  <si>
    <t>BASIC THERMAL BONDER</t>
  </si>
  <si>
    <t>220-B</t>
  </si>
  <si>
    <t>4-way Valve 120 VDC</t>
  </si>
  <si>
    <t>15.120.100</t>
  </si>
  <si>
    <t>3109-53-20</t>
  </si>
  <si>
    <t>LEGRIS</t>
  </si>
  <si>
    <t>MO10</t>
  </si>
  <si>
    <t>MINI FLOW CONTROL</t>
  </si>
  <si>
    <t>CHANGE QTY TO 1 EA</t>
  </si>
  <si>
    <t>CHANGE QTY TO 6 EA</t>
  </si>
  <si>
    <t>PTC 16010</t>
  </si>
  <si>
    <t>DUAL COUPLING BODY</t>
  </si>
  <si>
    <t>CPC</t>
  </si>
  <si>
    <t>PTC 22010</t>
  </si>
  <si>
    <t>10-POSITION TERMINAL STRIP</t>
  </si>
  <si>
    <t>SSR, DC/AC 10 AMP</t>
  </si>
  <si>
    <t>C-R-442</t>
  </si>
  <si>
    <t>small enclosure 4DX4WX2H</t>
  </si>
  <si>
    <t>LIQUID TITE FITTING, PG-9</t>
  </si>
  <si>
    <t>7544K6</t>
  </si>
  <si>
    <t>PROJ. PUSH BUTTON</t>
  </si>
  <si>
    <t>7557K85</t>
  </si>
  <si>
    <t>NO CONTACT BLOCK</t>
  </si>
  <si>
    <t>BACCO CONTROLS</t>
  </si>
  <si>
    <t>LT4H-AC-240VS</t>
  </si>
  <si>
    <t>TIMER 120 vac</t>
  </si>
  <si>
    <t>AROMAT</t>
  </si>
  <si>
    <t>2132E</t>
  </si>
  <si>
    <t>220-B FRONT PANEL</t>
  </si>
  <si>
    <t>220-B REAR-BOTTOM PANEL</t>
  </si>
  <si>
    <t>220-B TOP PANEL</t>
  </si>
  <si>
    <t>MAIN BASE PLATE</t>
  </si>
  <si>
    <t>DIE HEAD, BLANK</t>
  </si>
  <si>
    <t>VESPEL INSULATOR</t>
  </si>
  <si>
    <t>RPL-2</t>
  </si>
  <si>
    <t>.50" GRIPPER</t>
  </si>
  <si>
    <t>ROBOHAND</t>
  </si>
  <si>
    <t>Due Date</t>
  </si>
  <si>
    <t>DOCUMENT#2220</t>
  </si>
  <si>
    <t>REV DATE 062608</t>
  </si>
  <si>
    <t xml:space="preserve">WORK ORDER </t>
  </si>
  <si>
    <t>44C-AAA-GAAA-1KC</t>
  </si>
  <si>
    <t>BUCHANON</t>
  </si>
  <si>
    <t xml:space="preserve">MAC </t>
  </si>
  <si>
    <t>QTY PER</t>
  </si>
  <si>
    <t>SHORT</t>
  </si>
  <si>
    <t xml:space="preserve">PART #   </t>
  </si>
  <si>
    <t xml:space="preserve">MODEL #  </t>
  </si>
  <si>
    <t xml:space="preserve">PROJECT DESCRIPTION   </t>
  </si>
  <si>
    <t>UNIT COST</t>
  </si>
  <si>
    <t>TOTAL</t>
  </si>
  <si>
    <t>RIGHT ANGLE PUSH LOCK FITTING</t>
  </si>
  <si>
    <t>PART#</t>
  </si>
  <si>
    <t>220B</t>
  </si>
  <si>
    <t>DO NOT KIT - HOA'S FLOOR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</si>
</sst>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6" x14ac:knownFonts="1">
    <font>
      <sz val="10"/>
      <name val="Arial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9"/>
      <name val="Arial"/>
      <family val="2"/>
    </font>
    <font>
      <sz val="8"/>
      <color indexed="10"/>
      <name val="Arial"/>
      <family val="2"/>
    </font>
    <font>
      <sz val="10"/>
      <color rgb="FFFF0000"/>
      <name val="Arial"/>
      <family val="2"/>
    </font>
    <font>
      <b/>
      <sz val="9"/>
      <color rgb="FFFF0000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5" fillId="0" borderId="0" xfId="0" applyFont="1" applyBorder="1" applyAlignment="1">
      <alignment horizontal="right"/>
    </xf>
    <xf numFmtId="0" fontId="0" fillId="0" borderId="0" xfId="0" applyBorder="1"/>
    <xf numFmtId="0" fontId="8" fillId="0" borderId="0" xfId="0" applyFont="1" applyBorder="1" applyAlignment="1">
      <alignment horizontal="right"/>
    </xf>
    <xf numFmtId="14" fontId="0" fillId="0" borderId="0" xfId="0" applyNumberFormat="1" applyBorder="1" applyAlignment="1">
      <alignment horizontal="left"/>
    </xf>
    <xf numFmtId="0" fontId="5" fillId="0" borderId="0" xfId="0" applyFont="1" applyBorder="1" applyAlignment="1"/>
    <xf numFmtId="0" fontId="0" fillId="0" borderId="0" xfId="0" applyBorder="1" applyAlignment="1"/>
    <xf numFmtId="0" fontId="1" fillId="0" borderId="4" xfId="0" applyFont="1" applyBorder="1" applyAlignment="1"/>
    <xf numFmtId="0" fontId="0" fillId="0" borderId="4" xfId="0" applyBorder="1" applyAlignment="1"/>
    <xf numFmtId="0" fontId="0" fillId="0" borderId="7" xfId="0" applyBorder="1" applyAlignment="1"/>
    <xf numFmtId="0" fontId="8" fillId="0" borderId="4" xfId="0" applyFont="1" applyBorder="1" applyAlignment="1">
      <alignment horizontal="right"/>
    </xf>
    <xf numFmtId="0" fontId="8" fillId="0" borderId="7" xfId="0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0" fontId="12" fillId="0" borderId="4" xfId="0" applyFont="1" applyBorder="1" applyAlignment="1"/>
    <xf numFmtId="0" fontId="12" fillId="0" borderId="0" xfId="0" applyFont="1" applyBorder="1" applyAlignment="1"/>
    <xf numFmtId="0" fontId="12" fillId="0" borderId="0" xfId="0" applyFont="1" applyBorder="1" applyAlignment="1">
      <alignment horizontal="right"/>
    </xf>
    <xf numFmtId="0" fontId="12" fillId="0" borderId="7" xfId="0" applyFont="1" applyBorder="1" applyAlignment="1"/>
    <xf numFmtId="0" fontId="12" fillId="0" borderId="7" xfId="0" applyFont="1" applyBorder="1" applyAlignment="1">
      <alignment horizontal="right"/>
    </xf>
    <xf numFmtId="0" fontId="3" fillId="0" borderId="5" xfId="0" applyFont="1" applyBorder="1" applyAlignment="1"/>
    <xf numFmtId="0" fontId="3" fillId="0" borderId="0" xfId="0" applyFont="1" applyBorder="1" applyAlignment="1"/>
    <xf numFmtId="0" fontId="12" fillId="0" borderId="7" xfId="0" applyFont="1" applyBorder="1" applyAlignment="1">
      <alignment horizontal="left"/>
    </xf>
    <xf numFmtId="0" fontId="13" fillId="3" borderId="1" xfId="0" applyFont="1" applyFill="1" applyBorder="1" applyAlignment="1">
      <alignment horizontal="center"/>
    </xf>
    <xf numFmtId="0" fontId="13" fillId="3" borderId="1" xfId="0" applyFont="1" applyFill="1" applyBorder="1"/>
    <xf numFmtId="0" fontId="5" fillId="0" borderId="0" xfId="0" applyFont="1"/>
    <xf numFmtId="0" fontId="2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49" fontId="9" fillId="0" borderId="1" xfId="0" applyNumberFormat="1" applyFont="1" applyFill="1" applyBorder="1" applyAlignment="1" applyProtection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10" fillId="4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 wrapText="1"/>
    </xf>
    <xf numFmtId="0" fontId="5" fillId="4" borderId="0" xfId="0" applyFont="1" applyFill="1" applyBorder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 wrapText="1"/>
    </xf>
    <xf numFmtId="4" fontId="5" fillId="0" borderId="0" xfId="0" applyNumberFormat="1" applyFont="1" applyBorder="1" applyAlignment="1">
      <alignment horizontal="left" vertical="center"/>
    </xf>
    <xf numFmtId="4" fontId="0" fillId="0" borderId="0" xfId="0" applyNumberFormat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4" fontId="2" fillId="0" borderId="0" xfId="0" applyNumberFormat="1" applyFont="1" applyFill="1" applyBorder="1" applyAlignment="1">
      <alignment horizontal="left" vertical="center"/>
    </xf>
    <xf numFmtId="164" fontId="2" fillId="0" borderId="0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right" vertical="center"/>
    </xf>
    <xf numFmtId="164" fontId="5" fillId="4" borderId="1" xfId="0" applyNumberFormat="1" applyFont="1" applyFill="1" applyBorder="1" applyAlignment="1">
      <alignment horizontal="right" vertical="center"/>
    </xf>
    <xf numFmtId="0" fontId="3" fillId="0" borderId="6" xfId="0" applyFont="1" applyBorder="1" applyAlignment="1"/>
    <xf numFmtId="0" fontId="12" fillId="0" borderId="3" xfId="0" applyFont="1" applyBorder="1" applyAlignment="1"/>
    <xf numFmtId="0" fontId="0" fillId="0" borderId="1" xfId="0" applyFill="1" applyBorder="1" applyAlignment="1">
      <alignment horizontal="left" vertical="center"/>
    </xf>
    <xf numFmtId="164" fontId="5" fillId="0" borderId="1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1" fillId="2" borderId="0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5" fillId="0" borderId="8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89"/>
  <sheetViews>
    <sheetView tabSelected="1" topLeftCell="A6" zoomScale="115" zoomScaleNormal="115" workbookViewId="0">
      <selection activeCell="A26" sqref="A26"/>
    </sheetView>
  </sheetViews>
  <sheetFormatPr defaultRowHeight="12.75" x14ac:dyDescent="0.2"/>
  <cols>
    <col min="1" max="1" width="5.5703125" style="1" bestFit="1" customWidth="1"/>
    <col min="2" max="2" width="4.140625" customWidth="1"/>
    <col min="3" max="3" width="8.5703125" customWidth="1"/>
    <col min="4" max="4" width="8" customWidth="1"/>
    <col min="5" max="5" width="9.5703125" customWidth="1"/>
    <col min="6" max="6" width="9.85546875" customWidth="1"/>
    <col min="7" max="7" width="16.7109375" customWidth="1"/>
    <col min="8" max="8" width="10" customWidth="1"/>
    <col min="9" max="9" width="26.85546875" customWidth="1"/>
    <col min="10" max="10" width="13.140625" customWidth="1"/>
    <col min="11" max="11" width="16.7109375" customWidth="1"/>
    <col min="12" max="13" width="10.7109375" hidden="1" customWidth="1"/>
  </cols>
  <sheetData>
    <row r="1" spans="1:18" ht="15.75" x14ac:dyDescent="0.25">
      <c r="A1" s="61" t="s">
        <v>125</v>
      </c>
      <c r="B1" s="9"/>
      <c r="C1" s="9"/>
      <c r="D1" s="9"/>
      <c r="E1" s="9"/>
      <c r="F1" s="9"/>
      <c r="G1" s="9"/>
      <c r="H1" s="14" t="s">
        <v>133</v>
      </c>
      <c r="I1" s="15" t="s">
        <v>85</v>
      </c>
      <c r="J1" s="10"/>
      <c r="K1" s="12" t="s">
        <v>123</v>
      </c>
      <c r="L1" s="2"/>
      <c r="M1" s="4"/>
      <c r="N1" s="4"/>
      <c r="O1" s="4"/>
      <c r="P1" s="4"/>
      <c r="Q1" s="4"/>
      <c r="R1" s="4"/>
    </row>
    <row r="2" spans="1:18" ht="15" x14ac:dyDescent="0.2">
      <c r="A2" s="20" t="s">
        <v>0</v>
      </c>
      <c r="B2" s="21"/>
      <c r="C2" s="21"/>
      <c r="D2" s="7"/>
      <c r="E2" s="7"/>
      <c r="F2" s="7"/>
      <c r="G2" s="16"/>
      <c r="H2" s="17" t="s">
        <v>132</v>
      </c>
      <c r="I2" s="16" t="s">
        <v>86</v>
      </c>
      <c r="J2" s="8"/>
      <c r="K2" s="5" t="s">
        <v>84</v>
      </c>
      <c r="L2" s="2"/>
      <c r="M2" s="4"/>
      <c r="N2" s="4"/>
      <c r="O2" s="4"/>
      <c r="P2" s="4"/>
      <c r="Q2" s="4"/>
      <c r="R2" s="4"/>
    </row>
    <row r="3" spans="1:18" ht="15.75" thickBot="1" x14ac:dyDescent="0.25">
      <c r="A3" s="60"/>
      <c r="B3" s="11"/>
      <c r="C3" s="11"/>
      <c r="D3" s="11"/>
      <c r="E3" s="11"/>
      <c r="F3" s="11"/>
      <c r="G3" s="18"/>
      <c r="H3" s="19" t="s">
        <v>131</v>
      </c>
      <c r="I3" s="22">
        <v>2220</v>
      </c>
      <c r="J3" s="11"/>
      <c r="K3" s="13" t="s">
        <v>124</v>
      </c>
      <c r="L3" s="6"/>
      <c r="M3" s="4"/>
      <c r="N3" s="4"/>
      <c r="O3" s="4"/>
      <c r="P3" s="4"/>
      <c r="Q3" s="4"/>
      <c r="R3" s="4"/>
    </row>
    <row r="4" spans="1:18" ht="15" x14ac:dyDescent="0.25">
      <c r="A4" s="21"/>
      <c r="C4" s="68">
        <v>3</v>
      </c>
      <c r="D4" s="68"/>
      <c r="E4" s="8"/>
      <c r="F4" s="8"/>
      <c r="G4" s="8"/>
      <c r="H4" s="3"/>
      <c r="I4" s="2"/>
      <c r="J4" s="2"/>
      <c r="K4" s="3"/>
      <c r="L4" s="6"/>
      <c r="M4" s="4"/>
    </row>
    <row r="5" spans="1:18" ht="15" x14ac:dyDescent="0.25">
      <c r="A5" s="21"/>
      <c r="C5" s="69" t="s">
        <v>138</v>
      </c>
      <c r="D5" s="69"/>
      <c r="E5" s="8"/>
      <c r="F5" s="8"/>
      <c r="G5" s="8"/>
      <c r="H5" s="3"/>
      <c r="I5" s="2"/>
      <c r="J5" s="2"/>
      <c r="K5" s="3"/>
      <c r="L5" s="6"/>
      <c r="M5" s="4"/>
    </row>
    <row r="6" spans="1:18" s="25" customFormat="1" ht="16.5" customHeight="1" x14ac:dyDescent="0.2">
      <c r="A6" s="23" t="s">
        <v>137</v>
      </c>
      <c r="B6" s="24" t="s">
        <v>1</v>
      </c>
      <c r="C6" s="23" t="s">
        <v>129</v>
      </c>
      <c r="D6" s="23" t="s">
        <v>130</v>
      </c>
      <c r="E6" s="23" t="s">
        <v>83</v>
      </c>
      <c r="F6" s="23" t="s">
        <v>122</v>
      </c>
      <c r="G6" s="24" t="s">
        <v>6</v>
      </c>
      <c r="H6" s="24" t="s">
        <v>3</v>
      </c>
      <c r="I6" s="24" t="s">
        <v>4</v>
      </c>
      <c r="J6" s="24" t="s">
        <v>2</v>
      </c>
      <c r="K6" s="24" t="s">
        <v>5</v>
      </c>
      <c r="L6" s="23" t="s">
        <v>134</v>
      </c>
      <c r="M6" s="23" t="s">
        <v>135</v>
      </c>
      <c r="N6" s="3"/>
    </row>
    <row r="7" spans="1:18" s="32" customFormat="1" ht="15" customHeight="1" x14ac:dyDescent="0.2">
      <c r="A7" s="55">
        <v>5001</v>
      </c>
      <c r="B7" s="55">
        <v>1</v>
      </c>
      <c r="C7" s="55">
        <f>B7*C4</f>
        <v>3</v>
      </c>
      <c r="D7" s="26"/>
      <c r="E7" s="27"/>
      <c r="F7" s="27"/>
      <c r="G7" s="28" t="s">
        <v>126</v>
      </c>
      <c r="H7" s="29"/>
      <c r="I7" s="26" t="s">
        <v>87</v>
      </c>
      <c r="J7" s="26" t="s">
        <v>128</v>
      </c>
      <c r="K7" s="30" t="s">
        <v>127</v>
      </c>
      <c r="L7" s="58">
        <v>33.729999999999997</v>
      </c>
      <c r="M7" s="58">
        <f>L7*C7</f>
        <v>101.19</v>
      </c>
      <c r="N7" s="31"/>
    </row>
    <row r="8" spans="1:18" s="32" customFormat="1" ht="15" customHeight="1" x14ac:dyDescent="0.2">
      <c r="A8" s="55">
        <v>5003</v>
      </c>
      <c r="B8" s="55">
        <v>1</v>
      </c>
      <c r="C8" s="55">
        <f>B8*C4</f>
        <v>3</v>
      </c>
      <c r="D8" s="26"/>
      <c r="E8" s="27"/>
      <c r="F8" s="27"/>
      <c r="G8" s="26" t="s">
        <v>109</v>
      </c>
      <c r="H8" s="29"/>
      <c r="I8" s="26" t="s">
        <v>110</v>
      </c>
      <c r="J8" s="26" t="s">
        <v>111</v>
      </c>
      <c r="K8" s="26" t="s">
        <v>77</v>
      </c>
      <c r="L8" s="58">
        <v>67.540000000000006</v>
      </c>
      <c r="M8" s="58">
        <f t="shared" ref="M8:M36" si="0">L8*C8</f>
        <v>202.62</v>
      </c>
      <c r="N8" s="31"/>
    </row>
    <row r="9" spans="1:18" s="32" customFormat="1" ht="15" customHeight="1" x14ac:dyDescent="0.2">
      <c r="A9" s="55">
        <v>5006</v>
      </c>
      <c r="B9" s="55">
        <v>1</v>
      </c>
      <c r="C9" s="55">
        <f>B9*C4</f>
        <v>3</v>
      </c>
      <c r="D9" s="26"/>
      <c r="E9" s="27"/>
      <c r="F9" s="27"/>
      <c r="G9" s="30">
        <v>110857</v>
      </c>
      <c r="H9" s="29"/>
      <c r="I9" s="30" t="s">
        <v>99</v>
      </c>
      <c r="J9" s="30" t="s">
        <v>36</v>
      </c>
      <c r="K9" s="30" t="s">
        <v>32</v>
      </c>
      <c r="L9" s="58">
        <v>5.58</v>
      </c>
      <c r="M9" s="58">
        <f t="shared" si="0"/>
        <v>16.740000000000002</v>
      </c>
      <c r="N9" s="31"/>
    </row>
    <row r="10" spans="1:18" s="32" customFormat="1" ht="15" customHeight="1" x14ac:dyDescent="0.2">
      <c r="A10" s="55">
        <v>5009</v>
      </c>
      <c r="B10" s="55">
        <v>1</v>
      </c>
      <c r="C10" s="55">
        <f>B10*C4</f>
        <v>3</v>
      </c>
      <c r="D10" s="26"/>
      <c r="E10" s="27"/>
      <c r="F10" s="27"/>
      <c r="G10" s="26">
        <v>120357</v>
      </c>
      <c r="H10" s="29"/>
      <c r="I10" s="26" t="s">
        <v>80</v>
      </c>
      <c r="J10" s="26"/>
      <c r="K10" s="33" t="s">
        <v>32</v>
      </c>
      <c r="L10" s="58">
        <v>3.7</v>
      </c>
      <c r="M10" s="58">
        <f t="shared" si="0"/>
        <v>11.100000000000001</v>
      </c>
      <c r="N10" s="31"/>
    </row>
    <row r="11" spans="1:18" s="32" customFormat="1" ht="15" customHeight="1" x14ac:dyDescent="0.2">
      <c r="A11" s="55">
        <v>5014</v>
      </c>
      <c r="B11" s="55">
        <v>2</v>
      </c>
      <c r="C11" s="55">
        <f>B11*C4</f>
        <v>6</v>
      </c>
      <c r="D11" s="26"/>
      <c r="E11" s="27"/>
      <c r="F11" s="27"/>
      <c r="G11" s="26">
        <v>131346</v>
      </c>
      <c r="H11" s="29"/>
      <c r="I11" s="26" t="s">
        <v>100</v>
      </c>
      <c r="J11" s="26"/>
      <c r="K11" s="33" t="s">
        <v>32</v>
      </c>
      <c r="L11" s="58">
        <v>16.670000000000002</v>
      </c>
      <c r="M11" s="58">
        <f>L11*C11</f>
        <v>100.02000000000001</v>
      </c>
      <c r="N11" s="31"/>
    </row>
    <row r="12" spans="1:18" s="32" customFormat="1" ht="15" customHeight="1" x14ac:dyDescent="0.2">
      <c r="A12" s="55">
        <v>5018</v>
      </c>
      <c r="B12" s="55">
        <v>2</v>
      </c>
      <c r="C12" s="55">
        <f>B12*C4</f>
        <v>6</v>
      </c>
      <c r="D12" s="26"/>
      <c r="E12" s="27"/>
      <c r="F12" s="27"/>
      <c r="G12" s="30" t="s">
        <v>49</v>
      </c>
      <c r="H12" s="29"/>
      <c r="I12" s="26" t="s">
        <v>50</v>
      </c>
      <c r="J12" s="26"/>
      <c r="K12" s="33" t="s">
        <v>47</v>
      </c>
      <c r="L12" s="58">
        <v>23.34</v>
      </c>
      <c r="M12" s="58">
        <f t="shared" si="0"/>
        <v>140.04</v>
      </c>
      <c r="N12" s="31"/>
    </row>
    <row r="13" spans="1:18" s="32" customFormat="1" ht="15" customHeight="1" x14ac:dyDescent="0.2">
      <c r="A13" s="55">
        <v>5019</v>
      </c>
      <c r="B13" s="55">
        <v>1</v>
      </c>
      <c r="C13" s="55">
        <f>B13*C4</f>
        <v>3</v>
      </c>
      <c r="D13" s="26"/>
      <c r="E13" s="27"/>
      <c r="F13" s="27"/>
      <c r="G13" s="26" t="s">
        <v>41</v>
      </c>
      <c r="H13" s="29"/>
      <c r="I13" s="34" t="s">
        <v>42</v>
      </c>
      <c r="J13" s="26"/>
      <c r="K13" s="33" t="s">
        <v>32</v>
      </c>
      <c r="L13" s="58">
        <v>4.5199999999999996</v>
      </c>
      <c r="M13" s="58">
        <f t="shared" si="0"/>
        <v>13.559999999999999</v>
      </c>
      <c r="N13" s="31"/>
    </row>
    <row r="14" spans="1:18" s="32" customFormat="1" ht="15" customHeight="1" x14ac:dyDescent="0.2">
      <c r="A14" s="55">
        <v>5021</v>
      </c>
      <c r="B14" s="56">
        <v>1</v>
      </c>
      <c r="C14" s="55">
        <f>B14*C4</f>
        <v>3</v>
      </c>
      <c r="D14" s="26"/>
      <c r="E14" s="35"/>
      <c r="F14" s="35"/>
      <c r="G14" s="26" t="s">
        <v>88</v>
      </c>
      <c r="H14" s="29"/>
      <c r="I14" s="33" t="s">
        <v>70</v>
      </c>
      <c r="J14" s="26" t="s">
        <v>64</v>
      </c>
      <c r="K14" s="30" t="s">
        <v>11</v>
      </c>
      <c r="L14" s="58">
        <v>25.47</v>
      </c>
      <c r="M14" s="58">
        <f t="shared" si="0"/>
        <v>76.41</v>
      </c>
      <c r="N14" s="31"/>
    </row>
    <row r="15" spans="1:18" s="32" customFormat="1" ht="15" customHeight="1" x14ac:dyDescent="0.2">
      <c r="A15" s="55">
        <v>5022</v>
      </c>
      <c r="B15" s="55">
        <v>1</v>
      </c>
      <c r="C15" s="55">
        <f>B15*C4</f>
        <v>3</v>
      </c>
      <c r="D15" s="26"/>
      <c r="E15" s="27"/>
      <c r="F15" s="27"/>
      <c r="G15" s="30" t="s">
        <v>104</v>
      </c>
      <c r="H15" s="36"/>
      <c r="I15" s="30" t="s">
        <v>105</v>
      </c>
      <c r="J15" s="30"/>
      <c r="K15" s="33" t="s">
        <v>47</v>
      </c>
      <c r="L15" s="58">
        <v>6.23</v>
      </c>
      <c r="M15" s="58">
        <f t="shared" si="0"/>
        <v>18.690000000000001</v>
      </c>
      <c r="N15" s="31"/>
    </row>
    <row r="16" spans="1:18" s="32" customFormat="1" ht="15" customHeight="1" x14ac:dyDescent="0.2">
      <c r="A16" s="55">
        <v>5028</v>
      </c>
      <c r="B16" s="55">
        <v>1</v>
      </c>
      <c r="C16" s="55">
        <f>B16*C4</f>
        <v>3</v>
      </c>
      <c r="D16" s="26"/>
      <c r="E16" s="27"/>
      <c r="F16" s="27"/>
      <c r="G16" s="26" t="s">
        <v>106</v>
      </c>
      <c r="H16" s="36"/>
      <c r="I16" s="26" t="s">
        <v>107</v>
      </c>
      <c r="J16" s="30" t="s">
        <v>108</v>
      </c>
      <c r="K16" s="33" t="s">
        <v>47</v>
      </c>
      <c r="L16" s="58">
        <v>7.77</v>
      </c>
      <c r="M16" s="58">
        <f t="shared" si="0"/>
        <v>23.31</v>
      </c>
      <c r="N16" s="31"/>
    </row>
    <row r="17" spans="1:14" s="32" customFormat="1" ht="15" customHeight="1" x14ac:dyDescent="0.2">
      <c r="A17" s="55">
        <v>5029</v>
      </c>
      <c r="B17" s="55">
        <v>1</v>
      </c>
      <c r="C17" s="55">
        <f>B17*C4</f>
        <v>3</v>
      </c>
      <c r="D17" s="26"/>
      <c r="E17" s="27"/>
      <c r="F17" s="27"/>
      <c r="G17" s="26" t="s">
        <v>119</v>
      </c>
      <c r="H17" s="29"/>
      <c r="I17" s="33" t="s">
        <v>120</v>
      </c>
      <c r="J17" s="30" t="s">
        <v>121</v>
      </c>
      <c r="K17" s="30" t="s">
        <v>121</v>
      </c>
      <c r="L17" s="58">
        <v>294.3</v>
      </c>
      <c r="M17" s="58">
        <f t="shared" si="0"/>
        <v>882.90000000000009</v>
      </c>
      <c r="N17" s="31"/>
    </row>
    <row r="18" spans="1:14" s="32" customFormat="1" ht="15" customHeight="1" x14ac:dyDescent="0.2">
      <c r="A18" s="55">
        <v>5067</v>
      </c>
      <c r="B18" s="55">
        <v>1</v>
      </c>
      <c r="C18" s="55">
        <f>B18*C4</f>
        <v>3</v>
      </c>
      <c r="D18" s="26"/>
      <c r="E18" s="27"/>
      <c r="F18" s="27"/>
      <c r="G18" s="26" t="s">
        <v>101</v>
      </c>
      <c r="H18" s="29"/>
      <c r="I18" s="26" t="s">
        <v>102</v>
      </c>
      <c r="J18" s="26"/>
      <c r="K18" s="33" t="s">
        <v>32</v>
      </c>
      <c r="L18" s="58">
        <v>12.9</v>
      </c>
      <c r="M18" s="58">
        <f t="shared" si="0"/>
        <v>38.700000000000003</v>
      </c>
      <c r="N18" s="31"/>
    </row>
    <row r="19" spans="1:14" s="32" customFormat="1" ht="15" customHeight="1" x14ac:dyDescent="0.2">
      <c r="A19" s="55">
        <v>5071</v>
      </c>
      <c r="B19" s="55">
        <v>2</v>
      </c>
      <c r="C19" s="55">
        <f>B19*C4</f>
        <v>6</v>
      </c>
      <c r="D19" s="26"/>
      <c r="E19" s="27"/>
      <c r="F19" s="27"/>
      <c r="G19" s="34" t="s">
        <v>58</v>
      </c>
      <c r="H19" s="29"/>
      <c r="I19" s="30" t="s">
        <v>59</v>
      </c>
      <c r="J19" s="30" t="s">
        <v>57</v>
      </c>
      <c r="K19" s="30" t="s">
        <v>57</v>
      </c>
      <c r="L19" s="58">
        <v>19</v>
      </c>
      <c r="M19" s="58">
        <f t="shared" si="0"/>
        <v>114</v>
      </c>
      <c r="N19" s="31"/>
    </row>
    <row r="20" spans="1:14" s="32" customFormat="1" ht="15" customHeight="1" x14ac:dyDescent="0.2">
      <c r="A20" s="55">
        <v>5200</v>
      </c>
      <c r="B20" s="55">
        <v>1</v>
      </c>
      <c r="C20" s="55">
        <f>B20*C4</f>
        <v>3</v>
      </c>
      <c r="D20" s="26"/>
      <c r="E20" s="27"/>
      <c r="F20" s="27"/>
      <c r="G20" s="26" t="s">
        <v>78</v>
      </c>
      <c r="H20" s="29"/>
      <c r="I20" s="26" t="s">
        <v>81</v>
      </c>
      <c r="J20" s="26"/>
      <c r="K20" s="33" t="s">
        <v>82</v>
      </c>
      <c r="L20" s="58">
        <v>24.52</v>
      </c>
      <c r="M20" s="58">
        <f t="shared" si="0"/>
        <v>73.56</v>
      </c>
      <c r="N20" s="31"/>
    </row>
    <row r="21" spans="1:14" s="43" customFormat="1" ht="15" customHeight="1" x14ac:dyDescent="0.2">
      <c r="A21" s="57">
        <v>5300</v>
      </c>
      <c r="B21" s="57">
        <v>4</v>
      </c>
      <c r="C21" s="57">
        <f>B21*C4</f>
        <v>12</v>
      </c>
      <c r="D21" s="38"/>
      <c r="E21" s="39"/>
      <c r="F21" s="39"/>
      <c r="G21" s="38" t="s">
        <v>89</v>
      </c>
      <c r="H21" s="40"/>
      <c r="I21" s="41" t="s">
        <v>136</v>
      </c>
      <c r="J21" s="38" t="s">
        <v>90</v>
      </c>
      <c r="K21" s="38" t="s">
        <v>11</v>
      </c>
      <c r="L21" s="59">
        <v>3.18</v>
      </c>
      <c r="M21" s="58">
        <f t="shared" si="0"/>
        <v>38.160000000000004</v>
      </c>
      <c r="N21" s="42"/>
    </row>
    <row r="22" spans="1:14" s="32" customFormat="1" ht="15" customHeight="1" x14ac:dyDescent="0.2">
      <c r="A22" s="55">
        <v>5302</v>
      </c>
      <c r="B22" s="55">
        <v>2</v>
      </c>
      <c r="C22" s="55">
        <f>B22*C4</f>
        <v>6</v>
      </c>
      <c r="D22" s="26"/>
      <c r="E22" s="27"/>
      <c r="F22" s="27"/>
      <c r="G22" s="26" t="s">
        <v>91</v>
      </c>
      <c r="H22" s="29"/>
      <c r="I22" s="33" t="s">
        <v>92</v>
      </c>
      <c r="J22" s="34" t="s">
        <v>19</v>
      </c>
      <c r="K22" s="26" t="s">
        <v>11</v>
      </c>
      <c r="L22" s="58">
        <v>16.899999999999999</v>
      </c>
      <c r="M22" s="58">
        <f t="shared" si="0"/>
        <v>101.39999999999999</v>
      </c>
      <c r="N22" s="31"/>
    </row>
    <row r="23" spans="1:14" s="32" customFormat="1" ht="15" customHeight="1" x14ac:dyDescent="0.2">
      <c r="A23" s="55">
        <v>5303</v>
      </c>
      <c r="B23" s="55">
        <v>1</v>
      </c>
      <c r="C23" s="55">
        <f>B23*C4</f>
        <v>3</v>
      </c>
      <c r="D23" s="26"/>
      <c r="E23" s="27"/>
      <c r="F23" s="27"/>
      <c r="G23" s="26" t="s">
        <v>95</v>
      </c>
      <c r="H23" s="29"/>
      <c r="I23" s="33" t="s">
        <v>96</v>
      </c>
      <c r="J23" s="26" t="s">
        <v>97</v>
      </c>
      <c r="K23" s="34" t="s">
        <v>11</v>
      </c>
      <c r="L23" s="58">
        <v>8.9</v>
      </c>
      <c r="M23" s="58">
        <f t="shared" si="0"/>
        <v>26.700000000000003</v>
      </c>
      <c r="N23" s="31"/>
    </row>
    <row r="24" spans="1:14" s="32" customFormat="1" ht="15" customHeight="1" x14ac:dyDescent="0.2">
      <c r="A24" s="55">
        <v>5304</v>
      </c>
      <c r="B24" s="55">
        <v>1</v>
      </c>
      <c r="C24" s="55">
        <f>B24*C4</f>
        <v>3</v>
      </c>
      <c r="D24" s="26"/>
      <c r="E24" s="27"/>
      <c r="F24" s="27"/>
      <c r="G24" s="34" t="s">
        <v>98</v>
      </c>
      <c r="H24" s="29"/>
      <c r="I24" s="33" t="s">
        <v>96</v>
      </c>
      <c r="J24" s="26" t="s">
        <v>97</v>
      </c>
      <c r="K24" s="34" t="s">
        <v>11</v>
      </c>
      <c r="L24" s="58">
        <v>6.36</v>
      </c>
      <c r="M24" s="58">
        <f t="shared" si="0"/>
        <v>19.080000000000002</v>
      </c>
      <c r="N24" s="31"/>
    </row>
    <row r="25" spans="1:14" s="32" customFormat="1" ht="15" customHeight="1" x14ac:dyDescent="0.2">
      <c r="A25" s="55">
        <v>5312</v>
      </c>
      <c r="B25" s="55">
        <v>2</v>
      </c>
      <c r="C25" s="55">
        <f>B25*C4</f>
        <v>6</v>
      </c>
      <c r="D25" s="26"/>
      <c r="E25" s="27"/>
      <c r="F25" s="27"/>
      <c r="G25" s="26" t="s">
        <v>65</v>
      </c>
      <c r="H25" s="29"/>
      <c r="I25" s="33" t="s">
        <v>66</v>
      </c>
      <c r="J25" s="33" t="s">
        <v>19</v>
      </c>
      <c r="K25" s="30" t="s">
        <v>11</v>
      </c>
      <c r="L25" s="58">
        <v>0.72</v>
      </c>
      <c r="M25" s="58">
        <f t="shared" si="0"/>
        <v>4.32</v>
      </c>
      <c r="N25" s="31"/>
    </row>
    <row r="26" spans="1:14" s="32" customFormat="1" ht="15" customHeight="1" x14ac:dyDescent="0.2">
      <c r="A26" s="55">
        <v>5333</v>
      </c>
      <c r="B26" s="55">
        <v>1</v>
      </c>
      <c r="C26" s="55">
        <f>B26*C4</f>
        <v>3</v>
      </c>
      <c r="D26" s="26"/>
      <c r="E26" s="27"/>
      <c r="F26" s="27"/>
      <c r="G26" s="26" t="s">
        <v>71</v>
      </c>
      <c r="H26" s="29"/>
      <c r="I26" s="33" t="s">
        <v>72</v>
      </c>
      <c r="J26" s="33" t="s">
        <v>69</v>
      </c>
      <c r="K26" s="33" t="s">
        <v>11</v>
      </c>
      <c r="L26" s="58">
        <v>16.16</v>
      </c>
      <c r="M26" s="58">
        <f t="shared" si="0"/>
        <v>48.480000000000004</v>
      </c>
      <c r="N26" s="31"/>
    </row>
    <row r="27" spans="1:14" s="32" customFormat="1" ht="15" customHeight="1" x14ac:dyDescent="0.2">
      <c r="A27" s="55">
        <v>5334</v>
      </c>
      <c r="B27" s="55">
        <v>1</v>
      </c>
      <c r="C27" s="55">
        <f>B27*C4</f>
        <v>3</v>
      </c>
      <c r="D27" s="26"/>
      <c r="E27" s="27"/>
      <c r="F27" s="27"/>
      <c r="G27" s="26" t="s">
        <v>67</v>
      </c>
      <c r="H27" s="29"/>
      <c r="I27" s="33" t="s">
        <v>68</v>
      </c>
      <c r="J27" s="33" t="s">
        <v>69</v>
      </c>
      <c r="K27" s="30" t="s">
        <v>11</v>
      </c>
      <c r="L27" s="58">
        <v>5.25</v>
      </c>
      <c r="M27" s="58">
        <f t="shared" si="0"/>
        <v>15.75</v>
      </c>
      <c r="N27" s="31"/>
    </row>
    <row r="28" spans="1:14" s="45" customFormat="1" ht="15" customHeight="1" x14ac:dyDescent="0.2">
      <c r="A28" s="55">
        <v>5347</v>
      </c>
      <c r="B28" s="56">
        <v>2</v>
      </c>
      <c r="C28" s="55">
        <f>B28*C4</f>
        <v>6</v>
      </c>
      <c r="D28" s="26"/>
      <c r="E28" s="35"/>
      <c r="F28" s="35"/>
      <c r="G28" s="30" t="s">
        <v>112</v>
      </c>
      <c r="H28" s="29"/>
      <c r="I28" s="26" t="s">
        <v>54</v>
      </c>
      <c r="J28" s="30" t="s">
        <v>55</v>
      </c>
      <c r="K28" s="30" t="s">
        <v>56</v>
      </c>
      <c r="L28" s="58">
        <v>159.19999999999999</v>
      </c>
      <c r="M28" s="58">
        <f t="shared" si="0"/>
        <v>955.19999999999993</v>
      </c>
      <c r="N28" s="31"/>
    </row>
    <row r="29" spans="1:14" s="32" customFormat="1" ht="15" customHeight="1" x14ac:dyDescent="0.2">
      <c r="A29" s="55">
        <v>6047</v>
      </c>
      <c r="B29" s="55">
        <v>1</v>
      </c>
      <c r="C29" s="55">
        <f>B29*C4</f>
        <v>3</v>
      </c>
      <c r="D29" s="26"/>
      <c r="E29" s="27"/>
      <c r="F29" s="27"/>
      <c r="G29" s="30">
        <v>6047</v>
      </c>
      <c r="H29" s="29"/>
      <c r="I29" s="30" t="s">
        <v>116</v>
      </c>
      <c r="J29" s="30" t="s">
        <v>7</v>
      </c>
      <c r="K29" s="30"/>
      <c r="L29" s="58">
        <v>12.22</v>
      </c>
      <c r="M29" s="58">
        <f t="shared" si="0"/>
        <v>36.660000000000004</v>
      </c>
      <c r="N29" s="31"/>
    </row>
    <row r="30" spans="1:14" s="32" customFormat="1" ht="15" customHeight="1" x14ac:dyDescent="0.2">
      <c r="A30" s="55">
        <v>6065</v>
      </c>
      <c r="B30" s="55">
        <v>2</v>
      </c>
      <c r="C30" s="55">
        <f>B30*C4</f>
        <v>6</v>
      </c>
      <c r="D30" s="26"/>
      <c r="E30" s="27"/>
      <c r="F30" s="27"/>
      <c r="G30" s="30">
        <v>6065</v>
      </c>
      <c r="H30" s="36"/>
      <c r="I30" s="30" t="s">
        <v>63</v>
      </c>
      <c r="J30" s="30" t="s">
        <v>7</v>
      </c>
      <c r="K30" s="46"/>
      <c r="L30" s="58">
        <v>8.23</v>
      </c>
      <c r="M30" s="58">
        <f t="shared" si="0"/>
        <v>49.38</v>
      </c>
      <c r="N30" s="31"/>
    </row>
    <row r="31" spans="1:14" s="32" customFormat="1" ht="15" customHeight="1" x14ac:dyDescent="0.2">
      <c r="A31" s="55">
        <v>6066</v>
      </c>
      <c r="B31" s="55">
        <v>2</v>
      </c>
      <c r="C31" s="55">
        <f>B31*C4</f>
        <v>6</v>
      </c>
      <c r="D31" s="26"/>
      <c r="E31" s="27"/>
      <c r="F31" s="27"/>
      <c r="G31" s="26">
        <v>6066</v>
      </c>
      <c r="H31" s="36"/>
      <c r="I31" s="33" t="s">
        <v>117</v>
      </c>
      <c r="J31" s="30" t="s">
        <v>7</v>
      </c>
      <c r="K31" s="46"/>
      <c r="L31" s="58">
        <v>4.0599999999999996</v>
      </c>
      <c r="M31" s="58">
        <f t="shared" si="0"/>
        <v>24.36</v>
      </c>
      <c r="N31" s="31"/>
    </row>
    <row r="32" spans="1:14" s="32" customFormat="1" ht="15" customHeight="1" x14ac:dyDescent="0.2">
      <c r="A32" s="55">
        <v>6434</v>
      </c>
      <c r="B32" s="55">
        <v>2</v>
      </c>
      <c r="C32" s="55">
        <f>B32*C4</f>
        <v>6</v>
      </c>
      <c r="D32" s="26"/>
      <c r="E32" s="27"/>
      <c r="F32" s="27"/>
      <c r="G32" s="30">
        <v>6434</v>
      </c>
      <c r="H32" s="29"/>
      <c r="I32" s="30" t="s">
        <v>79</v>
      </c>
      <c r="J32" s="30" t="s">
        <v>62</v>
      </c>
      <c r="K32" s="30"/>
      <c r="L32" s="58">
        <v>13.85</v>
      </c>
      <c r="M32" s="58">
        <f t="shared" si="0"/>
        <v>83.1</v>
      </c>
      <c r="N32" s="31"/>
    </row>
    <row r="33" spans="1:14" s="32" customFormat="1" ht="15" customHeight="1" x14ac:dyDescent="0.2">
      <c r="A33" s="55">
        <v>6451</v>
      </c>
      <c r="B33" s="55">
        <v>2</v>
      </c>
      <c r="C33" s="55">
        <f>B33*C4</f>
        <v>6</v>
      </c>
      <c r="D33" s="26"/>
      <c r="E33" s="27"/>
      <c r="F33" s="27"/>
      <c r="G33" s="30">
        <v>6451</v>
      </c>
      <c r="H33" s="29"/>
      <c r="I33" s="26" t="s">
        <v>118</v>
      </c>
      <c r="J33" s="30" t="s">
        <v>7</v>
      </c>
      <c r="K33" s="30"/>
      <c r="L33" s="58">
        <v>23.6</v>
      </c>
      <c r="M33" s="58">
        <f t="shared" si="0"/>
        <v>141.60000000000002</v>
      </c>
      <c r="N33" s="31"/>
    </row>
    <row r="34" spans="1:14" s="32" customFormat="1" ht="15" customHeight="1" x14ac:dyDescent="0.2">
      <c r="A34" s="55">
        <v>6545</v>
      </c>
      <c r="B34" s="55">
        <v>1</v>
      </c>
      <c r="C34" s="55">
        <f>B34*C4</f>
        <v>3</v>
      </c>
      <c r="D34" s="26"/>
      <c r="E34" s="27"/>
      <c r="F34" s="27"/>
      <c r="G34" s="30">
        <v>6588</v>
      </c>
      <c r="H34" s="36"/>
      <c r="I34" s="30" t="s">
        <v>114</v>
      </c>
      <c r="J34" s="30" t="s">
        <v>62</v>
      </c>
      <c r="K34" s="30"/>
      <c r="L34" s="58">
        <v>35.409999999999997</v>
      </c>
      <c r="M34" s="58">
        <f t="shared" si="0"/>
        <v>106.22999999999999</v>
      </c>
      <c r="N34" s="31"/>
    </row>
    <row r="35" spans="1:14" s="32" customFormat="1" ht="15" customHeight="1" x14ac:dyDescent="0.2">
      <c r="A35" s="55">
        <v>6568</v>
      </c>
      <c r="B35" s="55">
        <v>1</v>
      </c>
      <c r="C35" s="55">
        <f>B35*C4</f>
        <v>3</v>
      </c>
      <c r="D35" s="26"/>
      <c r="E35" s="27"/>
      <c r="F35" s="27"/>
      <c r="G35" s="30">
        <v>6568</v>
      </c>
      <c r="H35" s="29"/>
      <c r="I35" s="30" t="s">
        <v>113</v>
      </c>
      <c r="J35" s="30" t="s">
        <v>62</v>
      </c>
      <c r="K35" s="30"/>
      <c r="L35" s="58">
        <v>27.35</v>
      </c>
      <c r="M35" s="58">
        <f t="shared" si="0"/>
        <v>82.050000000000011</v>
      </c>
      <c r="N35" s="31"/>
    </row>
    <row r="36" spans="1:14" s="32" customFormat="1" ht="15" customHeight="1" x14ac:dyDescent="0.2">
      <c r="A36" s="55">
        <v>6571</v>
      </c>
      <c r="B36" s="55">
        <v>1</v>
      </c>
      <c r="C36" s="55">
        <f>B36*C4</f>
        <v>3</v>
      </c>
      <c r="D36" s="26"/>
      <c r="E36" s="27"/>
      <c r="F36" s="27"/>
      <c r="G36" s="30">
        <v>6571</v>
      </c>
      <c r="H36" s="29"/>
      <c r="I36" s="30" t="s">
        <v>115</v>
      </c>
      <c r="J36" s="30" t="s">
        <v>62</v>
      </c>
      <c r="K36" s="30"/>
      <c r="L36" s="58">
        <v>14.4</v>
      </c>
      <c r="M36" s="58">
        <f t="shared" si="0"/>
        <v>43.2</v>
      </c>
      <c r="N36" s="31"/>
    </row>
    <row r="37" spans="1:14" s="32" customFormat="1" x14ac:dyDescent="0.2">
      <c r="A37" s="47"/>
      <c r="B37" s="48"/>
      <c r="C37" s="48"/>
      <c r="D37" s="48"/>
      <c r="E37" s="48"/>
      <c r="F37" s="48"/>
      <c r="G37" s="49"/>
      <c r="I37" s="49"/>
      <c r="J37" s="49"/>
      <c r="K37" s="49"/>
      <c r="L37" s="50"/>
      <c r="M37" s="31"/>
      <c r="N37" s="31"/>
    </row>
    <row r="38" spans="1:14" s="32" customFormat="1" x14ac:dyDescent="0.2">
      <c r="A38" s="47"/>
      <c r="L38" s="51"/>
    </row>
    <row r="39" spans="1:14" s="32" customFormat="1" x14ac:dyDescent="0.2">
      <c r="A39" s="70" t="s">
        <v>139</v>
      </c>
      <c r="B39" s="71"/>
      <c r="C39" s="71"/>
      <c r="D39" s="71"/>
      <c r="E39" s="71"/>
      <c r="F39" s="71"/>
      <c r="G39" s="52"/>
      <c r="I39" s="52"/>
      <c r="J39" s="52"/>
      <c r="K39" s="52"/>
      <c r="L39" s="53"/>
      <c r="M39" s="54"/>
    </row>
    <row r="40" spans="1:14" s="32" customFormat="1" ht="15" customHeight="1" x14ac:dyDescent="0.2">
      <c r="A40" s="55">
        <v>5012</v>
      </c>
      <c r="B40" s="55">
        <v>1</v>
      </c>
      <c r="C40" s="55">
        <f>B40*C4</f>
        <v>3</v>
      </c>
      <c r="D40" s="26"/>
      <c r="E40" s="27"/>
      <c r="F40" s="27"/>
      <c r="G40" s="30">
        <v>2860124541</v>
      </c>
      <c r="H40" s="29"/>
      <c r="I40" s="30" t="s">
        <v>43</v>
      </c>
      <c r="J40" s="30"/>
      <c r="K40" s="30" t="s">
        <v>32</v>
      </c>
      <c r="L40" s="58">
        <v>10.06</v>
      </c>
      <c r="M40" s="58">
        <f t="shared" ref="M40:M62" si="1">L40*C40</f>
        <v>30.18</v>
      </c>
      <c r="N40" s="31"/>
    </row>
    <row r="41" spans="1:14" s="32" customFormat="1" ht="15" customHeight="1" x14ac:dyDescent="0.2">
      <c r="A41" s="55">
        <v>5015</v>
      </c>
      <c r="B41" s="55">
        <v>8</v>
      </c>
      <c r="C41" s="55">
        <f>B41*C4</f>
        <v>24</v>
      </c>
      <c r="D41" s="26"/>
      <c r="E41" s="27"/>
      <c r="F41" s="27"/>
      <c r="G41" s="30">
        <v>2860133353</v>
      </c>
      <c r="H41" s="29"/>
      <c r="I41" s="30" t="s">
        <v>38</v>
      </c>
      <c r="J41" s="30"/>
      <c r="K41" s="30" t="s">
        <v>32</v>
      </c>
      <c r="L41" s="58">
        <v>0.27</v>
      </c>
      <c r="M41" s="58">
        <f t="shared" si="1"/>
        <v>6.48</v>
      </c>
      <c r="N41" s="31"/>
    </row>
    <row r="42" spans="1:14" s="37" customFormat="1" ht="15" customHeight="1" x14ac:dyDescent="0.2">
      <c r="A42" s="55">
        <v>5089</v>
      </c>
      <c r="B42" s="55">
        <v>2</v>
      </c>
      <c r="C42" s="55">
        <f>B42*C4</f>
        <v>6</v>
      </c>
      <c r="D42" s="26"/>
      <c r="E42" s="27"/>
      <c r="F42" s="27"/>
      <c r="G42" s="30" t="s">
        <v>51</v>
      </c>
      <c r="H42" s="29"/>
      <c r="I42" s="30" t="s">
        <v>52</v>
      </c>
      <c r="J42" s="30"/>
      <c r="K42" s="30" t="s">
        <v>53</v>
      </c>
      <c r="L42" s="58">
        <v>18.62</v>
      </c>
      <c r="M42" s="58">
        <f t="shared" si="1"/>
        <v>111.72</v>
      </c>
      <c r="N42" s="31"/>
    </row>
    <row r="43" spans="1:14" s="32" customFormat="1" ht="15" customHeight="1" x14ac:dyDescent="0.2">
      <c r="A43" s="55">
        <v>5301</v>
      </c>
      <c r="B43" s="55">
        <v>2</v>
      </c>
      <c r="C43" s="55">
        <f>B43*C4</f>
        <v>6</v>
      </c>
      <c r="D43" s="26"/>
      <c r="E43" s="27"/>
      <c r="F43" s="27"/>
      <c r="G43" s="26" t="s">
        <v>14</v>
      </c>
      <c r="H43" s="29"/>
      <c r="I43" s="33" t="s">
        <v>15</v>
      </c>
      <c r="J43" s="33" t="s">
        <v>10</v>
      </c>
      <c r="K43" s="34" t="s">
        <v>11</v>
      </c>
      <c r="L43" s="58">
        <v>0.45</v>
      </c>
      <c r="M43" s="58">
        <f t="shared" si="1"/>
        <v>2.7</v>
      </c>
      <c r="N43" s="31"/>
    </row>
    <row r="44" spans="1:14" s="32" customFormat="1" ht="15" customHeight="1" x14ac:dyDescent="0.2">
      <c r="A44" s="55">
        <v>5307</v>
      </c>
      <c r="B44" s="55">
        <v>4</v>
      </c>
      <c r="C44" s="55">
        <f>B44*C4</f>
        <v>12</v>
      </c>
      <c r="D44" s="26"/>
      <c r="E44" s="27"/>
      <c r="F44" s="27"/>
      <c r="G44" s="30" t="s">
        <v>76</v>
      </c>
      <c r="H44" s="36"/>
      <c r="I44" s="30" t="s">
        <v>103</v>
      </c>
      <c r="J44" s="30"/>
      <c r="K44" s="33" t="s">
        <v>47</v>
      </c>
      <c r="L44" s="58">
        <v>2.39</v>
      </c>
      <c r="M44" s="58">
        <f t="shared" si="1"/>
        <v>28.68</v>
      </c>
      <c r="N44" s="31"/>
    </row>
    <row r="45" spans="1:14" s="32" customFormat="1" ht="15" customHeight="1" x14ac:dyDescent="0.2">
      <c r="A45" s="55">
        <v>5308</v>
      </c>
      <c r="B45" s="55">
        <v>1</v>
      </c>
      <c r="C45" s="55">
        <f>B45*C4</f>
        <v>3</v>
      </c>
      <c r="D45" s="26"/>
      <c r="E45" s="27"/>
      <c r="F45" s="27"/>
      <c r="G45" s="26" t="s">
        <v>30</v>
      </c>
      <c r="H45" s="29"/>
      <c r="I45" s="33" t="s">
        <v>31</v>
      </c>
      <c r="J45" s="34" t="s">
        <v>19</v>
      </c>
      <c r="K45" s="34" t="s">
        <v>11</v>
      </c>
      <c r="L45" s="58">
        <v>9.15</v>
      </c>
      <c r="M45" s="58">
        <f t="shared" si="1"/>
        <v>27.450000000000003</v>
      </c>
      <c r="N45" s="31"/>
    </row>
    <row r="46" spans="1:14" s="44" customFormat="1" ht="15" customHeight="1" x14ac:dyDescent="0.2">
      <c r="A46" s="55">
        <v>5310</v>
      </c>
      <c r="B46" s="55">
        <v>6</v>
      </c>
      <c r="C46" s="55">
        <f>B46*C4</f>
        <v>18</v>
      </c>
      <c r="D46" s="26"/>
      <c r="E46" s="66"/>
      <c r="F46" s="66"/>
      <c r="G46" s="30" t="s">
        <v>12</v>
      </c>
      <c r="H46" s="26" t="s">
        <v>94</v>
      </c>
      <c r="I46" s="33" t="s">
        <v>13</v>
      </c>
      <c r="J46" s="30" t="s">
        <v>10</v>
      </c>
      <c r="K46" s="34" t="s">
        <v>11</v>
      </c>
      <c r="L46" s="58">
        <v>1.43</v>
      </c>
      <c r="M46" s="58">
        <f t="shared" si="1"/>
        <v>25.74</v>
      </c>
      <c r="N46" s="31"/>
    </row>
    <row r="47" spans="1:14" s="32" customFormat="1" ht="15" customHeight="1" x14ac:dyDescent="0.2">
      <c r="A47" s="55">
        <v>5311</v>
      </c>
      <c r="B47" s="55">
        <v>2</v>
      </c>
      <c r="C47" s="55">
        <f>B47*C4</f>
        <v>6</v>
      </c>
      <c r="D47" s="26"/>
      <c r="E47" s="27"/>
      <c r="F47" s="27"/>
      <c r="G47" s="30" t="s">
        <v>17</v>
      </c>
      <c r="H47" s="29"/>
      <c r="I47" s="30" t="s">
        <v>18</v>
      </c>
      <c r="J47" s="30" t="s">
        <v>19</v>
      </c>
      <c r="K47" s="30" t="s">
        <v>11</v>
      </c>
      <c r="L47" s="58">
        <v>0.43</v>
      </c>
      <c r="M47" s="58">
        <f t="shared" si="1"/>
        <v>2.58</v>
      </c>
      <c r="N47" s="31"/>
    </row>
    <row r="48" spans="1:14" s="32" customFormat="1" ht="15" customHeight="1" x14ac:dyDescent="0.2">
      <c r="A48" s="55">
        <v>5313</v>
      </c>
      <c r="B48" s="55">
        <v>1</v>
      </c>
      <c r="C48" s="55">
        <f>B48*C4</f>
        <v>3</v>
      </c>
      <c r="D48" s="26"/>
      <c r="E48" s="27"/>
      <c r="F48" s="27"/>
      <c r="G48" s="30" t="s">
        <v>20</v>
      </c>
      <c r="H48" s="29"/>
      <c r="I48" s="30" t="s">
        <v>21</v>
      </c>
      <c r="J48" s="30" t="s">
        <v>19</v>
      </c>
      <c r="K48" s="30" t="s">
        <v>11</v>
      </c>
      <c r="L48" s="58">
        <v>2.66</v>
      </c>
      <c r="M48" s="58">
        <f t="shared" si="1"/>
        <v>7.98</v>
      </c>
      <c r="N48" s="31"/>
    </row>
    <row r="49" spans="1:14" s="65" customFormat="1" ht="15" customHeight="1" x14ac:dyDescent="0.2">
      <c r="A49" s="56">
        <v>5314</v>
      </c>
      <c r="B49" s="56">
        <v>1</v>
      </c>
      <c r="C49" s="56">
        <f>B49*C4</f>
        <v>3</v>
      </c>
      <c r="D49" s="34"/>
      <c r="E49" s="35"/>
      <c r="F49" s="35"/>
      <c r="G49" s="33" t="s">
        <v>23</v>
      </c>
      <c r="H49" s="62"/>
      <c r="I49" s="33" t="s">
        <v>24</v>
      </c>
      <c r="J49" s="33" t="s">
        <v>22</v>
      </c>
      <c r="K49" s="33" t="s">
        <v>11</v>
      </c>
      <c r="L49" s="63">
        <v>7.4</v>
      </c>
      <c r="M49" s="63">
        <f>L49*C49</f>
        <v>22.200000000000003</v>
      </c>
      <c r="N49" s="64"/>
    </row>
    <row r="50" spans="1:14" s="65" customFormat="1" ht="15" customHeight="1" x14ac:dyDescent="0.2">
      <c r="A50" s="56">
        <v>5318</v>
      </c>
      <c r="B50" s="56">
        <v>1</v>
      </c>
      <c r="C50" s="56">
        <f>B50*C4</f>
        <v>3</v>
      </c>
      <c r="D50" s="34"/>
      <c r="E50" s="35"/>
      <c r="F50" s="35"/>
      <c r="G50" s="33" t="s">
        <v>26</v>
      </c>
      <c r="H50" s="62"/>
      <c r="I50" s="33" t="s">
        <v>27</v>
      </c>
      <c r="J50" s="33" t="s">
        <v>22</v>
      </c>
      <c r="K50" s="33" t="s">
        <v>11</v>
      </c>
      <c r="L50" s="63">
        <v>1.2</v>
      </c>
      <c r="M50" s="63">
        <f t="shared" si="1"/>
        <v>3.5999999999999996</v>
      </c>
      <c r="N50" s="64"/>
    </row>
    <row r="51" spans="1:14" s="67" customFormat="1" ht="15" customHeight="1" x14ac:dyDescent="0.2">
      <c r="A51" s="56">
        <v>5320</v>
      </c>
      <c r="B51" s="56">
        <v>1</v>
      </c>
      <c r="C51" s="56">
        <f>B51*C4</f>
        <v>3</v>
      </c>
      <c r="D51" s="34"/>
      <c r="E51" s="35"/>
      <c r="F51" s="35"/>
      <c r="G51" s="33" t="s">
        <v>25</v>
      </c>
      <c r="H51" s="62"/>
      <c r="I51" s="33" t="s">
        <v>24</v>
      </c>
      <c r="J51" s="33" t="s">
        <v>22</v>
      </c>
      <c r="K51" s="33" t="s">
        <v>11</v>
      </c>
      <c r="L51" s="63">
        <v>2.4300000000000002</v>
      </c>
      <c r="M51" s="63">
        <f t="shared" si="1"/>
        <v>7.2900000000000009</v>
      </c>
      <c r="N51" s="64"/>
    </row>
    <row r="52" spans="1:14" s="32" customFormat="1" ht="15" customHeight="1" x14ac:dyDescent="0.2">
      <c r="A52" s="55">
        <v>5321</v>
      </c>
      <c r="B52" s="55">
        <v>2</v>
      </c>
      <c r="C52" s="55">
        <f>B52*C4</f>
        <v>6</v>
      </c>
      <c r="D52" s="26"/>
      <c r="E52" s="27"/>
      <c r="F52" s="27"/>
      <c r="G52" s="26" t="s">
        <v>16</v>
      </c>
      <c r="H52" s="29"/>
      <c r="I52" s="33" t="s">
        <v>73</v>
      </c>
      <c r="J52" s="33" t="s">
        <v>10</v>
      </c>
      <c r="K52" s="34" t="s">
        <v>11</v>
      </c>
      <c r="L52" s="58">
        <v>1.05</v>
      </c>
      <c r="M52" s="58">
        <f t="shared" si="1"/>
        <v>6.3000000000000007</v>
      </c>
      <c r="N52" s="31"/>
    </row>
    <row r="53" spans="1:14" s="32" customFormat="1" ht="15" customHeight="1" x14ac:dyDescent="0.2">
      <c r="A53" s="55">
        <v>5323</v>
      </c>
      <c r="B53" s="55">
        <v>1</v>
      </c>
      <c r="C53" s="55">
        <f>B53*C4</f>
        <v>3</v>
      </c>
      <c r="D53" s="26"/>
      <c r="E53" s="27"/>
      <c r="F53" s="27"/>
      <c r="G53" s="30" t="s">
        <v>74</v>
      </c>
      <c r="H53" s="29"/>
      <c r="I53" s="30" t="s">
        <v>75</v>
      </c>
      <c r="J53" s="30" t="s">
        <v>10</v>
      </c>
      <c r="K53" s="34" t="s">
        <v>11</v>
      </c>
      <c r="L53" s="58">
        <v>1.4</v>
      </c>
      <c r="M53" s="58">
        <f t="shared" si="1"/>
        <v>4.1999999999999993</v>
      </c>
      <c r="N53" s="31"/>
    </row>
    <row r="54" spans="1:14" s="44" customFormat="1" ht="15" customHeight="1" x14ac:dyDescent="0.2">
      <c r="A54" s="55">
        <v>5324</v>
      </c>
      <c r="B54" s="55">
        <v>1</v>
      </c>
      <c r="C54" s="55">
        <f>B54*C4</f>
        <v>3</v>
      </c>
      <c r="D54" s="26"/>
      <c r="E54" s="66"/>
      <c r="F54" s="66"/>
      <c r="G54" s="30" t="s">
        <v>8</v>
      </c>
      <c r="H54" s="26" t="s">
        <v>93</v>
      </c>
      <c r="I54" s="30" t="s">
        <v>9</v>
      </c>
      <c r="J54" s="30" t="s">
        <v>10</v>
      </c>
      <c r="K54" s="34" t="s">
        <v>11</v>
      </c>
      <c r="L54" s="58">
        <v>0.95</v>
      </c>
      <c r="M54" s="58">
        <f t="shared" si="1"/>
        <v>2.8499999999999996</v>
      </c>
      <c r="N54" s="31"/>
    </row>
    <row r="55" spans="1:14" s="32" customFormat="1" ht="15" customHeight="1" x14ac:dyDescent="0.2">
      <c r="A55" s="55">
        <v>5327</v>
      </c>
      <c r="B55" s="55">
        <v>1</v>
      </c>
      <c r="C55" s="55">
        <f>B55*C4</f>
        <v>3</v>
      </c>
      <c r="D55" s="26"/>
      <c r="E55" s="27"/>
      <c r="F55" s="27"/>
      <c r="G55" s="26">
        <v>108408</v>
      </c>
      <c r="H55" s="29"/>
      <c r="I55" s="33" t="s">
        <v>39</v>
      </c>
      <c r="J55" s="33" t="s">
        <v>34</v>
      </c>
      <c r="K55" s="33" t="s">
        <v>32</v>
      </c>
      <c r="L55" s="58">
        <v>4.42</v>
      </c>
      <c r="M55" s="58">
        <f t="shared" si="1"/>
        <v>13.26</v>
      </c>
      <c r="N55" s="31"/>
    </row>
    <row r="56" spans="1:14" s="32" customFormat="1" ht="15" customHeight="1" x14ac:dyDescent="0.2">
      <c r="A56" s="55">
        <v>5328</v>
      </c>
      <c r="B56" s="55">
        <v>1</v>
      </c>
      <c r="C56" s="55">
        <f>B56*C4</f>
        <v>3</v>
      </c>
      <c r="D56" s="26"/>
      <c r="E56" s="27"/>
      <c r="F56" s="27"/>
      <c r="G56" s="30">
        <v>2860105462</v>
      </c>
      <c r="H56" s="29"/>
      <c r="I56" s="30" t="s">
        <v>40</v>
      </c>
      <c r="J56" s="30"/>
      <c r="K56" s="30" t="s">
        <v>32</v>
      </c>
      <c r="L56" s="58">
        <v>2.97</v>
      </c>
      <c r="M56" s="58">
        <f t="shared" si="1"/>
        <v>8.91</v>
      </c>
      <c r="N56" s="31"/>
    </row>
    <row r="57" spans="1:14" s="32" customFormat="1" ht="15" customHeight="1" x14ac:dyDescent="0.2">
      <c r="A57" s="55">
        <v>5336</v>
      </c>
      <c r="B57" s="55">
        <v>1</v>
      </c>
      <c r="C57" s="55">
        <f>B57*C4</f>
        <v>3</v>
      </c>
      <c r="D57" s="26"/>
      <c r="E57" s="27"/>
      <c r="F57" s="27"/>
      <c r="G57" s="26">
        <v>120760</v>
      </c>
      <c r="H57" s="29"/>
      <c r="I57" s="33" t="s">
        <v>35</v>
      </c>
      <c r="J57" s="26" t="s">
        <v>34</v>
      </c>
      <c r="K57" s="33" t="s">
        <v>32</v>
      </c>
      <c r="L57" s="58">
        <v>2.4700000000000002</v>
      </c>
      <c r="M57" s="58">
        <f t="shared" si="1"/>
        <v>7.41</v>
      </c>
      <c r="N57" s="31"/>
    </row>
    <row r="58" spans="1:14" s="32" customFormat="1" ht="15" customHeight="1" x14ac:dyDescent="0.2">
      <c r="A58" s="55">
        <v>5337</v>
      </c>
      <c r="B58" s="55">
        <v>1</v>
      </c>
      <c r="C58" s="55">
        <f>B58*C4</f>
        <v>3</v>
      </c>
      <c r="D58" s="26"/>
      <c r="E58" s="27"/>
      <c r="F58" s="27"/>
      <c r="G58" s="26">
        <v>120771</v>
      </c>
      <c r="H58" s="29"/>
      <c r="I58" s="33" t="s">
        <v>33</v>
      </c>
      <c r="J58" s="33" t="s">
        <v>34</v>
      </c>
      <c r="K58" s="33" t="s">
        <v>32</v>
      </c>
      <c r="L58" s="58">
        <v>3.19</v>
      </c>
      <c r="M58" s="58">
        <f t="shared" si="1"/>
        <v>9.57</v>
      </c>
      <c r="N58" s="31"/>
    </row>
    <row r="59" spans="1:14" s="32" customFormat="1" ht="15" customHeight="1" x14ac:dyDescent="0.2">
      <c r="A59" s="55">
        <v>5339</v>
      </c>
      <c r="B59" s="55">
        <v>1</v>
      </c>
      <c r="C59" s="55">
        <f>B59*C4</f>
        <v>3</v>
      </c>
      <c r="D59" s="26"/>
      <c r="E59" s="27"/>
      <c r="F59" s="27"/>
      <c r="G59" s="30" t="s">
        <v>44</v>
      </c>
      <c r="H59" s="29"/>
      <c r="I59" s="30" t="s">
        <v>45</v>
      </c>
      <c r="J59" s="30" t="s">
        <v>46</v>
      </c>
      <c r="K59" s="30" t="s">
        <v>47</v>
      </c>
      <c r="L59" s="58">
        <v>1.06</v>
      </c>
      <c r="M59" s="58">
        <f t="shared" si="1"/>
        <v>3.18</v>
      </c>
      <c r="N59" s="31"/>
    </row>
    <row r="60" spans="1:14" s="32" customFormat="1" ht="15" customHeight="1" x14ac:dyDescent="0.2">
      <c r="A60" s="55">
        <v>5340</v>
      </c>
      <c r="B60" s="55">
        <v>1</v>
      </c>
      <c r="C60" s="55">
        <f>B60*C4</f>
        <v>3</v>
      </c>
      <c r="D60" s="26"/>
      <c r="E60" s="27"/>
      <c r="F60" s="27"/>
      <c r="G60" s="30" t="s">
        <v>48</v>
      </c>
      <c r="H60" s="29"/>
      <c r="I60" s="30" t="s">
        <v>21</v>
      </c>
      <c r="J60" s="30" t="s">
        <v>46</v>
      </c>
      <c r="K60" s="30" t="s">
        <v>47</v>
      </c>
      <c r="L60" s="58">
        <v>1.06</v>
      </c>
      <c r="M60" s="58">
        <f t="shared" si="1"/>
        <v>3.18</v>
      </c>
      <c r="N60" s="31"/>
    </row>
    <row r="61" spans="1:14" s="32" customFormat="1" ht="15" customHeight="1" x14ac:dyDescent="0.2">
      <c r="A61" s="55">
        <v>5341</v>
      </c>
      <c r="B61" s="55">
        <v>1</v>
      </c>
      <c r="C61" s="55">
        <f>B61*C4</f>
        <v>3</v>
      </c>
      <c r="D61" s="26"/>
      <c r="E61" s="27"/>
      <c r="F61" s="27"/>
      <c r="G61" s="30" t="s">
        <v>28</v>
      </c>
      <c r="H61" s="29"/>
      <c r="I61" s="30" t="s">
        <v>29</v>
      </c>
      <c r="J61" s="30" t="s">
        <v>19</v>
      </c>
      <c r="K61" s="30" t="s">
        <v>11</v>
      </c>
      <c r="L61" s="58">
        <v>14.7</v>
      </c>
      <c r="M61" s="58">
        <f t="shared" si="1"/>
        <v>44.099999999999994</v>
      </c>
      <c r="N61" s="31"/>
    </row>
    <row r="62" spans="1:14" s="32" customFormat="1" ht="15" customHeight="1" x14ac:dyDescent="0.2">
      <c r="A62" s="56">
        <v>5342</v>
      </c>
      <c r="B62" s="55">
        <v>1</v>
      </c>
      <c r="C62" s="55">
        <f>B62*C4</f>
        <v>3</v>
      </c>
      <c r="D62" s="26"/>
      <c r="E62" s="27"/>
      <c r="F62" s="27"/>
      <c r="G62" s="30" t="s">
        <v>60</v>
      </c>
      <c r="H62" s="36"/>
      <c r="I62" s="30" t="s">
        <v>37</v>
      </c>
      <c r="J62" s="30" t="s">
        <v>61</v>
      </c>
      <c r="K62" s="30" t="s">
        <v>32</v>
      </c>
      <c r="L62" s="58">
        <v>1.17</v>
      </c>
      <c r="M62" s="58">
        <f t="shared" si="1"/>
        <v>3.51</v>
      </c>
      <c r="N62" s="31"/>
    </row>
    <row r="63" spans="1:14" s="32" customFormat="1" x14ac:dyDescent="0.2">
      <c r="A63" s="47"/>
    </row>
    <row r="64" spans="1:14" s="32" customFormat="1" x14ac:dyDescent="0.2">
      <c r="A64" s="47"/>
    </row>
    <row r="65" spans="1:1" s="32" customFormat="1" x14ac:dyDescent="0.2">
      <c r="A65" s="47"/>
    </row>
    <row r="66" spans="1:1" s="32" customFormat="1" x14ac:dyDescent="0.2">
      <c r="A66" s="47"/>
    </row>
    <row r="67" spans="1:1" s="32" customFormat="1" x14ac:dyDescent="0.2">
      <c r="A67" s="47"/>
    </row>
    <row r="68" spans="1:1" s="32" customFormat="1" x14ac:dyDescent="0.2">
      <c r="A68" s="47"/>
    </row>
    <row r="69" spans="1:1" s="32" customFormat="1" x14ac:dyDescent="0.2">
      <c r="A69" s="47"/>
    </row>
    <row r="70" spans="1:1" s="32" customFormat="1" x14ac:dyDescent="0.2">
      <c r="A70" s="47"/>
    </row>
    <row r="71" spans="1:1" s="32" customFormat="1" x14ac:dyDescent="0.2">
      <c r="A71" s="47"/>
    </row>
    <row r="72" spans="1:1" s="32" customFormat="1" x14ac:dyDescent="0.2">
      <c r="A72" s="47"/>
    </row>
    <row r="73" spans="1:1" s="32" customFormat="1" x14ac:dyDescent="0.2">
      <c r="A73" s="47"/>
    </row>
    <row r="74" spans="1:1" s="32" customFormat="1" x14ac:dyDescent="0.2">
      <c r="A74" s="47"/>
    </row>
    <row r="75" spans="1:1" s="32" customFormat="1" x14ac:dyDescent="0.2">
      <c r="A75" s="47"/>
    </row>
    <row r="76" spans="1:1" s="32" customFormat="1" x14ac:dyDescent="0.2">
      <c r="A76" s="47"/>
    </row>
    <row r="77" spans="1:1" s="32" customFormat="1" x14ac:dyDescent="0.2">
      <c r="A77" s="47"/>
    </row>
    <row r="78" spans="1:1" s="32" customFormat="1" x14ac:dyDescent="0.2">
      <c r="A78" s="47"/>
    </row>
    <row r="79" spans="1:1" s="32" customFormat="1" x14ac:dyDescent="0.2">
      <c r="A79" s="47"/>
    </row>
    <row r="80" spans="1:1" s="32" customFormat="1" x14ac:dyDescent="0.2">
      <c r="A80" s="47"/>
    </row>
    <row r="81" spans="1:1" s="32" customFormat="1" x14ac:dyDescent="0.2">
      <c r="A81" s="47"/>
    </row>
    <row r="82" spans="1:1" s="32" customFormat="1" x14ac:dyDescent="0.2">
      <c r="A82" s="47"/>
    </row>
    <row r="83" spans="1:1" s="32" customFormat="1" x14ac:dyDescent="0.2">
      <c r="A83" s="47"/>
    </row>
    <row r="84" spans="1:1" s="32" customFormat="1" x14ac:dyDescent="0.2">
      <c r="A84" s="47"/>
    </row>
    <row r="85" spans="1:1" s="32" customFormat="1" x14ac:dyDescent="0.2">
      <c r="A85" s="47"/>
    </row>
    <row r="86" spans="1:1" s="32" customFormat="1" x14ac:dyDescent="0.2">
      <c r="A86" s="47"/>
    </row>
    <row r="87" spans="1:1" s="32" customFormat="1" x14ac:dyDescent="0.2">
      <c r="A87" s="47"/>
    </row>
    <row r="88" spans="1:1" s="32" customFormat="1" x14ac:dyDescent="0.2">
      <c r="A88" s="47"/>
    </row>
    <row r="89" spans="1:1" s="32" customFormat="1" x14ac:dyDescent="0.2">
      <c r="A89" s="47"/>
    </row>
  </sheetData>
  <sortState ref="A10:K64">
    <sortCondition ref="A10"/>
  </sortState>
  <mergeCells count="3">
    <mergeCell ref="C4:D4"/>
    <mergeCell ref="C5:D5"/>
    <mergeCell ref="A39:F39"/>
  </mergeCells>
  <pageMargins left="0.2" right="0.2" top="0.47" bottom="0.42" header="0.22" footer="0.3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220-B WO</vt:lpstr>
      <vt:lpstr>'220-B WO'!Print_Area</vt:lpstr>
    </vt:vector>
  </TitlesOfParts>
  <Company>Beahm Designs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bbeahm</dc:creator>
  <cp:lastModifiedBy>Robin Riggins</cp:lastModifiedBy>
  <cp:lastPrinted>2017-04-06T16:27:12Z</cp:lastPrinted>
  <dcterms:created xsi:type="dcterms:W3CDTF">2004-06-19T19:44:21Z</dcterms:created>
  <dcterms:modified xsi:type="dcterms:W3CDTF">2017-05-02T20:59:36Z</dcterms:modified>
</cp:coreProperties>
</file>