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1" i="1" l="1"/>
  <c r="K15" i="1" l="1"/>
  <c r="J15" i="1"/>
  <c r="D15" i="1"/>
  <c r="K14" i="1"/>
  <c r="J14" i="1"/>
  <c r="D14" i="1"/>
  <c r="K13" i="1"/>
  <c r="J13" i="1"/>
  <c r="D13" i="1"/>
  <c r="K12" i="1"/>
  <c r="J12" i="1"/>
  <c r="D12" i="1"/>
  <c r="J10" i="1" l="1"/>
  <c r="D10" i="1"/>
  <c r="J9" i="1"/>
  <c r="D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>
  <authors>
    <author>Author</author>
  </authors>
  <commentList>
    <comment ref="A1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5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Scrap</t>
        </r>
      </text>
    </comment>
  </commentList>
</comments>
</file>

<file path=xl/sharedStrings.xml><?xml version="1.0" encoding="utf-8"?>
<sst xmlns="http://schemas.openxmlformats.org/spreadsheetml/2006/main" count="29" uniqueCount="25">
  <si>
    <t xml:space="preserve">Inventory Work Book </t>
  </si>
  <si>
    <t>PART #</t>
  </si>
  <si>
    <t>qty</t>
  </si>
  <si>
    <t>MIN</t>
  </si>
  <si>
    <t xml:space="preserve">MAX </t>
  </si>
  <si>
    <t>QTR Usage</t>
  </si>
  <si>
    <t>VENDOR PART #</t>
  </si>
  <si>
    <t>DESCRIPTION</t>
  </si>
  <si>
    <t>VENDOR</t>
  </si>
  <si>
    <t>COST PER</t>
  </si>
  <si>
    <t>TOTAL $ amount for parts  on hand (a calculated field do not key into this field " k2 x G2 ")</t>
  </si>
  <si>
    <t>Sales Price</t>
  </si>
  <si>
    <t>Location</t>
  </si>
  <si>
    <t>Comments</t>
  </si>
  <si>
    <t xml:space="preserve">4-Way Valve (220 volt) </t>
  </si>
  <si>
    <t xml:space="preserve">one used in last 3 years ** review with Liz - Scrap? Save 3 for one more year no sales - scrap all regenerate P/N? </t>
  </si>
  <si>
    <t>44C-AAA-GAAA-1KC</t>
  </si>
  <si>
    <t>4-way valve w/ 120VAC coil &amp; 10-32 ports</t>
  </si>
  <si>
    <t>BUCHANAN</t>
  </si>
  <si>
    <t>44C-AAA-GDFA-1KA</t>
  </si>
  <si>
    <t>4-way valve w/ 24VDC coil &amp; 10-32 ports</t>
  </si>
  <si>
    <t xml:space="preserve">BD CNC </t>
  </si>
  <si>
    <t>Micrometer Mount</t>
  </si>
  <si>
    <t>Stage Plate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</si>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</sst>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11"/>
      <color rgb="FFC00000"/>
      <name val="Arial"/>
      <family val="2"/>
    </font>
    <font>
      <strike/>
      <sz val="11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1" fillId="0" borderId="4" xfId="0" applyNumberFormat="1" applyFont="1" applyFill="1" applyBorder="1" applyAlignment="1" applyProtection="1">
      <alignment horizontal="center" vertical="center"/>
      <protection locked="0"/>
    </xf>
    <xf numFmtId="2" fontId="1" fillId="0" borderId="4" xfId="0" applyNumberFormat="1" applyFont="1" applyFill="1" applyBorder="1" applyAlignment="1" applyProtection="1">
      <alignment horizontal="right" vertical="center"/>
      <protection locked="0"/>
    </xf>
    <xf numFmtId="0" fontId="1" fillId="0" borderId="4" xfId="0" applyFont="1" applyFill="1" applyBorder="1" applyAlignment="1" applyProtection="1">
      <alignment horizontal="left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2" fontId="5" fillId="2" borderId="4" xfId="0" applyNumberFormat="1" applyFont="1" applyFill="1" applyBorder="1" applyAlignment="1" applyProtection="1">
      <alignment horizontal="center" vertical="center" wrapText="1"/>
    </xf>
    <xf numFmtId="2" fontId="6" fillId="4" borderId="4" xfId="0" applyNumberFormat="1" applyFont="1" applyFill="1" applyBorder="1" applyAlignment="1" applyProtection="1">
      <alignment horizontal="center" vertical="center" wrapText="1"/>
    </xf>
    <xf numFmtId="2" fontId="2" fillId="2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left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2" fontId="1" fillId="0" borderId="4" xfId="0" applyNumberFormat="1" applyFont="1" applyFill="1" applyBorder="1" applyAlignment="1" applyProtection="1">
      <alignment horizontal="center" vertical="center" wrapText="1"/>
    </xf>
    <xf numFmtId="164" fontId="1" fillId="4" borderId="5" xfId="0" applyNumberFormat="1" applyFont="1" applyFill="1" applyBorder="1" applyAlignment="1" applyProtection="1">
      <alignment horizontal="center" vertical="center"/>
    </xf>
    <xf numFmtId="2" fontId="2" fillId="2" borderId="5" xfId="0" applyNumberFormat="1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left" vertical="center"/>
    </xf>
    <xf numFmtId="0" fontId="1" fillId="0" borderId="5" xfId="0" applyFont="1" applyFill="1" applyBorder="1" applyAlignment="1" applyProtection="1">
      <alignment horizontal="center" vertical="center"/>
    </xf>
    <xf numFmtId="0" fontId="1" fillId="5" borderId="4" xfId="0" applyFont="1" applyFill="1" applyBorder="1" applyAlignment="1" applyProtection="1">
      <alignment horizontal="center" vertical="center" wrapText="1"/>
      <protection hidden="1"/>
    </xf>
    <xf numFmtId="0" fontId="1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1" fillId="6" borderId="4" xfId="0" applyNumberFormat="1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left" vertical="center"/>
    </xf>
    <xf numFmtId="2" fontId="1" fillId="0" borderId="4" xfId="0" applyNumberFormat="1" applyFont="1" applyFill="1" applyBorder="1" applyAlignment="1" applyProtection="1">
      <alignment horizontal="center" vertical="center"/>
    </xf>
    <xf numFmtId="2" fontId="1" fillId="0" borderId="5" xfId="0" applyNumberFormat="1" applyFont="1" applyFill="1" applyBorder="1" applyAlignment="1" applyProtection="1">
      <alignment horizontal="right" vertical="center"/>
    </xf>
    <xf numFmtId="2" fontId="1" fillId="0" borderId="5" xfId="0" applyNumberFormat="1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9" fillId="7" borderId="4" xfId="0" applyFont="1" applyFill="1" applyBorder="1" applyAlignment="1" applyProtection="1">
      <alignment horizontal="center" vertical="center"/>
      <protection hidden="1"/>
    </xf>
    <xf numFmtId="0" fontId="9" fillId="6" borderId="4" xfId="0" applyNumberFormat="1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/>
      <protection locked="0"/>
    </xf>
    <xf numFmtId="2" fontId="9" fillId="0" borderId="4" xfId="0" applyNumberFormat="1" applyFont="1" applyFill="1" applyBorder="1" applyAlignment="1" applyProtection="1">
      <alignment horizontal="center" vertical="center"/>
      <protection locked="0"/>
    </xf>
    <xf numFmtId="164" fontId="9" fillId="4" borderId="5" xfId="0" applyNumberFormat="1" applyFont="1" applyFill="1" applyBorder="1" applyAlignment="1" applyProtection="1">
      <alignment horizontal="center" vertical="center"/>
    </xf>
    <xf numFmtId="2" fontId="9" fillId="0" borderId="4" xfId="0" applyNumberFormat="1" applyFont="1" applyFill="1" applyBorder="1" applyAlignment="1" applyProtection="1">
      <alignment horizontal="right" vertical="center"/>
      <protection locked="0"/>
    </xf>
    <xf numFmtId="0" fontId="9" fillId="5" borderId="4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1" fillId="0" borderId="1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21" sqref="C21"/>
    </sheetView>
  </sheetViews>
  <sheetFormatPr defaultRowHeight="14.4" x14ac:dyDescent="0.55000000000000004"/>
  <sheetData>
    <row r="1" spans="1:13" s="6" customFormat="1" x14ac:dyDescent="0.55000000000000004">
      <c r="A1" s="46" t="s">
        <v>0</v>
      </c>
      <c r="B1" s="47"/>
      <c r="C1" s="47"/>
      <c r="D1" s="1"/>
      <c r="E1" s="1"/>
      <c r="F1" s="1"/>
      <c r="G1" s="1"/>
      <c r="H1" s="1"/>
      <c r="I1" s="2"/>
      <c r="J1" s="3"/>
      <c r="K1" s="4"/>
      <c r="L1" s="3"/>
      <c r="M1" s="5"/>
    </row>
    <row r="2" spans="1:13" s="15" customFormat="1" ht="27.75" customHeight="1" x14ac:dyDescent="0.55000000000000004">
      <c r="A2" s="7" t="s">
        <v>1</v>
      </c>
      <c r="B2" s="8" t="s">
        <v>2</v>
      </c>
      <c r="C2" s="9" t="s">
        <v>3</v>
      </c>
      <c r="D2" s="9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1" t="s">
        <v>9</v>
      </c>
      <c r="J2" s="12" t="s">
        <v>10</v>
      </c>
      <c r="K2" s="13" t="s">
        <v>11</v>
      </c>
      <c r="L2" s="13" t="s">
        <v>12</v>
      </c>
      <c r="M2" s="14" t="s">
        <v>13</v>
      </c>
    </row>
    <row r="3" spans="1:13" s="24" customFormat="1" ht="12" customHeight="1" x14ac:dyDescent="0.55000000000000004">
      <c r="A3" s="16">
        <v>4193</v>
      </c>
      <c r="B3" s="17">
        <v>2</v>
      </c>
      <c r="C3" s="18"/>
      <c r="D3" s="18"/>
      <c r="E3" s="19"/>
      <c r="F3" s="19"/>
      <c r="G3" s="19"/>
      <c r="H3" s="19"/>
      <c r="I3" s="20">
        <v>20</v>
      </c>
      <c r="J3" s="21">
        <f t="shared" ref="J3:J7" si="0">B3*I3</f>
        <v>40</v>
      </c>
      <c r="K3" s="22"/>
      <c r="L3" s="22"/>
      <c r="M3" s="23"/>
    </row>
    <row r="4" spans="1:13" s="24" customFormat="1" ht="12" customHeight="1" x14ac:dyDescent="0.55000000000000004">
      <c r="A4" s="16">
        <v>4194</v>
      </c>
      <c r="B4" s="17">
        <v>2</v>
      </c>
      <c r="C4" s="18"/>
      <c r="D4" s="18"/>
      <c r="E4" s="19"/>
      <c r="F4" s="19"/>
      <c r="G4" s="19"/>
      <c r="H4" s="19"/>
      <c r="I4" s="20">
        <v>20</v>
      </c>
      <c r="J4" s="21">
        <f t="shared" si="0"/>
        <v>40</v>
      </c>
      <c r="K4" s="22"/>
      <c r="L4" s="22"/>
      <c r="M4" s="23"/>
    </row>
    <row r="5" spans="1:13" s="24" customFormat="1" ht="12" customHeight="1" x14ac:dyDescent="0.55000000000000004">
      <c r="A5" s="16">
        <v>4195</v>
      </c>
      <c r="B5" s="17">
        <v>2</v>
      </c>
      <c r="C5" s="18"/>
      <c r="D5" s="18"/>
      <c r="E5" s="19"/>
      <c r="F5" s="19"/>
      <c r="G5" s="19"/>
      <c r="H5" s="19"/>
      <c r="I5" s="20">
        <v>20</v>
      </c>
      <c r="J5" s="21">
        <f t="shared" si="0"/>
        <v>40</v>
      </c>
      <c r="K5" s="22"/>
      <c r="L5" s="22"/>
      <c r="M5" s="23"/>
    </row>
    <row r="6" spans="1:13" s="24" customFormat="1" ht="12" customHeight="1" x14ac:dyDescent="0.55000000000000004">
      <c r="A6" s="25">
        <v>4334</v>
      </c>
      <c r="B6" s="26">
        <v>1</v>
      </c>
      <c r="C6" s="27">
        <v>0</v>
      </c>
      <c r="D6" s="27">
        <v>0</v>
      </c>
      <c r="E6" s="19"/>
      <c r="F6" s="19"/>
      <c r="G6" s="19"/>
      <c r="H6" s="19"/>
      <c r="I6" s="20">
        <v>20</v>
      </c>
      <c r="J6" s="21">
        <f t="shared" si="0"/>
        <v>20</v>
      </c>
      <c r="K6" s="28"/>
      <c r="L6" s="28"/>
      <c r="M6" s="23"/>
    </row>
    <row r="7" spans="1:13" s="24" customFormat="1" ht="12" customHeight="1" x14ac:dyDescent="0.55000000000000004">
      <c r="A7" s="25">
        <v>4726</v>
      </c>
      <c r="B7" s="26">
        <v>2</v>
      </c>
      <c r="C7" s="27">
        <v>0</v>
      </c>
      <c r="D7" s="27"/>
      <c r="E7" s="19"/>
      <c r="F7" s="19"/>
      <c r="G7" s="19"/>
      <c r="H7" s="19"/>
      <c r="I7" s="20">
        <v>112</v>
      </c>
      <c r="J7" s="21">
        <f t="shared" si="0"/>
        <v>224</v>
      </c>
      <c r="K7" s="28"/>
      <c r="L7" s="28"/>
      <c r="M7" s="23"/>
    </row>
    <row r="8" spans="1:13" s="24" customFormat="1" ht="12" hidden="1" customHeight="1" x14ac:dyDescent="0.55000000000000004">
      <c r="A8" s="29">
        <v>5000</v>
      </c>
      <c r="B8" s="30">
        <v>1</v>
      </c>
      <c r="C8" s="31">
        <v>0</v>
      </c>
      <c r="D8" s="31">
        <v>0</v>
      </c>
      <c r="E8" s="15">
        <v>5</v>
      </c>
      <c r="F8" s="15" t="s">
        <v>14</v>
      </c>
      <c r="G8" s="15">
        <v>67</v>
      </c>
      <c r="H8" s="32" t="s">
        <v>15</v>
      </c>
      <c r="I8" s="33">
        <v>41.1</v>
      </c>
      <c r="J8" s="21">
        <f>B8*I8</f>
        <v>41.1</v>
      </c>
      <c r="K8" s="34">
        <v>58</v>
      </c>
      <c r="L8" s="35"/>
      <c r="M8" s="36"/>
    </row>
    <row r="9" spans="1:13" s="6" customFormat="1" ht="12" customHeight="1" x14ac:dyDescent="0.55000000000000004">
      <c r="A9" s="29">
        <v>5001</v>
      </c>
      <c r="B9" s="30">
        <v>22</v>
      </c>
      <c r="C9" s="31">
        <v>5</v>
      </c>
      <c r="D9" s="31">
        <f>C9*2</f>
        <v>10</v>
      </c>
      <c r="E9" s="15">
        <v>12</v>
      </c>
      <c r="F9" s="6" t="s">
        <v>16</v>
      </c>
      <c r="G9" s="6" t="s">
        <v>17</v>
      </c>
      <c r="H9" s="6" t="s">
        <v>18</v>
      </c>
      <c r="I9" s="3">
        <v>37.17</v>
      </c>
      <c r="J9" s="21">
        <f t="shared" ref="J9:J15" si="1">B9*I9</f>
        <v>817.74</v>
      </c>
      <c r="K9" s="4">
        <v>67</v>
      </c>
      <c r="L9" s="3"/>
    </row>
    <row r="10" spans="1:13" s="6" customFormat="1" ht="12" customHeight="1" x14ac:dyDescent="0.55000000000000004">
      <c r="A10" s="29">
        <v>5002</v>
      </c>
      <c r="B10" s="30">
        <v>96</v>
      </c>
      <c r="C10" s="31">
        <v>26</v>
      </c>
      <c r="D10" s="31">
        <f t="shared" ref="D10:D15" si="2">C10*2</f>
        <v>52</v>
      </c>
      <c r="E10" s="15">
        <v>69</v>
      </c>
      <c r="F10" s="6" t="s">
        <v>19</v>
      </c>
      <c r="G10" s="6" t="s">
        <v>20</v>
      </c>
      <c r="H10" s="6" t="s">
        <v>18</v>
      </c>
      <c r="I10" s="3">
        <v>33.299999999999997</v>
      </c>
      <c r="J10" s="21">
        <f t="shared" si="1"/>
        <v>3196.7999999999997</v>
      </c>
      <c r="K10" s="4">
        <v>60</v>
      </c>
      <c r="L10" s="3"/>
    </row>
    <row r="11" spans="1:13" s="6" customFormat="1" ht="12" customHeight="1" x14ac:dyDescent="0.55000000000000004">
      <c r="A11" s="29">
        <f>SUM(B5,B7)</f>
        <v>4</v>
      </c>
      <c r="B11" s="30"/>
      <c r="C11" s="31"/>
      <c r="D11" s="31"/>
      <c r="E11" s="15"/>
      <c r="I11" s="3"/>
      <c r="J11" s="21"/>
      <c r="K11" s="4"/>
      <c r="L11" s="3"/>
    </row>
    <row r="12" spans="1:13" s="40" customFormat="1" ht="12" customHeight="1" x14ac:dyDescent="0.55000000000000004">
      <c r="A12" s="37">
        <v>6599</v>
      </c>
      <c r="B12" s="38">
        <v>0</v>
      </c>
      <c r="C12" s="39">
        <v>0</v>
      </c>
      <c r="D12" s="31">
        <f t="shared" si="2"/>
        <v>0</v>
      </c>
      <c r="E12" s="39">
        <v>0</v>
      </c>
      <c r="H12" s="40" t="s">
        <v>21</v>
      </c>
      <c r="I12" s="41">
        <v>52.46</v>
      </c>
      <c r="J12" s="42">
        <f t="shared" si="1"/>
        <v>0</v>
      </c>
      <c r="K12" s="43">
        <f>(I12*0.4)+I12</f>
        <v>73.444000000000003</v>
      </c>
      <c r="L12" s="41"/>
    </row>
    <row r="13" spans="1:13" s="6" customFormat="1" ht="12" customHeight="1" x14ac:dyDescent="0.55000000000000004">
      <c r="A13" s="29">
        <v>6559</v>
      </c>
      <c r="B13" s="30">
        <v>1</v>
      </c>
      <c r="C13" s="15">
        <v>0</v>
      </c>
      <c r="D13" s="15">
        <f t="shared" si="2"/>
        <v>0</v>
      </c>
      <c r="E13" s="15">
        <v>0</v>
      </c>
      <c r="F13" s="6">
        <v>6559</v>
      </c>
      <c r="G13" s="6" t="s">
        <v>22</v>
      </c>
      <c r="H13" s="6" t="s">
        <v>21</v>
      </c>
      <c r="I13" s="3">
        <v>60</v>
      </c>
      <c r="J13" s="21">
        <f t="shared" si="1"/>
        <v>60</v>
      </c>
      <c r="K13" s="4">
        <f>(I13*0.4)+I13</f>
        <v>84</v>
      </c>
      <c r="L13" s="3"/>
    </row>
    <row r="14" spans="1:13" s="40" customFormat="1" ht="12" customHeight="1" x14ac:dyDescent="0.55000000000000004">
      <c r="A14" s="44">
        <v>6560</v>
      </c>
      <c r="B14" s="38">
        <v>0</v>
      </c>
      <c r="C14" s="39">
        <v>0</v>
      </c>
      <c r="D14" s="31">
        <f t="shared" si="2"/>
        <v>0</v>
      </c>
      <c r="E14" s="39">
        <v>0</v>
      </c>
      <c r="F14" s="40">
        <v>6560</v>
      </c>
      <c r="G14" s="40" t="s">
        <v>23</v>
      </c>
      <c r="H14" s="40" t="s">
        <v>21</v>
      </c>
      <c r="I14" s="41">
        <v>145</v>
      </c>
      <c r="J14" s="42">
        <f t="shared" si="1"/>
        <v>0</v>
      </c>
      <c r="K14" s="43">
        <f>(I14*0.4)+I14</f>
        <v>203</v>
      </c>
      <c r="L14" s="41"/>
    </row>
    <row r="15" spans="1:13" s="40" customFormat="1" ht="12" customHeight="1" x14ac:dyDescent="0.55000000000000004">
      <c r="A15" s="37">
        <v>6561</v>
      </c>
      <c r="B15" s="38">
        <v>0</v>
      </c>
      <c r="C15" s="39">
        <v>0</v>
      </c>
      <c r="D15" s="31">
        <f t="shared" si="2"/>
        <v>0</v>
      </c>
      <c r="E15" s="39">
        <v>0</v>
      </c>
      <c r="H15" s="40" t="s">
        <v>21</v>
      </c>
      <c r="I15" s="41">
        <v>36.86</v>
      </c>
      <c r="J15" s="42">
        <f t="shared" si="1"/>
        <v>0</v>
      </c>
      <c r="K15" s="43">
        <f>(I15*0.4)+I15</f>
        <v>51.603999999999999</v>
      </c>
      <c r="L15" s="41"/>
    </row>
    <row r="16" spans="1:13" x14ac:dyDescent="0.55000000000000004">
      <c r="A16" t="s">
        <v>24</v>
      </c>
      <c r="B16" s="45">
        <v>9</v>
      </c>
    </row>
  </sheetData>
  <mergeCells count="1">
    <mergeCell ref="A1:C1"/>
  </mergeCells>
  <conditionalFormatting sqref="B9">
    <cfRule type="cellIs" dxfId="2" priority="1" operator="lessThan">
      <formula>$C$9</formula>
    </cfRule>
    <cfRule type="cellIs" dxfId="1" priority="3" operator="greaterThan">
      <formula>$D$9</formula>
    </cfRule>
  </conditionalFormatting>
  <conditionalFormatting sqref="B10:B11">
    <cfRule type="cellIs" dxfId="0" priority="2" operator="greaterThan">
      <formula>$D$10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2018-07-16T22:50:20Z</dcterms:modified>
</cp:coreProperties>
</file>