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0" i="1" l="1"/>
  <c r="A51" i="1"/>
  <c r="A52" i="1"/>
  <c r="A53" i="1"/>
  <c r="A54" i="1"/>
  <c r="A56" i="1"/>
  <c r="A57" i="1"/>
  <c r="A58" i="1"/>
  <c r="A59" i="1"/>
  <c r="A60" i="1"/>
  <c r="A61" i="1"/>
  <c r="A62" i="1"/>
  <c r="A63" i="1"/>
  <c r="A64" i="1"/>
  <c r="A65" i="1"/>
  <c r="A96" i="1"/>
  <c r="A97" i="1"/>
  <c r="A98" i="1"/>
  <c r="A99" i="1"/>
  <c r="A100" i="1"/>
  <c r="A101" i="1"/>
  <c r="A102" i="1"/>
  <c r="A104" i="1"/>
  <c r="A105" i="1"/>
  <c r="A107" i="1"/>
  <c r="A109" i="1"/>
  <c r="A110" i="1"/>
  <c r="A111" i="1"/>
  <c r="A112" i="1"/>
  <c r="A113" i="1"/>
  <c r="A115" i="1"/>
  <c r="A116" i="1"/>
  <c r="A119" i="1"/>
  <c r="A120" i="1"/>
  <c r="A122" i="1"/>
  <c r="A123" i="1"/>
  <c r="A124" i="1"/>
  <c r="A125" i="1"/>
  <c r="A126" i="1"/>
  <c r="A127" i="1"/>
  <c r="A128" i="1"/>
  <c r="A129" i="1"/>
  <c r="A130" i="1"/>
  <c r="A132" i="1"/>
  <c r="A133" i="1"/>
  <c r="A137" i="1"/>
  <c r="A138" i="1"/>
  <c r="A139" i="1"/>
  <c r="A141" i="1"/>
  <c r="A142" i="1"/>
  <c r="A145" i="1"/>
  <c r="A146" i="1"/>
  <c r="A149" i="1"/>
  <c r="A150" i="1"/>
  <c r="A151" i="1"/>
  <c r="A153" i="1"/>
  <c r="A154" i="1"/>
  <c r="A155" i="1"/>
  <c r="A156" i="1"/>
  <c r="A157" i="1"/>
  <c r="A158" i="1"/>
  <c r="A160" i="1"/>
  <c r="A161" i="1"/>
  <c r="A162" i="1"/>
  <c r="A163" i="1"/>
  <c r="A166" i="1"/>
  <c r="A167" i="1"/>
  <c r="A168" i="1"/>
  <c r="A169" i="1"/>
</calcChain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<sst xmlns="http://schemas.openxmlformats.org/spreadsheetml/2006/main" count="2" uniqueCount="2">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</sst>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PC1 vs. PC2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Sheet1!$A$2:$A$262</c:f>
              <c:numCache>
                <c:formatCode>General</c:formatCode>
                <c:ptCount val="261"/>
                <c:pt idx="0">
                  <c:v>2.3884699999999998E-2</c:v>
                </c:pt>
                <c:pt idx="1">
                  <c:v>2.5395899999999999E-2</c:v>
                </c:pt>
                <c:pt idx="2">
                  <c:v>2.14524E-2</c:v>
                </c:pt>
                <c:pt idx="3">
                  <c:v>3.2482400000000002E-2</c:v>
                </c:pt>
                <c:pt idx="4">
                  <c:v>2.4569000000000001E-2</c:v>
                </c:pt>
                <c:pt idx="5">
                  <c:v>1.9385699999999999E-2</c:v>
                </c:pt>
                <c:pt idx="6">
                  <c:v>2.4898099999999999E-2</c:v>
                </c:pt>
                <c:pt idx="7">
                  <c:v>2.4629100000000001E-2</c:v>
                </c:pt>
                <c:pt idx="8">
                  <c:v>2.29427E-2</c:v>
                </c:pt>
                <c:pt idx="9">
                  <c:v>1.6993999999999999E-2</c:v>
                </c:pt>
                <c:pt idx="10">
                  <c:v>2.59461E-2</c:v>
                </c:pt>
                <c:pt idx="11">
                  <c:v>1.4655E-2</c:v>
                </c:pt>
                <c:pt idx="12">
                  <c:v>2.1096699999999999E-2</c:v>
                </c:pt>
                <c:pt idx="13">
                  <c:v>2.3138300000000001E-2</c:v>
                </c:pt>
                <c:pt idx="14">
                  <c:v>2.58935E-2</c:v>
                </c:pt>
                <c:pt idx="15">
                  <c:v>2.5360500000000001E-2</c:v>
                </c:pt>
                <c:pt idx="16">
                  <c:v>2.5704899999999999E-2</c:v>
                </c:pt>
                <c:pt idx="17">
                  <c:v>2.05866E-2</c:v>
                </c:pt>
                <c:pt idx="18">
                  <c:v>2.2695099999999999E-2</c:v>
                </c:pt>
                <c:pt idx="19">
                  <c:v>2.3713700000000001E-2</c:v>
                </c:pt>
                <c:pt idx="20">
                  <c:v>2.5908299999999999E-2</c:v>
                </c:pt>
                <c:pt idx="21">
                  <c:v>1.37363E-2</c:v>
                </c:pt>
                <c:pt idx="22">
                  <c:v>2.17147E-2</c:v>
                </c:pt>
                <c:pt idx="23">
                  <c:v>2.3501999999999999E-2</c:v>
                </c:pt>
                <c:pt idx="24">
                  <c:v>1.75979E-2</c:v>
                </c:pt>
                <c:pt idx="25">
                  <c:v>2.51696E-2</c:v>
                </c:pt>
                <c:pt idx="26">
                  <c:v>2.8621500000000001E-2</c:v>
                </c:pt>
                <c:pt idx="27">
                  <c:v>2.6963399999999998E-2</c:v>
                </c:pt>
                <c:pt idx="28">
                  <c:v>1.52888E-2</c:v>
                </c:pt>
                <c:pt idx="29">
                  <c:v>3.2014300000000002E-2</c:v>
                </c:pt>
                <c:pt idx="30">
                  <c:v>2.7873499999999999E-2</c:v>
                </c:pt>
                <c:pt idx="31">
                  <c:v>1.7376599999999999E-2</c:v>
                </c:pt>
                <c:pt idx="32">
                  <c:v>2.8416199999999999E-2</c:v>
                </c:pt>
                <c:pt idx="33">
                  <c:v>2.3726899999999999E-2</c:v>
                </c:pt>
                <c:pt idx="34">
                  <c:v>2.4710599999999999E-2</c:v>
                </c:pt>
                <c:pt idx="35">
                  <c:v>2.3806000000000001E-2</c:v>
                </c:pt>
                <c:pt idx="36">
                  <c:v>1.5480300000000001E-2</c:v>
                </c:pt>
                <c:pt idx="37">
                  <c:v>1.95192E-2</c:v>
                </c:pt>
                <c:pt idx="38">
                  <c:v>2.24292E-2</c:v>
                </c:pt>
                <c:pt idx="39">
                  <c:v>2.6505299999999999E-2</c:v>
                </c:pt>
                <c:pt idx="40">
                  <c:v>2.3873800000000001E-2</c:v>
                </c:pt>
                <c:pt idx="41">
                  <c:v>2.3481200000000001E-2</c:v>
                </c:pt>
                <c:pt idx="42">
                  <c:v>2.2531499999999999E-2</c:v>
                </c:pt>
                <c:pt idx="43">
                  <c:v>1.7745899999999998E-2</c:v>
                </c:pt>
                <c:pt idx="44">
                  <c:v>2.2565600000000002E-2</c:v>
                </c:pt>
                <c:pt idx="45">
                  <c:v>1.7665699999999999E-2</c:v>
                </c:pt>
                <c:pt idx="46">
                  <c:v>1.8468600000000002E-2</c:v>
                </c:pt>
                <c:pt idx="47">
                  <c:v>2.3968199999999999E-2</c:v>
                </c:pt>
                <c:pt idx="48">
                  <c:v>-9.7401799999999997E-2</c:v>
                </c:pt>
                <c:pt idx="49">
                  <c:v>-8.8891800000000007E-2</c:v>
                </c:pt>
                <c:pt idx="50">
                  <c:v>-5.7567599999999997E-2</c:v>
                </c:pt>
                <c:pt idx="51">
                  <c:v>-8.7009199999999995E-2</c:v>
                </c:pt>
                <c:pt idx="52">
                  <c:v>-9.5132400000000006E-2</c:v>
                </c:pt>
                <c:pt idx="53">
                  <c:v>-7.6777600000000001E-2</c:v>
                </c:pt>
                <c:pt idx="54">
                  <c:v>-8.2671099999999997E-2</c:v>
                </c:pt>
                <c:pt idx="55">
                  <c:v>-7.61381E-2</c:v>
                </c:pt>
                <c:pt idx="56">
                  <c:v>-4.7340300000000002E-2</c:v>
                </c:pt>
                <c:pt idx="57">
                  <c:v>-8.7426900000000002E-2</c:v>
                </c:pt>
                <c:pt idx="58">
                  <c:v>-8.5645200000000005E-2</c:v>
                </c:pt>
                <c:pt idx="59">
                  <c:v>-9.6999199999999994E-2</c:v>
                </c:pt>
                <c:pt idx="60">
                  <c:v>-8.9787099999999995E-2</c:v>
                </c:pt>
                <c:pt idx="61">
                  <c:v>-9.6275799999999995E-2</c:v>
                </c:pt>
                <c:pt idx="62">
                  <c:v>-7.6008199999999998E-2</c:v>
                </c:pt>
                <c:pt idx="63">
                  <c:v>-7.2966199999999995E-2</c:v>
                </c:pt>
                <c:pt idx="64">
                  <c:v>-5.3417699999999999E-2</c:v>
                </c:pt>
                <c:pt idx="65">
                  <c:v>2.8322E-2</c:v>
                </c:pt>
                <c:pt idx="66">
                  <c:v>2.7193999999999999E-2</c:v>
                </c:pt>
                <c:pt idx="67">
                  <c:v>3.06816E-2</c:v>
                </c:pt>
                <c:pt idx="68">
                  <c:v>2.57013E-2</c:v>
                </c:pt>
                <c:pt idx="69">
                  <c:v>2.5191999999999999E-2</c:v>
                </c:pt>
                <c:pt idx="70">
                  <c:v>3.10572E-2</c:v>
                </c:pt>
                <c:pt idx="71">
                  <c:v>2.4740499999999999E-2</c:v>
                </c:pt>
                <c:pt idx="72">
                  <c:v>3.1120100000000001E-2</c:v>
                </c:pt>
                <c:pt idx="73">
                  <c:v>2.0966599999999998E-2</c:v>
                </c:pt>
                <c:pt idx="74">
                  <c:v>2.85277E-2</c:v>
                </c:pt>
                <c:pt idx="75">
                  <c:v>2.5431800000000001E-2</c:v>
                </c:pt>
                <c:pt idx="76">
                  <c:v>2.9043200000000002E-2</c:v>
                </c:pt>
                <c:pt idx="77">
                  <c:v>3.4269399999999998E-2</c:v>
                </c:pt>
                <c:pt idx="78">
                  <c:v>2.3052699999999999E-2</c:v>
                </c:pt>
                <c:pt idx="79">
                  <c:v>2.4387800000000001E-2</c:v>
                </c:pt>
                <c:pt idx="80">
                  <c:v>2.1528100000000001E-2</c:v>
                </c:pt>
                <c:pt idx="81">
                  <c:v>3.1409199999999998E-2</c:v>
                </c:pt>
                <c:pt idx="82">
                  <c:v>3.0919599999999998E-2</c:v>
                </c:pt>
                <c:pt idx="83">
                  <c:v>2.9848E-2</c:v>
                </c:pt>
                <c:pt idx="84">
                  <c:v>2.74515E-2</c:v>
                </c:pt>
                <c:pt idx="85">
                  <c:v>2.24608E-2</c:v>
                </c:pt>
                <c:pt idx="86">
                  <c:v>2.1884000000000001E-2</c:v>
                </c:pt>
                <c:pt idx="87">
                  <c:v>2.4197300000000001E-2</c:v>
                </c:pt>
                <c:pt idx="88">
                  <c:v>1.67747E-2</c:v>
                </c:pt>
                <c:pt idx="89">
                  <c:v>3.2711299999999999E-2</c:v>
                </c:pt>
                <c:pt idx="90">
                  <c:v>2.04002E-2</c:v>
                </c:pt>
                <c:pt idx="91">
                  <c:v>2.8045E-2</c:v>
                </c:pt>
                <c:pt idx="92">
                  <c:v>2.7939499999999999E-2</c:v>
                </c:pt>
                <c:pt idx="93">
                  <c:v>2.92404E-2</c:v>
                </c:pt>
                <c:pt idx="94">
                  <c:v>-9.3191599999999999E-2</c:v>
                </c:pt>
                <c:pt idx="95">
                  <c:v>-6.7133600000000002E-2</c:v>
                </c:pt>
                <c:pt idx="96">
                  <c:v>-9.88985E-2</c:v>
                </c:pt>
                <c:pt idx="97">
                  <c:v>-0.108156</c:v>
                </c:pt>
                <c:pt idx="98">
                  <c:v>-0.102644</c:v>
                </c:pt>
                <c:pt idx="99">
                  <c:v>-6.5853599999999998E-2</c:v>
                </c:pt>
                <c:pt idx="100">
                  <c:v>-7.52472E-2</c:v>
                </c:pt>
                <c:pt idx="101">
                  <c:v>-6.1839499999999999E-2</c:v>
                </c:pt>
                <c:pt idx="102">
                  <c:v>-8.7551599999999993E-2</c:v>
                </c:pt>
                <c:pt idx="103">
                  <c:v>-9.1661599999999996E-2</c:v>
                </c:pt>
                <c:pt idx="104">
                  <c:v>-8.3013799999999999E-2</c:v>
                </c:pt>
                <c:pt idx="105">
                  <c:v>-8.3485199999999996E-2</c:v>
                </c:pt>
                <c:pt idx="106">
                  <c:v>-8.9393700000000006E-2</c:v>
                </c:pt>
                <c:pt idx="107">
                  <c:v>-7.95043E-2</c:v>
                </c:pt>
                <c:pt idx="108">
                  <c:v>-9.8980299999999993E-2</c:v>
                </c:pt>
                <c:pt idx="109">
                  <c:v>-9.9907499999999996E-2</c:v>
                </c:pt>
                <c:pt idx="110">
                  <c:v>-0.104157</c:v>
                </c:pt>
                <c:pt idx="111">
                  <c:v>-0.101174</c:v>
                </c:pt>
                <c:pt idx="112">
                  <c:v>-6.13263E-2</c:v>
                </c:pt>
                <c:pt idx="113">
                  <c:v>-8.5208099999999995E-2</c:v>
                </c:pt>
                <c:pt idx="114">
                  <c:v>-8.3501000000000006E-2</c:v>
                </c:pt>
                <c:pt idx="115">
                  <c:v>-6.3122999999999999E-2</c:v>
                </c:pt>
                <c:pt idx="116">
                  <c:v>-4.7201399999999998E-2</c:v>
                </c:pt>
                <c:pt idx="117">
                  <c:v>-9.1885099999999997E-2</c:v>
                </c:pt>
                <c:pt idx="118">
                  <c:v>-7.8836400000000001E-2</c:v>
                </c:pt>
                <c:pt idx="119">
                  <c:v>-7.2299500000000003E-2</c:v>
                </c:pt>
                <c:pt idx="120">
                  <c:v>-8.5969299999999998E-2</c:v>
                </c:pt>
                <c:pt idx="121">
                  <c:v>-6.4487100000000006E-2</c:v>
                </c:pt>
                <c:pt idx="122">
                  <c:v>-8.4580799999999998E-2</c:v>
                </c:pt>
                <c:pt idx="123">
                  <c:v>-9.9530599999999997E-2</c:v>
                </c:pt>
                <c:pt idx="124">
                  <c:v>-0.10383100000000001</c:v>
                </c:pt>
                <c:pt idx="125">
                  <c:v>-8.2260899999999998E-2</c:v>
                </c:pt>
                <c:pt idx="126">
                  <c:v>-7.7336000000000002E-2</c:v>
                </c:pt>
                <c:pt idx="127">
                  <c:v>-6.6853800000000005E-2</c:v>
                </c:pt>
                <c:pt idx="128">
                  <c:v>-6.9083500000000006E-2</c:v>
                </c:pt>
                <c:pt idx="129">
                  <c:v>-6.7489099999999996E-2</c:v>
                </c:pt>
                <c:pt idx="130">
                  <c:v>-7.6748499999999997E-2</c:v>
                </c:pt>
                <c:pt idx="131">
                  <c:v>-8.7841299999999997E-2</c:v>
                </c:pt>
                <c:pt idx="132">
                  <c:v>-5.6151199999999998E-2</c:v>
                </c:pt>
                <c:pt idx="133">
                  <c:v>-8.2773700000000006E-2</c:v>
                </c:pt>
                <c:pt idx="134">
                  <c:v>-7.5633400000000003E-2</c:v>
                </c:pt>
                <c:pt idx="135">
                  <c:v>-4.1893E-2</c:v>
                </c:pt>
                <c:pt idx="136">
                  <c:v>-9.5338599999999996E-2</c:v>
                </c:pt>
                <c:pt idx="137">
                  <c:v>-8.9833099999999999E-2</c:v>
                </c:pt>
                <c:pt idx="138">
                  <c:v>-3.2058099999999999E-2</c:v>
                </c:pt>
                <c:pt idx="139">
                  <c:v>-8.1625799999999998E-2</c:v>
                </c:pt>
                <c:pt idx="140">
                  <c:v>-7.0183899999999994E-2</c:v>
                </c:pt>
                <c:pt idx="141">
                  <c:v>-8.6879600000000001E-2</c:v>
                </c:pt>
                <c:pt idx="142">
                  <c:v>-3.4418799999999999E-2</c:v>
                </c:pt>
                <c:pt idx="143">
                  <c:v>-8.3326200000000003E-2</c:v>
                </c:pt>
                <c:pt idx="144">
                  <c:v>-7.9372600000000001E-2</c:v>
                </c:pt>
                <c:pt idx="145">
                  <c:v>-6.1389399999999997E-2</c:v>
                </c:pt>
                <c:pt idx="146">
                  <c:v>-7.4857000000000007E-2</c:v>
                </c:pt>
                <c:pt idx="147">
                  <c:v>-7.5182600000000002E-2</c:v>
                </c:pt>
                <c:pt idx="148">
                  <c:v>-0.11408699999999999</c:v>
                </c:pt>
                <c:pt idx="149">
                  <c:v>-0.106785</c:v>
                </c:pt>
                <c:pt idx="150">
                  <c:v>-7.0007E-2</c:v>
                </c:pt>
                <c:pt idx="151">
                  <c:v>-7.9339000000000007E-2</c:v>
                </c:pt>
                <c:pt idx="152">
                  <c:v>-9.9061399999999994E-2</c:v>
                </c:pt>
                <c:pt idx="153">
                  <c:v>-7.4587899999999999E-2</c:v>
                </c:pt>
                <c:pt idx="154">
                  <c:v>-0.113788</c:v>
                </c:pt>
                <c:pt idx="155">
                  <c:v>-9.5365699999999998E-2</c:v>
                </c:pt>
                <c:pt idx="156">
                  <c:v>-7.8331499999999998E-2</c:v>
                </c:pt>
                <c:pt idx="157">
                  <c:v>-7.8269699999999998E-2</c:v>
                </c:pt>
                <c:pt idx="158">
                  <c:v>-0.10080699999999999</c:v>
                </c:pt>
                <c:pt idx="159">
                  <c:v>-9.1343599999999997E-2</c:v>
                </c:pt>
                <c:pt idx="160">
                  <c:v>-6.0725399999999999E-2</c:v>
                </c:pt>
                <c:pt idx="161">
                  <c:v>-8.4579399999999999E-2</c:v>
                </c:pt>
                <c:pt idx="162">
                  <c:v>-7.9693700000000006E-2</c:v>
                </c:pt>
                <c:pt idx="163">
                  <c:v>-4.4515199999999998E-2</c:v>
                </c:pt>
                <c:pt idx="164">
                  <c:v>-7.9794400000000001E-2</c:v>
                </c:pt>
                <c:pt idx="165">
                  <c:v>-9.7939799999999994E-2</c:v>
                </c:pt>
                <c:pt idx="166">
                  <c:v>-0.102982</c:v>
                </c:pt>
                <c:pt idx="167">
                  <c:v>-7.7006400000000003E-2</c:v>
                </c:pt>
                <c:pt idx="168">
                  <c:v>2.31576E-2</c:v>
                </c:pt>
                <c:pt idx="169">
                  <c:v>6.6466399999999995E-2</c:v>
                </c:pt>
                <c:pt idx="170">
                  <c:v>5.37305E-2</c:v>
                </c:pt>
                <c:pt idx="171">
                  <c:v>5.9175199999999997E-2</c:v>
                </c:pt>
                <c:pt idx="172">
                  <c:v>6.68826E-2</c:v>
                </c:pt>
                <c:pt idx="173">
                  <c:v>6.5709299999999998E-2</c:v>
                </c:pt>
                <c:pt idx="174">
                  <c:v>6.2238599999999998E-2</c:v>
                </c:pt>
                <c:pt idx="175">
                  <c:v>6.0126499999999999E-2</c:v>
                </c:pt>
                <c:pt idx="176">
                  <c:v>6.3352099999999995E-2</c:v>
                </c:pt>
                <c:pt idx="177">
                  <c:v>5.8621399999999997E-2</c:v>
                </c:pt>
                <c:pt idx="178">
                  <c:v>6.1451400000000003E-2</c:v>
                </c:pt>
                <c:pt idx="179">
                  <c:v>5.6579499999999998E-2</c:v>
                </c:pt>
                <c:pt idx="180">
                  <c:v>6.4124E-2</c:v>
                </c:pt>
                <c:pt idx="181">
                  <c:v>5.6374199999999999E-2</c:v>
                </c:pt>
                <c:pt idx="182">
                  <c:v>5.77207E-2</c:v>
                </c:pt>
                <c:pt idx="183">
                  <c:v>6.0289099999999998E-2</c:v>
                </c:pt>
                <c:pt idx="184">
                  <c:v>5.2404899999999997E-2</c:v>
                </c:pt>
                <c:pt idx="185">
                  <c:v>6.1584800000000002E-2</c:v>
                </c:pt>
                <c:pt idx="186">
                  <c:v>5.7587899999999997E-2</c:v>
                </c:pt>
                <c:pt idx="187">
                  <c:v>6.3616400000000004E-2</c:v>
                </c:pt>
                <c:pt idx="188">
                  <c:v>5.9545000000000001E-2</c:v>
                </c:pt>
                <c:pt idx="189">
                  <c:v>5.6997199999999998E-2</c:v>
                </c:pt>
                <c:pt idx="190">
                  <c:v>5.7566100000000002E-2</c:v>
                </c:pt>
                <c:pt idx="191">
                  <c:v>6.00884E-2</c:v>
                </c:pt>
                <c:pt idx="192">
                  <c:v>6.1472600000000002E-2</c:v>
                </c:pt>
                <c:pt idx="193">
                  <c:v>6.4532099999999995E-2</c:v>
                </c:pt>
                <c:pt idx="194">
                  <c:v>5.6966099999999999E-2</c:v>
                </c:pt>
                <c:pt idx="195">
                  <c:v>6.0073500000000002E-2</c:v>
                </c:pt>
                <c:pt idx="196">
                  <c:v>5.90375E-2</c:v>
                </c:pt>
                <c:pt idx="197">
                  <c:v>5.9886700000000001E-2</c:v>
                </c:pt>
                <c:pt idx="198">
                  <c:v>5.8910700000000003E-2</c:v>
                </c:pt>
                <c:pt idx="199">
                  <c:v>5.6749000000000001E-2</c:v>
                </c:pt>
                <c:pt idx="200">
                  <c:v>6.3680100000000003E-2</c:v>
                </c:pt>
                <c:pt idx="201">
                  <c:v>6.8593199999999993E-2</c:v>
                </c:pt>
                <c:pt idx="202">
                  <c:v>6.9804099999999994E-2</c:v>
                </c:pt>
                <c:pt idx="203">
                  <c:v>7.9014000000000001E-2</c:v>
                </c:pt>
                <c:pt idx="204">
                  <c:v>8.05202E-2</c:v>
                </c:pt>
                <c:pt idx="205">
                  <c:v>6.2151699999999997E-2</c:v>
                </c:pt>
                <c:pt idx="206">
                  <c:v>5.3106599999999997E-2</c:v>
                </c:pt>
                <c:pt idx="207">
                  <c:v>5.9454899999999998E-2</c:v>
                </c:pt>
                <c:pt idx="208">
                  <c:v>5.7937500000000003E-2</c:v>
                </c:pt>
                <c:pt idx="209">
                  <c:v>6.4086699999999996E-2</c:v>
                </c:pt>
                <c:pt idx="210">
                  <c:v>5.4556899999999998E-2</c:v>
                </c:pt>
                <c:pt idx="211">
                  <c:v>6.3073599999999994E-2</c:v>
                </c:pt>
                <c:pt idx="212">
                  <c:v>6.2085500000000002E-2</c:v>
                </c:pt>
                <c:pt idx="213">
                  <c:v>5.8337399999999998E-2</c:v>
                </c:pt>
                <c:pt idx="214">
                  <c:v>6.2575800000000001E-2</c:v>
                </c:pt>
                <c:pt idx="215">
                  <c:v>6.2932699999999994E-2</c:v>
                </c:pt>
                <c:pt idx="216">
                  <c:v>5.8361400000000001E-2</c:v>
                </c:pt>
                <c:pt idx="217">
                  <c:v>6.13123E-2</c:v>
                </c:pt>
                <c:pt idx="218">
                  <c:v>5.4581699999999997E-2</c:v>
                </c:pt>
                <c:pt idx="219">
                  <c:v>7.0499999999999993E-2</c:v>
                </c:pt>
                <c:pt idx="220">
                  <c:v>7.3173000000000002E-2</c:v>
                </c:pt>
                <c:pt idx="221">
                  <c:v>6.3605900000000007E-2</c:v>
                </c:pt>
                <c:pt idx="222">
                  <c:v>6.7288200000000006E-2</c:v>
                </c:pt>
                <c:pt idx="223">
                  <c:v>5.9358000000000001E-2</c:v>
                </c:pt>
                <c:pt idx="224">
                  <c:v>7.0018499999999997E-2</c:v>
                </c:pt>
                <c:pt idx="225">
                  <c:v>6.4327700000000002E-2</c:v>
                </c:pt>
                <c:pt idx="226">
                  <c:v>5.8703100000000001E-2</c:v>
                </c:pt>
                <c:pt idx="227">
                  <c:v>4.9422599999999997E-2</c:v>
                </c:pt>
                <c:pt idx="228">
                  <c:v>5.1000200000000002E-2</c:v>
                </c:pt>
                <c:pt idx="229">
                  <c:v>5.9988600000000003E-2</c:v>
                </c:pt>
                <c:pt idx="230">
                  <c:v>5.3089600000000001E-2</c:v>
                </c:pt>
                <c:pt idx="231">
                  <c:v>6.0030800000000002E-2</c:v>
                </c:pt>
                <c:pt idx="232">
                  <c:v>6.46761E-2</c:v>
                </c:pt>
                <c:pt idx="233">
                  <c:v>6.4554600000000004E-2</c:v>
                </c:pt>
                <c:pt idx="234">
                  <c:v>5.82938E-2</c:v>
                </c:pt>
                <c:pt idx="235">
                  <c:v>6.1368499999999999E-2</c:v>
                </c:pt>
                <c:pt idx="236">
                  <c:v>6.23955E-2</c:v>
                </c:pt>
                <c:pt idx="237">
                  <c:v>6.6586800000000002E-2</c:v>
                </c:pt>
                <c:pt idx="238">
                  <c:v>5.9758699999999998E-2</c:v>
                </c:pt>
                <c:pt idx="239">
                  <c:v>5.6881000000000001E-2</c:v>
                </c:pt>
                <c:pt idx="240">
                  <c:v>6.4920699999999998E-2</c:v>
                </c:pt>
                <c:pt idx="241">
                  <c:v>5.4352400000000002E-2</c:v>
                </c:pt>
                <c:pt idx="242">
                  <c:v>5.8237499999999998E-2</c:v>
                </c:pt>
                <c:pt idx="243">
                  <c:v>5.5095400000000003E-2</c:v>
                </c:pt>
                <c:pt idx="244">
                  <c:v>6.3704800000000006E-2</c:v>
                </c:pt>
                <c:pt idx="245">
                  <c:v>4.4753899999999999E-2</c:v>
                </c:pt>
                <c:pt idx="246">
                  <c:v>5.3802200000000001E-2</c:v>
                </c:pt>
                <c:pt idx="247">
                  <c:v>2.8875499999999998E-2</c:v>
                </c:pt>
                <c:pt idx="248">
                  <c:v>2.84592E-2</c:v>
                </c:pt>
                <c:pt idx="249">
                  <c:v>2.48104E-2</c:v>
                </c:pt>
                <c:pt idx="250">
                  <c:v>6.2890299999999996E-2</c:v>
                </c:pt>
                <c:pt idx="251">
                  <c:v>4.9003600000000001E-2</c:v>
                </c:pt>
                <c:pt idx="252">
                  <c:v>6.4781400000000003E-2</c:v>
                </c:pt>
                <c:pt idx="253">
                  <c:v>4.5282299999999998E-2</c:v>
                </c:pt>
                <c:pt idx="254">
                  <c:v>5.2227900000000001E-2</c:v>
                </c:pt>
                <c:pt idx="255">
                  <c:v>4.93204E-2</c:v>
                </c:pt>
                <c:pt idx="256">
                  <c:v>6.2609899999999996E-2</c:v>
                </c:pt>
                <c:pt idx="257">
                  <c:v>6.2943799999999994E-2</c:v>
                </c:pt>
                <c:pt idx="258">
                  <c:v>6.2225999999999997E-2</c:v>
                </c:pt>
                <c:pt idx="259">
                  <c:v>5.4877599999999999E-2</c:v>
                </c:pt>
                <c:pt idx="260">
                  <c:v>7.0593400000000001E-2</c:v>
                </c:pt>
              </c:numCache>
            </c:numRef>
          </c:xVal>
          <c:yVal>
            <c:numRef>
              <c:f>Sheet1!$B$2:$B$262</c:f>
              <c:numCache>
                <c:formatCode>General</c:formatCode>
                <c:ptCount val="261"/>
                <c:pt idx="0">
                  <c:v>0.118728</c:v>
                </c:pt>
                <c:pt idx="1">
                  <c:v>9.1386999999999996E-2</c:v>
                </c:pt>
                <c:pt idx="2">
                  <c:v>0.117715</c:v>
                </c:pt>
                <c:pt idx="3">
                  <c:v>0.14003099999999999</c:v>
                </c:pt>
                <c:pt idx="4">
                  <c:v>0.11566700000000001</c:v>
                </c:pt>
                <c:pt idx="5">
                  <c:v>0.12553500000000001</c:v>
                </c:pt>
                <c:pt idx="6">
                  <c:v>6.8536399999999997E-2</c:v>
                </c:pt>
                <c:pt idx="7">
                  <c:v>8.1097699999999995E-2</c:v>
                </c:pt>
                <c:pt idx="8">
                  <c:v>0.103561</c:v>
                </c:pt>
                <c:pt idx="9">
                  <c:v>0.109433</c:v>
                </c:pt>
                <c:pt idx="10">
                  <c:v>0.10440099999999999</c:v>
                </c:pt>
                <c:pt idx="11">
                  <c:v>0.10287200000000001</c:v>
                </c:pt>
                <c:pt idx="12">
                  <c:v>0.11526500000000001</c:v>
                </c:pt>
                <c:pt idx="13">
                  <c:v>0.120952</c:v>
                </c:pt>
                <c:pt idx="14">
                  <c:v>0.11649</c:v>
                </c:pt>
                <c:pt idx="15">
                  <c:v>0.13773199999999999</c:v>
                </c:pt>
                <c:pt idx="16">
                  <c:v>0.17070099999999999</c:v>
                </c:pt>
                <c:pt idx="17">
                  <c:v>0.102314</c:v>
                </c:pt>
                <c:pt idx="18">
                  <c:v>9.9138400000000002E-2</c:v>
                </c:pt>
                <c:pt idx="19">
                  <c:v>0.10409400000000001</c:v>
                </c:pt>
                <c:pt idx="20">
                  <c:v>0.188691</c:v>
                </c:pt>
                <c:pt idx="21">
                  <c:v>0.10538500000000001</c:v>
                </c:pt>
                <c:pt idx="22">
                  <c:v>6.2503100000000006E-2</c:v>
                </c:pt>
                <c:pt idx="23">
                  <c:v>0.138548</c:v>
                </c:pt>
                <c:pt idx="24">
                  <c:v>0.117381</c:v>
                </c:pt>
                <c:pt idx="25">
                  <c:v>5.0202900000000002E-2</c:v>
                </c:pt>
                <c:pt idx="26">
                  <c:v>6.0608000000000002E-2</c:v>
                </c:pt>
                <c:pt idx="27">
                  <c:v>5.7855799999999999E-2</c:v>
                </c:pt>
                <c:pt idx="28">
                  <c:v>5.8802E-2</c:v>
                </c:pt>
                <c:pt idx="29">
                  <c:v>5.1239399999999997E-2</c:v>
                </c:pt>
                <c:pt idx="30">
                  <c:v>6.4261600000000002E-2</c:v>
                </c:pt>
                <c:pt idx="31">
                  <c:v>6.8239999999999995E-2</c:v>
                </c:pt>
                <c:pt idx="32">
                  <c:v>8.00154E-2</c:v>
                </c:pt>
                <c:pt idx="33">
                  <c:v>4.3403600000000001E-2</c:v>
                </c:pt>
                <c:pt idx="34">
                  <c:v>4.5746000000000002E-2</c:v>
                </c:pt>
                <c:pt idx="35">
                  <c:v>7.60903E-2</c:v>
                </c:pt>
                <c:pt idx="36">
                  <c:v>4.9087699999999998E-2</c:v>
                </c:pt>
                <c:pt idx="37">
                  <c:v>5.1134100000000002E-2</c:v>
                </c:pt>
                <c:pt idx="38">
                  <c:v>5.3137200000000002E-2</c:v>
                </c:pt>
                <c:pt idx="39">
                  <c:v>7.2914099999999996E-2</c:v>
                </c:pt>
                <c:pt idx="40">
                  <c:v>5.47162E-2</c:v>
                </c:pt>
                <c:pt idx="41">
                  <c:v>7.8917500000000002E-2</c:v>
                </c:pt>
                <c:pt idx="42">
                  <c:v>4.1411000000000003E-2</c:v>
                </c:pt>
                <c:pt idx="43">
                  <c:v>5.8026300000000003E-2</c:v>
                </c:pt>
                <c:pt idx="44">
                  <c:v>4.6235999999999999E-2</c:v>
                </c:pt>
                <c:pt idx="45">
                  <c:v>5.5100799999999998E-2</c:v>
                </c:pt>
                <c:pt idx="46">
                  <c:v>6.4185599999999995E-2</c:v>
                </c:pt>
                <c:pt idx="47">
                  <c:v>5.6820299999999997E-2</c:v>
                </c:pt>
                <c:pt idx="48">
                  <c:v>-2.6329700000000001E-2</c:v>
                </c:pt>
                <c:pt idx="49">
                  <c:v>-2.2860700000000001E-2</c:v>
                </c:pt>
                <c:pt idx="50">
                  <c:v>-1.1362199999999999E-2</c:v>
                </c:pt>
                <c:pt idx="51">
                  <c:v>-2.96663E-2</c:v>
                </c:pt>
                <c:pt idx="52">
                  <c:v>-3.0793399999999999E-2</c:v>
                </c:pt>
                <c:pt idx="53">
                  <c:v>1.12926E-2</c:v>
                </c:pt>
                <c:pt idx="54">
                  <c:v>-1.17918E-2</c:v>
                </c:pt>
                <c:pt idx="55">
                  <c:v>-6.4961699999999999E-3</c:v>
                </c:pt>
                <c:pt idx="56">
                  <c:v>-3.9102699999999997E-2</c:v>
                </c:pt>
                <c:pt idx="57">
                  <c:v>-1.9469400000000001E-2</c:v>
                </c:pt>
                <c:pt idx="58">
                  <c:v>-2.7973499999999998E-2</c:v>
                </c:pt>
                <c:pt idx="59">
                  <c:v>-2.7226199999999999E-2</c:v>
                </c:pt>
                <c:pt idx="60">
                  <c:v>-2.5571199999999999E-2</c:v>
                </c:pt>
                <c:pt idx="61">
                  <c:v>-4.7313099999999997E-2</c:v>
                </c:pt>
                <c:pt idx="62">
                  <c:v>-1.2550800000000001E-2</c:v>
                </c:pt>
                <c:pt idx="63">
                  <c:v>-8.8449500000000007E-3</c:v>
                </c:pt>
                <c:pt idx="64" formatCode="0.00E+00">
                  <c:v>7.7522300000000001E-5</c:v>
                </c:pt>
                <c:pt idx="65">
                  <c:v>5.5991399999999997E-2</c:v>
                </c:pt>
                <c:pt idx="66">
                  <c:v>8.9238899999999996E-2</c:v>
                </c:pt>
                <c:pt idx="67">
                  <c:v>5.2725000000000001E-2</c:v>
                </c:pt>
                <c:pt idx="68">
                  <c:v>4.6634299999999997E-2</c:v>
                </c:pt>
                <c:pt idx="69">
                  <c:v>6.9428599999999993E-2</c:v>
                </c:pt>
                <c:pt idx="70">
                  <c:v>6.8513299999999999E-2</c:v>
                </c:pt>
                <c:pt idx="71">
                  <c:v>4.49016E-2</c:v>
                </c:pt>
                <c:pt idx="72">
                  <c:v>0.105687</c:v>
                </c:pt>
                <c:pt idx="73">
                  <c:v>6.2932500000000002E-2</c:v>
                </c:pt>
                <c:pt idx="74">
                  <c:v>9.5540299999999995E-2</c:v>
                </c:pt>
                <c:pt idx="75">
                  <c:v>5.5448799999999999E-2</c:v>
                </c:pt>
                <c:pt idx="76">
                  <c:v>6.9831900000000002E-2</c:v>
                </c:pt>
                <c:pt idx="77">
                  <c:v>6.6522399999999995E-2</c:v>
                </c:pt>
                <c:pt idx="78">
                  <c:v>4.7980500000000002E-2</c:v>
                </c:pt>
                <c:pt idx="79">
                  <c:v>4.1904299999999998E-2</c:v>
                </c:pt>
                <c:pt idx="80">
                  <c:v>6.2551300000000004E-2</c:v>
                </c:pt>
                <c:pt idx="81">
                  <c:v>8.7663900000000003E-2</c:v>
                </c:pt>
                <c:pt idx="82">
                  <c:v>8.4446499999999994E-2</c:v>
                </c:pt>
                <c:pt idx="83">
                  <c:v>6.0534200000000003E-2</c:v>
                </c:pt>
                <c:pt idx="84">
                  <c:v>5.9390699999999998E-2</c:v>
                </c:pt>
                <c:pt idx="85">
                  <c:v>6.6545199999999999E-2</c:v>
                </c:pt>
                <c:pt idx="86">
                  <c:v>7.5326900000000002E-2</c:v>
                </c:pt>
                <c:pt idx="87">
                  <c:v>4.3684800000000003E-2</c:v>
                </c:pt>
                <c:pt idx="88">
                  <c:v>4.6205000000000003E-2</c:v>
                </c:pt>
                <c:pt idx="89">
                  <c:v>6.9311800000000007E-2</c:v>
                </c:pt>
                <c:pt idx="90">
                  <c:v>6.9085499999999994E-2</c:v>
                </c:pt>
                <c:pt idx="91">
                  <c:v>5.2555699999999997E-2</c:v>
                </c:pt>
                <c:pt idx="92">
                  <c:v>6.5599000000000005E-2</c:v>
                </c:pt>
                <c:pt idx="93">
                  <c:v>0.104209</c:v>
                </c:pt>
                <c:pt idx="94">
                  <c:v>-2.0683699999999999E-2</c:v>
                </c:pt>
                <c:pt idx="95">
                  <c:v>-1.39334E-2</c:v>
                </c:pt>
                <c:pt idx="96">
                  <c:v>-2.6451700000000002E-2</c:v>
                </c:pt>
                <c:pt idx="97">
                  <c:v>-4.9628800000000001E-2</c:v>
                </c:pt>
                <c:pt idx="98">
                  <c:v>-2.22393E-2</c:v>
                </c:pt>
                <c:pt idx="99">
                  <c:v>-2.5783E-2</c:v>
                </c:pt>
                <c:pt idx="100">
                  <c:v>-1.96735E-2</c:v>
                </c:pt>
                <c:pt idx="101">
                  <c:v>1.3154600000000001E-2</c:v>
                </c:pt>
                <c:pt idx="102">
                  <c:v>-3.4522499999999998E-2</c:v>
                </c:pt>
                <c:pt idx="103">
                  <c:v>-4.4718599999999997E-2</c:v>
                </c:pt>
                <c:pt idx="104">
                  <c:v>1.6932799999999999E-3</c:v>
                </c:pt>
                <c:pt idx="105">
                  <c:v>-1.7843600000000001E-2</c:v>
                </c:pt>
                <c:pt idx="106">
                  <c:v>1.4187900000000001E-3</c:v>
                </c:pt>
                <c:pt idx="107">
                  <c:v>-6.10094E-3</c:v>
                </c:pt>
                <c:pt idx="108">
                  <c:v>-1.9839599999999999E-2</c:v>
                </c:pt>
                <c:pt idx="109">
                  <c:v>-3.80582E-2</c:v>
                </c:pt>
                <c:pt idx="110">
                  <c:v>-4.20214E-2</c:v>
                </c:pt>
                <c:pt idx="111">
                  <c:v>-5.5543599999999999E-2</c:v>
                </c:pt>
                <c:pt idx="112">
                  <c:v>2.8644699999999999E-2</c:v>
                </c:pt>
                <c:pt idx="113">
                  <c:v>-3.3100900000000003E-2</c:v>
                </c:pt>
                <c:pt idx="114">
                  <c:v>-2.4830000000000001E-2</c:v>
                </c:pt>
                <c:pt idx="115">
                  <c:v>8.3180600000000004E-3</c:v>
                </c:pt>
                <c:pt idx="116">
                  <c:v>6.4586199999999998E-4</c:v>
                </c:pt>
                <c:pt idx="117">
                  <c:v>-3.7631199999999997E-2</c:v>
                </c:pt>
                <c:pt idx="118">
                  <c:v>-3.1509099999999998E-2</c:v>
                </c:pt>
                <c:pt idx="119">
                  <c:v>9.8906600000000008E-3</c:v>
                </c:pt>
                <c:pt idx="120">
                  <c:v>-1.43851E-2</c:v>
                </c:pt>
                <c:pt idx="121">
                  <c:v>-1.96782E-2</c:v>
                </c:pt>
                <c:pt idx="122">
                  <c:v>-1.7470599999999999E-2</c:v>
                </c:pt>
                <c:pt idx="123">
                  <c:v>-3.3664100000000002E-2</c:v>
                </c:pt>
                <c:pt idx="124">
                  <c:v>-4.5067500000000003E-2</c:v>
                </c:pt>
                <c:pt idx="125">
                  <c:v>-1.9656699999999999E-2</c:v>
                </c:pt>
                <c:pt idx="126">
                  <c:v>-2.4684399999999999E-2</c:v>
                </c:pt>
                <c:pt idx="127">
                  <c:v>-2.56212E-2</c:v>
                </c:pt>
                <c:pt idx="128">
                  <c:v>-1.70983E-2</c:v>
                </c:pt>
                <c:pt idx="129">
                  <c:v>1.23353E-3</c:v>
                </c:pt>
                <c:pt idx="130">
                  <c:v>-4.0885599999999998E-3</c:v>
                </c:pt>
                <c:pt idx="131">
                  <c:v>-2.6126E-2</c:v>
                </c:pt>
                <c:pt idx="132">
                  <c:v>1.6475400000000001E-2</c:v>
                </c:pt>
                <c:pt idx="133">
                  <c:v>4.6788300000000001E-3</c:v>
                </c:pt>
                <c:pt idx="134">
                  <c:v>1.5894800000000001E-3</c:v>
                </c:pt>
                <c:pt idx="135">
                  <c:v>-2.1223200000000001E-2</c:v>
                </c:pt>
                <c:pt idx="136">
                  <c:v>-3.1514300000000002E-2</c:v>
                </c:pt>
                <c:pt idx="137">
                  <c:v>-2.6041499999999999E-2</c:v>
                </c:pt>
                <c:pt idx="138">
                  <c:v>4.8825399999999998E-2</c:v>
                </c:pt>
                <c:pt idx="139">
                  <c:v>-1.09572E-2</c:v>
                </c:pt>
                <c:pt idx="140">
                  <c:v>-1.6680199999999999E-2</c:v>
                </c:pt>
                <c:pt idx="141">
                  <c:v>1.4157899999999999E-2</c:v>
                </c:pt>
                <c:pt idx="142">
                  <c:v>2.1981899999999999E-2</c:v>
                </c:pt>
                <c:pt idx="143">
                  <c:v>-1.7617500000000001E-2</c:v>
                </c:pt>
                <c:pt idx="144">
                  <c:v>-2.0701000000000001E-2</c:v>
                </c:pt>
                <c:pt idx="145">
                  <c:v>1.0626800000000001E-3</c:v>
                </c:pt>
                <c:pt idx="146">
                  <c:v>6.7541900000000002E-3</c:v>
                </c:pt>
                <c:pt idx="147">
                  <c:v>-2.6296799999999999E-2</c:v>
                </c:pt>
                <c:pt idx="148">
                  <c:v>-5.0184300000000001E-2</c:v>
                </c:pt>
                <c:pt idx="149">
                  <c:v>-4.6132800000000002E-2</c:v>
                </c:pt>
                <c:pt idx="150">
                  <c:v>9.8075699999999998E-3</c:v>
                </c:pt>
                <c:pt idx="151">
                  <c:v>-3.2475799999999999E-2</c:v>
                </c:pt>
                <c:pt idx="152">
                  <c:v>-4.9458799999999997E-2</c:v>
                </c:pt>
                <c:pt idx="153">
                  <c:v>-1.10712E-2</c:v>
                </c:pt>
                <c:pt idx="154">
                  <c:v>-5.1396999999999998E-2</c:v>
                </c:pt>
                <c:pt idx="155">
                  <c:v>-2.3992300000000001E-2</c:v>
                </c:pt>
                <c:pt idx="156">
                  <c:v>-3.3984899999999998E-2</c:v>
                </c:pt>
                <c:pt idx="157">
                  <c:v>3.8005999999999999E-3</c:v>
                </c:pt>
                <c:pt idx="158">
                  <c:v>-1.8035300000000001E-2</c:v>
                </c:pt>
                <c:pt idx="159">
                  <c:v>-4.2127600000000001E-2</c:v>
                </c:pt>
                <c:pt idx="160">
                  <c:v>-1.1795999999999999E-2</c:v>
                </c:pt>
                <c:pt idx="161">
                  <c:v>-8.6026399999999999E-3</c:v>
                </c:pt>
                <c:pt idx="162">
                  <c:v>2.1130400000000001E-2</c:v>
                </c:pt>
                <c:pt idx="163">
                  <c:v>2.6369199999999999E-2</c:v>
                </c:pt>
                <c:pt idx="164">
                  <c:v>-1.7370400000000001E-2</c:v>
                </c:pt>
                <c:pt idx="165">
                  <c:v>-2.7658800000000001E-2</c:v>
                </c:pt>
                <c:pt idx="166">
                  <c:v>-4.2144500000000001E-2</c:v>
                </c:pt>
                <c:pt idx="167">
                  <c:v>-4.52009E-3</c:v>
                </c:pt>
                <c:pt idx="168">
                  <c:v>4.9946200000000003E-2</c:v>
                </c:pt>
                <c:pt idx="169">
                  <c:v>-7.2718400000000002E-2</c:v>
                </c:pt>
                <c:pt idx="170">
                  <c:v>-6.7942900000000001E-2</c:v>
                </c:pt>
                <c:pt idx="171">
                  <c:v>-3.9320000000000001E-2</c:v>
                </c:pt>
                <c:pt idx="172">
                  <c:v>-8.8750300000000004E-2</c:v>
                </c:pt>
                <c:pt idx="173">
                  <c:v>-4.3150500000000001E-2</c:v>
                </c:pt>
                <c:pt idx="174">
                  <c:v>-3.89025E-2</c:v>
                </c:pt>
                <c:pt idx="175">
                  <c:v>-6.3248200000000004E-2</c:v>
                </c:pt>
                <c:pt idx="176">
                  <c:v>-4.7433799999999998E-2</c:v>
                </c:pt>
                <c:pt idx="177">
                  <c:v>-4.4013499999999997E-2</c:v>
                </c:pt>
                <c:pt idx="178">
                  <c:v>-1.93837E-2</c:v>
                </c:pt>
                <c:pt idx="179">
                  <c:v>-4.2375099999999999E-2</c:v>
                </c:pt>
                <c:pt idx="180">
                  <c:v>-3.2985899999999999E-2</c:v>
                </c:pt>
                <c:pt idx="181">
                  <c:v>-2.9991799999999999E-2</c:v>
                </c:pt>
                <c:pt idx="182">
                  <c:v>-3.44135E-2</c:v>
                </c:pt>
                <c:pt idx="183">
                  <c:v>-5.4888300000000001E-2</c:v>
                </c:pt>
                <c:pt idx="184">
                  <c:v>-3.1187099999999999E-2</c:v>
                </c:pt>
                <c:pt idx="185">
                  <c:v>-5.7470500000000001E-2</c:v>
                </c:pt>
                <c:pt idx="186">
                  <c:v>-8.7518499999999999E-2</c:v>
                </c:pt>
                <c:pt idx="187">
                  <c:v>-5.6901800000000002E-2</c:v>
                </c:pt>
                <c:pt idx="188">
                  <c:v>-2.5079600000000001E-2</c:v>
                </c:pt>
                <c:pt idx="189">
                  <c:v>-4.38746E-2</c:v>
                </c:pt>
                <c:pt idx="190">
                  <c:v>-3.0651500000000002E-2</c:v>
                </c:pt>
                <c:pt idx="191">
                  <c:v>-5.4554699999999998E-2</c:v>
                </c:pt>
                <c:pt idx="192">
                  <c:v>-5.0235700000000001E-2</c:v>
                </c:pt>
                <c:pt idx="193">
                  <c:v>-6.6052299999999994E-2</c:v>
                </c:pt>
                <c:pt idx="194">
                  <c:v>-4.7921199999999997E-2</c:v>
                </c:pt>
                <c:pt idx="195">
                  <c:v>-5.6408E-2</c:v>
                </c:pt>
                <c:pt idx="196">
                  <c:v>-4.2199300000000002E-2</c:v>
                </c:pt>
                <c:pt idx="197">
                  <c:v>-6.1347400000000003E-2</c:v>
                </c:pt>
                <c:pt idx="198">
                  <c:v>-4.9098599999999999E-2</c:v>
                </c:pt>
                <c:pt idx="199">
                  <c:v>-5.8596599999999999E-2</c:v>
                </c:pt>
                <c:pt idx="200">
                  <c:v>-7.4706300000000003E-2</c:v>
                </c:pt>
                <c:pt idx="201">
                  <c:v>-7.0918700000000001E-2</c:v>
                </c:pt>
                <c:pt idx="202">
                  <c:v>-6.3200300000000001E-2</c:v>
                </c:pt>
                <c:pt idx="203">
                  <c:v>-0.20757999999999999</c:v>
                </c:pt>
                <c:pt idx="204">
                  <c:v>-0.15207000000000001</c:v>
                </c:pt>
                <c:pt idx="205">
                  <c:v>-2.9357000000000001E-2</c:v>
                </c:pt>
                <c:pt idx="206">
                  <c:v>-7.4737799999999993E-2</c:v>
                </c:pt>
                <c:pt idx="207">
                  <c:v>-5.87407E-2</c:v>
                </c:pt>
                <c:pt idx="208">
                  <c:v>-0.102935</c:v>
                </c:pt>
                <c:pt idx="209">
                  <c:v>-3.4377900000000003E-2</c:v>
                </c:pt>
                <c:pt idx="210">
                  <c:v>-2.76257E-2</c:v>
                </c:pt>
                <c:pt idx="211">
                  <c:v>-3.09819E-2</c:v>
                </c:pt>
                <c:pt idx="212">
                  <c:v>-3.24628E-2</c:v>
                </c:pt>
                <c:pt idx="213">
                  <c:v>-5.02586E-2</c:v>
                </c:pt>
                <c:pt idx="214">
                  <c:v>-2.51281E-2</c:v>
                </c:pt>
                <c:pt idx="215">
                  <c:v>-4.7373800000000001E-2</c:v>
                </c:pt>
                <c:pt idx="216">
                  <c:v>-5.3920500000000003E-2</c:v>
                </c:pt>
                <c:pt idx="217">
                  <c:v>-2.5320100000000002E-2</c:v>
                </c:pt>
                <c:pt idx="218">
                  <c:v>-6.1325299999999999E-2</c:v>
                </c:pt>
                <c:pt idx="219">
                  <c:v>-0.177229</c:v>
                </c:pt>
                <c:pt idx="220">
                  <c:v>-0.137466</c:v>
                </c:pt>
                <c:pt idx="221">
                  <c:v>-8.3451200000000003E-2</c:v>
                </c:pt>
                <c:pt idx="222">
                  <c:v>-9.3091800000000002E-2</c:v>
                </c:pt>
                <c:pt idx="223">
                  <c:v>-4.8739600000000001E-2</c:v>
                </c:pt>
                <c:pt idx="224">
                  <c:v>-3.7400900000000001E-2</c:v>
                </c:pt>
                <c:pt idx="225">
                  <c:v>-8.0354200000000001E-2</c:v>
                </c:pt>
                <c:pt idx="226">
                  <c:v>-6.37321E-2</c:v>
                </c:pt>
                <c:pt idx="227">
                  <c:v>-6.30912E-2</c:v>
                </c:pt>
                <c:pt idx="228">
                  <c:v>-5.4950100000000002E-2</c:v>
                </c:pt>
                <c:pt idx="229">
                  <c:v>-5.45058E-2</c:v>
                </c:pt>
                <c:pt idx="230">
                  <c:v>-4.7284600000000003E-2</c:v>
                </c:pt>
                <c:pt idx="231">
                  <c:v>-3.3012800000000002E-2</c:v>
                </c:pt>
                <c:pt idx="232">
                  <c:v>-6.1728199999999997E-2</c:v>
                </c:pt>
                <c:pt idx="233">
                  <c:v>-4.4291200000000003E-2</c:v>
                </c:pt>
                <c:pt idx="234">
                  <c:v>-1.4618900000000001E-2</c:v>
                </c:pt>
                <c:pt idx="235">
                  <c:v>-6.5999299999999997E-2</c:v>
                </c:pt>
                <c:pt idx="236">
                  <c:v>-7.6274599999999998E-2</c:v>
                </c:pt>
                <c:pt idx="237">
                  <c:v>-7.9073000000000004E-2</c:v>
                </c:pt>
                <c:pt idx="238">
                  <c:v>-4.7204400000000001E-2</c:v>
                </c:pt>
                <c:pt idx="239">
                  <c:v>-3.2345100000000002E-2</c:v>
                </c:pt>
                <c:pt idx="240">
                  <c:v>-2.7852100000000001E-2</c:v>
                </c:pt>
                <c:pt idx="241">
                  <c:v>-2.33861E-2</c:v>
                </c:pt>
                <c:pt idx="242">
                  <c:v>-3.9803400000000003E-2</c:v>
                </c:pt>
                <c:pt idx="243">
                  <c:v>-1.30647E-2</c:v>
                </c:pt>
                <c:pt idx="244">
                  <c:v>-5.4194600000000002E-2</c:v>
                </c:pt>
                <c:pt idx="245">
                  <c:v>-1.31491E-2</c:v>
                </c:pt>
                <c:pt idx="246">
                  <c:v>-4.2906699999999999E-2</c:v>
                </c:pt>
                <c:pt idx="247">
                  <c:v>6.0816200000000001E-2</c:v>
                </c:pt>
                <c:pt idx="248">
                  <c:v>9.5731200000000002E-2</c:v>
                </c:pt>
                <c:pt idx="249">
                  <c:v>6.2605900000000006E-2</c:v>
                </c:pt>
                <c:pt idx="250">
                  <c:v>-1.71252E-2</c:v>
                </c:pt>
                <c:pt idx="251">
                  <c:v>-5.7712100000000002E-2</c:v>
                </c:pt>
                <c:pt idx="252">
                  <c:v>-3.4918699999999997E-2</c:v>
                </c:pt>
                <c:pt idx="253">
                  <c:v>-2.2309200000000001E-2</c:v>
                </c:pt>
                <c:pt idx="254">
                  <c:v>-1.5924500000000001E-2</c:v>
                </c:pt>
                <c:pt idx="255">
                  <c:v>-1.7896800000000001E-2</c:v>
                </c:pt>
                <c:pt idx="256">
                  <c:v>-8.3399699999999993E-2</c:v>
                </c:pt>
                <c:pt idx="257">
                  <c:v>-8.0835000000000004E-2</c:v>
                </c:pt>
                <c:pt idx="258">
                  <c:v>-4.8181399999999999E-2</c:v>
                </c:pt>
                <c:pt idx="259">
                  <c:v>-4.5960599999999997E-2</c:v>
                </c:pt>
                <c:pt idx="260">
                  <c:v>-4.1683999999999999E-2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17968"/>
        <c:axId val="215917576"/>
      </c:scatterChart>
      <c:valAx>
        <c:axId val="21591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PC1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17576"/>
        <c:crosses val="autoZero"/>
        <c:crossBetween val="midCat"/>
      </c:valAx>
      <c:valAx>
        <c:axId val="21591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PC 2</a:t>
                </a:r>
              </a:p>
            </c:rich>
          </c:tx>
          <c:layout>
            <c:manualLayout>
              <c:xMode val="edge"/>
              <c:yMode val="edge"/>
              <c:x val="7.2939460247994168E-3"/>
              <c:y val="0.42718226015138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1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556684</xdr:colOff>
      <xdr:row>226</xdr:row>
      <xdr:rowOff>141815</xdr:rowOff>
    </xdr:from>
    <xdr:to>
      <xdr:col>16</xdr:col>
      <xdr:colOff>254000</xdr:colOff>
      <xdr:row>252</xdr:row>
      <xdr:rowOff>122765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25" workbookViewId="0">
      <selection sqref="A1:A26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2.3884699999999998E-2</v>
      </c>
      <c r="B2">
        <v>0.118728</v>
      </c>
    </row>
    <row r="3" spans="1:2" x14ac:dyDescent="0.5">
      <c r="A3">
        <v>2.5395899999999999E-2</v>
      </c>
      <c r="B3">
        <v>9.1386999999999996E-2</v>
      </c>
    </row>
    <row r="4" spans="1:2" x14ac:dyDescent="0.5">
      <c r="A4">
        <v>2.14524E-2</v>
      </c>
      <c r="B4">
        <v>0.117715</v>
      </c>
    </row>
    <row r="5" spans="1:2" x14ac:dyDescent="0.5">
      <c r="A5">
        <v>3.2482400000000002E-2</v>
      </c>
      <c r="B5">
        <v>0.14003099999999999</v>
      </c>
    </row>
    <row r="6" spans="1:2" x14ac:dyDescent="0.5">
      <c r="A6">
        <v>2.4569000000000001E-2</v>
      </c>
      <c r="B6">
        <v>0.11566700000000001</v>
      </c>
    </row>
    <row r="7" spans="1:2" x14ac:dyDescent="0.5">
      <c r="A7">
        <v>1.9385699999999999E-2</v>
      </c>
      <c r="B7">
        <v>0.12553500000000001</v>
      </c>
    </row>
    <row r="8" spans="1:2" x14ac:dyDescent="0.5">
      <c r="A8">
        <v>2.4898099999999999E-2</v>
      </c>
      <c r="B8">
        <v>6.8536399999999997E-2</v>
      </c>
    </row>
    <row r="9" spans="1:2" x14ac:dyDescent="0.5">
      <c r="A9">
        <v>2.4629100000000001E-2</v>
      </c>
      <c r="B9">
        <v>8.1097699999999995E-2</v>
      </c>
    </row>
    <row r="10" spans="1:2" x14ac:dyDescent="0.5">
      <c r="A10">
        <v>2.29427E-2</v>
      </c>
      <c r="B10">
        <v>0.103561</v>
      </c>
    </row>
    <row r="11" spans="1:2" x14ac:dyDescent="0.5">
      <c r="A11">
        <v>1.6993999999999999E-2</v>
      </c>
      <c r="B11">
        <v>0.109433</v>
      </c>
    </row>
    <row r="12" spans="1:2" x14ac:dyDescent="0.5">
      <c r="A12">
        <v>2.59461E-2</v>
      </c>
      <c r="B12">
        <v>0.10440099999999999</v>
      </c>
    </row>
    <row r="13" spans="1:2" x14ac:dyDescent="0.5">
      <c r="A13">
        <v>1.4655E-2</v>
      </c>
      <c r="B13">
        <v>0.10287200000000001</v>
      </c>
    </row>
    <row r="14" spans="1:2" x14ac:dyDescent="0.5">
      <c r="A14">
        <v>2.1096699999999999E-2</v>
      </c>
      <c r="B14">
        <v>0.11526500000000001</v>
      </c>
    </row>
    <row r="15" spans="1:2" x14ac:dyDescent="0.5">
      <c r="A15">
        <v>2.3138300000000001E-2</v>
      </c>
      <c r="B15">
        <v>0.120952</v>
      </c>
    </row>
    <row r="16" spans="1:2" x14ac:dyDescent="0.5">
      <c r="A16">
        <v>2.58935E-2</v>
      </c>
      <c r="B16">
        <v>0.11649</v>
      </c>
    </row>
    <row r="17" spans="1:2" x14ac:dyDescent="0.5">
      <c r="A17">
        <v>2.5360500000000001E-2</v>
      </c>
      <c r="B17">
        <v>0.13773199999999999</v>
      </c>
    </row>
    <row r="18" spans="1:2" x14ac:dyDescent="0.5">
      <c r="A18">
        <v>2.5704899999999999E-2</v>
      </c>
      <c r="B18">
        <v>0.17070099999999999</v>
      </c>
    </row>
    <row r="19" spans="1:2" x14ac:dyDescent="0.5">
      <c r="A19">
        <v>2.05866E-2</v>
      </c>
      <c r="B19">
        <v>0.102314</v>
      </c>
    </row>
    <row r="20" spans="1:2" x14ac:dyDescent="0.5">
      <c r="A20">
        <v>2.2695099999999999E-2</v>
      </c>
      <c r="B20">
        <v>9.9138400000000002E-2</v>
      </c>
    </row>
    <row r="21" spans="1:2" x14ac:dyDescent="0.5">
      <c r="A21">
        <v>2.3713700000000001E-2</v>
      </c>
      <c r="B21">
        <v>0.10409400000000001</v>
      </c>
    </row>
    <row r="22" spans="1:2" x14ac:dyDescent="0.5">
      <c r="A22">
        <v>2.5908299999999999E-2</v>
      </c>
      <c r="B22">
        <v>0.188691</v>
      </c>
    </row>
    <row r="23" spans="1:2" x14ac:dyDescent="0.5">
      <c r="A23">
        <v>1.37363E-2</v>
      </c>
      <c r="B23">
        <v>0.10538500000000001</v>
      </c>
    </row>
    <row r="24" spans="1:2" x14ac:dyDescent="0.5">
      <c r="A24">
        <v>2.17147E-2</v>
      </c>
      <c r="B24">
        <v>6.2503100000000006E-2</v>
      </c>
    </row>
    <row r="25" spans="1:2" x14ac:dyDescent="0.5">
      <c r="A25">
        <v>2.3501999999999999E-2</v>
      </c>
      <c r="B25">
        <v>0.138548</v>
      </c>
    </row>
    <row r="26" spans="1:2" x14ac:dyDescent="0.5">
      <c r="A26">
        <v>1.75979E-2</v>
      </c>
      <c r="B26">
        <v>0.117381</v>
      </c>
    </row>
    <row r="27" spans="1:2" x14ac:dyDescent="0.5">
      <c r="A27">
        <v>2.51696E-2</v>
      </c>
      <c r="B27">
        <v>5.0202900000000002E-2</v>
      </c>
    </row>
    <row r="28" spans="1:2" x14ac:dyDescent="0.5">
      <c r="A28">
        <v>2.8621500000000001E-2</v>
      </c>
      <c r="B28">
        <v>6.0608000000000002E-2</v>
      </c>
    </row>
    <row r="29" spans="1:2" x14ac:dyDescent="0.5">
      <c r="A29">
        <v>2.6963399999999998E-2</v>
      </c>
      <c r="B29">
        <v>5.7855799999999999E-2</v>
      </c>
    </row>
    <row r="30" spans="1:2" x14ac:dyDescent="0.5">
      <c r="A30">
        <v>1.52888E-2</v>
      </c>
      <c r="B30">
        <v>5.8802E-2</v>
      </c>
    </row>
    <row r="31" spans="1:2" x14ac:dyDescent="0.5">
      <c r="A31">
        <v>3.2014300000000002E-2</v>
      </c>
      <c r="B31">
        <v>5.1239399999999997E-2</v>
      </c>
    </row>
    <row r="32" spans="1:2" x14ac:dyDescent="0.5">
      <c r="A32">
        <v>2.7873499999999999E-2</v>
      </c>
      <c r="B32">
        <v>6.4261600000000002E-2</v>
      </c>
    </row>
    <row r="33" spans="1:2" x14ac:dyDescent="0.5">
      <c r="A33">
        <v>1.7376599999999999E-2</v>
      </c>
      <c r="B33">
        <v>6.8239999999999995E-2</v>
      </c>
    </row>
    <row r="34" spans="1:2" x14ac:dyDescent="0.5">
      <c r="A34">
        <v>2.8416199999999999E-2</v>
      </c>
      <c r="B34">
        <v>8.00154E-2</v>
      </c>
    </row>
    <row r="35" spans="1:2" x14ac:dyDescent="0.5">
      <c r="A35">
        <v>2.3726899999999999E-2</v>
      </c>
      <c r="B35">
        <v>4.3403600000000001E-2</v>
      </c>
    </row>
    <row r="36" spans="1:2" x14ac:dyDescent="0.5">
      <c r="A36">
        <v>2.4710599999999999E-2</v>
      </c>
      <c r="B36">
        <v>4.5746000000000002E-2</v>
      </c>
    </row>
    <row r="37" spans="1:2" x14ac:dyDescent="0.5">
      <c r="A37">
        <v>2.3806000000000001E-2</v>
      </c>
      <c r="B37">
        <v>7.60903E-2</v>
      </c>
    </row>
    <row r="38" spans="1:2" x14ac:dyDescent="0.5">
      <c r="A38">
        <v>1.5480300000000001E-2</v>
      </c>
      <c r="B38">
        <v>4.9087699999999998E-2</v>
      </c>
    </row>
    <row r="39" spans="1:2" x14ac:dyDescent="0.5">
      <c r="A39">
        <v>1.95192E-2</v>
      </c>
      <c r="B39">
        <v>5.1134100000000002E-2</v>
      </c>
    </row>
    <row r="40" spans="1:2" x14ac:dyDescent="0.5">
      <c r="A40">
        <v>2.24292E-2</v>
      </c>
      <c r="B40">
        <v>5.3137200000000002E-2</v>
      </c>
    </row>
    <row r="41" spans="1:2" x14ac:dyDescent="0.5">
      <c r="A41">
        <v>2.6505299999999999E-2</v>
      </c>
      <c r="B41">
        <v>7.2914099999999996E-2</v>
      </c>
    </row>
    <row r="42" spans="1:2" x14ac:dyDescent="0.5">
      <c r="A42">
        <v>2.3873800000000001E-2</v>
      </c>
      <c r="B42">
        <v>5.47162E-2</v>
      </c>
    </row>
    <row r="43" spans="1:2" x14ac:dyDescent="0.5">
      <c r="A43">
        <v>2.3481200000000001E-2</v>
      </c>
      <c r="B43">
        <v>7.8917500000000002E-2</v>
      </c>
    </row>
    <row r="44" spans="1:2" x14ac:dyDescent="0.5">
      <c r="A44">
        <v>2.2531499999999999E-2</v>
      </c>
      <c r="B44">
        <v>4.1411000000000003E-2</v>
      </c>
    </row>
    <row r="45" spans="1:2" x14ac:dyDescent="0.5">
      <c r="A45">
        <v>1.7745899999999998E-2</v>
      </c>
      <c r="B45">
        <v>5.8026300000000003E-2</v>
      </c>
    </row>
    <row r="46" spans="1:2" x14ac:dyDescent="0.5">
      <c r="A46">
        <v>2.2565600000000002E-2</v>
      </c>
      <c r="B46">
        <v>4.6235999999999999E-2</v>
      </c>
    </row>
    <row r="47" spans="1:2" x14ac:dyDescent="0.5">
      <c r="A47">
        <v>1.7665699999999999E-2</v>
      </c>
      <c r="B47">
        <v>5.5100799999999998E-2</v>
      </c>
    </row>
    <row r="48" spans="1:2" x14ac:dyDescent="0.5">
      <c r="A48">
        <v>1.8468600000000002E-2</v>
      </c>
      <c r="B48">
        <v>6.4185599999999995E-2</v>
      </c>
    </row>
    <row r="49" spans="1:2" x14ac:dyDescent="0.5">
      <c r="A49">
        <v>2.3968199999999999E-2</v>
      </c>
      <c r="B49">
        <v>5.6820299999999997E-2</v>
      </c>
    </row>
    <row r="50" spans="1:2" x14ac:dyDescent="0.5">
      <c r="A50">
        <f>-0.0974018</f>
        <v>-9.7401799999999997E-2</v>
      </c>
      <c r="B50">
        <v>-2.6329700000000001E-2</v>
      </c>
    </row>
    <row r="51" spans="1:2" x14ac:dyDescent="0.5">
      <c r="A51">
        <f>-0.0888918</f>
        <v>-8.8891800000000007E-2</v>
      </c>
      <c r="B51">
        <v>-2.2860700000000001E-2</v>
      </c>
    </row>
    <row r="52" spans="1:2" x14ac:dyDescent="0.5">
      <c r="A52">
        <f>-0.0575676</f>
        <v>-5.7567599999999997E-2</v>
      </c>
      <c r="B52">
        <v>-1.1362199999999999E-2</v>
      </c>
    </row>
    <row r="53" spans="1:2" x14ac:dyDescent="0.5">
      <c r="A53">
        <f>-0.0870092</f>
        <v>-8.7009199999999995E-2</v>
      </c>
      <c r="B53">
        <v>-2.96663E-2</v>
      </c>
    </row>
    <row r="54" spans="1:2" x14ac:dyDescent="0.5">
      <c r="A54">
        <f>-0.0951324</f>
        <v>-9.5132400000000006E-2</v>
      </c>
      <c r="B54">
        <v>-3.0793399999999999E-2</v>
      </c>
    </row>
    <row r="55" spans="1:2" x14ac:dyDescent="0.5">
      <c r="A55">
        <v>-7.6777600000000001E-2</v>
      </c>
      <c r="B55">
        <v>1.12926E-2</v>
      </c>
    </row>
    <row r="56" spans="1:2" x14ac:dyDescent="0.5">
      <c r="A56">
        <f>-0.0826711</f>
        <v>-8.2671099999999997E-2</v>
      </c>
      <c r="B56">
        <v>-1.17918E-2</v>
      </c>
    </row>
    <row r="57" spans="1:2" x14ac:dyDescent="0.5">
      <c r="A57">
        <f>-0.0761381</f>
        <v>-7.61381E-2</v>
      </c>
      <c r="B57">
        <v>-6.4961699999999999E-3</v>
      </c>
    </row>
    <row r="58" spans="1:2" x14ac:dyDescent="0.5">
      <c r="A58">
        <f>-0.0473403</f>
        <v>-4.7340300000000002E-2</v>
      </c>
      <c r="B58">
        <v>-3.9102699999999997E-2</v>
      </c>
    </row>
    <row r="59" spans="1:2" x14ac:dyDescent="0.5">
      <c r="A59">
        <f>-0.0874269</f>
        <v>-8.7426900000000002E-2</v>
      </c>
      <c r="B59">
        <v>-1.9469400000000001E-2</v>
      </c>
    </row>
    <row r="60" spans="1:2" x14ac:dyDescent="0.5">
      <c r="A60">
        <f>-0.0856452</f>
        <v>-8.5645200000000005E-2</v>
      </c>
      <c r="B60">
        <v>-2.7973499999999998E-2</v>
      </c>
    </row>
    <row r="61" spans="1:2" x14ac:dyDescent="0.5">
      <c r="A61">
        <f>-0.0969992</f>
        <v>-9.6999199999999994E-2</v>
      </c>
      <c r="B61">
        <v>-2.7226199999999999E-2</v>
      </c>
    </row>
    <row r="62" spans="1:2" x14ac:dyDescent="0.5">
      <c r="A62">
        <f>-0.0897871</f>
        <v>-8.9787099999999995E-2</v>
      </c>
      <c r="B62">
        <v>-2.5571199999999999E-2</v>
      </c>
    </row>
    <row r="63" spans="1:2" x14ac:dyDescent="0.5">
      <c r="A63">
        <f>-0.0962758</f>
        <v>-9.6275799999999995E-2</v>
      </c>
      <c r="B63">
        <v>-4.7313099999999997E-2</v>
      </c>
    </row>
    <row r="64" spans="1:2" x14ac:dyDescent="0.5">
      <c r="A64">
        <f>-0.0760082</f>
        <v>-7.6008199999999998E-2</v>
      </c>
      <c r="B64">
        <v>-1.2550800000000001E-2</v>
      </c>
    </row>
    <row r="65" spans="1:2" x14ac:dyDescent="0.5">
      <c r="A65">
        <f>-0.0729662</f>
        <v>-7.2966199999999995E-2</v>
      </c>
      <c r="B65">
        <v>-8.8449500000000007E-3</v>
      </c>
    </row>
    <row r="66" spans="1:2" x14ac:dyDescent="0.5">
      <c r="A66">
        <v>-5.3417699999999999E-2</v>
      </c>
      <c r="B66" s="1">
        <v>7.7522300000000001E-5</v>
      </c>
    </row>
    <row r="67" spans="1:2" x14ac:dyDescent="0.5">
      <c r="A67">
        <v>2.8322E-2</v>
      </c>
      <c r="B67">
        <v>5.5991399999999997E-2</v>
      </c>
    </row>
    <row r="68" spans="1:2" x14ac:dyDescent="0.5">
      <c r="A68">
        <v>2.7193999999999999E-2</v>
      </c>
      <c r="B68">
        <v>8.9238899999999996E-2</v>
      </c>
    </row>
    <row r="69" spans="1:2" x14ac:dyDescent="0.5">
      <c r="A69">
        <v>3.06816E-2</v>
      </c>
      <c r="B69">
        <v>5.2725000000000001E-2</v>
      </c>
    </row>
    <row r="70" spans="1:2" x14ac:dyDescent="0.5">
      <c r="A70">
        <v>2.57013E-2</v>
      </c>
      <c r="B70">
        <v>4.6634299999999997E-2</v>
      </c>
    </row>
    <row r="71" spans="1:2" x14ac:dyDescent="0.5">
      <c r="A71">
        <v>2.5191999999999999E-2</v>
      </c>
      <c r="B71">
        <v>6.9428599999999993E-2</v>
      </c>
    </row>
    <row r="72" spans="1:2" x14ac:dyDescent="0.5">
      <c r="A72">
        <v>3.10572E-2</v>
      </c>
      <c r="B72">
        <v>6.8513299999999999E-2</v>
      </c>
    </row>
    <row r="73" spans="1:2" x14ac:dyDescent="0.5">
      <c r="A73">
        <v>2.4740499999999999E-2</v>
      </c>
      <c r="B73">
        <v>4.49016E-2</v>
      </c>
    </row>
    <row r="74" spans="1:2" x14ac:dyDescent="0.5">
      <c r="A74">
        <v>3.1120100000000001E-2</v>
      </c>
      <c r="B74">
        <v>0.105687</v>
      </c>
    </row>
    <row r="75" spans="1:2" x14ac:dyDescent="0.5">
      <c r="A75">
        <v>2.0966599999999998E-2</v>
      </c>
      <c r="B75">
        <v>6.2932500000000002E-2</v>
      </c>
    </row>
    <row r="76" spans="1:2" x14ac:dyDescent="0.5">
      <c r="A76">
        <v>2.85277E-2</v>
      </c>
      <c r="B76">
        <v>9.5540299999999995E-2</v>
      </c>
    </row>
    <row r="77" spans="1:2" x14ac:dyDescent="0.5">
      <c r="A77">
        <v>2.5431800000000001E-2</v>
      </c>
      <c r="B77">
        <v>5.5448799999999999E-2</v>
      </c>
    </row>
    <row r="78" spans="1:2" x14ac:dyDescent="0.5">
      <c r="A78">
        <v>2.9043200000000002E-2</v>
      </c>
      <c r="B78">
        <v>6.9831900000000002E-2</v>
      </c>
    </row>
    <row r="79" spans="1:2" x14ac:dyDescent="0.5">
      <c r="A79">
        <v>3.4269399999999998E-2</v>
      </c>
      <c r="B79">
        <v>6.6522399999999995E-2</v>
      </c>
    </row>
    <row r="80" spans="1:2" x14ac:dyDescent="0.5">
      <c r="A80">
        <v>2.3052699999999999E-2</v>
      </c>
      <c r="B80">
        <v>4.7980500000000002E-2</v>
      </c>
    </row>
    <row r="81" spans="1:2" x14ac:dyDescent="0.5">
      <c r="A81">
        <v>2.4387800000000001E-2</v>
      </c>
      <c r="B81">
        <v>4.1904299999999998E-2</v>
      </c>
    </row>
    <row r="82" spans="1:2" x14ac:dyDescent="0.5">
      <c r="A82">
        <v>2.1528100000000001E-2</v>
      </c>
      <c r="B82">
        <v>6.2551300000000004E-2</v>
      </c>
    </row>
    <row r="83" spans="1:2" x14ac:dyDescent="0.5">
      <c r="A83">
        <v>3.1409199999999998E-2</v>
      </c>
      <c r="B83">
        <v>8.7663900000000003E-2</v>
      </c>
    </row>
    <row r="84" spans="1:2" x14ac:dyDescent="0.5">
      <c r="A84">
        <v>3.0919599999999998E-2</v>
      </c>
      <c r="B84">
        <v>8.4446499999999994E-2</v>
      </c>
    </row>
    <row r="85" spans="1:2" x14ac:dyDescent="0.5">
      <c r="A85">
        <v>2.9848E-2</v>
      </c>
      <c r="B85">
        <v>6.0534200000000003E-2</v>
      </c>
    </row>
    <row r="86" spans="1:2" x14ac:dyDescent="0.5">
      <c r="A86">
        <v>2.74515E-2</v>
      </c>
      <c r="B86">
        <v>5.9390699999999998E-2</v>
      </c>
    </row>
    <row r="87" spans="1:2" x14ac:dyDescent="0.5">
      <c r="A87">
        <v>2.24608E-2</v>
      </c>
      <c r="B87">
        <v>6.6545199999999999E-2</v>
      </c>
    </row>
    <row r="88" spans="1:2" x14ac:dyDescent="0.5">
      <c r="A88">
        <v>2.1884000000000001E-2</v>
      </c>
      <c r="B88">
        <v>7.5326900000000002E-2</v>
      </c>
    </row>
    <row r="89" spans="1:2" x14ac:dyDescent="0.5">
      <c r="A89">
        <v>2.4197300000000001E-2</v>
      </c>
      <c r="B89">
        <v>4.3684800000000003E-2</v>
      </c>
    </row>
    <row r="90" spans="1:2" x14ac:dyDescent="0.5">
      <c r="A90">
        <v>1.67747E-2</v>
      </c>
      <c r="B90">
        <v>4.6205000000000003E-2</v>
      </c>
    </row>
    <row r="91" spans="1:2" x14ac:dyDescent="0.5">
      <c r="A91">
        <v>3.2711299999999999E-2</v>
      </c>
      <c r="B91">
        <v>6.9311800000000007E-2</v>
      </c>
    </row>
    <row r="92" spans="1:2" x14ac:dyDescent="0.5">
      <c r="A92">
        <v>2.04002E-2</v>
      </c>
      <c r="B92">
        <v>6.9085499999999994E-2</v>
      </c>
    </row>
    <row r="93" spans="1:2" x14ac:dyDescent="0.5">
      <c r="A93">
        <v>2.8045E-2</v>
      </c>
      <c r="B93">
        <v>5.2555699999999997E-2</v>
      </c>
    </row>
    <row r="94" spans="1:2" x14ac:dyDescent="0.5">
      <c r="A94">
        <v>2.7939499999999999E-2</v>
      </c>
      <c r="B94">
        <v>6.5599000000000005E-2</v>
      </c>
    </row>
    <row r="95" spans="1:2" x14ac:dyDescent="0.5">
      <c r="A95">
        <v>2.92404E-2</v>
      </c>
      <c r="B95">
        <v>0.104209</v>
      </c>
    </row>
    <row r="96" spans="1:2" x14ac:dyDescent="0.5">
      <c r="A96">
        <f>-0.0931916</f>
        <v>-9.3191599999999999E-2</v>
      </c>
      <c r="B96">
        <v>-2.0683699999999999E-2</v>
      </c>
    </row>
    <row r="97" spans="1:2" x14ac:dyDescent="0.5">
      <c r="A97">
        <f>-0.0671336</f>
        <v>-6.7133600000000002E-2</v>
      </c>
      <c r="B97">
        <v>-1.39334E-2</v>
      </c>
    </row>
    <row r="98" spans="1:2" x14ac:dyDescent="0.5">
      <c r="A98">
        <f>-0.0988985</f>
        <v>-9.88985E-2</v>
      </c>
      <c r="B98">
        <v>-2.6451700000000002E-2</v>
      </c>
    </row>
    <row r="99" spans="1:2" x14ac:dyDescent="0.5">
      <c r="A99">
        <f>-0.108156</f>
        <v>-0.108156</v>
      </c>
      <c r="B99">
        <v>-4.9628800000000001E-2</v>
      </c>
    </row>
    <row r="100" spans="1:2" x14ac:dyDescent="0.5">
      <c r="A100">
        <f>-0.102644</f>
        <v>-0.102644</v>
      </c>
      <c r="B100">
        <v>-2.22393E-2</v>
      </c>
    </row>
    <row r="101" spans="1:2" x14ac:dyDescent="0.5">
      <c r="A101">
        <f>-0.0658536</f>
        <v>-6.5853599999999998E-2</v>
      </c>
      <c r="B101">
        <v>-2.5783E-2</v>
      </c>
    </row>
    <row r="102" spans="1:2" x14ac:dyDescent="0.5">
      <c r="A102">
        <f>-0.0752472</f>
        <v>-7.52472E-2</v>
      </c>
      <c r="B102">
        <v>-1.96735E-2</v>
      </c>
    </row>
    <row r="103" spans="1:2" x14ac:dyDescent="0.5">
      <c r="A103">
        <v>-6.1839499999999999E-2</v>
      </c>
      <c r="B103">
        <v>1.3154600000000001E-2</v>
      </c>
    </row>
    <row r="104" spans="1:2" x14ac:dyDescent="0.5">
      <c r="A104">
        <f>-0.0875516</f>
        <v>-8.7551599999999993E-2</v>
      </c>
      <c r="B104">
        <v>-3.4522499999999998E-2</v>
      </c>
    </row>
    <row r="105" spans="1:2" x14ac:dyDescent="0.5">
      <c r="A105">
        <f>-0.0916616</f>
        <v>-9.1661599999999996E-2</v>
      </c>
      <c r="B105">
        <v>-4.4718599999999997E-2</v>
      </c>
    </row>
    <row r="106" spans="1:2" x14ac:dyDescent="0.5">
      <c r="A106">
        <v>-8.3013799999999999E-2</v>
      </c>
      <c r="B106">
        <v>1.6932799999999999E-3</v>
      </c>
    </row>
    <row r="107" spans="1:2" x14ac:dyDescent="0.5">
      <c r="A107">
        <f>-0.0834852</f>
        <v>-8.3485199999999996E-2</v>
      </c>
      <c r="B107">
        <v>-1.7843600000000001E-2</v>
      </c>
    </row>
    <row r="108" spans="1:2" x14ac:dyDescent="0.5">
      <c r="A108">
        <v>-8.9393700000000006E-2</v>
      </c>
      <c r="B108">
        <v>1.4187900000000001E-3</v>
      </c>
    </row>
    <row r="109" spans="1:2" x14ac:dyDescent="0.5">
      <c r="A109">
        <f>-0.0795043</f>
        <v>-7.95043E-2</v>
      </c>
      <c r="B109">
        <v>-6.10094E-3</v>
      </c>
    </row>
    <row r="110" spans="1:2" x14ac:dyDescent="0.5">
      <c r="A110">
        <f>-0.0989803</f>
        <v>-9.8980299999999993E-2</v>
      </c>
      <c r="B110">
        <v>-1.9839599999999999E-2</v>
      </c>
    </row>
    <row r="111" spans="1:2" x14ac:dyDescent="0.5">
      <c r="A111">
        <f>-0.0999075</f>
        <v>-9.9907499999999996E-2</v>
      </c>
      <c r="B111">
        <v>-3.80582E-2</v>
      </c>
    </row>
    <row r="112" spans="1:2" x14ac:dyDescent="0.5">
      <c r="A112">
        <f>-0.104157</f>
        <v>-0.104157</v>
      </c>
      <c r="B112">
        <v>-4.20214E-2</v>
      </c>
    </row>
    <row r="113" spans="1:2" x14ac:dyDescent="0.5">
      <c r="A113">
        <f>-0.101174</f>
        <v>-0.101174</v>
      </c>
      <c r="B113">
        <v>-5.5543599999999999E-2</v>
      </c>
    </row>
    <row r="114" spans="1:2" x14ac:dyDescent="0.5">
      <c r="A114">
        <v>-6.13263E-2</v>
      </c>
      <c r="B114">
        <v>2.8644699999999999E-2</v>
      </c>
    </row>
    <row r="115" spans="1:2" x14ac:dyDescent="0.5">
      <c r="A115">
        <f>-0.0852081</f>
        <v>-8.5208099999999995E-2</v>
      </c>
      <c r="B115">
        <v>-3.3100900000000003E-2</v>
      </c>
    </row>
    <row r="116" spans="1:2" x14ac:dyDescent="0.5">
      <c r="A116">
        <f>-0.083501</f>
        <v>-8.3501000000000006E-2</v>
      </c>
      <c r="B116">
        <v>-2.4830000000000001E-2</v>
      </c>
    </row>
    <row r="117" spans="1:2" x14ac:dyDescent="0.5">
      <c r="A117">
        <v>-6.3122999999999999E-2</v>
      </c>
      <c r="B117">
        <v>8.3180600000000004E-3</v>
      </c>
    </row>
    <row r="118" spans="1:2" x14ac:dyDescent="0.5">
      <c r="A118">
        <v>-4.7201399999999998E-2</v>
      </c>
      <c r="B118">
        <v>6.4586199999999998E-4</v>
      </c>
    </row>
    <row r="119" spans="1:2" x14ac:dyDescent="0.5">
      <c r="A119">
        <f>-0.0918851</f>
        <v>-9.1885099999999997E-2</v>
      </c>
      <c r="B119">
        <v>-3.7631199999999997E-2</v>
      </c>
    </row>
    <row r="120" spans="1:2" x14ac:dyDescent="0.5">
      <c r="A120">
        <f>-0.0788364</f>
        <v>-7.8836400000000001E-2</v>
      </c>
      <c r="B120">
        <v>-3.1509099999999998E-2</v>
      </c>
    </row>
    <row r="121" spans="1:2" x14ac:dyDescent="0.5">
      <c r="A121">
        <v>-7.2299500000000003E-2</v>
      </c>
      <c r="B121">
        <v>9.8906600000000008E-3</v>
      </c>
    </row>
    <row r="122" spans="1:2" x14ac:dyDescent="0.5">
      <c r="A122">
        <f>-0.0859693</f>
        <v>-8.5969299999999998E-2</v>
      </c>
      <c r="B122">
        <v>-1.43851E-2</v>
      </c>
    </row>
    <row r="123" spans="1:2" x14ac:dyDescent="0.5">
      <c r="A123">
        <f>-0.0644871</f>
        <v>-6.4487100000000006E-2</v>
      </c>
      <c r="B123">
        <v>-1.96782E-2</v>
      </c>
    </row>
    <row r="124" spans="1:2" x14ac:dyDescent="0.5">
      <c r="A124">
        <f>-0.0845808</f>
        <v>-8.4580799999999998E-2</v>
      </c>
      <c r="B124">
        <v>-1.7470599999999999E-2</v>
      </c>
    </row>
    <row r="125" spans="1:2" x14ac:dyDescent="0.5">
      <c r="A125">
        <f>-0.0995306</f>
        <v>-9.9530599999999997E-2</v>
      </c>
      <c r="B125">
        <v>-3.3664100000000002E-2</v>
      </c>
    </row>
    <row r="126" spans="1:2" x14ac:dyDescent="0.5">
      <c r="A126">
        <f>-0.103831</f>
        <v>-0.10383100000000001</v>
      </c>
      <c r="B126">
        <v>-4.5067500000000003E-2</v>
      </c>
    </row>
    <row r="127" spans="1:2" x14ac:dyDescent="0.5">
      <c r="A127">
        <f>-0.0822609</f>
        <v>-8.2260899999999998E-2</v>
      </c>
      <c r="B127">
        <v>-1.9656699999999999E-2</v>
      </c>
    </row>
    <row r="128" spans="1:2" x14ac:dyDescent="0.5">
      <c r="A128">
        <f>-0.077336</f>
        <v>-7.7336000000000002E-2</v>
      </c>
      <c r="B128">
        <v>-2.4684399999999999E-2</v>
      </c>
    </row>
    <row r="129" spans="1:2" x14ac:dyDescent="0.5">
      <c r="A129">
        <f>-0.0668538</f>
        <v>-6.6853800000000005E-2</v>
      </c>
      <c r="B129">
        <v>-2.56212E-2</v>
      </c>
    </row>
    <row r="130" spans="1:2" x14ac:dyDescent="0.5">
      <c r="A130">
        <f>-0.0690835</f>
        <v>-6.9083500000000006E-2</v>
      </c>
      <c r="B130">
        <v>-1.70983E-2</v>
      </c>
    </row>
    <row r="131" spans="1:2" x14ac:dyDescent="0.5">
      <c r="A131">
        <v>-6.7489099999999996E-2</v>
      </c>
      <c r="B131">
        <v>1.23353E-3</v>
      </c>
    </row>
    <row r="132" spans="1:2" x14ac:dyDescent="0.5">
      <c r="A132">
        <f>-0.0767485</f>
        <v>-7.6748499999999997E-2</v>
      </c>
      <c r="B132">
        <v>-4.0885599999999998E-3</v>
      </c>
    </row>
    <row r="133" spans="1:2" x14ac:dyDescent="0.5">
      <c r="A133">
        <f>-0.0878413</f>
        <v>-8.7841299999999997E-2</v>
      </c>
      <c r="B133">
        <v>-2.6126E-2</v>
      </c>
    </row>
    <row r="134" spans="1:2" x14ac:dyDescent="0.5">
      <c r="A134">
        <v>-5.6151199999999998E-2</v>
      </c>
      <c r="B134">
        <v>1.6475400000000001E-2</v>
      </c>
    </row>
    <row r="135" spans="1:2" x14ac:dyDescent="0.5">
      <c r="A135">
        <v>-8.2773700000000006E-2</v>
      </c>
      <c r="B135">
        <v>4.6788300000000001E-3</v>
      </c>
    </row>
    <row r="136" spans="1:2" x14ac:dyDescent="0.5">
      <c r="A136">
        <v>-7.5633400000000003E-2</v>
      </c>
      <c r="B136">
        <v>1.5894800000000001E-3</v>
      </c>
    </row>
    <row r="137" spans="1:2" x14ac:dyDescent="0.5">
      <c r="A137">
        <f>-0.041893</f>
        <v>-4.1893E-2</v>
      </c>
      <c r="B137">
        <v>-2.1223200000000001E-2</v>
      </c>
    </row>
    <row r="138" spans="1:2" x14ac:dyDescent="0.5">
      <c r="A138">
        <f>-0.0953386</f>
        <v>-9.5338599999999996E-2</v>
      </c>
      <c r="B138">
        <v>-3.1514300000000002E-2</v>
      </c>
    </row>
    <row r="139" spans="1:2" x14ac:dyDescent="0.5">
      <c r="A139">
        <f>-0.0898331</f>
        <v>-8.9833099999999999E-2</v>
      </c>
      <c r="B139">
        <v>-2.6041499999999999E-2</v>
      </c>
    </row>
    <row r="140" spans="1:2" x14ac:dyDescent="0.5">
      <c r="A140">
        <v>-3.2058099999999999E-2</v>
      </c>
      <c r="B140">
        <v>4.8825399999999998E-2</v>
      </c>
    </row>
    <row r="141" spans="1:2" x14ac:dyDescent="0.5">
      <c r="A141">
        <f>-0.0816258</f>
        <v>-8.1625799999999998E-2</v>
      </c>
      <c r="B141">
        <v>-1.09572E-2</v>
      </c>
    </row>
    <row r="142" spans="1:2" x14ac:dyDescent="0.5">
      <c r="A142">
        <f>-0.0701839</f>
        <v>-7.0183899999999994E-2</v>
      </c>
      <c r="B142">
        <v>-1.6680199999999999E-2</v>
      </c>
    </row>
    <row r="143" spans="1:2" x14ac:dyDescent="0.5">
      <c r="A143">
        <v>-8.6879600000000001E-2</v>
      </c>
      <c r="B143">
        <v>1.4157899999999999E-2</v>
      </c>
    </row>
    <row r="144" spans="1:2" x14ac:dyDescent="0.5">
      <c r="A144">
        <v>-3.4418799999999999E-2</v>
      </c>
      <c r="B144">
        <v>2.1981899999999999E-2</v>
      </c>
    </row>
    <row r="145" spans="1:2" x14ac:dyDescent="0.5">
      <c r="A145">
        <f>-0.0833262</f>
        <v>-8.3326200000000003E-2</v>
      </c>
      <c r="B145">
        <v>-1.7617500000000001E-2</v>
      </c>
    </row>
    <row r="146" spans="1:2" x14ac:dyDescent="0.5">
      <c r="A146">
        <f>-0.0793726</f>
        <v>-7.9372600000000001E-2</v>
      </c>
      <c r="B146">
        <v>-2.0701000000000001E-2</v>
      </c>
    </row>
    <row r="147" spans="1:2" x14ac:dyDescent="0.5">
      <c r="A147">
        <v>-6.1389399999999997E-2</v>
      </c>
      <c r="B147">
        <v>1.0626800000000001E-3</v>
      </c>
    </row>
    <row r="148" spans="1:2" x14ac:dyDescent="0.5">
      <c r="A148">
        <v>-7.4857000000000007E-2</v>
      </c>
      <c r="B148">
        <v>6.7541900000000002E-3</v>
      </c>
    </row>
    <row r="149" spans="1:2" x14ac:dyDescent="0.5">
      <c r="A149">
        <f>-0.0751826</f>
        <v>-7.5182600000000002E-2</v>
      </c>
      <c r="B149">
        <v>-2.6296799999999999E-2</v>
      </c>
    </row>
    <row r="150" spans="1:2" x14ac:dyDescent="0.5">
      <c r="A150">
        <f>-0.114087</f>
        <v>-0.11408699999999999</v>
      </c>
      <c r="B150">
        <v>-5.0184300000000001E-2</v>
      </c>
    </row>
    <row r="151" spans="1:2" x14ac:dyDescent="0.5">
      <c r="A151">
        <f>-0.106785</f>
        <v>-0.106785</v>
      </c>
      <c r="B151">
        <v>-4.6132800000000002E-2</v>
      </c>
    </row>
    <row r="152" spans="1:2" x14ac:dyDescent="0.5">
      <c r="A152">
        <v>-7.0007E-2</v>
      </c>
      <c r="B152">
        <v>9.8075699999999998E-3</v>
      </c>
    </row>
    <row r="153" spans="1:2" x14ac:dyDescent="0.5">
      <c r="A153">
        <f>-0.079339</f>
        <v>-7.9339000000000007E-2</v>
      </c>
      <c r="B153">
        <v>-3.2475799999999999E-2</v>
      </c>
    </row>
    <row r="154" spans="1:2" x14ac:dyDescent="0.5">
      <c r="A154">
        <f>-0.0990614</f>
        <v>-9.9061399999999994E-2</v>
      </c>
      <c r="B154">
        <v>-4.9458799999999997E-2</v>
      </c>
    </row>
    <row r="155" spans="1:2" x14ac:dyDescent="0.5">
      <c r="A155">
        <f>-0.0745879</f>
        <v>-7.4587899999999999E-2</v>
      </c>
      <c r="B155">
        <v>-1.10712E-2</v>
      </c>
    </row>
    <row r="156" spans="1:2" x14ac:dyDescent="0.5">
      <c r="A156">
        <f>-0.113788</f>
        <v>-0.113788</v>
      </c>
      <c r="B156">
        <v>-5.1396999999999998E-2</v>
      </c>
    </row>
    <row r="157" spans="1:2" x14ac:dyDescent="0.5">
      <c r="A157">
        <f>-0.0953657</f>
        <v>-9.5365699999999998E-2</v>
      </c>
      <c r="B157">
        <v>-2.3992300000000001E-2</v>
      </c>
    </row>
    <row r="158" spans="1:2" x14ac:dyDescent="0.5">
      <c r="A158">
        <f>-0.0783315</f>
        <v>-7.8331499999999998E-2</v>
      </c>
      <c r="B158">
        <v>-3.3984899999999998E-2</v>
      </c>
    </row>
    <row r="159" spans="1:2" x14ac:dyDescent="0.5">
      <c r="A159">
        <v>-7.8269699999999998E-2</v>
      </c>
      <c r="B159">
        <v>3.8005999999999999E-3</v>
      </c>
    </row>
    <row r="160" spans="1:2" x14ac:dyDescent="0.5">
      <c r="A160">
        <f>-0.100807</f>
        <v>-0.10080699999999999</v>
      </c>
      <c r="B160">
        <v>-1.8035300000000001E-2</v>
      </c>
    </row>
    <row r="161" spans="1:2" x14ac:dyDescent="0.5">
      <c r="A161">
        <f>-0.0913436</f>
        <v>-9.1343599999999997E-2</v>
      </c>
      <c r="B161">
        <v>-4.2127600000000001E-2</v>
      </c>
    </row>
    <row r="162" spans="1:2" x14ac:dyDescent="0.5">
      <c r="A162">
        <f>-0.0607254</f>
        <v>-6.0725399999999999E-2</v>
      </c>
      <c r="B162">
        <v>-1.1795999999999999E-2</v>
      </c>
    </row>
    <row r="163" spans="1:2" x14ac:dyDescent="0.5">
      <c r="A163">
        <f>-0.0845794</f>
        <v>-8.4579399999999999E-2</v>
      </c>
      <c r="B163">
        <v>-8.6026399999999999E-3</v>
      </c>
    </row>
    <row r="164" spans="1:2" x14ac:dyDescent="0.5">
      <c r="A164">
        <v>-7.9693700000000006E-2</v>
      </c>
      <c r="B164">
        <v>2.1130400000000001E-2</v>
      </c>
    </row>
    <row r="165" spans="1:2" x14ac:dyDescent="0.5">
      <c r="A165">
        <v>-4.4515199999999998E-2</v>
      </c>
      <c r="B165">
        <v>2.6369199999999999E-2</v>
      </c>
    </row>
    <row r="166" spans="1:2" x14ac:dyDescent="0.5">
      <c r="A166">
        <f>-0.0797944</f>
        <v>-7.9794400000000001E-2</v>
      </c>
      <c r="B166">
        <v>-1.7370400000000001E-2</v>
      </c>
    </row>
    <row r="167" spans="1:2" x14ac:dyDescent="0.5">
      <c r="A167">
        <f>-0.0979398</f>
        <v>-9.7939799999999994E-2</v>
      </c>
      <c r="B167">
        <v>-2.7658800000000001E-2</v>
      </c>
    </row>
    <row r="168" spans="1:2" x14ac:dyDescent="0.5">
      <c r="A168">
        <f>-0.102982</f>
        <v>-0.102982</v>
      </c>
      <c r="B168">
        <v>-4.2144500000000001E-2</v>
      </c>
    </row>
    <row r="169" spans="1:2" x14ac:dyDescent="0.5">
      <c r="A169">
        <f>-0.0770064</f>
        <v>-7.7006400000000003E-2</v>
      </c>
      <c r="B169">
        <v>-4.52009E-3</v>
      </c>
    </row>
    <row r="170" spans="1:2" x14ac:dyDescent="0.5">
      <c r="A170">
        <v>2.31576E-2</v>
      </c>
      <c r="B170">
        <v>4.9946200000000003E-2</v>
      </c>
    </row>
    <row r="171" spans="1:2" x14ac:dyDescent="0.5">
      <c r="A171">
        <v>6.6466399999999995E-2</v>
      </c>
      <c r="B171">
        <v>-7.2718400000000002E-2</v>
      </c>
    </row>
    <row r="172" spans="1:2" x14ac:dyDescent="0.5">
      <c r="A172">
        <v>5.37305E-2</v>
      </c>
      <c r="B172">
        <v>-6.7942900000000001E-2</v>
      </c>
    </row>
    <row r="173" spans="1:2" x14ac:dyDescent="0.5">
      <c r="A173">
        <v>5.9175199999999997E-2</v>
      </c>
      <c r="B173">
        <v>-3.9320000000000001E-2</v>
      </c>
    </row>
    <row r="174" spans="1:2" x14ac:dyDescent="0.5">
      <c r="A174">
        <v>6.68826E-2</v>
      </c>
      <c r="B174">
        <v>-8.8750300000000004E-2</v>
      </c>
    </row>
    <row r="175" spans="1:2" x14ac:dyDescent="0.5">
      <c r="A175">
        <v>6.5709299999999998E-2</v>
      </c>
      <c r="B175">
        <v>-4.3150500000000001E-2</v>
      </c>
    </row>
    <row r="176" spans="1:2" x14ac:dyDescent="0.5">
      <c r="A176">
        <v>6.2238599999999998E-2</v>
      </c>
      <c r="B176">
        <v>-3.89025E-2</v>
      </c>
    </row>
    <row r="177" spans="1:2" x14ac:dyDescent="0.5">
      <c r="A177">
        <v>6.0126499999999999E-2</v>
      </c>
      <c r="B177">
        <v>-6.3248200000000004E-2</v>
      </c>
    </row>
    <row r="178" spans="1:2" x14ac:dyDescent="0.5">
      <c r="A178">
        <v>6.3352099999999995E-2</v>
      </c>
      <c r="B178">
        <v>-4.7433799999999998E-2</v>
      </c>
    </row>
    <row r="179" spans="1:2" x14ac:dyDescent="0.5">
      <c r="A179">
        <v>5.8621399999999997E-2</v>
      </c>
      <c r="B179">
        <v>-4.4013499999999997E-2</v>
      </c>
    </row>
    <row r="180" spans="1:2" x14ac:dyDescent="0.5">
      <c r="A180">
        <v>6.1451400000000003E-2</v>
      </c>
      <c r="B180">
        <v>-1.93837E-2</v>
      </c>
    </row>
    <row r="181" spans="1:2" x14ac:dyDescent="0.5">
      <c r="A181">
        <v>5.6579499999999998E-2</v>
      </c>
      <c r="B181">
        <v>-4.2375099999999999E-2</v>
      </c>
    </row>
    <row r="182" spans="1:2" x14ac:dyDescent="0.5">
      <c r="A182">
        <v>6.4124E-2</v>
      </c>
      <c r="B182">
        <v>-3.2985899999999999E-2</v>
      </c>
    </row>
    <row r="183" spans="1:2" x14ac:dyDescent="0.5">
      <c r="A183">
        <v>5.6374199999999999E-2</v>
      </c>
      <c r="B183">
        <v>-2.9991799999999999E-2</v>
      </c>
    </row>
    <row r="184" spans="1:2" x14ac:dyDescent="0.5">
      <c r="A184">
        <v>5.77207E-2</v>
      </c>
      <c r="B184">
        <v>-3.44135E-2</v>
      </c>
    </row>
    <row r="185" spans="1:2" x14ac:dyDescent="0.5">
      <c r="A185">
        <v>6.0289099999999998E-2</v>
      </c>
      <c r="B185">
        <v>-5.4888300000000001E-2</v>
      </c>
    </row>
    <row r="186" spans="1:2" x14ac:dyDescent="0.5">
      <c r="A186">
        <v>5.2404899999999997E-2</v>
      </c>
      <c r="B186">
        <v>-3.1187099999999999E-2</v>
      </c>
    </row>
    <row r="187" spans="1:2" x14ac:dyDescent="0.5">
      <c r="A187">
        <v>6.1584800000000002E-2</v>
      </c>
      <c r="B187">
        <v>-5.7470500000000001E-2</v>
      </c>
    </row>
    <row r="188" spans="1:2" x14ac:dyDescent="0.5">
      <c r="A188">
        <v>5.7587899999999997E-2</v>
      </c>
      <c r="B188">
        <v>-8.7518499999999999E-2</v>
      </c>
    </row>
    <row r="189" spans="1:2" x14ac:dyDescent="0.5">
      <c r="A189">
        <v>6.3616400000000004E-2</v>
      </c>
      <c r="B189">
        <v>-5.6901800000000002E-2</v>
      </c>
    </row>
    <row r="190" spans="1:2" x14ac:dyDescent="0.5">
      <c r="A190">
        <v>5.9545000000000001E-2</v>
      </c>
      <c r="B190">
        <v>-2.5079600000000001E-2</v>
      </c>
    </row>
    <row r="191" spans="1:2" x14ac:dyDescent="0.5">
      <c r="A191">
        <v>5.6997199999999998E-2</v>
      </c>
      <c r="B191">
        <v>-4.38746E-2</v>
      </c>
    </row>
    <row r="192" spans="1:2" x14ac:dyDescent="0.5">
      <c r="A192">
        <v>5.7566100000000002E-2</v>
      </c>
      <c r="B192">
        <v>-3.0651500000000002E-2</v>
      </c>
    </row>
    <row r="193" spans="1:2" x14ac:dyDescent="0.5">
      <c r="A193">
        <v>6.00884E-2</v>
      </c>
      <c r="B193">
        <v>-5.4554699999999998E-2</v>
      </c>
    </row>
    <row r="194" spans="1:2" x14ac:dyDescent="0.5">
      <c r="A194">
        <v>6.1472600000000002E-2</v>
      </c>
      <c r="B194">
        <v>-5.0235700000000001E-2</v>
      </c>
    </row>
    <row r="195" spans="1:2" x14ac:dyDescent="0.5">
      <c r="A195">
        <v>6.4532099999999995E-2</v>
      </c>
      <c r="B195">
        <v>-6.6052299999999994E-2</v>
      </c>
    </row>
    <row r="196" spans="1:2" x14ac:dyDescent="0.5">
      <c r="A196">
        <v>5.6966099999999999E-2</v>
      </c>
      <c r="B196">
        <v>-4.7921199999999997E-2</v>
      </c>
    </row>
    <row r="197" spans="1:2" x14ac:dyDescent="0.5">
      <c r="A197">
        <v>6.0073500000000002E-2</v>
      </c>
      <c r="B197">
        <v>-5.6408E-2</v>
      </c>
    </row>
    <row r="198" spans="1:2" x14ac:dyDescent="0.5">
      <c r="A198">
        <v>5.90375E-2</v>
      </c>
      <c r="B198">
        <v>-4.2199300000000002E-2</v>
      </c>
    </row>
    <row r="199" spans="1:2" x14ac:dyDescent="0.5">
      <c r="A199">
        <v>5.9886700000000001E-2</v>
      </c>
      <c r="B199">
        <v>-6.1347400000000003E-2</v>
      </c>
    </row>
    <row r="200" spans="1:2" x14ac:dyDescent="0.5">
      <c r="A200">
        <v>5.8910700000000003E-2</v>
      </c>
      <c r="B200">
        <v>-4.9098599999999999E-2</v>
      </c>
    </row>
    <row r="201" spans="1:2" x14ac:dyDescent="0.5">
      <c r="A201">
        <v>5.6749000000000001E-2</v>
      </c>
      <c r="B201">
        <v>-5.8596599999999999E-2</v>
      </c>
    </row>
    <row r="202" spans="1:2" x14ac:dyDescent="0.5">
      <c r="A202">
        <v>6.3680100000000003E-2</v>
      </c>
      <c r="B202">
        <v>-7.4706300000000003E-2</v>
      </c>
    </row>
    <row r="203" spans="1:2" x14ac:dyDescent="0.5">
      <c r="A203">
        <v>6.8593199999999993E-2</v>
      </c>
      <c r="B203">
        <v>-7.0918700000000001E-2</v>
      </c>
    </row>
    <row r="204" spans="1:2" x14ac:dyDescent="0.5">
      <c r="A204">
        <v>6.9804099999999994E-2</v>
      </c>
      <c r="B204">
        <v>-6.3200300000000001E-2</v>
      </c>
    </row>
    <row r="205" spans="1:2" x14ac:dyDescent="0.5">
      <c r="A205">
        <v>7.9014000000000001E-2</v>
      </c>
      <c r="B205">
        <v>-0.20757999999999999</v>
      </c>
    </row>
    <row r="206" spans="1:2" x14ac:dyDescent="0.5">
      <c r="A206">
        <v>8.05202E-2</v>
      </c>
      <c r="B206">
        <v>-0.15207000000000001</v>
      </c>
    </row>
    <row r="207" spans="1:2" x14ac:dyDescent="0.5">
      <c r="A207">
        <v>6.2151699999999997E-2</v>
      </c>
      <c r="B207">
        <v>-2.9357000000000001E-2</v>
      </c>
    </row>
    <row r="208" spans="1:2" x14ac:dyDescent="0.5">
      <c r="A208">
        <v>5.3106599999999997E-2</v>
      </c>
      <c r="B208">
        <v>-7.4737799999999993E-2</v>
      </c>
    </row>
    <row r="209" spans="1:2" x14ac:dyDescent="0.5">
      <c r="A209">
        <v>5.9454899999999998E-2</v>
      </c>
      <c r="B209">
        <v>-5.87407E-2</v>
      </c>
    </row>
    <row r="210" spans="1:2" x14ac:dyDescent="0.5">
      <c r="A210">
        <v>5.7937500000000003E-2</v>
      </c>
      <c r="B210">
        <v>-0.102935</v>
      </c>
    </row>
    <row r="211" spans="1:2" x14ac:dyDescent="0.5">
      <c r="A211">
        <v>6.4086699999999996E-2</v>
      </c>
      <c r="B211">
        <v>-3.4377900000000003E-2</v>
      </c>
    </row>
    <row r="212" spans="1:2" x14ac:dyDescent="0.5">
      <c r="A212">
        <v>5.4556899999999998E-2</v>
      </c>
      <c r="B212">
        <v>-2.76257E-2</v>
      </c>
    </row>
    <row r="213" spans="1:2" x14ac:dyDescent="0.5">
      <c r="A213">
        <v>6.3073599999999994E-2</v>
      </c>
      <c r="B213">
        <v>-3.09819E-2</v>
      </c>
    </row>
    <row r="214" spans="1:2" x14ac:dyDescent="0.5">
      <c r="A214">
        <v>6.2085500000000002E-2</v>
      </c>
      <c r="B214">
        <v>-3.24628E-2</v>
      </c>
    </row>
    <row r="215" spans="1:2" x14ac:dyDescent="0.5">
      <c r="A215">
        <v>5.8337399999999998E-2</v>
      </c>
      <c r="B215">
        <v>-5.02586E-2</v>
      </c>
    </row>
    <row r="216" spans="1:2" x14ac:dyDescent="0.5">
      <c r="A216">
        <v>6.2575800000000001E-2</v>
      </c>
      <c r="B216">
        <v>-2.51281E-2</v>
      </c>
    </row>
    <row r="217" spans="1:2" x14ac:dyDescent="0.5">
      <c r="A217">
        <v>6.2932699999999994E-2</v>
      </c>
      <c r="B217">
        <v>-4.7373800000000001E-2</v>
      </c>
    </row>
    <row r="218" spans="1:2" x14ac:dyDescent="0.5">
      <c r="A218">
        <v>5.8361400000000001E-2</v>
      </c>
      <c r="B218">
        <v>-5.3920500000000003E-2</v>
      </c>
    </row>
    <row r="219" spans="1:2" x14ac:dyDescent="0.5">
      <c r="A219">
        <v>6.13123E-2</v>
      </c>
      <c r="B219">
        <v>-2.5320100000000002E-2</v>
      </c>
    </row>
    <row r="220" spans="1:2" x14ac:dyDescent="0.5">
      <c r="A220">
        <v>5.4581699999999997E-2</v>
      </c>
      <c r="B220">
        <v>-6.1325299999999999E-2</v>
      </c>
    </row>
    <row r="221" spans="1:2" x14ac:dyDescent="0.5">
      <c r="A221">
        <v>7.0499999999999993E-2</v>
      </c>
      <c r="B221">
        <v>-0.177229</v>
      </c>
    </row>
    <row r="222" spans="1:2" x14ac:dyDescent="0.5">
      <c r="A222">
        <v>7.3173000000000002E-2</v>
      </c>
      <c r="B222">
        <v>-0.137466</v>
      </c>
    </row>
    <row r="223" spans="1:2" x14ac:dyDescent="0.5">
      <c r="A223">
        <v>6.3605900000000007E-2</v>
      </c>
      <c r="B223">
        <v>-8.3451200000000003E-2</v>
      </c>
    </row>
    <row r="224" spans="1:2" x14ac:dyDescent="0.5">
      <c r="A224">
        <v>6.7288200000000006E-2</v>
      </c>
      <c r="B224">
        <v>-9.3091800000000002E-2</v>
      </c>
    </row>
    <row r="225" spans="1:2" x14ac:dyDescent="0.5">
      <c r="A225">
        <v>5.9358000000000001E-2</v>
      </c>
      <c r="B225">
        <v>-4.8739600000000001E-2</v>
      </c>
    </row>
    <row r="226" spans="1:2" x14ac:dyDescent="0.5">
      <c r="A226">
        <v>7.0018499999999997E-2</v>
      </c>
      <c r="B226">
        <v>-3.7400900000000001E-2</v>
      </c>
    </row>
    <row r="227" spans="1:2" x14ac:dyDescent="0.5">
      <c r="A227">
        <v>6.4327700000000002E-2</v>
      </c>
      <c r="B227">
        <v>-8.0354200000000001E-2</v>
      </c>
    </row>
    <row r="228" spans="1:2" x14ac:dyDescent="0.5">
      <c r="A228">
        <v>5.8703100000000001E-2</v>
      </c>
      <c r="B228">
        <v>-6.37321E-2</v>
      </c>
    </row>
    <row r="229" spans="1:2" x14ac:dyDescent="0.5">
      <c r="A229">
        <v>4.9422599999999997E-2</v>
      </c>
      <c r="B229">
        <v>-6.30912E-2</v>
      </c>
    </row>
    <row r="230" spans="1:2" x14ac:dyDescent="0.5">
      <c r="A230">
        <v>5.1000200000000002E-2</v>
      </c>
      <c r="B230">
        <v>-5.4950100000000002E-2</v>
      </c>
    </row>
    <row r="231" spans="1:2" x14ac:dyDescent="0.5">
      <c r="A231">
        <v>5.9988600000000003E-2</v>
      </c>
      <c r="B231">
        <v>-5.45058E-2</v>
      </c>
    </row>
    <row r="232" spans="1:2" x14ac:dyDescent="0.5">
      <c r="A232">
        <v>5.3089600000000001E-2</v>
      </c>
      <c r="B232">
        <v>-4.7284600000000003E-2</v>
      </c>
    </row>
    <row r="233" spans="1:2" x14ac:dyDescent="0.5">
      <c r="A233">
        <v>6.0030800000000002E-2</v>
      </c>
      <c r="B233">
        <v>-3.3012800000000002E-2</v>
      </c>
    </row>
    <row r="234" spans="1:2" x14ac:dyDescent="0.5">
      <c r="A234">
        <v>6.46761E-2</v>
      </c>
      <c r="B234">
        <v>-6.1728199999999997E-2</v>
      </c>
    </row>
    <row r="235" spans="1:2" x14ac:dyDescent="0.5">
      <c r="A235">
        <v>6.4554600000000004E-2</v>
      </c>
      <c r="B235">
        <v>-4.4291200000000003E-2</v>
      </c>
    </row>
    <row r="236" spans="1:2" x14ac:dyDescent="0.5">
      <c r="A236">
        <v>5.82938E-2</v>
      </c>
      <c r="B236">
        <v>-1.4618900000000001E-2</v>
      </c>
    </row>
    <row r="237" spans="1:2" x14ac:dyDescent="0.5">
      <c r="A237">
        <v>6.1368499999999999E-2</v>
      </c>
      <c r="B237">
        <v>-6.5999299999999997E-2</v>
      </c>
    </row>
    <row r="238" spans="1:2" x14ac:dyDescent="0.5">
      <c r="A238">
        <v>6.23955E-2</v>
      </c>
      <c r="B238">
        <v>-7.6274599999999998E-2</v>
      </c>
    </row>
    <row r="239" spans="1:2" x14ac:dyDescent="0.5">
      <c r="A239">
        <v>6.6586800000000002E-2</v>
      </c>
      <c r="B239">
        <v>-7.9073000000000004E-2</v>
      </c>
    </row>
    <row r="240" spans="1:2" x14ac:dyDescent="0.5">
      <c r="A240">
        <v>5.9758699999999998E-2</v>
      </c>
      <c r="B240">
        <v>-4.7204400000000001E-2</v>
      </c>
    </row>
    <row r="241" spans="1:2" x14ac:dyDescent="0.5">
      <c r="A241">
        <v>5.6881000000000001E-2</v>
      </c>
      <c r="B241">
        <v>-3.2345100000000002E-2</v>
      </c>
    </row>
    <row r="242" spans="1:2" x14ac:dyDescent="0.5">
      <c r="A242">
        <v>6.4920699999999998E-2</v>
      </c>
      <c r="B242">
        <v>-2.7852100000000001E-2</v>
      </c>
    </row>
    <row r="243" spans="1:2" x14ac:dyDescent="0.5">
      <c r="A243">
        <v>5.4352400000000002E-2</v>
      </c>
      <c r="B243">
        <v>-2.33861E-2</v>
      </c>
    </row>
    <row r="244" spans="1:2" x14ac:dyDescent="0.5">
      <c r="A244">
        <v>5.8237499999999998E-2</v>
      </c>
      <c r="B244">
        <v>-3.9803400000000003E-2</v>
      </c>
    </row>
    <row r="245" spans="1:2" x14ac:dyDescent="0.5">
      <c r="A245">
        <v>5.5095400000000003E-2</v>
      </c>
      <c r="B245">
        <v>-1.30647E-2</v>
      </c>
    </row>
    <row r="246" spans="1:2" x14ac:dyDescent="0.5">
      <c r="A246">
        <v>6.3704800000000006E-2</v>
      </c>
      <c r="B246">
        <v>-5.4194600000000002E-2</v>
      </c>
    </row>
    <row r="247" spans="1:2" x14ac:dyDescent="0.5">
      <c r="A247">
        <v>4.4753899999999999E-2</v>
      </c>
      <c r="B247">
        <v>-1.31491E-2</v>
      </c>
    </row>
    <row r="248" spans="1:2" x14ac:dyDescent="0.5">
      <c r="A248">
        <v>5.3802200000000001E-2</v>
      </c>
      <c r="B248">
        <v>-4.2906699999999999E-2</v>
      </c>
    </row>
    <row r="249" spans="1:2" x14ac:dyDescent="0.5">
      <c r="A249">
        <v>2.8875499999999998E-2</v>
      </c>
      <c r="B249">
        <v>6.0816200000000001E-2</v>
      </c>
    </row>
    <row r="250" spans="1:2" x14ac:dyDescent="0.5">
      <c r="A250">
        <v>2.84592E-2</v>
      </c>
      <c r="B250">
        <v>9.5731200000000002E-2</v>
      </c>
    </row>
    <row r="251" spans="1:2" x14ac:dyDescent="0.5">
      <c r="A251">
        <v>2.48104E-2</v>
      </c>
      <c r="B251">
        <v>6.2605900000000006E-2</v>
      </c>
    </row>
    <row r="252" spans="1:2" x14ac:dyDescent="0.5">
      <c r="A252">
        <v>6.2890299999999996E-2</v>
      </c>
      <c r="B252">
        <v>-1.71252E-2</v>
      </c>
    </row>
    <row r="253" spans="1:2" x14ac:dyDescent="0.5">
      <c r="A253">
        <v>4.9003600000000001E-2</v>
      </c>
      <c r="B253">
        <v>-5.7712100000000002E-2</v>
      </c>
    </row>
    <row r="254" spans="1:2" x14ac:dyDescent="0.5">
      <c r="A254">
        <v>6.4781400000000003E-2</v>
      </c>
      <c r="B254">
        <v>-3.4918699999999997E-2</v>
      </c>
    </row>
    <row r="255" spans="1:2" x14ac:dyDescent="0.5">
      <c r="A255">
        <v>4.5282299999999998E-2</v>
      </c>
      <c r="B255">
        <v>-2.2309200000000001E-2</v>
      </c>
    </row>
    <row r="256" spans="1:2" x14ac:dyDescent="0.5">
      <c r="A256">
        <v>5.2227900000000001E-2</v>
      </c>
      <c r="B256">
        <v>-1.5924500000000001E-2</v>
      </c>
    </row>
    <row r="257" spans="1:2" x14ac:dyDescent="0.5">
      <c r="A257">
        <v>4.93204E-2</v>
      </c>
      <c r="B257">
        <v>-1.7896800000000001E-2</v>
      </c>
    </row>
    <row r="258" spans="1:2" x14ac:dyDescent="0.5">
      <c r="A258">
        <v>6.2609899999999996E-2</v>
      </c>
      <c r="B258">
        <v>-8.3399699999999993E-2</v>
      </c>
    </row>
    <row r="259" spans="1:2" x14ac:dyDescent="0.5">
      <c r="A259">
        <v>6.2943799999999994E-2</v>
      </c>
      <c r="B259">
        <v>-8.0835000000000004E-2</v>
      </c>
    </row>
    <row r="260" spans="1:2" x14ac:dyDescent="0.5">
      <c r="A260">
        <v>6.2225999999999997E-2</v>
      </c>
      <c r="B260">
        <v>-4.8181399999999999E-2</v>
      </c>
    </row>
    <row r="261" spans="1:2" x14ac:dyDescent="0.5">
      <c r="A261">
        <v>5.4877599999999999E-2</v>
      </c>
      <c r="B261">
        <v>-4.5960599999999997E-2</v>
      </c>
    </row>
    <row r="262" spans="1:2" x14ac:dyDescent="0.5">
      <c r="A262">
        <v>7.0593400000000001E-2</v>
      </c>
      <c r="B262">
        <v>-4.1683999999999999E-2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2018-05-09T03:30:43Z</dcterms:modified>
</cp:coreProperties>
</file>